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8_{37CE76BA-93DA-4292-8117-6D49F57E77A2}" xr6:coauthVersionLast="47" xr6:coauthVersionMax="47" xr10:uidLastSave="{00000000-0000-0000-0000-000000000000}"/>
  <bookViews>
    <workbookView xWindow="-108" yWindow="-108" windowWidth="23256" windowHeight="12576" activeTab="1" xr2:uid="{F8420BDF-C08E-4FBB-891B-F574F63AC6D0}"/>
  </bookViews>
  <sheets>
    <sheet name="Sheets Design" sheetId="2" r:id="rId1"/>
    <sheet name="Dashboard" sheetId="3" r:id="rId2"/>
    <sheet name="BlinkIT Grocery Data" sheetId="1" r:id="rId3"/>
  </sheets>
  <definedNames>
    <definedName name="_xlchart.v2.0" hidden="1">'Sheets Design'!$D$82:$D$84</definedName>
    <definedName name="_xlchart.v2.1" hidden="1">'Sheets Design'!$E$81</definedName>
    <definedName name="_xlchart.v2.2" hidden="1">'Sheets Design'!$E$82:$E$84</definedName>
    <definedName name="_xlchart.v2.3" hidden="1">'Sheets Design'!$D$82:$D$84</definedName>
    <definedName name="_xlchart.v2.4" hidden="1">'Sheets Design'!$E$81</definedName>
    <definedName name="_xlchart.v2.5" hidden="1">'Sheets Design'!$E$82:$E$84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83" i="2" l="1"/>
  <c r="D84" i="2"/>
  <c r="D82" i="2"/>
  <c r="E84" i="2"/>
  <c r="B7" i="2"/>
  <c r="C7" i="2"/>
  <c r="A7" i="2"/>
  <c r="E82" i="2"/>
  <c r="D7" i="2"/>
  <c r="E83" i="2"/>
</calcChain>
</file>

<file path=xl/sharedStrings.xml><?xml version="1.0" encoding="utf-8"?>
<sst xmlns="http://schemas.openxmlformats.org/spreadsheetml/2006/main" count="59752" uniqueCount="1632">
  <si>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</si>
  <si>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</si>
  <si>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</si>
  <si>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</si>
  <si>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</si>
  <si>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</si>
  <si>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</si>
  <si>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</si>
  <si>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</si>
  <si>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</si>
  <si>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</si>
  <si>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</si>
  <si>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</si>
  <si>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</si>
  <si>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</si>
  <si>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</si>
  <si>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</si>
  <si>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</si>
  <si>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</si>
  <si>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</si>
  <si>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</si>
  <si>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</si>
  <si>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</si>
  <si>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</si>
  <si>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</si>
  <si>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</si>
  <si>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</si>
  <si>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</si>
  <si>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</si>
  <si>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</si>
  <si>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</si>
  <si>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</si>
  <si>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</si>
  <si>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</si>
  <si>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</si>
  <si>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</si>
  <si>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</si>
  <si>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</si>
  <si>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</si>
  <si>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</si>
  <si>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</si>
  <si>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</si>
  <si>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</si>
  <si>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</si>
  <si>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</si>
  <si>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</si>
  <si>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</si>
  <si>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</si>
  <si>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</si>
  <si>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</si>
  <si>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</si>
  <si>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</si>
  <si>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</si>
  <si>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</si>
  <si>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</si>
  <si>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</si>
  <si>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</si>
  <si>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</si>
  <si>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</si>
  <si>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</si>
  <si>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</si>
  <si>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</si>
  <si>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</si>
  <si>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</si>
  <si>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</si>
  <si>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</si>
  <si>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</si>
  <si>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</si>
  <si>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</si>
  <si>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</si>
  <si>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</si>
  <si>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</si>
  <si>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</si>
  <si>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</si>
  <si>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</si>
  <si>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</si>
  <si>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</si>
  <si>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</si>
  <si>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</si>
  <si>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</si>
  <si>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</si>
  <si>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</si>
  <si>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</si>
  <si>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</si>
  <si>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</si>
  <si>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</si>
  <si>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</si>
  <si>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</si>
  <si>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</si>
  <si>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</si>
  <si>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</si>
  <si>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</si>
  <si>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</si>
  <si>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</si>
  <si>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</si>
  <si>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</si>
  <si>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</si>
  <si>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</si>
  <si>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</si>
  <si>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</si>
  <si>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</si>
  <si>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</si>
  <si>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</si>
  <si>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</si>
  <si>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</si>
  <si>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</si>
  <si>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</si>
  <si>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</si>
  <si>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</si>
  <si>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</si>
  <si>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</si>
  <si>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</si>
  <si>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</si>
  <si>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</si>
  <si>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</si>
  <si>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</si>
  <si>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</si>
  <si>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</si>
  <si>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</si>
  <si>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</si>
  <si>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</si>
  <si>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</si>
  <si>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</si>
  <si>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</si>
  <si>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</si>
  <si>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</si>
  <si>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</si>
  <si>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</si>
  <si>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</si>
  <si>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</si>
  <si>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</si>
  <si>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</si>
  <si>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</si>
  <si>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</si>
  <si>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</si>
  <si>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</si>
  <si>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</si>
  <si>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</si>
  <si>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</si>
  <si>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</si>
  <si>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</si>
  <si>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</si>
  <si>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</si>
  <si>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</si>
  <si>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</si>
  <si>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</si>
  <si>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</si>
  <si>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</si>
  <si>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</si>
  <si>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</si>
  <si>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</si>
  <si>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</si>
  <si>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</si>
  <si>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</si>
  <si>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</si>
  <si>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</si>
  <si>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</si>
  <si>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</si>
  <si>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</si>
  <si>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</si>
  <si>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</si>
  <si>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</si>
  <si>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</si>
  <si>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</si>
  <si>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</si>
  <si>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</si>
  <si>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</si>
  <si>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</si>
  <si>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</si>
  <si>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</si>
  <si>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</si>
  <si>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</si>
  <si>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</si>
  <si>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</si>
  <si>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</si>
  <si>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</si>
  <si>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</si>
  <si>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</si>
  <si>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</si>
  <si>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</si>
  <si>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</si>
  <si>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</si>
  <si>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</si>
  <si>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</si>
  <si>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</si>
  <si>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</si>
  <si>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</si>
  <si>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</si>
  <si>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</si>
  <si>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</si>
  <si>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</si>
  <si>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</si>
  <si>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</si>
  <si>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</si>
  <si>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</si>
  <si>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</si>
  <si>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</si>
  <si>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</si>
  <si>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</si>
  <si>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</si>
  <si>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</si>
  <si>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</si>
  <si>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</si>
  <si>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</si>
  <si>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</si>
  <si>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</si>
  <si>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</si>
  <si>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</si>
  <si>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</si>
  <si>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</si>
  <si>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</si>
  <si>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</si>
  <si>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</si>
  <si>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</si>
  <si>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</si>
  <si>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</si>
  <si>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</si>
  <si>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</si>
  <si>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</si>
  <si>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</si>
  <si>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</si>
  <si>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</si>
  <si>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</si>
  <si>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</si>
  <si>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</si>
  <si>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</si>
  <si>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</si>
  <si>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</si>
  <si>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</si>
  <si>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</si>
  <si>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</si>
  <si>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</si>
  <si>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</si>
  <si>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</si>
  <si>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</si>
  <si>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</si>
  <si>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</si>
  <si>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</si>
  <si>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</si>
  <si>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</si>
  <si>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</si>
  <si>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</si>
  <si>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</si>
  <si>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</si>
  <si>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</si>
  <si>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</si>
  <si>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</si>
  <si>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</si>
  <si>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</si>
  <si>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</si>
  <si>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</si>
  <si>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</si>
  <si>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</si>
  <si>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</si>
  <si>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</si>
  <si>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</si>
  <si>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</si>
  <si>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</si>
  <si>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</si>
  <si>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</si>
  <si>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</si>
  <si>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</si>
  <si>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</si>
  <si>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</si>
  <si>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</si>
  <si>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</si>
  <si>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</si>
  <si>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</si>
  <si>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</si>
  <si>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</si>
  <si>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</si>
  <si>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</si>
  <si>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</si>
  <si>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</si>
  <si>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</si>
  <si>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</si>
  <si>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</si>
  <si>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</si>
  <si>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</si>
  <si>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</si>
  <si>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</si>
  <si>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</si>
  <si>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</si>
  <si>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</si>
  <si>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</si>
  <si>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</si>
  <si>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</si>
  <si>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</si>
  <si>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</si>
  <si>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</si>
  <si>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</si>
  <si>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</si>
  <si>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</si>
  <si>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</si>
  <si>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</si>
  <si>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</si>
  <si>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</si>
  <si>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</si>
  <si>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</si>
  <si>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</si>
  <si>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</si>
  <si>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</si>
  <si>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</si>
  <si>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</si>
  <si>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</si>
  <si>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</si>
  <si>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</si>
  <si>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</si>
  <si>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</si>
  <si>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</si>
  <si>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</si>
  <si>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</si>
  <si>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</si>
  <si>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</si>
  <si>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</si>
  <si>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</si>
  <si>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</si>
  <si>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</si>
  <si>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</si>
  <si>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</si>
  <si>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</si>
  <si>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</si>
  <si>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</si>
  <si>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</si>
  <si>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</si>
  <si>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</si>
  <si>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</si>
  <si>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</si>
  <si>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</si>
  <si>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</si>
  <si>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</si>
  <si>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</si>
  <si>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</si>
  <si>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</si>
  <si>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</si>
  <si>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</si>
  <si>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</si>
  <si>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</si>
  <si>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</si>
  <si>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</si>
  <si>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</si>
  <si>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</si>
  <si>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</si>
  <si>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</si>
  <si>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</si>
  <si>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</si>
  <si>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</si>
  <si>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</si>
  <si>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</si>
  <si>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</si>
  <si>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</si>
  <si>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</si>
  <si>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</si>
  <si>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</si>
  <si>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</si>
  <si>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</si>
  <si>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</si>
  <si>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</si>
  <si>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</si>
  <si>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</si>
  <si>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</si>
  <si>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</si>
  <si>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</si>
  <si>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</si>
  <si>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</si>
  <si>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</si>
  <si>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</si>
  <si>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</si>
  <si>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</si>
  <si>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</si>
  <si>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</si>
  <si>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</si>
  <si>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</si>
  <si>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</si>
  <si>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</si>
  <si>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</si>
  <si>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</si>
  <si>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</si>
  <si>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</si>
  <si>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</si>
  <si>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</si>
  <si>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</si>
  <si>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</si>
  <si>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</si>
  <si>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</si>
  <si>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</si>
  <si>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</si>
  <si>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</si>
  <si>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</si>
  <si>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</si>
  <si>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</si>
  <si>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</si>
  <si>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</si>
  <si>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</si>
  <si>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</si>
  <si>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</si>
  <si>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</si>
  <si>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</si>
  <si>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</si>
  <si>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</si>
  <si>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</si>
  <si>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</si>
  <si>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</si>
  <si>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</si>
  <si>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</si>
  <si>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</si>
  <si>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</si>
  <si>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</si>
  <si>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</si>
  <si>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</si>
  <si>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</si>
  <si>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</si>
  <si>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</si>
  <si>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</si>
  <si>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</si>
  <si>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</si>
  <si>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</si>
  <si>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</si>
  <si>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</si>
  <si>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</si>
  <si>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</si>
  <si>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</si>
  <si>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</si>
  <si>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</si>
  <si>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</si>
  <si>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</si>
  <si>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</si>
  <si>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</si>
  <si>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</si>
  <si>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</si>
  <si>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</si>
  <si>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</si>
  <si>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</si>
  <si>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</si>
  <si>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</si>
  <si>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</si>
  <si>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</si>
  <si>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</si>
  <si>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</si>
  <si>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</si>
  <si>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</si>
  <si>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</si>
  <si>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</si>
  <si>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</si>
  <si>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</si>
  <si>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</si>
  <si>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</si>
  <si>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</si>
  <si>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</si>
  <si>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</si>
  <si>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</si>
  <si>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</si>
  <si>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</si>
  <si>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</si>
  <si>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</si>
  <si>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</si>
  <si>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</si>
  <si>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</si>
  <si>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</si>
  <si>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</si>
  <si>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</si>
  <si>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</si>
  <si>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</si>
  <si>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</si>
  <si>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</si>
  <si>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</si>
  <si>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</si>
  <si>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</si>
  <si>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</si>
  <si>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</si>
  <si>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</si>
  <si>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</si>
  <si>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</si>
  <si>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</si>
  <si>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</si>
  <si>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</si>
  <si>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</si>
  <si>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</si>
  <si>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</si>
  <si>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</si>
  <si>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</si>
  <si>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</si>
  <si>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</si>
  <si>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</si>
  <si>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</si>
  <si>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</si>
  <si>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</si>
  <si>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</si>
  <si>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</si>
  <si>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</si>
  <si>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</si>
  <si>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</si>
  <si>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</si>
  <si>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</si>
  <si>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</si>
  <si>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</si>
  <si>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</si>
  <si>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</si>
  <si>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</si>
  <si>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</si>
  <si>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</si>
  <si>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</si>
  <si>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</si>
  <si>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</si>
  <si>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</si>
  <si>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</si>
  <si>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</si>
  <si>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</si>
  <si>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</si>
  <si>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</si>
  <si>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</si>
  <si>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</si>
  <si>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</si>
  <si>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</si>
  <si>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</si>
  <si>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</si>
  <si>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</si>
  <si>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</si>
  <si>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</si>
  <si>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</si>
  <si>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</si>
  <si>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</si>
  <si>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</si>
  <si>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</si>
  <si>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</si>
  <si>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</si>
  <si>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</si>
  <si>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</si>
  <si>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</si>
  <si>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</si>
  <si>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</si>
  <si>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</si>
  <si>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</si>
  <si>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</si>
  <si>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</si>
  <si>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</si>
  <si>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</si>
  <si>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</si>
  <si>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</si>
  <si>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</si>
  <si>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</si>
  <si>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</si>
  <si>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</si>
  <si>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</si>
  <si>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</si>
  <si>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</si>
  <si>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</si>
  <si>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</si>
  <si>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</si>
  <si>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</si>
  <si>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</si>
  <si>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</si>
  <si>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</si>
  <si>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</si>
  <si>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</si>
  <si>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</si>
  <si>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</si>
  <si>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</si>
  <si>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</si>
  <si>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</si>
  <si>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</si>
  <si>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</si>
  <si>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</si>
  <si>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</si>
  <si>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</si>
  <si>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</si>
  <si>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</si>
  <si>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</si>
  <si>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</si>
  <si>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</si>
  <si>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</si>
  <si>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</si>
  <si>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</si>
  <si>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</si>
  <si>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</si>
  <si>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</si>
  <si>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</si>
  <si>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</si>
  <si>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</si>
  <si>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</si>
  <si>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</si>
  <si>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</si>
  <si>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</si>
  <si>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</si>
  <si>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</si>
  <si>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</si>
  <si>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</si>
  <si>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</si>
  <si>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</si>
  <si>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</si>
  <si>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</si>
  <si>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</si>
  <si>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</si>
  <si>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</si>
  <si>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</si>
  <si>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</si>
  <si>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</si>
  <si>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</si>
  <si>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</si>
  <si>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</si>
  <si>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</si>
  <si>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</si>
  <si>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</si>
  <si>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</si>
  <si>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</si>
  <si>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</si>
  <si>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</si>
  <si>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</si>
  <si>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</si>
  <si>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</si>
  <si>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</si>
  <si>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</si>
  <si>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</si>
  <si>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</si>
  <si>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</si>
  <si>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</si>
  <si>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</si>
  <si>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</si>
  <si>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</si>
  <si>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</si>
  <si>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</si>
  <si>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</si>
  <si>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</si>
  <si>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</si>
  <si>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</si>
  <si>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</si>
  <si>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</si>
  <si>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</si>
  <si>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</si>
  <si>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</si>
  <si>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</si>
  <si>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</si>
  <si>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</si>
  <si>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</si>
  <si>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</si>
  <si>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</si>
  <si>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</si>
  <si>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</si>
  <si>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</si>
  <si>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</si>
  <si>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</si>
  <si>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</si>
  <si>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</si>
  <si>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</si>
  <si>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</si>
  <si>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</si>
  <si>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</si>
  <si>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</si>
  <si>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</si>
  <si>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</si>
  <si>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</si>
  <si>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</si>
  <si>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</si>
  <si>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</si>
  <si>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</si>
  <si>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</si>
  <si>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</si>
  <si>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</si>
  <si>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</si>
  <si>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</si>
  <si>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</si>
  <si>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</si>
  <si>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</si>
  <si>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</si>
  <si>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</si>
  <si>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</si>
  <si>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</si>
  <si>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</si>
  <si>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</si>
  <si>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</si>
  <si>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</si>
  <si>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</si>
  <si>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</si>
  <si>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</si>
  <si>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</si>
  <si>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</si>
  <si>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</si>
  <si>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</si>
  <si>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</si>
  <si>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</si>
  <si>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</si>
  <si>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</si>
  <si>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</si>
  <si>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</si>
  <si>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</si>
  <si>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</si>
  <si>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</si>
  <si>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</si>
  <si>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</si>
  <si>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</si>
  <si>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</si>
  <si>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</si>
  <si>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</si>
  <si>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</si>
  <si>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</si>
  <si>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</si>
  <si>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</si>
  <si>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</si>
  <si>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</si>
  <si>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</si>
  <si>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</si>
  <si>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</si>
  <si>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</si>
  <si>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</si>
  <si>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</si>
  <si>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</si>
  <si>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</si>
  <si>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</si>
  <si>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</si>
  <si>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</si>
  <si>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</si>
  <si>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</si>
  <si>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</si>
  <si>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</si>
  <si>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</si>
  <si>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</si>
  <si>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</si>
  <si>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</si>
  <si>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</si>
  <si>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</si>
  <si>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</si>
  <si>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</si>
  <si>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</si>
  <si>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</si>
  <si>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</si>
  <si>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</si>
  <si>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</si>
  <si>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</si>
  <si>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</si>
  <si>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</si>
  <si>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</si>
  <si>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</si>
  <si>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</si>
  <si>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</si>
  <si>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</si>
  <si>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</si>
  <si>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</si>
  <si>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</si>
  <si>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</si>
  <si>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</si>
  <si>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</si>
  <si>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</si>
  <si>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</si>
  <si>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</si>
  <si>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</si>
  <si>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</si>
  <si>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</si>
  <si>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</si>
  <si>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</si>
  <si>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</si>
  <si>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</si>
  <si>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</si>
  <si>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</si>
  <si>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</si>
  <si>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</si>
  <si>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</si>
  <si>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</si>
  <si>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</si>
  <si>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</si>
  <si>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</si>
  <si>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</si>
  <si>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</si>
  <si>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</si>
  <si>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</si>
  <si>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</si>
  <si>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</si>
  <si>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</si>
  <si>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</si>
  <si>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</si>
  <si>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</si>
  <si>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</si>
  <si>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</si>
  <si>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</si>
  <si>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</si>
  <si>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</si>
  <si>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</si>
  <si>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</si>
  <si>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</si>
  <si>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</si>
  <si>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</si>
  <si>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</si>
  <si>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</si>
  <si>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</si>
  <si>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</si>
  <si>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</si>
  <si>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</si>
  <si>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</si>
  <si>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</si>
  <si>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</si>
  <si>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</si>
  <si>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</si>
  <si>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</si>
  <si>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</si>
  <si>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</si>
  <si>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</si>
  <si>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</si>
  <si>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</si>
  <si>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</si>
  <si>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</si>
  <si>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</si>
  <si>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</si>
  <si>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</si>
  <si>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</si>
  <si>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</si>
  <si>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</si>
  <si>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</si>
  <si>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</si>
  <si>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</si>
  <si>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</si>
  <si>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</si>
  <si>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</si>
  <si>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</si>
  <si>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</si>
  <si>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</si>
  <si>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</si>
  <si>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</si>
  <si>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</si>
  <si>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</si>
  <si>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</si>
  <si>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</si>
  <si>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</si>
  <si>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</si>
  <si>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</si>
  <si>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</si>
  <si>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</si>
  <si>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</si>
  <si>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</si>
  <si>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</si>
  <si>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</si>
  <si>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</si>
  <si>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</si>
  <si>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</si>
  <si>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</si>
  <si>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</si>
  <si>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</si>
  <si>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</si>
  <si>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</si>
  <si>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</si>
  <si>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</si>
  <si>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</si>
  <si>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</si>
  <si>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</si>
  <si>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</si>
  <si>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</si>
  <si>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</si>
  <si>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</si>
  <si>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</si>
  <si>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</si>
  <si>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</si>
  <si>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</si>
  <si>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</si>
  <si>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</si>
  <si>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</si>
  <si>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</si>
  <si>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</si>
  <si>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</si>
  <si>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</si>
  <si>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</si>
  <si>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</si>
  <si>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</si>
  <si>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</si>
  <si>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</si>
  <si>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</si>
  <si>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</si>
  <si>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</si>
  <si>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</si>
  <si>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</si>
  <si>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</si>
  <si>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</si>
  <si>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</si>
  <si>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</si>
  <si>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</si>
  <si>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</si>
  <si>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</si>
  <si>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</si>
  <si>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</si>
  <si>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</si>
  <si>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</si>
  <si>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</si>
  <si>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</si>
  <si>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</si>
  <si>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</si>
  <si>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</si>
  <si>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</si>
  <si>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</si>
  <si>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</si>
  <si>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</si>
  <si>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</si>
  <si>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</si>
  <si>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</si>
  <si>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</si>
  <si>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</si>
  <si>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</si>
  <si>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</si>
  <si>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</si>
  <si>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</si>
  <si>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</si>
  <si>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</si>
  <si>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</si>
  <si>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</si>
  <si>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</si>
  <si>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</si>
  <si>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</si>
  <si>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</si>
  <si>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</si>
  <si>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</si>
  <si>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</si>
  <si>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</si>
  <si>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</si>
  <si>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</si>
  <si>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</si>
  <si>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</si>
  <si>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</si>
  <si>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</si>
  <si>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</si>
  <si>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</si>
  <si>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</si>
  <si>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</si>
  <si>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</si>
  <si>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</si>
  <si>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</si>
  <si>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</si>
  <si>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</si>
  <si>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</si>
  <si>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</si>
  <si>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</si>
  <si>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</si>
  <si>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</si>
  <si>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</si>
  <si>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</si>
  <si>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</si>
  <si>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</si>
  <si>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</si>
  <si>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</si>
  <si>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</si>
  <si>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</si>
  <si>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</si>
  <si>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</si>
  <si>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</si>
  <si>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</si>
  <si>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</si>
  <si>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</si>
  <si>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</si>
  <si>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</si>
  <si>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</si>
  <si>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</si>
  <si>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</si>
  <si>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</si>
  <si>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</si>
  <si>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</si>
  <si>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</si>
  <si>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</si>
  <si>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</si>
  <si>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</si>
  <si>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</si>
  <si>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</si>
  <si>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</si>
  <si>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</si>
  <si>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</si>
  <si>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</si>
  <si>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</si>
  <si>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</si>
  <si>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</si>
  <si>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</si>
  <si>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</si>
  <si>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</si>
  <si>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</si>
  <si>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</si>
  <si>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</si>
  <si>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</si>
  <si>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</si>
  <si>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</si>
  <si>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</si>
  <si>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</si>
  <si>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</si>
  <si>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</si>
  <si>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</si>
  <si>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</si>
  <si>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</si>
  <si>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</si>
  <si>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</si>
  <si>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</si>
  <si>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</si>
  <si>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</si>
  <si>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</si>
  <si>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</si>
  <si>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</si>
  <si>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</si>
  <si>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</si>
  <si>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</si>
  <si>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</si>
  <si>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</si>
  <si>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</si>
  <si>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</si>
  <si>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</si>
  <si>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</si>
  <si>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</si>
  <si>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</si>
  <si>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</si>
  <si>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</si>
  <si>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</si>
  <si>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</si>
  <si>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</si>
  <si>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</si>
  <si>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</si>
  <si>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</si>
  <si>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</si>
  <si>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</si>
  <si>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</si>
  <si>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</si>
  <si>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</si>
  <si>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</si>
  <si>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</si>
  <si>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</si>
  <si>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</si>
  <si>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</si>
  <si>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</si>
  <si>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</si>
  <si>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</si>
  <si>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</si>
  <si>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</si>
  <si>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</si>
  <si>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</si>
  <si>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</si>
  <si>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</si>
  <si>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</si>
  <si>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</si>
  <si>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</si>
  <si>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</si>
  <si>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</si>
  <si>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</si>
  <si>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</si>
  <si>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</si>
  <si>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</si>
  <si>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</si>
  <si>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</si>
  <si>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</si>
  <si>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</si>
  <si>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</si>
  <si>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</si>
  <si>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</si>
  <si>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</si>
  <si>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</si>
  <si>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</si>
  <si>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</si>
  <si>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</si>
  <si>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</si>
  <si>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</si>
  <si>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</si>
  <si>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</si>
  <si>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</si>
  <si>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</si>
  <si>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</si>
  <si>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</si>
  <si>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</si>
  <si>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</si>
  <si>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</si>
  <si>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</si>
  <si>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</si>
  <si>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</si>
  <si>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</si>
  <si>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</si>
  <si>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</si>
  <si>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</si>
  <si>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</si>
  <si>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</si>
  <si>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</si>
  <si>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</si>
  <si>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</si>
  <si>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</si>
  <si>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</si>
  <si>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</si>
  <si>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</si>
  <si>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</si>
  <si>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</si>
  <si>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</si>
  <si>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</si>
  <si>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</si>
  <si>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</si>
  <si>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</si>
  <si>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</si>
  <si>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</si>
  <si>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</si>
  <si>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</si>
  <si>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</si>
  <si>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</si>
  <si>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</si>
  <si>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</si>
  <si>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</si>
  <si>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</si>
  <si>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</si>
  <si>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</si>
  <si>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</si>
  <si>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</si>
  <si>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</si>
  <si>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</si>
  <si>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</si>
  <si>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</si>
  <si>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</si>
  <si>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</si>
  <si>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</si>
  <si>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</si>
  <si>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</si>
  <si>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</si>
  <si>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</si>
  <si>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</si>
  <si>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</si>
  <si>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</si>
  <si>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</si>
  <si>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</si>
  <si>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</si>
  <si>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</si>
  <si>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</si>
  <si>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</si>
  <si>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</si>
  <si>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</si>
  <si>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</si>
  <si>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</si>
  <si>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</si>
  <si>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</si>
  <si>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</si>
  <si>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</si>
  <si>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</si>
  <si>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</si>
  <si>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</si>
  <si>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</si>
  <si>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</si>
  <si>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</si>
  <si>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</si>
  <si>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</si>
  <si>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</si>
  <si>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</si>
  <si>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</si>
  <si>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</si>
  <si>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</si>
  <si>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</si>
  <si>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</si>
  <si>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</si>
  <si>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</si>
  <si>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</si>
  <si>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</si>
  <si>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</si>
  <si>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</si>
  <si>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</si>
  <si>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</si>
  <si>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</si>
  <si>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</si>
  <si>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</si>
  <si>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</si>
  <si>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</si>
  <si>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</si>
  <si>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</si>
  <si>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</si>
  <si>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</si>
  <si>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</si>
  <si>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</si>
  <si>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</si>
  <si>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</si>
  <si>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</si>
  <si>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</si>
  <si>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</si>
  <si>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</si>
  <si>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</si>
  <si>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</si>
  <si>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</si>
  <si>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</si>
  <si>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</si>
  <si>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</si>
  <si>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</si>
  <si>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</si>
  <si>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</si>
  <si>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</si>
  <si>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</si>
  <si>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</si>
  <si>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</si>
  <si>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</si>
  <si>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</si>
  <si>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</si>
  <si>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</si>
  <si>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</si>
  <si>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</si>
  <si>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</si>
  <si>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</si>
  <si>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</si>
  <si>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</si>
  <si>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</si>
  <si>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</si>
  <si>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</si>
  <si>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</si>
  <si>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</si>
  <si>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</si>
  <si>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</si>
  <si>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</si>
  <si>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</si>
  <si>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</si>
  <si>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</si>
  <si>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</si>
  <si>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</si>
  <si>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</si>
  <si>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</si>
  <si>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</si>
  <si>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</si>
  <si>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</si>
  <si>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</si>
  <si>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</si>
  <si>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</si>
  <si>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</si>
  <si>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</si>
  <si>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</si>
  <si>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</si>
  <si>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</si>
  <si>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</si>
  <si>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</si>
  <si>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</si>
  <si>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</si>
  <si>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</si>
  <si>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</si>
  <si>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</si>
  <si>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</si>
  <si>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</si>
  <si>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</si>
  <si>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</si>
  <si>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</si>
  <si>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</si>
  <si>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</si>
  <si>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</si>
  <si>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</si>
  <si>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</si>
  <si>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</si>
  <si>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</si>
  <si>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</si>
  <si>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</si>
  <si>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</si>
  <si>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</si>
  <si>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</si>
  <si>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</si>
  <si>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</si>
  <si>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</si>
  <si>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</si>
  <si>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</si>
  <si>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</si>
  <si>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</si>
  <si>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</si>
  <si>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</si>
  <si>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</si>
  <si>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</si>
  <si>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</si>
  <si>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</si>
  <si>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</si>
  <si>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</si>
  <si>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</si>
  <si>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</si>
  <si>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</si>
  <si>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</si>
  <si>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</si>
  <si>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</si>
  <si>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</si>
  <si>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</si>
  <si>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</si>
  <si>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</si>
  <si>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</si>
  <si>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</si>
  <si>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</si>
  <si>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</si>
  <si>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</si>
  <si>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</si>
  <si>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</si>
  <si>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</si>
  <si>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</si>
  <si>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</si>
  <si>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</si>
  <si>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</si>
  <si>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</si>
  <si>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</si>
  <si>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</si>
  <si>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</si>
  <si>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</si>
  <si>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</si>
  <si>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</si>
  <si>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</si>
  <si>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</si>
  <si>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</si>
  <si>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</si>
  <si>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</si>
  <si>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</si>
  <si>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</si>
  <si>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</si>
  <si>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</si>
  <si>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</si>
  <si>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</si>
  <si>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</si>
  <si>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</si>
  <si>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</si>
  <si>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</si>
  <si>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</si>
  <si>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</si>
  <si>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</si>
  <si>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</si>
  <si>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</si>
  <si>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</si>
  <si>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</si>
  <si>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</si>
  <si>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</si>
  <si>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</si>
  <si>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</si>
  <si>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</si>
  <si>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</si>
  <si>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</si>
  <si>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</si>
  <si>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</si>
  <si>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</si>
  <si>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</si>
  <si>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</si>
  <si>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</si>
  <si>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</si>
  <si>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</si>
  <si>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</si>
  <si>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</si>
  <si>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</si>
  <si>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</si>
  <si>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</si>
  <si>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</si>
  <si>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</si>
  <si>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</si>
  <si>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</si>
  <si>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</si>
  <si>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</si>
  <si>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</si>
  <si>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</si>
  <si>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</si>
  <si>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</si>
  <si>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</si>
  <si>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</si>
  <si>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</si>
  <si>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</si>
  <si>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</si>
  <si>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</si>
  <si>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</si>
  <si>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</si>
  <si>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</si>
  <si>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</si>
  <si>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</si>
  <si>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</si>
  <si>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</si>
  <si>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</si>
  <si>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</si>
  <si>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</si>
  <si>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</si>
  <si>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</si>
  <si>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</si>
  <si>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</si>
  <si>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</si>
  <si>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</si>
  <si>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</si>
  <si>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</si>
  <si>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</si>
  <si>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</si>
  <si>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</si>
  <si>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</si>
  <si>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</si>
  <si>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</si>
  <si>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</si>
  <si>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</si>
  <si>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</si>
  <si>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</si>
  <si>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</si>
  <si>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</si>
  <si>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</si>
  <si>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</si>
  <si>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</si>
  <si>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</si>
  <si>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</si>
  <si>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</si>
  <si>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</si>
  <si>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</si>
  <si>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</si>
  <si>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</si>
  <si>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</si>
  <si>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</si>
  <si>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</si>
  <si>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</si>
  <si>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</si>
  <si>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</si>
  <si>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</si>
  <si>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</si>
  <si>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</si>
  <si>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</si>
  <si>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</si>
  <si>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</si>
  <si>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</si>
  <si>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</si>
  <si>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</si>
  <si>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</si>
  <si>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</si>
  <si>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</si>
  <si>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</si>
  <si>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</si>
  <si>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</si>
  <si>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</si>
  <si>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</si>
  <si>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</si>
  <si>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</si>
  <si>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</si>
  <si>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</si>
  <si>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</si>
  <si>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</si>
  <si>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</si>
  <si>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</si>
  <si>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</si>
  <si>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</si>
  <si>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</si>
  <si>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</si>
  <si>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</si>
  <si>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</si>
  <si>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</si>
  <si>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</si>
  <si>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</si>
  <si>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</si>
  <si>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</si>
  <si>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</si>
  <si>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</si>
  <si>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</si>
  <si>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</si>
  <si>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</si>
  <si>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</si>
  <si>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</si>
  <si>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</si>
  <si>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</si>
  <si>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</si>
  <si>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</si>
  <si>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</si>
  <si>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</si>
  <si>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</si>
  <si>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</si>
  <si>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</si>
  <si>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</si>
  <si>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</si>
  <si>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</si>
  <si>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</si>
  <si>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</si>
  <si>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</si>
  <si>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</si>
  <si>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</si>
  <si>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</si>
  <si>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</si>
  <si>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</si>
  <si>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</si>
  <si>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</si>
  <si>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</si>
  <si>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</si>
  <si>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</si>
  <si>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</si>
  <si>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</si>
  <si>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</si>
  <si>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</si>
  <si>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</si>
  <si>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</si>
  <si>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</si>
  <si>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</si>
  <si>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</si>
  <si>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</si>
  <si>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</si>
  <si>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</si>
  <si>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</si>
  <si>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</si>
  <si>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</si>
  <si>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</si>
  <si>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</si>
  <si>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</si>
  <si>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</si>
  <si>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</si>
  <si>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</si>
  <si>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</si>
  <si>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</si>
  <si>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</si>
  <si>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</si>
  <si>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</si>
  <si>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</si>
  <si>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</si>
  <si>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</si>
  <si>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</si>
  <si>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</si>
  <si>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</si>
  <si>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</si>
  <si>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</si>
  <si>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</si>
  <si>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</si>
  <si>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</si>
  <si>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</si>
  <si>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</si>
  <si>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</si>
  <si>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</si>
  <si>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</si>
  <si>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</si>
  <si>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</si>
  <si>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</si>
  <si>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</si>
  <si>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</si>
  <si>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</si>
  <si>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</si>
  <si>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</si>
  <si>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</si>
  <si>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</si>
  <si>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</si>
  <si>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</si>
  <si>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</si>
  <si>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</si>
  <si>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</si>
  <si>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</si>
  <si>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</si>
  <si>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</si>
  <si>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</si>
  <si>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</si>
  <si>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</si>
  <si>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</si>
  <si>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</si>
  <si>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</si>
  <si>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</si>
  <si>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</si>
  <si>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</si>
  <si>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</si>
  <si>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</si>
  <si>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</si>
  <si>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</si>
  <si>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</si>
  <si>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</si>
  <si>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</si>
  <si>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</si>
  <si>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</si>
  <si>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</si>
  <si>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</si>
  <si>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</si>
  <si>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</si>
  <si>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</si>
  <si>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</si>
  <si>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</si>
  <si>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</si>
  <si>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</si>
  <si>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</si>
  <si>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</si>
  <si>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</si>
  <si>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</si>
  <si>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</si>
  <si>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</si>
  <si>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</si>
  <si>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</si>
  <si>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</si>
  <si>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</si>
  <si>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</si>
  <si>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</si>
  <si>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</si>
  <si>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</si>
  <si>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</si>
  <si>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</si>
  <si>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</si>
  <si>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</si>
  <si>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</si>
  <si>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</si>
  <si>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</si>
  <si>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</si>
  <si>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</si>
  <si>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</si>
  <si>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</si>
  <si>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</si>
  <si>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</si>
  <si>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</si>
  <si>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</si>
  <si>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</si>
  <si>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</si>
  <si>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</si>
  <si>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</si>
  <si>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</si>
  <si>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</si>
  <si>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</si>
  <si>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</si>
  <si>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</si>
  <si>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</si>
  <si>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</si>
  <si>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</si>
  <si>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</si>
  <si>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</si>
  <si>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</si>
  <si>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</si>
  <si>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</si>
  <si>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</si>
  <si>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</si>
  <si>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</si>
  <si>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</si>
  <si>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</si>
  <si>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</si>
  <si>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</si>
  <si>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</si>
  <si>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</si>
  <si>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</si>
  <si>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</si>
  <si>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</si>
  <si>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</si>
  <si>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</si>
  <si>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</si>
  <si>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</si>
  <si>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</si>
  <si>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</si>
  <si>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</si>
  <si>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</si>
  <si>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</si>
  <si>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</si>
  <si>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</si>
  <si>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</si>
  <si>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</si>
  <si>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Total Sales</t>
  </si>
  <si>
    <t>Sum of Total Sales</t>
  </si>
  <si>
    <t>Average Sales</t>
  </si>
  <si>
    <t>Sr.No</t>
  </si>
  <si>
    <t>Number of Items</t>
  </si>
  <si>
    <t>Average of Rating</t>
  </si>
  <si>
    <t xml:space="preserve">Total Sales </t>
  </si>
  <si>
    <t xml:space="preserve">Avg Sales </t>
  </si>
  <si>
    <t xml:space="preserve">No of Items </t>
  </si>
  <si>
    <t xml:space="preserve">Avg Rating </t>
  </si>
  <si>
    <t>KPI'S Requiermants</t>
  </si>
  <si>
    <t>Row Labels</t>
  </si>
  <si>
    <t>Total Sales By Fat Content</t>
  </si>
  <si>
    <t>Total Sales By Item Type</t>
  </si>
  <si>
    <t>Column Labels</t>
  </si>
  <si>
    <t>Total Sales By Establishment</t>
  </si>
  <si>
    <t>Sales by Outlet Size</t>
  </si>
  <si>
    <t xml:space="preserve">Outlet Location </t>
  </si>
  <si>
    <t>Sales</t>
  </si>
  <si>
    <t>Sales by Outlet Location</t>
  </si>
  <si>
    <t>Average of Total Sales</t>
  </si>
  <si>
    <t>Count of Total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</si>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</sst>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3" xfId="0" applyBorder="1"/>
    <xf numFmtId="0" fontId="0" fillId="0" borderId="14" xfId="0" applyBorder="1"/>
    <xf numFmtId="164" fontId="0" fillId="0" borderId="0" xfId="0" applyNumberFormat="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11" xfId="0" applyBorder="1"/>
    <xf numFmtId="0" fontId="0" fillId="0" borderId="12" xfId="0" applyBorder="1"/>
    <xf numFmtId="0" fontId="0" fillId="0" borderId="24" xfId="0" applyBorder="1" applyAlignment="1">
      <alignment horizontal="left"/>
    </xf>
    <xf numFmtId="0" fontId="0" fillId="0" borderId="23" xfId="0" applyBorder="1" applyAlignment="1">
      <alignment horizontal="left"/>
    </xf>
    <xf numFmtId="0" fontId="0" fillId="0" borderId="21" xfId="0" pivotButton="1" applyBorder="1"/>
    <xf numFmtId="0" fontId="0" fillId="0" borderId="22" xfId="0" applyBorder="1" applyAlignment="1">
      <alignment horizontal="left"/>
    </xf>
    <xf numFmtId="0" fontId="0" fillId="0" borderId="21" xfId="0" applyBorder="1"/>
    <xf numFmtId="167" fontId="0" fillId="0" borderId="22" xfId="0" applyNumberFormat="1" applyBorder="1"/>
    <xf numFmtId="167" fontId="0" fillId="0" borderId="23" xfId="0" applyNumberFormat="1" applyBorder="1"/>
    <xf numFmtId="167" fontId="0" fillId="0" borderId="14" xfId="0" applyNumberFormat="1" applyBorder="1"/>
    <xf numFmtId="167" fontId="0" fillId="0" borderId="17" xfId="0" applyNumberFormat="1" applyBorder="1"/>
    <xf numFmtId="167" fontId="0" fillId="0" borderId="24" xfId="0" applyNumberFormat="1" applyBorder="1"/>
    <xf numFmtId="167" fontId="0" fillId="0" borderId="10" xfId="0" applyNumberFormat="1" applyBorder="1"/>
    <xf numFmtId="167" fontId="0" fillId="0" borderId="12" xfId="0" applyNumberFormat="1" applyBorder="1"/>
    <xf numFmtId="167" fontId="0" fillId="0" borderId="13" xfId="0" applyNumberFormat="1" applyBorder="1"/>
    <xf numFmtId="167" fontId="0" fillId="0" borderId="15" xfId="0" applyNumberFormat="1" applyBorder="1"/>
    <xf numFmtId="0" fontId="0" fillId="0" borderId="10" xfId="0" applyBorder="1"/>
    <xf numFmtId="167" fontId="0" fillId="0" borderId="0" xfId="0" applyNumberFormat="1"/>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6" fillId="33" borderId="10" xfId="0" applyFont="1" applyFill="1" applyBorder="1" applyAlignment="1">
      <alignment horizont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3">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14EE31E0-B5A7-4CE1-B817-4A14A35FE4CC}">
      <tableStyleElement type="wholeTable" dxfId="112"/>
      <tableStyleElement type="headerRow" dxfId="111"/>
    </tableStyle>
  </tableStyles>
  <colors>
    <mruColors>
      <color rgb="FFFFD200"/>
      <color rgb="FFD0AC2C"/>
      <color rgb="FFBE5812"/>
      <color rgb="FFA7C957"/>
      <color rgb="FFFAFAFA"/>
      <color rgb="FFD09E00"/>
      <color rgb="FFFAEDCD"/>
      <color rgb="FFE9C46A"/>
      <color rgb="FFD4A373"/>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8.5106382978723402E-2"/>
          <c:y val="0.10723588675126951"/>
          <c:w val="0.65793488579884962"/>
          <c:h val="0.79698298022025593"/>
        </c:manualLayout>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275-4DD7-83AF-1EE7626A9A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275-4DD7-83AF-1EE7626A9ADE}"/>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D4C6-4AA0-84EC-BCF2B340FAF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8ED-43B2-A2DF-269036960357}"/>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8ED-43B2-A2DF-269036960357}"/>
            </c:ext>
          </c:extLst>
        </c:ser>
        <c:dLbls>
          <c:showLegendKey val="0"/>
          <c:showVal val="0"/>
          <c:showCatName val="0"/>
          <c:showSerName val="0"/>
          <c:showPercent val="0"/>
          <c:showBubbleSize val="0"/>
        </c:dLbls>
        <c:gapWidth val="182"/>
        <c:axId val="631584728"/>
        <c:axId val="631585808"/>
      </c:barChart>
      <c:catAx>
        <c:axId val="631584728"/>
        <c:scaling>
          <c:orientation val="minMax"/>
        </c:scaling>
        <c:delete val="1"/>
        <c:axPos val="l"/>
        <c:numFmt formatCode="General" sourceLinked="1"/>
        <c:majorTickMark val="none"/>
        <c:minorTickMark val="none"/>
        <c:tickLblPos val="nextTo"/>
        <c:crossAx val="631585808"/>
        <c:crosses val="autoZero"/>
        <c:auto val="1"/>
        <c:lblAlgn val="ctr"/>
        <c:lblOffset val="100"/>
        <c:noMultiLvlLbl val="0"/>
      </c:catAx>
      <c:valAx>
        <c:axId val="631585808"/>
        <c:scaling>
          <c:orientation val="minMax"/>
        </c:scaling>
        <c:delete val="1"/>
        <c:axPos val="b"/>
        <c:numFmt formatCode="&quot;$&quot;0.0,&quot;k&quot;" sourceLinked="1"/>
        <c:majorTickMark val="none"/>
        <c:minorTickMark val="none"/>
        <c:tickLblPos val="nextTo"/>
        <c:crossAx val="631584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03C-476F-8EA8-05A22D870D10}"/>
            </c:ext>
          </c:extLst>
        </c:ser>
        <c:dLbls>
          <c:showLegendKey val="0"/>
          <c:showVal val="0"/>
          <c:showCatName val="0"/>
          <c:showSerName val="0"/>
          <c:showPercent val="0"/>
          <c:showBubbleSize val="0"/>
        </c:dLbls>
        <c:gapWidth val="182"/>
        <c:axId val="644506984"/>
        <c:axId val="644512384"/>
      </c:barChart>
      <c:catAx>
        <c:axId val="64450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12384"/>
        <c:crosses val="autoZero"/>
        <c:auto val="1"/>
        <c:lblAlgn val="ctr"/>
        <c:lblOffset val="100"/>
        <c:noMultiLvlLbl val="0"/>
      </c:catAx>
      <c:valAx>
        <c:axId val="644512384"/>
        <c:scaling>
          <c:orientation val="minMax"/>
        </c:scaling>
        <c:delete val="1"/>
        <c:axPos val="b"/>
        <c:numFmt formatCode="&quot;$&quot;0.0,&quot;k&quot;" sourceLinked="1"/>
        <c:majorTickMark val="none"/>
        <c:minorTickMark val="none"/>
        <c:tickLblPos val="nextTo"/>
        <c:crossAx val="644506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Design'!$B$55</c:f>
              <c:strCache>
                <c:ptCount val="1"/>
                <c:pt idx="0">
                  <c:v>Total</c:v>
                </c:pt>
              </c:strCache>
            </c:strRef>
          </c:tx>
          <c:spPr>
            <a:solidFill>
              <a:schemeClr val="accent1"/>
            </a:solidFill>
            <a:ln>
              <a:noFill/>
            </a:ln>
            <a:effectLst/>
          </c:spPr>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88E-4007-B9F9-C0261BBA4E68}"/>
            </c:ext>
          </c:extLst>
        </c:ser>
        <c:dLbls>
          <c:showLegendKey val="0"/>
          <c:showVal val="0"/>
          <c:showCatName val="0"/>
          <c:showSerName val="0"/>
          <c:showPercent val="0"/>
          <c:showBubbleSize val="0"/>
        </c:dLbls>
        <c:axId val="641431576"/>
        <c:axId val="641431936"/>
      </c:areaChart>
      <c:catAx>
        <c:axId val="6414315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431936"/>
        <c:crosses val="autoZero"/>
        <c:auto val="1"/>
        <c:lblAlgn val="ctr"/>
        <c:lblOffset val="100"/>
        <c:noMultiLvlLbl val="0"/>
      </c:catAx>
      <c:valAx>
        <c:axId val="64143193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4315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518-4581-8B30-EB858BADD4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518-4581-8B30-EB858BADD4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518-4581-8B30-EB858BADD4B1}"/>
              </c:ext>
            </c:extLst>
          </c:dPt>
          <c:cat>
            <c:strRef>
              <c:f>'Sheets Design'!$A$70:$A$72</c:f>
              <c:strCache>
                <c:ptCount val="3"/>
                <c:pt idx="0">
                  <c:v>High</c:v>
                </c:pt>
                <c:pt idx="1">
                  <c:v>Medium</c:v>
                </c:pt>
                <c:pt idx="2">
                  <c:v>Small</c:v>
                </c:pt>
              </c:strCache>
            </c:strRef>
          </c:cat>
          <c:val>
            <c:numRef>
              <c:f>'Sheets Design'!$B$70:$B$72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F51-4AA3-8861-B8CB4CFE86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1"/>
            </a:solidFill>
            <a:ln>
              <a:noFill/>
            </a:ln>
            <a:effectLst/>
          </c:spPr>
          <c:invertIfNegative val="0"/>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180-4013-B479-B3B6CFC289F9}"/>
            </c:ext>
          </c:extLst>
        </c:ser>
        <c:dLbls>
          <c:showLegendKey val="0"/>
          <c:showVal val="0"/>
          <c:showCatName val="0"/>
          <c:showSerName val="0"/>
          <c:showPercent val="0"/>
          <c:showBubbleSize val="0"/>
        </c:dLbls>
        <c:gapWidth val="182"/>
        <c:axId val="663598912"/>
        <c:axId val="663596752"/>
      </c:barChart>
      <c:catAx>
        <c:axId val="6635989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596752"/>
        <c:crosses val="autoZero"/>
        <c:auto val="1"/>
        <c:lblAlgn val="ctr"/>
        <c:lblOffset val="100"/>
        <c:noMultiLvlLbl val="0"/>
      </c:catAx>
      <c:valAx>
        <c:axId val="663596752"/>
        <c:scaling>
          <c:orientation val="minMax"/>
        </c:scaling>
        <c:delete val="1"/>
        <c:axPos val="b"/>
        <c:numFmt formatCode="&quot;$&quot;0.0,&quot;k&quot;" sourceLinked="1"/>
        <c:majorTickMark val="out"/>
        <c:minorTickMark val="none"/>
        <c:tickLblPos val="nextTo"/>
        <c:crossAx val="66359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Design'!$B$106</c:f>
              <c:strCache>
                <c:ptCount val="1"/>
                <c:pt idx="0">
                  <c:v>Total</c:v>
                </c:pt>
              </c:strCache>
            </c:strRef>
          </c:tx>
          <c:spPr>
            <a:solidFill>
              <a:schemeClr val="accent1"/>
            </a:solidFill>
            <a:ln>
              <a:noFill/>
            </a:ln>
            <a:effectLst/>
          </c:spPr>
          <c:invertIfNegative val="0"/>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474-4BF3-B21C-64BBBC3A4EB7}"/>
            </c:ext>
          </c:extLst>
        </c:ser>
        <c:dLbls>
          <c:showLegendKey val="0"/>
          <c:showVal val="0"/>
          <c:showCatName val="0"/>
          <c:showSerName val="0"/>
          <c:showPercent val="0"/>
          <c:showBubbleSize val="0"/>
        </c:dLbls>
        <c:gapWidth val="182"/>
        <c:axId val="643801880"/>
        <c:axId val="643803320"/>
      </c:barChart>
      <c:catAx>
        <c:axId val="643801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3803320"/>
        <c:crosses val="autoZero"/>
        <c:auto val="1"/>
        <c:lblAlgn val="ctr"/>
        <c:lblOffset val="100"/>
        <c:noMultiLvlLbl val="0"/>
      </c:catAx>
      <c:valAx>
        <c:axId val="643803320"/>
        <c:scaling>
          <c:orientation val="minMax"/>
        </c:scaling>
        <c:delete val="1"/>
        <c:axPos val="b"/>
        <c:numFmt formatCode="&quot;$&quot;0" sourceLinked="1"/>
        <c:majorTickMark val="none"/>
        <c:minorTickMark val="none"/>
        <c:tickLblPos val="nextTo"/>
        <c:crossAx val="643801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Design'!$B$118</c:f>
              <c:strCache>
                <c:ptCount val="1"/>
                <c:pt idx="0">
                  <c:v>Total</c:v>
                </c:pt>
              </c:strCache>
            </c:strRef>
          </c:tx>
          <c:spPr>
            <a:solidFill>
              <a:schemeClr val="accent1"/>
            </a:solidFill>
            <a:ln>
              <a:noFill/>
            </a:ln>
            <a:effectLst/>
          </c:spPr>
          <c:invertIfNegative val="0"/>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5A4-44BB-AF0E-8AB57F373E17}"/>
            </c:ext>
          </c:extLst>
        </c:ser>
        <c:dLbls>
          <c:showLegendKey val="0"/>
          <c:showVal val="0"/>
          <c:showCatName val="0"/>
          <c:showSerName val="0"/>
          <c:showPercent val="0"/>
          <c:showBubbleSize val="0"/>
        </c:dLbls>
        <c:gapWidth val="182"/>
        <c:axId val="663619432"/>
        <c:axId val="663621592"/>
      </c:barChart>
      <c:catAx>
        <c:axId val="6636194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621592"/>
        <c:crosses val="autoZero"/>
        <c:auto val="1"/>
        <c:lblAlgn val="ctr"/>
        <c:lblOffset val="100"/>
        <c:noMultiLvlLbl val="0"/>
      </c:catAx>
      <c:valAx>
        <c:axId val="663621592"/>
        <c:scaling>
          <c:orientation val="minMax"/>
        </c:scaling>
        <c:delete val="1"/>
        <c:axPos val="b"/>
        <c:numFmt formatCode="0" sourceLinked="1"/>
        <c:majorTickMark val="none"/>
        <c:minorTickMark val="none"/>
        <c:tickLblPos val="nextTo"/>
        <c:crossAx val="663619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2237086320840496"/>
              <c:y val="0.1394335193056869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7.1383003538236275E-2"/>
              <c:y val="-0.1394335193056869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0106677040889452"/>
          <c:y val="0.13831503192149272"/>
          <c:w val="0.7516414930555555"/>
          <c:h val="0.83263609587649812"/>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5C0B-49FB-A165-2869DD1586D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C0B-49FB-A165-2869DD1586DD}"/>
              </c:ext>
            </c:extLst>
          </c:dPt>
          <c:dLbls>
            <c:dLbl>
              <c:idx val="0"/>
              <c:layout>
                <c:manualLayout>
                  <c:x val="0.12237086320840496"/>
                  <c:y val="0.1394335193056869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0B-49FB-A165-2869DD1586DD}"/>
                </c:ext>
              </c:extLst>
            </c:dLbl>
            <c:dLbl>
              <c:idx val="1"/>
              <c:layout>
                <c:manualLayout>
                  <c:x val="-7.1383003538236275E-2"/>
                  <c:y val="-0.1394335193056869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C0B-49FB-A165-2869DD1586D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5C0B-49FB-A165-2869DD1586D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8224045138888892"/>
          <c:y val="4.5145236644322566E-2"/>
          <c:w val="0.49803947348068861"/>
          <c:h val="0.110957152149685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F647-47BB-BA58-ED68B5C3F99C}"/>
            </c:ext>
          </c:extLst>
        </c:ser>
        <c:ser>
          <c:idx val="1"/>
          <c:order val="1"/>
          <c:tx>
            <c:strRef>
              <c:f>'Sheets Design'!$C$23:$C$24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F647-47BB-BA58-ED68B5C3F99C}"/>
            </c:ext>
          </c:extLst>
        </c:ser>
        <c:dLbls>
          <c:dLblPos val="outEnd"/>
          <c:showLegendKey val="0"/>
          <c:showVal val="1"/>
          <c:showCatName val="0"/>
          <c:showSerName val="0"/>
          <c:showPercent val="0"/>
          <c:showBubbleSize val="0"/>
        </c:dLbls>
        <c:gapWidth val="60"/>
        <c:axId val="631584728"/>
        <c:axId val="631585808"/>
      </c:barChart>
      <c:catAx>
        <c:axId val="63158472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1585808"/>
        <c:crosses val="autoZero"/>
        <c:auto val="1"/>
        <c:lblAlgn val="ctr"/>
        <c:lblOffset val="100"/>
        <c:noMultiLvlLbl val="0"/>
      </c:catAx>
      <c:valAx>
        <c:axId val="631585808"/>
        <c:scaling>
          <c:orientation val="minMax"/>
        </c:scaling>
        <c:delete val="1"/>
        <c:axPos val="b"/>
        <c:numFmt formatCode="&quot;$&quot;0.0,&quot;k&quot;" sourceLinked="1"/>
        <c:majorTickMark val="out"/>
        <c:minorTickMark val="none"/>
        <c:tickLblPos val="nextTo"/>
        <c:crossAx val="6315847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666160151033754"/>
          <c:y val="2.9931979202309542E-2"/>
          <c:w val="0.5135215415146277"/>
          <c:h val="0.94013604159538089"/>
        </c:manualLayout>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A7C-4061-9CB1-F841CBCD6D70}"/>
            </c:ext>
          </c:extLst>
        </c:ser>
        <c:dLbls>
          <c:showLegendKey val="0"/>
          <c:showVal val="0"/>
          <c:showCatName val="0"/>
          <c:showSerName val="0"/>
          <c:showPercent val="0"/>
          <c:showBubbleSize val="0"/>
        </c:dLbls>
        <c:gapWidth val="50"/>
        <c:axId val="644506984"/>
        <c:axId val="644512384"/>
      </c:barChart>
      <c:catAx>
        <c:axId val="644506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4512384"/>
        <c:crosses val="autoZero"/>
        <c:auto val="1"/>
        <c:lblAlgn val="ctr"/>
        <c:lblOffset val="100"/>
        <c:noMultiLvlLbl val="0"/>
      </c:catAx>
      <c:valAx>
        <c:axId val="644512384"/>
        <c:scaling>
          <c:orientation val="minMax"/>
        </c:scaling>
        <c:delete val="1"/>
        <c:axPos val="b"/>
        <c:numFmt formatCode="&quot;$&quot;0.0,&quot;k&quot;" sourceLinked="1"/>
        <c:majorTickMark val="none"/>
        <c:minorTickMark val="none"/>
        <c:tickLblPos val="nextTo"/>
        <c:crossAx val="644506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6.4829821717990272E-3"/>
              <c:y val="-0.199803343166175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3219881145326851E-3"/>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3219881145326851E-3"/>
              <c:y val="-0.268485742379547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8.64397622906545E-3"/>
              <c:y val="-0.26848574237954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4.3219881145326851E-3"/>
              <c:y val="-0.2809734513274336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2965964343598134E-2"/>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8.6439762290652904E-3"/>
              <c:y val="-0.39336283185840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1.7287952458130581E-2"/>
              <c:y val="-0.2497541789577188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Lbl>
          <c:idx val="0"/>
          <c:layout>
            <c:manualLayout>
              <c:x val="0"/>
              <c:y val="-0.274729596853490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74230145867102E-2"/>
          <c:y val="6.8682399213372658E-2"/>
          <c:w val="0.93465153970826576"/>
          <c:h val="0.78647099311701085"/>
        </c:manualLayout>
      </c:layout>
      <c:areaChart>
        <c:grouping val="standard"/>
        <c:varyColors val="0"/>
        <c:ser>
          <c:idx val="0"/>
          <c:order val="0"/>
          <c:tx>
            <c:strRef>
              <c:f>'Sheets Design'!$B$55</c:f>
              <c:strCache>
                <c:ptCount val="1"/>
                <c:pt idx="0">
                  <c:v>Total</c:v>
                </c:pt>
              </c:strCache>
            </c:strRef>
          </c:tx>
          <c:spPr>
            <a:solidFill>
              <a:srgbClr val="FFD200">
                <a:alpha val="80000"/>
              </a:srgbClr>
            </a:solidFill>
            <a:ln w="25400">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0-3FF8-424F-81CE-4A1D8E4C1A6C}"/>
              </c:ext>
            </c:extLst>
          </c:dPt>
          <c:dPt>
            <c:idx val="1"/>
            <c:bubble3D val="0"/>
            <c:extLst>
              <c:ext xmlns:c16="http://schemas.microsoft.com/office/drawing/2014/chart" uri="{C3380CC4-5D6E-409C-BE32-E72D297353CC}">
                <c16:uniqueId val="{00000001-3FF8-424F-81CE-4A1D8E4C1A6C}"/>
              </c:ext>
            </c:extLst>
          </c:dPt>
          <c:dPt>
            <c:idx val="2"/>
            <c:bubble3D val="0"/>
            <c:extLst>
              <c:ext xmlns:c16="http://schemas.microsoft.com/office/drawing/2014/chart" uri="{C3380CC4-5D6E-409C-BE32-E72D297353CC}">
                <c16:uniqueId val="{00000002-3FF8-424F-81CE-4A1D8E4C1A6C}"/>
              </c:ext>
            </c:extLst>
          </c:dPt>
          <c:dPt>
            <c:idx val="3"/>
            <c:bubble3D val="0"/>
            <c:extLst>
              <c:ext xmlns:c16="http://schemas.microsoft.com/office/drawing/2014/chart" uri="{C3380CC4-5D6E-409C-BE32-E72D297353CC}">
                <c16:uniqueId val="{00000003-3FF8-424F-81CE-4A1D8E4C1A6C}"/>
              </c:ext>
            </c:extLst>
          </c:dPt>
          <c:dPt>
            <c:idx val="4"/>
            <c:bubble3D val="0"/>
            <c:extLst>
              <c:ext xmlns:c16="http://schemas.microsoft.com/office/drawing/2014/chart" uri="{C3380CC4-5D6E-409C-BE32-E72D297353CC}">
                <c16:uniqueId val="{00000004-3FF8-424F-81CE-4A1D8E4C1A6C}"/>
              </c:ext>
            </c:extLst>
          </c:dPt>
          <c:dPt>
            <c:idx val="5"/>
            <c:bubble3D val="0"/>
            <c:extLst>
              <c:ext xmlns:c16="http://schemas.microsoft.com/office/drawing/2014/chart" uri="{C3380CC4-5D6E-409C-BE32-E72D297353CC}">
                <c16:uniqueId val="{00000005-3FF8-424F-81CE-4A1D8E4C1A6C}"/>
              </c:ext>
            </c:extLst>
          </c:dPt>
          <c:dPt>
            <c:idx val="6"/>
            <c:bubble3D val="0"/>
            <c:extLst>
              <c:ext xmlns:c16="http://schemas.microsoft.com/office/drawing/2014/chart" uri="{C3380CC4-5D6E-409C-BE32-E72D297353CC}">
                <c16:uniqueId val="{00000006-3FF8-424F-81CE-4A1D8E4C1A6C}"/>
              </c:ext>
            </c:extLst>
          </c:dPt>
          <c:dPt>
            <c:idx val="7"/>
            <c:bubble3D val="0"/>
            <c:extLst>
              <c:ext xmlns:c16="http://schemas.microsoft.com/office/drawing/2014/chart" uri="{C3380CC4-5D6E-409C-BE32-E72D297353CC}">
                <c16:uniqueId val="{00000007-3FF8-424F-81CE-4A1D8E4C1A6C}"/>
              </c:ext>
            </c:extLst>
          </c:dPt>
          <c:dPt>
            <c:idx val="8"/>
            <c:bubble3D val="0"/>
            <c:extLst>
              <c:ext xmlns:c16="http://schemas.microsoft.com/office/drawing/2014/chart" uri="{C3380CC4-5D6E-409C-BE32-E72D297353CC}">
                <c16:uniqueId val="{00000008-3FF8-424F-81CE-4A1D8E4C1A6C}"/>
              </c:ext>
            </c:extLst>
          </c:dPt>
          <c:dLbls>
            <c:dLbl>
              <c:idx val="0"/>
              <c:layout>
                <c:manualLayout>
                  <c:x val="6.4829821717990272E-3"/>
                  <c:y val="-0.199803343166175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FF8-424F-81CE-4A1D8E4C1A6C}"/>
                </c:ext>
              </c:extLst>
            </c:dLbl>
            <c:dLbl>
              <c:idx val="1"/>
              <c:layout>
                <c:manualLayout>
                  <c:x val="-4.3219881145326851E-3"/>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FF8-424F-81CE-4A1D8E4C1A6C}"/>
                </c:ext>
              </c:extLst>
            </c:dLbl>
            <c:dLbl>
              <c:idx val="2"/>
              <c:layout>
                <c:manualLayout>
                  <c:x val="-4.3219881145326851E-3"/>
                  <c:y val="-0.268485742379547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FF8-424F-81CE-4A1D8E4C1A6C}"/>
                </c:ext>
              </c:extLst>
            </c:dLbl>
            <c:dLbl>
              <c:idx val="3"/>
              <c:layout>
                <c:manualLayout>
                  <c:x val="-8.64397622906545E-3"/>
                  <c:y val="-0.26848574237954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FF8-424F-81CE-4A1D8E4C1A6C}"/>
                </c:ext>
              </c:extLst>
            </c:dLbl>
            <c:dLbl>
              <c:idx val="4"/>
              <c:layout>
                <c:manualLayout>
                  <c:x val="4.3219881145326851E-3"/>
                  <c:y val="-0.280973451327433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FF8-424F-81CE-4A1D8E4C1A6C}"/>
                </c:ext>
              </c:extLst>
            </c:dLbl>
            <c:dLbl>
              <c:idx val="5"/>
              <c:layout>
                <c:manualLayout>
                  <c:x val="-1.2965964343598134E-2"/>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FF8-424F-81CE-4A1D8E4C1A6C}"/>
                </c:ext>
              </c:extLst>
            </c:dLbl>
            <c:dLbl>
              <c:idx val="6"/>
              <c:layout>
                <c:manualLayout>
                  <c:x val="8.6439762290652904E-3"/>
                  <c:y val="-0.393362831858407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FF8-424F-81CE-4A1D8E4C1A6C}"/>
                </c:ext>
              </c:extLst>
            </c:dLbl>
            <c:dLbl>
              <c:idx val="7"/>
              <c:layout>
                <c:manualLayout>
                  <c:x val="1.7287952458130581E-2"/>
                  <c:y val="-0.249754178957718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FF8-424F-81CE-4A1D8E4C1A6C}"/>
                </c:ext>
              </c:extLst>
            </c:dLbl>
            <c:dLbl>
              <c:idx val="8"/>
              <c:layout>
                <c:manualLayout>
                  <c:x val="0"/>
                  <c:y val="-0.274729596853490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FF8-424F-81CE-4A1D8E4C1A6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Design'!$A$56:$A$64</c:f>
              <c:strCache>
                <c:ptCount val="9"/>
                <c:pt idx="0">
                  <c:v>2011</c:v>
                </c:pt>
                <c:pt idx="1">
                  <c:v>2012</c:v>
                </c:pt>
                <c:pt idx="2">
                  <c:v>2014</c:v>
                </c:pt>
                <c:pt idx="3">
                  <c:v>2015</c:v>
                </c:pt>
                <c:pt idx="4">
                  <c:v>2016</c:v>
                </c:pt>
                <c:pt idx="5">
                  <c:v>2017</c:v>
                </c:pt>
                <c:pt idx="6">
                  <c:v>2018</c:v>
                </c:pt>
                <c:pt idx="7">
                  <c:v>2020</c:v>
                </c:pt>
                <c:pt idx="8">
                  <c:v>2022</c:v>
                </c:pt>
              </c:strCache>
            </c:strRef>
          </c:cat>
          <c:val>
            <c:numRef>
              <c:f>'Sheets Design'!$B$56:$B$64</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A4D-4F99-9061-F6614B8D5417}"/>
            </c:ext>
          </c:extLst>
        </c:ser>
        <c:dLbls>
          <c:showLegendKey val="0"/>
          <c:showVal val="1"/>
          <c:showCatName val="0"/>
          <c:showSerName val="0"/>
          <c:showPercent val="0"/>
          <c:showBubbleSize val="0"/>
        </c:dLbls>
        <c:dropLines>
          <c:spPr>
            <a:ln w="9525" cap="flat" cmpd="sng" algn="ctr">
              <a:solidFill>
                <a:schemeClr val="bg1">
                  <a:lumMod val="75000"/>
                </a:schemeClr>
              </a:solidFill>
              <a:round/>
            </a:ln>
            <a:effectLst/>
          </c:spPr>
        </c:dropLines>
        <c:axId val="641431576"/>
        <c:axId val="641431936"/>
      </c:areaChart>
      <c:catAx>
        <c:axId val="641431576"/>
        <c:scaling>
          <c:orientation val="minMax"/>
        </c:scaling>
        <c:delete val="0"/>
        <c:axPos val="b"/>
        <c:numFmt formatCode="General" sourceLinked="1"/>
        <c:majorTickMark val="out"/>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641431936"/>
        <c:crosses val="autoZero"/>
        <c:auto val="1"/>
        <c:lblAlgn val="ctr"/>
        <c:lblOffset val="100"/>
        <c:noMultiLvlLbl val="0"/>
      </c:catAx>
      <c:valAx>
        <c:axId val="641431936"/>
        <c:scaling>
          <c:orientation val="minMax"/>
        </c:scaling>
        <c:delete val="1"/>
        <c:axPos val="l"/>
        <c:numFmt formatCode="&quot;$&quot;0.0,&quot;k&quot;" sourceLinked="1"/>
        <c:majorTickMark val="out"/>
        <c:minorTickMark val="none"/>
        <c:tickLblPos val="nextTo"/>
        <c:crossAx val="641431576"/>
        <c:crosses val="autoZero"/>
        <c:crossBetween val="midCat"/>
      </c:valAx>
      <c:spPr>
        <a:solidFill>
          <a:srgbClr val="FAFAFA"/>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2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5217864923747276"/>
              <c:y val="-2.515723270440251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1212781408859832"/>
              <c:y val="-5.66037735849056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6840958605664482E-2"/>
              <c:y val="-8.17610062893081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964015976761074"/>
          <c:y val="0.12178824345070072"/>
          <c:w val="0.64392628903413218"/>
          <c:h val="0.87821175654929928"/>
        </c:manualLayout>
      </c:layout>
      <c:doughnutChart>
        <c:varyColors val="1"/>
        <c:ser>
          <c:idx val="0"/>
          <c:order val="0"/>
          <c:tx>
            <c:strRef>
              <c:f>'Sheets Design'!$B$69</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422-49C9-9D52-F0B4B84ED4B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422-49C9-9D52-F0B4B84ED4B6}"/>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422-49C9-9D52-F0B4B84ED4B6}"/>
              </c:ext>
            </c:extLst>
          </c:dPt>
          <c:dLbls>
            <c:dLbl>
              <c:idx val="0"/>
              <c:layout>
                <c:manualLayout>
                  <c:x val="0.15217864923747276"/>
                  <c:y val="-2.515723270440251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422-49C9-9D52-F0B4B84ED4B6}"/>
                </c:ext>
              </c:extLst>
            </c:dLbl>
            <c:dLbl>
              <c:idx val="1"/>
              <c:layout>
                <c:manualLayout>
                  <c:x val="0.21212781408859832"/>
                  <c:y val="-5.660377358490566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422-49C9-9D52-F0B4B84ED4B6}"/>
                </c:ext>
              </c:extLst>
            </c:dLbl>
            <c:dLbl>
              <c:idx val="2"/>
              <c:layout>
                <c:manualLayout>
                  <c:x val="-9.6840958605664482E-2"/>
                  <c:y val="-8.176100628930817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422-49C9-9D52-F0B4B84ED4B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Design'!$A$70:$A$72</c:f>
              <c:strCache>
                <c:ptCount val="3"/>
                <c:pt idx="0">
                  <c:v>High</c:v>
                </c:pt>
                <c:pt idx="1">
                  <c:v>Medium</c:v>
                </c:pt>
                <c:pt idx="2">
                  <c:v>Small</c:v>
                </c:pt>
              </c:strCache>
            </c:strRef>
          </c:cat>
          <c:val>
            <c:numRef>
              <c:f>'Sheets Design'!$B$70:$B$72</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422-49C9-9D52-F0B4B84ED4B6}"/>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layout>
        <c:manualLayout>
          <c:xMode val="edge"/>
          <c:yMode val="edge"/>
          <c:x val="0.23636238198983298"/>
          <c:y val="1.8867924528301886E-2"/>
          <c:w val="0.5757822132698529"/>
          <c:h val="0.10347963026360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Design!PivotTable8</c:name>
    <c:fmtId val="2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Design'!$B$93</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Design'!$A$94:$A$97</c:f>
              <c:strCache>
                <c:ptCount val="4"/>
                <c:pt idx="0">
                  <c:v>Grocery Store</c:v>
                </c:pt>
                <c:pt idx="1">
                  <c:v>Supermarket Type3</c:v>
                </c:pt>
                <c:pt idx="2">
                  <c:v>Supermarket Type2</c:v>
                </c:pt>
                <c:pt idx="3">
                  <c:v>Supermarket Type1</c:v>
                </c:pt>
              </c:strCache>
            </c:strRef>
          </c:cat>
          <c:val>
            <c:numRef>
              <c:f>'Sheets Design'!$B$94:$B$97</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C8A0-46AB-BEE4-26FA8EAA8A41}"/>
            </c:ext>
          </c:extLst>
        </c:ser>
        <c:dLbls>
          <c:dLblPos val="outEnd"/>
          <c:showLegendKey val="0"/>
          <c:showVal val="1"/>
          <c:showCatName val="0"/>
          <c:showSerName val="0"/>
          <c:showPercent val="0"/>
          <c:showBubbleSize val="0"/>
        </c:dLbls>
        <c:gapWidth val="60"/>
        <c:axId val="663598912"/>
        <c:axId val="663596752"/>
      </c:barChart>
      <c:catAx>
        <c:axId val="66359891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3596752"/>
        <c:crosses val="autoZero"/>
        <c:auto val="1"/>
        <c:lblAlgn val="ctr"/>
        <c:lblOffset val="100"/>
        <c:noMultiLvlLbl val="0"/>
      </c:catAx>
      <c:valAx>
        <c:axId val="663596752"/>
        <c:scaling>
          <c:orientation val="minMax"/>
        </c:scaling>
        <c:delete val="1"/>
        <c:axPos val="b"/>
        <c:numFmt formatCode="&quot;$&quot;0.0,&quot;k&quot;" sourceLinked="1"/>
        <c:majorTickMark val="out"/>
        <c:minorTickMark val="none"/>
        <c:tickLblPos val="nextTo"/>
        <c:crossAx val="663598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3.2957856118138326E-2"/>
              <c:y val="6.2996031746031748E-3"/>
            </c:manualLayout>
          </c:layout>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856905903660812"/>
                  <c:h val="0.16007291666666668"/>
                </c:manualLayout>
              </c15:layout>
            </c:ext>
          </c:extLst>
        </c:dLbl>
      </c:pivotFmt>
      <c:pivotFmt>
        <c:idx val="4"/>
        <c:spPr>
          <a:solidFill>
            <a:schemeClr val="accent6">
              <a:lumMod val="75000"/>
            </a:schemeClr>
          </a:solidFill>
          <a:ln>
            <a:noFill/>
          </a:ln>
          <a:effectLst/>
        </c:spPr>
        <c:dLbl>
          <c:idx val="0"/>
          <c:layout>
            <c:manualLayout>
              <c:x val="-1.6974499981310519E-2"/>
              <c:y val="-5.7745695350662108E-17"/>
            </c:manualLayout>
          </c:layout>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496585573332274"/>
                  <c:h val="0.17267212301587301"/>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045364891518738"/>
                  <c:h val="0.17267212301587301"/>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256410256410253"/>
                  <c:h val="0.17267212301587301"/>
                </c:manualLayout>
              </c15:layout>
            </c:ext>
          </c:extLst>
        </c:dLbl>
      </c:pivotFmt>
    </c:pivotFmts>
    <c:plotArea>
      <c:layout>
        <c:manualLayout>
          <c:layoutTarget val="inner"/>
          <c:xMode val="edge"/>
          <c:yMode val="edge"/>
          <c:x val="8.6785009861932938E-2"/>
          <c:y val="6.9295634920634924E-2"/>
          <c:w val="0.73964497041420119"/>
          <c:h val="0.86140873015873021"/>
        </c:manualLayout>
      </c:layout>
      <c:barChart>
        <c:barDir val="bar"/>
        <c:grouping val="clustered"/>
        <c:varyColors val="0"/>
        <c:ser>
          <c:idx val="0"/>
          <c:order val="0"/>
          <c:tx>
            <c:strRef>
              <c:f>'Sheets Design'!$B$106</c:f>
              <c:strCache>
                <c:ptCount val="1"/>
                <c:pt idx="0">
                  <c:v>Total</c:v>
                </c:pt>
              </c:strCache>
            </c:strRef>
          </c:tx>
          <c:spPr>
            <a:solidFill>
              <a:schemeClr val="accent6">
                <a:lumMod val="75000"/>
              </a:schemeClr>
            </a:solidFill>
            <a:ln>
              <a:noFill/>
            </a:ln>
            <a:effectLst/>
          </c:spPr>
          <c:invertIfNegative val="0"/>
          <c:dPt>
            <c:idx val="0"/>
            <c:invertIfNegative val="0"/>
            <c:bubble3D val="0"/>
            <c:extLst>
              <c:ext xmlns:c16="http://schemas.microsoft.com/office/drawing/2014/chart" uri="{C3380CC4-5D6E-409C-BE32-E72D297353CC}">
                <c16:uniqueId val="{00000004-B4EC-49EE-96AF-5B8BE57DCF93}"/>
              </c:ext>
            </c:extLst>
          </c:dPt>
          <c:dPt>
            <c:idx val="1"/>
            <c:invertIfNegative val="0"/>
            <c:bubble3D val="0"/>
            <c:extLst>
              <c:ext xmlns:c16="http://schemas.microsoft.com/office/drawing/2014/chart" uri="{C3380CC4-5D6E-409C-BE32-E72D297353CC}">
                <c16:uniqueId val="{00000003-B4EC-49EE-96AF-5B8BE57DCF93}"/>
              </c:ext>
            </c:extLst>
          </c:dPt>
          <c:dPt>
            <c:idx val="2"/>
            <c:invertIfNegative val="0"/>
            <c:bubble3D val="0"/>
            <c:extLst>
              <c:ext xmlns:c16="http://schemas.microsoft.com/office/drawing/2014/chart" uri="{C3380CC4-5D6E-409C-BE32-E72D297353CC}">
                <c16:uniqueId val="{00000002-B4EC-49EE-96AF-5B8BE57DCF93}"/>
              </c:ext>
            </c:extLst>
          </c:dPt>
          <c:dPt>
            <c:idx val="3"/>
            <c:invertIfNegative val="0"/>
            <c:bubble3D val="0"/>
            <c:extLst>
              <c:ext xmlns:c16="http://schemas.microsoft.com/office/drawing/2014/chart" uri="{C3380CC4-5D6E-409C-BE32-E72D297353CC}">
                <c16:uniqueId val="{00000001-B4EC-49EE-96AF-5B8BE57DCF93}"/>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2256410256410253"/>
                      <c:h val="0.17267212301587301"/>
                    </c:manualLayout>
                  </c15:layout>
                </c:ext>
                <c:ext xmlns:c16="http://schemas.microsoft.com/office/drawing/2014/chart" uri="{C3380CC4-5D6E-409C-BE32-E72D297353CC}">
                  <c16:uniqueId val="{00000004-B4EC-49EE-96AF-5B8BE57DCF93}"/>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3045364891518738"/>
                      <c:h val="0.17267212301587301"/>
                    </c:manualLayout>
                  </c15:layout>
                </c:ext>
                <c:ext xmlns:c16="http://schemas.microsoft.com/office/drawing/2014/chart" uri="{C3380CC4-5D6E-409C-BE32-E72D297353CC}">
                  <c16:uniqueId val="{00000003-B4EC-49EE-96AF-5B8BE57DCF93}"/>
                </c:ext>
              </c:extLst>
            </c:dLbl>
            <c:dLbl>
              <c:idx val="2"/>
              <c:layout>
                <c:manualLayout>
                  <c:x val="-1.6974499981310519E-2"/>
                  <c:y val="-5.7745695350662108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496585573332274"/>
                      <c:h val="0.17267212301587301"/>
                    </c:manualLayout>
                  </c15:layout>
                </c:ext>
                <c:ext xmlns:c16="http://schemas.microsoft.com/office/drawing/2014/chart" uri="{C3380CC4-5D6E-409C-BE32-E72D297353CC}">
                  <c16:uniqueId val="{00000002-B4EC-49EE-96AF-5B8BE57DCF93}"/>
                </c:ext>
              </c:extLst>
            </c:dLbl>
            <c:dLbl>
              <c:idx val="3"/>
              <c:layout>
                <c:manualLayout>
                  <c:x val="-3.2957856118138326E-2"/>
                  <c:y val="6.299603174603174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1856905903660812"/>
                      <c:h val="0.16007291666666668"/>
                    </c:manualLayout>
                  </c15:layout>
                </c:ext>
                <c:ext xmlns:c16="http://schemas.microsoft.com/office/drawing/2014/chart" uri="{C3380CC4-5D6E-409C-BE32-E72D297353CC}">
                  <c16:uniqueId val="{00000001-B4EC-49EE-96AF-5B8BE57DCF93}"/>
                </c:ext>
              </c:extLst>
            </c:dLbl>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Design'!$A$107:$A$110</c:f>
              <c:strCache>
                <c:ptCount val="4"/>
                <c:pt idx="0">
                  <c:v>Grocery Store</c:v>
                </c:pt>
                <c:pt idx="1">
                  <c:v>Supermarket Type3</c:v>
                </c:pt>
                <c:pt idx="2">
                  <c:v>Supermarket Type2</c:v>
                </c:pt>
                <c:pt idx="3">
                  <c:v>Supermarket Type1</c:v>
                </c:pt>
              </c:strCache>
            </c:strRef>
          </c:cat>
          <c:val>
            <c:numRef>
              <c:f>'Sheets Design'!$B$107:$B$110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B4EC-49EE-96AF-5B8BE57DCF93}"/>
            </c:ext>
          </c:extLst>
        </c:ser>
        <c:dLbls>
          <c:dLblPos val="outEnd"/>
          <c:showLegendKey val="0"/>
          <c:showVal val="1"/>
          <c:showCatName val="0"/>
          <c:showSerName val="0"/>
          <c:showPercent val="0"/>
          <c:showBubbleSize val="0"/>
        </c:dLbls>
        <c:gapWidth val="60"/>
        <c:axId val="643801880"/>
        <c:axId val="643803320"/>
      </c:barChart>
      <c:catAx>
        <c:axId val="643801880"/>
        <c:scaling>
          <c:orientation val="minMax"/>
        </c:scaling>
        <c:delete val="1"/>
        <c:axPos val="l"/>
        <c:numFmt formatCode="General" sourceLinked="1"/>
        <c:majorTickMark val="none"/>
        <c:minorTickMark val="none"/>
        <c:tickLblPos val="nextTo"/>
        <c:crossAx val="643803320"/>
        <c:crosses val="autoZero"/>
        <c:auto val="1"/>
        <c:lblAlgn val="ctr"/>
        <c:lblOffset val="100"/>
        <c:noMultiLvlLbl val="0"/>
      </c:catAx>
      <c:valAx>
        <c:axId val="643803320"/>
        <c:scaling>
          <c:orientation val="minMax"/>
        </c:scaling>
        <c:delete val="1"/>
        <c:axPos val="b"/>
        <c:numFmt formatCode="&quot;$&quot;0" sourceLinked="1"/>
        <c:majorTickMark val="none"/>
        <c:minorTickMark val="none"/>
        <c:tickLblPos val="nextTo"/>
        <c:crossAx val="643801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1093956111927991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458536008157645"/>
                  <c:h val="0.15730109126984126"/>
                </c:manualLayout>
              </c15:layout>
            </c:ext>
          </c:extLst>
        </c:dLbl>
      </c:pivotFmt>
      <c:pivotFmt>
        <c:idx val="4"/>
        <c:spPr>
          <a:solidFill>
            <a:schemeClr val="accent4">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89706884798907"/>
                  <c:h val="0.15730109126984126"/>
                </c:manualLayout>
              </c15:layout>
            </c:ext>
          </c:extLst>
        </c:dLbl>
      </c:pivotFmt>
    </c:pivotFmts>
    <c:plotArea>
      <c:layout>
        <c:manualLayout>
          <c:layoutTarget val="inner"/>
          <c:xMode val="edge"/>
          <c:yMode val="edge"/>
          <c:x val="9.3728698023176557E-2"/>
          <c:y val="6.9295634920634924E-2"/>
          <c:w val="0.77195181511183697"/>
          <c:h val="0.86140873015873021"/>
        </c:manualLayout>
      </c:layout>
      <c:barChart>
        <c:barDir val="bar"/>
        <c:grouping val="clustered"/>
        <c:varyColors val="0"/>
        <c:ser>
          <c:idx val="0"/>
          <c:order val="0"/>
          <c:tx>
            <c:strRef>
              <c:f>'Sheets Design'!$B$118</c:f>
              <c:strCache>
                <c:ptCount val="1"/>
                <c:pt idx="0">
                  <c:v>Total</c:v>
                </c:pt>
              </c:strCache>
            </c:strRef>
          </c:tx>
          <c:spPr>
            <a:solidFill>
              <a:schemeClr val="accent4">
                <a:lumMod val="75000"/>
              </a:schemeClr>
            </a:solidFill>
            <a:ln>
              <a:noFill/>
            </a:ln>
            <a:effectLst/>
          </c:spPr>
          <c:invertIfNegative val="0"/>
          <c:dPt>
            <c:idx val="0"/>
            <c:invertIfNegative val="0"/>
            <c:bubble3D val="0"/>
            <c:spPr>
              <a:solidFill>
                <a:schemeClr val="accent4">
                  <a:lumMod val="75000"/>
                </a:schemeClr>
              </a:solidFill>
              <a:ln>
                <a:noFill/>
              </a:ln>
              <a:effectLst/>
            </c:spPr>
            <c:extLst>
              <c:ext xmlns:c16="http://schemas.microsoft.com/office/drawing/2014/chart" uri="{C3380CC4-5D6E-409C-BE32-E72D297353CC}">
                <c16:uniqueId val="{00000002-1935-4459-AE35-AE1D394315F7}"/>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1-1935-4459-AE35-AE1D394315F7}"/>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5289706884798907"/>
                      <c:h val="0.15730109126984126"/>
                    </c:manualLayout>
                  </c15:layout>
                </c:ext>
                <c:ext xmlns:c16="http://schemas.microsoft.com/office/drawing/2014/chart" uri="{C3380CC4-5D6E-409C-BE32-E72D297353CC}">
                  <c16:uniqueId val="{00000002-1935-4459-AE35-AE1D394315F7}"/>
                </c:ext>
              </c:extLst>
            </c:dLbl>
            <c:dLbl>
              <c:idx val="3"/>
              <c:layout>
                <c:manualLayout>
                  <c:x val="0.1093956111927991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458536008157645"/>
                      <c:h val="0.15730109126984126"/>
                    </c:manualLayout>
                  </c15:layout>
                </c:ext>
                <c:ext xmlns:c16="http://schemas.microsoft.com/office/drawing/2014/chart" uri="{C3380CC4-5D6E-409C-BE32-E72D297353CC}">
                  <c16:uniqueId val="{00000001-1935-4459-AE35-AE1D394315F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Design'!$A$119:$A$122</c:f>
              <c:strCache>
                <c:ptCount val="4"/>
                <c:pt idx="0">
                  <c:v>Grocery Store</c:v>
                </c:pt>
                <c:pt idx="1">
                  <c:v>Supermarket Type3</c:v>
                </c:pt>
                <c:pt idx="2">
                  <c:v>Supermarket Type2</c:v>
                </c:pt>
                <c:pt idx="3">
                  <c:v>Supermarket Type1</c:v>
                </c:pt>
              </c:strCache>
            </c:strRef>
          </c:cat>
          <c:val>
            <c:numRef>
              <c:f>'Sheets Design'!$B$119:$B$122</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935-4459-AE35-AE1D394315F7}"/>
            </c:ext>
          </c:extLst>
        </c:ser>
        <c:dLbls>
          <c:dLblPos val="outEnd"/>
          <c:showLegendKey val="0"/>
          <c:showVal val="1"/>
          <c:showCatName val="0"/>
          <c:showSerName val="0"/>
          <c:showPercent val="0"/>
          <c:showBubbleSize val="0"/>
        </c:dLbls>
        <c:gapWidth val="60"/>
        <c:axId val="663619432"/>
        <c:axId val="663621592"/>
      </c:barChart>
      <c:catAx>
        <c:axId val="663619432"/>
        <c:scaling>
          <c:orientation val="minMax"/>
        </c:scaling>
        <c:delete val="1"/>
        <c:axPos val="l"/>
        <c:numFmt formatCode="General" sourceLinked="1"/>
        <c:majorTickMark val="none"/>
        <c:minorTickMark val="none"/>
        <c:tickLblPos val="nextTo"/>
        <c:crossAx val="663621592"/>
        <c:crosses val="autoZero"/>
        <c:auto val="1"/>
        <c:lblAlgn val="ctr"/>
        <c:lblOffset val="100"/>
        <c:noMultiLvlLbl val="0"/>
      </c:catAx>
      <c:valAx>
        <c:axId val="663621592"/>
        <c:scaling>
          <c:orientation val="minMax"/>
        </c:scaling>
        <c:delete val="1"/>
        <c:axPos val="b"/>
        <c:numFmt formatCode="0" sourceLinked="1"/>
        <c:majorTickMark val="none"/>
        <c:minorTickMark val="none"/>
        <c:tickLblPos val="nextTo"/>
        <c:crossAx val="663619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36AA8E6C-9A61-4422-BAE8-C8C50709F8A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6AA8E6C-9A61-4422-BAE8-C8C50709F8A4}">
          <cx:tx>
            <cx:txData>
              <cx:f>_xlchart.v2.4</cx:f>
              <cx:v>Sales</cx:v>
            </cx:txData>
          </cx:tx>
          <cx:dataPt idx="0">
            <cx:spPr>
              <a:solidFill>
                <a:srgbClr val="FFC000">
                  <a:lumMod val="75000"/>
                </a:srgbClr>
              </a:solidFill>
              <a:ln>
                <a:noFill/>
              </a:ln>
            </cx:spPr>
          </cx:dataPt>
          <cx:dataPt idx="1">
            <cx:spPr>
              <a:solidFill>
                <a:srgbClr val="FFD200"/>
              </a:solidFill>
            </cx:spPr>
          </cx:dataPt>
          <cx:dataPt idx="2">
            <cx:spPr>
              <a:solidFill>
                <a:srgbClr val="A7C957"/>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83820</xdr:colOff>
      <xdr:row>1</xdr:row>
      <xdr:rowOff>160021</xdr:rowOff>
    </xdr:from>
    <xdr:to>
      <xdr:col>7</xdr:col>
      <xdr:colOff>571500</xdr:colOff>
      <xdr:row>8</xdr:row>
      <xdr:rowOff>60960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300A92B-4F8E-5AB5-03DC-D2EB3D8CD32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80660" y="365761"/>
              <a:ext cx="1828800" cy="13182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822960</xdr:colOff>
      <xdr:row>10</xdr:row>
      <xdr:rowOff>22860</xdr:rowOff>
    </xdr:from>
    <xdr:to>
      <xdr:col>6</xdr:col>
      <xdr:colOff>647700</xdr:colOff>
      <xdr:row>18</xdr:row>
      <xdr:rowOff>190500</xdr:rowOff>
    </xdr:to>
    <xdr:graphicFrame macro="">
      <xdr:nvGraphicFramePr>
        <xdr:cNvPr id="3" name="Chart 2">
          <a:extLst>
            <a:ext uri="{FF2B5EF4-FFF2-40B4-BE49-F238E27FC236}">
              <a16:creationId xmlns:a16="http://schemas.microsoft.com/office/drawing/2014/main" id="{F7774FF2-0D60-64B5-E00B-31FF9F697A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22860</xdr:rowOff>
    </xdr:from>
    <xdr:to>
      <xdr:col>6</xdr:col>
      <xdr:colOff>647700</xdr:colOff>
      <xdr:row>30</xdr:row>
      <xdr:rowOff>167640</xdr:rowOff>
    </xdr:to>
    <xdr:graphicFrame macro="">
      <xdr:nvGraphicFramePr>
        <xdr:cNvPr id="4" name="Chart 3">
          <a:extLst>
            <a:ext uri="{FF2B5EF4-FFF2-40B4-BE49-F238E27FC236}">
              <a16:creationId xmlns:a16="http://schemas.microsoft.com/office/drawing/2014/main" id="{58CBD5BB-2B2C-DAE2-6652-F8B112F6B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xdr:colOff>
      <xdr:row>33</xdr:row>
      <xdr:rowOff>7620</xdr:rowOff>
    </xdr:from>
    <xdr:to>
      <xdr:col>6</xdr:col>
      <xdr:colOff>640080</xdr:colOff>
      <xdr:row>49</xdr:row>
      <xdr:rowOff>182880</xdr:rowOff>
    </xdr:to>
    <xdr:graphicFrame macro="">
      <xdr:nvGraphicFramePr>
        <xdr:cNvPr id="5" name="Chart 4">
          <a:extLst>
            <a:ext uri="{FF2B5EF4-FFF2-40B4-BE49-F238E27FC236}">
              <a16:creationId xmlns:a16="http://schemas.microsoft.com/office/drawing/2014/main" id="{05B41643-2F27-14A3-4783-91A6455967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30480</xdr:colOff>
      <xdr:row>54</xdr:row>
      <xdr:rowOff>0</xdr:rowOff>
    </xdr:from>
    <xdr:to>
      <xdr:col>6</xdr:col>
      <xdr:colOff>609600</xdr:colOff>
      <xdr:row>63</xdr:row>
      <xdr:rowOff>160020</xdr:rowOff>
    </xdr:to>
    <xdr:graphicFrame macro="">
      <xdr:nvGraphicFramePr>
        <xdr:cNvPr id="6" name="Chart 5">
          <a:extLst>
            <a:ext uri="{FF2B5EF4-FFF2-40B4-BE49-F238E27FC236}">
              <a16:creationId xmlns:a16="http://schemas.microsoft.com/office/drawing/2014/main" id="{51AFC377-3E5E-C01D-0669-DF4FFA4F07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xdr:colOff>
      <xdr:row>68</xdr:row>
      <xdr:rowOff>22860</xdr:rowOff>
    </xdr:from>
    <xdr:to>
      <xdr:col>6</xdr:col>
      <xdr:colOff>624840</xdr:colOff>
      <xdr:row>76</xdr:row>
      <xdr:rowOff>182880</xdr:rowOff>
    </xdr:to>
    <xdr:graphicFrame macro="">
      <xdr:nvGraphicFramePr>
        <xdr:cNvPr id="7" name="Chart 6">
          <a:extLst>
            <a:ext uri="{FF2B5EF4-FFF2-40B4-BE49-F238E27FC236}">
              <a16:creationId xmlns:a16="http://schemas.microsoft.com/office/drawing/2014/main" id="{37874231-7C8F-52F9-A4BB-6CEB14BFBD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64770</xdr:colOff>
      <xdr:row>78</xdr:row>
      <xdr:rowOff>38100</xdr:rowOff>
    </xdr:from>
    <xdr:to>
      <xdr:col>9</xdr:col>
      <xdr:colOff>624840</xdr:colOff>
      <xdr:row>88</xdr:row>
      <xdr:rowOff>129540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90354C85-D78C-BD9F-D893-7F3726B58A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299710" y="15727680"/>
              <a:ext cx="3242310" cy="21031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72390</xdr:colOff>
      <xdr:row>91</xdr:row>
      <xdr:rowOff>198120</xdr:rowOff>
    </xdr:from>
    <xdr:to>
      <xdr:col>5</xdr:col>
      <xdr:colOff>518160</xdr:colOff>
      <xdr:row>101</xdr:row>
      <xdr:rowOff>15240</xdr:rowOff>
    </xdr:to>
    <xdr:graphicFrame macro="">
      <xdr:nvGraphicFramePr>
        <xdr:cNvPr id="9" name="Chart 8">
          <a:extLst>
            <a:ext uri="{FF2B5EF4-FFF2-40B4-BE49-F238E27FC236}">
              <a16:creationId xmlns:a16="http://schemas.microsoft.com/office/drawing/2014/main" id="{C6BF0F97-0D93-8916-0819-ED51D9A26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80010</xdr:colOff>
      <xdr:row>104</xdr:row>
      <xdr:rowOff>152400</xdr:rowOff>
    </xdr:from>
    <xdr:to>
      <xdr:col>5</xdr:col>
      <xdr:colOff>472440</xdr:colOff>
      <xdr:row>113</xdr:row>
      <xdr:rowOff>76200</xdr:rowOff>
    </xdr:to>
    <xdr:graphicFrame macro="">
      <xdr:nvGraphicFramePr>
        <xdr:cNvPr id="10" name="Chart 9">
          <a:extLst>
            <a:ext uri="{FF2B5EF4-FFF2-40B4-BE49-F238E27FC236}">
              <a16:creationId xmlns:a16="http://schemas.microsoft.com/office/drawing/2014/main" id="{70AFA8BD-3F4B-A2E4-9AEC-257DE5F766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41910</xdr:colOff>
      <xdr:row>117</xdr:row>
      <xdr:rowOff>30480</xdr:rowOff>
    </xdr:from>
    <xdr:to>
      <xdr:col>5</xdr:col>
      <xdr:colOff>502920</xdr:colOff>
      <xdr:row>126</xdr:row>
      <xdr:rowOff>114300</xdr:rowOff>
    </xdr:to>
    <xdr:graphicFrame macro="">
      <xdr:nvGraphicFramePr>
        <xdr:cNvPr id="11" name="Chart 10">
          <a:extLst>
            <a:ext uri="{FF2B5EF4-FFF2-40B4-BE49-F238E27FC236}">
              <a16:creationId xmlns:a16="http://schemas.microsoft.com/office/drawing/2014/main" id="{8ED77040-E016-7084-3BED-E39044CA40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358140</xdr:colOff>
      <xdr:row>5</xdr:row>
      <xdr:rowOff>167640</xdr:rowOff>
    </xdr:from>
    <xdr:to>
      <xdr:col>13</xdr:col>
      <xdr:colOff>175260</xdr:colOff>
      <xdr:row>19</xdr:row>
      <xdr:rowOff>43815</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6C60A028-25D1-7ED2-C8A2-B9D6D15CE2B3}"/>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945880" y="118872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350520</xdr:colOff>
      <xdr:row>9</xdr:row>
      <xdr:rowOff>45720</xdr:rowOff>
    </xdr:from>
    <xdr:to>
      <xdr:col>10</xdr:col>
      <xdr:colOff>167640</xdr:colOff>
      <xdr:row>22</xdr:row>
      <xdr:rowOff>112395</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32D87AB1-E1AC-9197-5DDC-15650316C3F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926580" y="186690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361949</xdr:colOff>
      <xdr:row>0</xdr:row>
      <xdr:rowOff>40005</xdr:rowOff>
    </xdr:from>
    <xdr:to>
      <xdr:col>24</xdr:col>
      <xdr:colOff>369629</xdr:colOff>
      <xdr:row>40</xdr:row>
      <xdr:rowOff>43299</xdr:rowOff>
    </xdr:to>
    <xdr:sp macro="" textlink="">
      <xdr:nvSpPr>
        <xdr:cNvPr id="2" name="Rectangle 1">
          <a:extLst>
            <a:ext uri="{FF2B5EF4-FFF2-40B4-BE49-F238E27FC236}">
              <a16:creationId xmlns:a16="http://schemas.microsoft.com/office/drawing/2014/main" id="{38F7C093-6B0D-4694-EDF3-9B11F837D2D9}"/>
            </a:ext>
          </a:extLst>
        </xdr:cNvPr>
        <xdr:cNvSpPr>
          <a:spLocks noChangeAspect="1"/>
        </xdr:cNvSpPr>
      </xdr:nvSpPr>
      <xdr:spPr>
        <a:xfrm>
          <a:off x="1695449" y="40005"/>
          <a:ext cx="14676180" cy="8004294"/>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590063</xdr:colOff>
      <xdr:row>1</xdr:row>
      <xdr:rowOff>28575</xdr:rowOff>
    </xdr:from>
    <xdr:to>
      <xdr:col>6</xdr:col>
      <xdr:colOff>119063</xdr:colOff>
      <xdr:row>38</xdr:row>
      <xdr:rowOff>151650</xdr:rowOff>
    </xdr:to>
    <xdr:sp macro="" textlink="">
      <xdr:nvSpPr>
        <xdr:cNvPr id="3" name="Rectangle: Top Corners Rounded 2">
          <a:extLst>
            <a:ext uri="{FF2B5EF4-FFF2-40B4-BE49-F238E27FC236}">
              <a16:creationId xmlns:a16="http://schemas.microsoft.com/office/drawing/2014/main" id="{B393ADC0-EADD-64EA-B34D-4EB79B4705CE}"/>
            </a:ext>
          </a:extLst>
        </xdr:cNvPr>
        <xdr:cNvSpPr/>
      </xdr:nvSpPr>
      <xdr:spPr>
        <a:xfrm rot="5400000">
          <a:off x="-740437" y="2892600"/>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647700</xdr:colOff>
      <xdr:row>2</xdr:row>
      <xdr:rowOff>104775</xdr:rowOff>
    </xdr:from>
    <xdr:to>
      <xdr:col>5</xdr:col>
      <xdr:colOff>647700</xdr:colOff>
      <xdr:row>5</xdr:row>
      <xdr:rowOff>171450</xdr:rowOff>
    </xdr:to>
    <xdr:sp macro="" textlink="">
      <xdr:nvSpPr>
        <xdr:cNvPr id="4" name="TextBox 3">
          <a:extLst>
            <a:ext uri="{FF2B5EF4-FFF2-40B4-BE49-F238E27FC236}">
              <a16:creationId xmlns:a16="http://schemas.microsoft.com/office/drawing/2014/main" id="{2C241592-87E7-212B-1B05-577C42E5F9B4}"/>
            </a:ext>
          </a:extLst>
        </xdr:cNvPr>
        <xdr:cNvSpPr txBox="1"/>
      </xdr:nvSpPr>
      <xdr:spPr>
        <a:xfrm>
          <a:off x="1981200" y="504825"/>
          <a:ext cx="2000250" cy="666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9525</xdr:colOff>
      <xdr:row>5</xdr:row>
      <xdr:rowOff>104775</xdr:rowOff>
    </xdr:from>
    <xdr:to>
      <xdr:col>6</xdr:col>
      <xdr:colOff>9525</xdr:colOff>
      <xdr:row>6</xdr:row>
      <xdr:rowOff>152400</xdr:rowOff>
    </xdr:to>
    <xdr:sp macro="" textlink="">
      <xdr:nvSpPr>
        <xdr:cNvPr id="5" name="TextBox 4">
          <a:extLst>
            <a:ext uri="{FF2B5EF4-FFF2-40B4-BE49-F238E27FC236}">
              <a16:creationId xmlns:a16="http://schemas.microsoft.com/office/drawing/2014/main" id="{7FB97D75-85E5-4118-BEEC-437FA1033B47}"/>
            </a:ext>
          </a:extLst>
        </xdr:cNvPr>
        <xdr:cNvSpPr txBox="1"/>
      </xdr:nvSpPr>
      <xdr:spPr>
        <a:xfrm>
          <a:off x="2009775" y="1104900"/>
          <a:ext cx="20002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dk1"/>
              </a:solidFill>
              <a:latin typeface="Arial" panose="020B0604020202020204" pitchFamily="34" charset="0"/>
              <a:ea typeface="Segoe UI Black" panose="020B0A02040204020203" pitchFamily="34" charset="0"/>
              <a:cs typeface="Arial" panose="020B0604020202020204" pitchFamily="34" charset="0"/>
            </a:rPr>
            <a:t>india's</a:t>
          </a:r>
          <a:r>
            <a:rPr lang="en-US" sz="1200" b="1" baseline="0">
              <a:solidFill>
                <a:schemeClr val="dk1"/>
              </a:solidFill>
              <a:latin typeface="Arial" panose="020B0604020202020204" pitchFamily="34" charset="0"/>
              <a:ea typeface="Segoe UI Black" panose="020B0A02040204020203" pitchFamily="34" charset="0"/>
              <a:cs typeface="Arial" panose="020B0604020202020204" pitchFamily="34" charset="0"/>
            </a:rPr>
            <a:t> Last Minute App</a:t>
          </a:r>
          <a:endParaRPr lang="en-US" sz="1200" b="1">
            <a:solidFill>
              <a:schemeClr val="accent6">
                <a:lumMod val="50000"/>
              </a:schemeClr>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309562</xdr:colOff>
      <xdr:row>1</xdr:row>
      <xdr:rowOff>23812</xdr:rowOff>
    </xdr:from>
    <xdr:to>
      <xdr:col>14</xdr:col>
      <xdr:colOff>616687</xdr:colOff>
      <xdr:row>12</xdr:row>
      <xdr:rowOff>137962</xdr:rowOff>
    </xdr:to>
    <xdr:grpSp>
      <xdr:nvGrpSpPr>
        <xdr:cNvPr id="10" name="Group 9">
          <a:extLst>
            <a:ext uri="{FF2B5EF4-FFF2-40B4-BE49-F238E27FC236}">
              <a16:creationId xmlns:a16="http://schemas.microsoft.com/office/drawing/2014/main" id="{79799293-93C8-46D5-D489-9E24E1A5E859}"/>
            </a:ext>
          </a:extLst>
        </xdr:cNvPr>
        <xdr:cNvGrpSpPr/>
      </xdr:nvGrpSpPr>
      <xdr:grpSpPr>
        <a:xfrm>
          <a:off x="4310062" y="223837"/>
          <a:ext cx="5641125" cy="2314425"/>
          <a:chOff x="4310062" y="357187"/>
          <a:chExt cx="5641125" cy="2314425"/>
        </a:xfrm>
      </xdr:grpSpPr>
      <xdr:sp macro="" textlink="">
        <xdr:nvSpPr>
          <xdr:cNvPr id="6" name="Rectangle: Rounded Corners 5">
            <a:extLst>
              <a:ext uri="{FF2B5EF4-FFF2-40B4-BE49-F238E27FC236}">
                <a16:creationId xmlns:a16="http://schemas.microsoft.com/office/drawing/2014/main" id="{CADB6F13-157A-B127-09F4-49B4DC93D5AD}"/>
              </a:ext>
            </a:extLst>
          </xdr:cNvPr>
          <xdr:cNvSpPr/>
        </xdr:nvSpPr>
        <xdr:spPr>
          <a:xfrm>
            <a:off x="4310062" y="357187"/>
            <a:ext cx="2736000" cy="1047600"/>
          </a:xfrm>
          <a:prstGeom prst="roundRect">
            <a:avLst/>
          </a:prstGeom>
          <a:gradFill>
            <a:gsLst>
              <a:gs pos="0">
                <a:srgbClr val="FFD200">
                  <a:alpha val="60000"/>
                </a:srgbClr>
              </a:gs>
              <a:gs pos="100000">
                <a:schemeClr val="accent6">
                  <a:lumMod val="50000"/>
                  <a:alpha val="50000"/>
                </a:schemeClr>
              </a:gs>
              <a:gs pos="71000">
                <a:schemeClr val="accent6">
                  <a:alpha val="45000"/>
                  <a:lumMod val="75000"/>
                </a:schemeClr>
              </a:gs>
              <a:gs pos="100000">
                <a:schemeClr val="accent6">
                  <a:lumMod val="50000"/>
                </a:schemeClr>
              </a:gs>
              <a:gs pos="100000">
                <a:schemeClr val="accent6">
                  <a:lumMod val="60000"/>
                  <a:lumOff val="4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Rounded Corners 6">
            <a:extLst>
              <a:ext uri="{FF2B5EF4-FFF2-40B4-BE49-F238E27FC236}">
                <a16:creationId xmlns:a16="http://schemas.microsoft.com/office/drawing/2014/main" id="{25FE5184-4B30-484D-8004-14BA6FE0764F}"/>
              </a:ext>
            </a:extLst>
          </xdr:cNvPr>
          <xdr:cNvSpPr/>
        </xdr:nvSpPr>
        <xdr:spPr>
          <a:xfrm>
            <a:off x="7215187" y="35718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Rounded Corners 7">
            <a:extLst>
              <a:ext uri="{FF2B5EF4-FFF2-40B4-BE49-F238E27FC236}">
                <a16:creationId xmlns:a16="http://schemas.microsoft.com/office/drawing/2014/main" id="{F1101038-69DC-4F49-9A18-01F05B4AA4D6}"/>
              </a:ext>
            </a:extLst>
          </xdr:cNvPr>
          <xdr:cNvSpPr/>
        </xdr:nvSpPr>
        <xdr:spPr>
          <a:xfrm>
            <a:off x="4310062" y="162401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ectangle: Rounded Corners 8">
            <a:extLst>
              <a:ext uri="{FF2B5EF4-FFF2-40B4-BE49-F238E27FC236}">
                <a16:creationId xmlns:a16="http://schemas.microsoft.com/office/drawing/2014/main" id="{423D4E0C-F11B-4419-97B6-6681B9B4D05C}"/>
              </a:ext>
            </a:extLst>
          </xdr:cNvPr>
          <xdr:cNvSpPr/>
        </xdr:nvSpPr>
        <xdr:spPr>
          <a:xfrm>
            <a:off x="7215187" y="162401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xdr:col>
      <xdr:colOff>19051</xdr:colOff>
      <xdr:row>2</xdr:row>
      <xdr:rowOff>61913</xdr:rowOff>
    </xdr:from>
    <xdr:to>
      <xdr:col>9</xdr:col>
      <xdr:colOff>1</xdr:colOff>
      <xdr:row>4</xdr:row>
      <xdr:rowOff>147638</xdr:rowOff>
    </xdr:to>
    <xdr:sp macro="" textlink="'Sheets Design'!A7">
      <xdr:nvSpPr>
        <xdr:cNvPr id="11" name="TextBox 10">
          <a:extLst>
            <a:ext uri="{FF2B5EF4-FFF2-40B4-BE49-F238E27FC236}">
              <a16:creationId xmlns:a16="http://schemas.microsoft.com/office/drawing/2014/main" id="{C9D05DDF-3CF4-690E-916E-5DD58B6BBFFE}"/>
            </a:ext>
          </a:extLst>
        </xdr:cNvPr>
        <xdr:cNvSpPr txBox="1"/>
      </xdr:nvSpPr>
      <xdr:spPr>
        <a:xfrm>
          <a:off x="4686301" y="461963"/>
          <a:ext cx="13144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6FA6DE-B275-4B26-BDC5-8BEC5256637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a:latin typeface="Segoe UI Black" panose="020B0A02040204020203" pitchFamily="34" charset="0"/>
            <a:ea typeface="Segoe UI Black" panose="020B0A02040204020203" pitchFamily="34" charset="0"/>
          </a:endParaRPr>
        </a:p>
      </xdr:txBody>
    </xdr:sp>
    <xdr:clientData/>
  </xdr:twoCellAnchor>
  <xdr:twoCellAnchor>
    <xdr:from>
      <xdr:col>7</xdr:col>
      <xdr:colOff>66674</xdr:colOff>
      <xdr:row>4</xdr:row>
      <xdr:rowOff>133349</xdr:rowOff>
    </xdr:from>
    <xdr:to>
      <xdr:col>8</xdr:col>
      <xdr:colOff>523875</xdr:colOff>
      <xdr:row>6</xdr:row>
      <xdr:rowOff>28574</xdr:rowOff>
    </xdr:to>
    <xdr:sp macro="" textlink="">
      <xdr:nvSpPr>
        <xdr:cNvPr id="13" name="TextBox 12">
          <a:extLst>
            <a:ext uri="{FF2B5EF4-FFF2-40B4-BE49-F238E27FC236}">
              <a16:creationId xmlns:a16="http://schemas.microsoft.com/office/drawing/2014/main" id="{E1C0899B-A74F-EDF8-1D09-AB834DEDF208}"/>
            </a:ext>
          </a:extLst>
        </xdr:cNvPr>
        <xdr:cNvSpPr txBox="1"/>
      </xdr:nvSpPr>
      <xdr:spPr>
        <a:xfrm>
          <a:off x="4733924" y="933449"/>
          <a:ext cx="1123951"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t>TOTAL</a:t>
          </a:r>
          <a:r>
            <a:rPr lang="en-US" sz="1200" b="1" baseline="0"/>
            <a:t> </a:t>
          </a:r>
          <a:r>
            <a:rPr lang="en-US" sz="1200" b="1" baseline="0">
              <a:latin typeface="Segoe UI Semilight" panose="020B0402040204020203" pitchFamily="34" charset="0"/>
              <a:cs typeface="Segoe UI Semilight" panose="020B0402040204020203" pitchFamily="34" charset="0"/>
            </a:rPr>
            <a:t>SALES</a:t>
          </a:r>
          <a:r>
            <a:rPr lang="en-US" sz="1200" b="1"/>
            <a:t> </a:t>
          </a:r>
        </a:p>
      </xdr:txBody>
    </xdr:sp>
    <xdr:clientData/>
  </xdr:twoCellAnchor>
  <xdr:twoCellAnchor>
    <xdr:from>
      <xdr:col>11</xdr:col>
      <xdr:colOff>76201</xdr:colOff>
      <xdr:row>2</xdr:row>
      <xdr:rowOff>33338</xdr:rowOff>
    </xdr:from>
    <xdr:to>
      <xdr:col>13</xdr:col>
      <xdr:colOff>57151</xdr:colOff>
      <xdr:row>4</xdr:row>
      <xdr:rowOff>119063</xdr:rowOff>
    </xdr:to>
    <xdr:sp macro="" textlink="'Sheets Design'!B7">
      <xdr:nvSpPr>
        <xdr:cNvPr id="14" name="TextBox 13">
          <a:extLst>
            <a:ext uri="{FF2B5EF4-FFF2-40B4-BE49-F238E27FC236}">
              <a16:creationId xmlns:a16="http://schemas.microsoft.com/office/drawing/2014/main" id="{F7CEA732-108D-49E6-B5F8-FD4B826A4873}"/>
            </a:ext>
          </a:extLst>
        </xdr:cNvPr>
        <xdr:cNvSpPr txBox="1"/>
      </xdr:nvSpPr>
      <xdr:spPr>
        <a:xfrm>
          <a:off x="7410451" y="433388"/>
          <a:ext cx="13144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3BDF607-C197-451F-A403-F0E1FFA8CF03}"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180974</xdr:colOff>
      <xdr:row>4</xdr:row>
      <xdr:rowOff>133351</xdr:rowOff>
    </xdr:from>
    <xdr:to>
      <xdr:col>12</xdr:col>
      <xdr:colOff>638175</xdr:colOff>
      <xdr:row>6</xdr:row>
      <xdr:rowOff>0</xdr:rowOff>
    </xdr:to>
    <xdr:sp macro="" textlink="">
      <xdr:nvSpPr>
        <xdr:cNvPr id="15" name="TextBox 14">
          <a:extLst>
            <a:ext uri="{FF2B5EF4-FFF2-40B4-BE49-F238E27FC236}">
              <a16:creationId xmlns:a16="http://schemas.microsoft.com/office/drawing/2014/main" id="{3B912553-45A5-4804-A4AB-9AD6F7CC6D08}"/>
            </a:ext>
          </a:extLst>
        </xdr:cNvPr>
        <xdr:cNvSpPr txBox="1"/>
      </xdr:nvSpPr>
      <xdr:spPr>
        <a:xfrm>
          <a:off x="7515224" y="933451"/>
          <a:ext cx="1123951" cy="266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t>AVG </a:t>
          </a:r>
          <a:r>
            <a:rPr lang="en-US" sz="1200" b="1" baseline="0">
              <a:latin typeface="Segoe UI Semilight" panose="020B0402040204020203" pitchFamily="34" charset="0"/>
              <a:cs typeface="Segoe UI Semilight" panose="020B0402040204020203" pitchFamily="34" charset="0"/>
            </a:rPr>
            <a:t>SALES</a:t>
          </a:r>
          <a:r>
            <a:rPr lang="en-US" sz="1200" b="1"/>
            <a:t> </a:t>
          </a:r>
        </a:p>
      </xdr:txBody>
    </xdr:sp>
    <xdr:clientData/>
  </xdr:twoCellAnchor>
  <xdr:twoCellAnchor>
    <xdr:from>
      <xdr:col>6</xdr:col>
      <xdr:colOff>581026</xdr:colOff>
      <xdr:row>8</xdr:row>
      <xdr:rowOff>33338</xdr:rowOff>
    </xdr:from>
    <xdr:to>
      <xdr:col>8</xdr:col>
      <xdr:colOff>561976</xdr:colOff>
      <xdr:row>10</xdr:row>
      <xdr:rowOff>119063</xdr:rowOff>
    </xdr:to>
    <xdr:sp macro="" textlink="'Sheets Design'!C7">
      <xdr:nvSpPr>
        <xdr:cNvPr id="16" name="TextBox 15">
          <a:extLst>
            <a:ext uri="{FF2B5EF4-FFF2-40B4-BE49-F238E27FC236}">
              <a16:creationId xmlns:a16="http://schemas.microsoft.com/office/drawing/2014/main" id="{8076A6E1-6F20-4336-B484-E9A35E032BA7}"/>
            </a:ext>
          </a:extLst>
        </xdr:cNvPr>
        <xdr:cNvSpPr txBox="1"/>
      </xdr:nvSpPr>
      <xdr:spPr>
        <a:xfrm>
          <a:off x="4581526" y="1633538"/>
          <a:ext cx="13144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618B523-C7CA-410D-941A-6683758F3B71}"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47624</xdr:colOff>
      <xdr:row>10</xdr:row>
      <xdr:rowOff>95251</xdr:rowOff>
    </xdr:from>
    <xdr:to>
      <xdr:col>8</xdr:col>
      <xdr:colOff>571500</xdr:colOff>
      <xdr:row>12</xdr:row>
      <xdr:rowOff>38101</xdr:rowOff>
    </xdr:to>
    <xdr:sp macro="" textlink="">
      <xdr:nvSpPr>
        <xdr:cNvPr id="20" name="TextBox 19">
          <a:extLst>
            <a:ext uri="{FF2B5EF4-FFF2-40B4-BE49-F238E27FC236}">
              <a16:creationId xmlns:a16="http://schemas.microsoft.com/office/drawing/2014/main" id="{32A801BD-F02D-4851-AF66-CC4F70DC48BC}"/>
            </a:ext>
          </a:extLst>
        </xdr:cNvPr>
        <xdr:cNvSpPr txBox="1"/>
      </xdr:nvSpPr>
      <xdr:spPr>
        <a:xfrm>
          <a:off x="4714874" y="2095501"/>
          <a:ext cx="119062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t>NO OF ITEMS</a:t>
          </a:r>
          <a:endParaRPr lang="en-US" sz="1200" b="1"/>
        </a:p>
      </xdr:txBody>
    </xdr:sp>
    <xdr:clientData/>
  </xdr:twoCellAnchor>
  <xdr:twoCellAnchor>
    <xdr:from>
      <xdr:col>11</xdr:col>
      <xdr:colOff>9526</xdr:colOff>
      <xdr:row>8</xdr:row>
      <xdr:rowOff>23813</xdr:rowOff>
    </xdr:from>
    <xdr:to>
      <xdr:col>12</xdr:col>
      <xdr:colOff>657226</xdr:colOff>
      <xdr:row>10</xdr:row>
      <xdr:rowOff>109538</xdr:rowOff>
    </xdr:to>
    <xdr:sp macro="" textlink="'Sheets Design'!D7">
      <xdr:nvSpPr>
        <xdr:cNvPr id="21" name="TextBox 20">
          <a:extLst>
            <a:ext uri="{FF2B5EF4-FFF2-40B4-BE49-F238E27FC236}">
              <a16:creationId xmlns:a16="http://schemas.microsoft.com/office/drawing/2014/main" id="{6CA44904-0B22-4998-A556-F69F65BC6F18}"/>
            </a:ext>
          </a:extLst>
        </xdr:cNvPr>
        <xdr:cNvSpPr txBox="1"/>
      </xdr:nvSpPr>
      <xdr:spPr>
        <a:xfrm>
          <a:off x="7343776" y="1624013"/>
          <a:ext cx="13144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063A6A7-6B09-4E1A-AA9D-9C05811DAB4F}"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133349</xdr:colOff>
      <xdr:row>10</xdr:row>
      <xdr:rowOff>104776</xdr:rowOff>
    </xdr:from>
    <xdr:to>
      <xdr:col>12</xdr:col>
      <xdr:colOff>657225</xdr:colOff>
      <xdr:row>12</xdr:row>
      <xdr:rowOff>47626</xdr:rowOff>
    </xdr:to>
    <xdr:sp macro="" textlink="">
      <xdr:nvSpPr>
        <xdr:cNvPr id="22" name="TextBox 21">
          <a:extLst>
            <a:ext uri="{FF2B5EF4-FFF2-40B4-BE49-F238E27FC236}">
              <a16:creationId xmlns:a16="http://schemas.microsoft.com/office/drawing/2014/main" id="{061C2D2F-CE1C-448F-9E36-9963034230DB}"/>
            </a:ext>
          </a:extLst>
        </xdr:cNvPr>
        <xdr:cNvSpPr txBox="1"/>
      </xdr:nvSpPr>
      <xdr:spPr>
        <a:xfrm>
          <a:off x="7467599" y="2105026"/>
          <a:ext cx="119062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t>AVG RATING</a:t>
          </a:r>
        </a:p>
      </xdr:txBody>
    </xdr:sp>
    <xdr:clientData/>
  </xdr:twoCellAnchor>
  <xdr:twoCellAnchor editAs="oneCell">
    <xdr:from>
      <xdr:col>3</xdr:col>
      <xdr:colOff>9525</xdr:colOff>
      <xdr:row>9</xdr:row>
      <xdr:rowOff>171450</xdr:rowOff>
    </xdr:from>
    <xdr:to>
      <xdr:col>6</xdr:col>
      <xdr:colOff>47625</xdr:colOff>
      <xdr:row>16</xdr:row>
      <xdr:rowOff>0</xdr:rowOff>
    </xdr:to>
    <mc:AlternateContent xmlns:mc="http://schemas.openxmlformats.org/markup-compatibility/2006" xmlns:a14="http://schemas.microsoft.com/office/drawing/2010/main">
      <mc:Choice Requires="a14">
        <xdr:graphicFrame macro="">
          <xdr:nvGraphicFramePr>
            <xdr:cNvPr id="23" name="Outlet Size 1">
              <a:extLst>
                <a:ext uri="{FF2B5EF4-FFF2-40B4-BE49-F238E27FC236}">
                  <a16:creationId xmlns:a16="http://schemas.microsoft.com/office/drawing/2014/main" id="{F9642E20-13AF-4F4C-A8DE-9ECB056F1D2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09775" y="1971675"/>
              <a:ext cx="203835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159388</xdr:colOff>
      <xdr:row>2</xdr:row>
      <xdr:rowOff>0</xdr:rowOff>
    </xdr:from>
    <xdr:to>
      <xdr:col>14</xdr:col>
      <xdr:colOff>521598</xdr:colOff>
      <xdr:row>4</xdr:row>
      <xdr:rowOff>38100</xdr:rowOff>
    </xdr:to>
    <xdr:pic>
      <xdr:nvPicPr>
        <xdr:cNvPr id="24" name="Picture 23">
          <a:extLst>
            <a:ext uri="{FF2B5EF4-FFF2-40B4-BE49-F238E27FC236}">
              <a16:creationId xmlns:a16="http://schemas.microsoft.com/office/drawing/2014/main" id="{4CEC324C-7E19-D17D-26C4-6B10C096B118}"/>
            </a:ext>
          </a:extLst>
        </xdr:cNvPr>
        <xdr:cNvPicPr>
          <a:picLocks noChangeAspect="1"/>
        </xdr:cNvPicPr>
      </xdr:nvPicPr>
      <xdr:blipFill>
        <a:blip xmlns:r="http://schemas.openxmlformats.org/officeDocument/2006/relationships" r:embed="rId1"/>
        <a:stretch>
          <a:fillRect/>
        </a:stretch>
      </xdr:blipFill>
      <xdr:spPr>
        <a:xfrm>
          <a:off x="9493888" y="400050"/>
          <a:ext cx="362210" cy="438150"/>
        </a:xfrm>
        <a:prstGeom prst="rect">
          <a:avLst/>
        </a:prstGeom>
      </xdr:spPr>
    </xdr:pic>
    <xdr:clientData/>
  </xdr:twoCellAnchor>
  <xdr:twoCellAnchor editAs="oneCell">
    <xdr:from>
      <xdr:col>9</xdr:col>
      <xdr:colOff>619125</xdr:colOff>
      <xdr:row>8</xdr:row>
      <xdr:rowOff>95249</xdr:rowOff>
    </xdr:from>
    <xdr:to>
      <xdr:col>10</xdr:col>
      <xdr:colOff>342284</xdr:colOff>
      <xdr:row>10</xdr:row>
      <xdr:rowOff>90928</xdr:rowOff>
    </xdr:to>
    <xdr:pic>
      <xdr:nvPicPr>
        <xdr:cNvPr id="25" name="Picture 24">
          <a:extLst>
            <a:ext uri="{FF2B5EF4-FFF2-40B4-BE49-F238E27FC236}">
              <a16:creationId xmlns:a16="http://schemas.microsoft.com/office/drawing/2014/main" id="{E2DA7622-876E-FA2C-0A36-9C53F1DB2BE9}"/>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19875" y="1695449"/>
          <a:ext cx="389909" cy="3957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174196</xdr:colOff>
      <xdr:row>8</xdr:row>
      <xdr:rowOff>28575</xdr:rowOff>
    </xdr:from>
    <xdr:to>
      <xdr:col>14</xdr:col>
      <xdr:colOff>558978</xdr:colOff>
      <xdr:row>10</xdr:row>
      <xdr:rowOff>19050</xdr:rowOff>
    </xdr:to>
    <xdr:pic>
      <xdr:nvPicPr>
        <xdr:cNvPr id="26" name="Picture 25">
          <a:extLst>
            <a:ext uri="{FF2B5EF4-FFF2-40B4-BE49-F238E27FC236}">
              <a16:creationId xmlns:a16="http://schemas.microsoft.com/office/drawing/2014/main" id="{8456924D-3B0A-4BCB-5D70-2673B45F35F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08696" y="1628775"/>
          <a:ext cx="384782" cy="390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466725</xdr:colOff>
      <xdr:row>1</xdr:row>
      <xdr:rowOff>190499</xdr:rowOff>
    </xdr:from>
    <xdr:to>
      <xdr:col>10</xdr:col>
      <xdr:colOff>356151</xdr:colOff>
      <xdr:row>4</xdr:row>
      <xdr:rowOff>154901</xdr:rowOff>
    </xdr:to>
    <xdr:pic>
      <xdr:nvPicPr>
        <xdr:cNvPr id="27" name="Picture 26">
          <a:extLst>
            <a:ext uri="{FF2B5EF4-FFF2-40B4-BE49-F238E27FC236}">
              <a16:creationId xmlns:a16="http://schemas.microsoft.com/office/drawing/2014/main" id="{9501DE66-FFF9-537F-FF86-B3D2037DCB58}"/>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467475" y="390524"/>
          <a:ext cx="556176" cy="5644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304800</xdr:colOff>
      <xdr:row>13</xdr:row>
      <xdr:rowOff>123825</xdr:rowOff>
    </xdr:from>
    <xdr:to>
      <xdr:col>15</xdr:col>
      <xdr:colOff>66675</xdr:colOff>
      <xdr:row>38</xdr:row>
      <xdr:rowOff>190500</xdr:rowOff>
    </xdr:to>
    <xdr:sp macro="" textlink="">
      <xdr:nvSpPr>
        <xdr:cNvPr id="12" name="Rectangle: Rounded Corners 11">
          <a:extLst>
            <a:ext uri="{FF2B5EF4-FFF2-40B4-BE49-F238E27FC236}">
              <a16:creationId xmlns:a16="http://schemas.microsoft.com/office/drawing/2014/main" id="{18000022-7CA2-4477-9986-57DCFF0A0081}"/>
            </a:ext>
          </a:extLst>
        </xdr:cNvPr>
        <xdr:cNvSpPr/>
      </xdr:nvSpPr>
      <xdr:spPr>
        <a:xfrm>
          <a:off x="4305300" y="2724150"/>
          <a:ext cx="5762625" cy="50673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385760</xdr:colOff>
      <xdr:row>16</xdr:row>
      <xdr:rowOff>14287</xdr:rowOff>
    </xdr:from>
    <xdr:to>
      <xdr:col>10</xdr:col>
      <xdr:colOff>304800</xdr:colOff>
      <xdr:row>26</xdr:row>
      <xdr:rowOff>57150</xdr:rowOff>
    </xdr:to>
    <xdr:graphicFrame macro="">
      <xdr:nvGraphicFramePr>
        <xdr:cNvPr id="28" name="Chart 27">
          <a:extLst>
            <a:ext uri="{FF2B5EF4-FFF2-40B4-BE49-F238E27FC236}">
              <a16:creationId xmlns:a16="http://schemas.microsoft.com/office/drawing/2014/main" id="{64BC4BB5-4966-4A02-92E7-857B18175F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471486</xdr:colOff>
      <xdr:row>14</xdr:row>
      <xdr:rowOff>128587</xdr:rowOff>
    </xdr:from>
    <xdr:to>
      <xdr:col>8</xdr:col>
      <xdr:colOff>328612</xdr:colOff>
      <xdr:row>16</xdr:row>
      <xdr:rowOff>71437</xdr:rowOff>
    </xdr:to>
    <xdr:sp macro="" textlink="">
      <xdr:nvSpPr>
        <xdr:cNvPr id="29" name="TextBox 28">
          <a:extLst>
            <a:ext uri="{FF2B5EF4-FFF2-40B4-BE49-F238E27FC236}">
              <a16:creationId xmlns:a16="http://schemas.microsoft.com/office/drawing/2014/main" id="{6C757915-C65B-43D4-BAAB-4988D2A55C4E}"/>
            </a:ext>
          </a:extLst>
        </xdr:cNvPr>
        <xdr:cNvSpPr txBox="1"/>
      </xdr:nvSpPr>
      <xdr:spPr>
        <a:xfrm>
          <a:off x="4471986" y="2928937"/>
          <a:ext cx="119062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FAT CONTENT</a:t>
          </a:r>
          <a:endParaRPr lang="en-US" sz="1200" b="1">
            <a:solidFill>
              <a:schemeClr val="tx1">
                <a:lumMod val="75000"/>
                <a:lumOff val="25000"/>
              </a:schemeClr>
            </a:solidFill>
          </a:endParaRPr>
        </a:p>
      </xdr:txBody>
    </xdr:sp>
    <xdr:clientData/>
  </xdr:twoCellAnchor>
  <xdr:twoCellAnchor>
    <xdr:from>
      <xdr:col>10</xdr:col>
      <xdr:colOff>664368</xdr:colOff>
      <xdr:row>14</xdr:row>
      <xdr:rowOff>109537</xdr:rowOff>
    </xdr:from>
    <xdr:to>
      <xdr:col>10</xdr:col>
      <xdr:colOff>664368</xdr:colOff>
      <xdr:row>38</xdr:row>
      <xdr:rowOff>63817</xdr:rowOff>
    </xdr:to>
    <xdr:cxnSp macro="">
      <xdr:nvCxnSpPr>
        <xdr:cNvPr id="31" name="Straight Connector 30">
          <a:extLst>
            <a:ext uri="{FF2B5EF4-FFF2-40B4-BE49-F238E27FC236}">
              <a16:creationId xmlns:a16="http://schemas.microsoft.com/office/drawing/2014/main" id="{BA25FF9A-5A81-DA29-4924-FB49FD67CF55}"/>
            </a:ext>
          </a:extLst>
        </xdr:cNvPr>
        <xdr:cNvCxnSpPr/>
      </xdr:nvCxnSpPr>
      <xdr:spPr>
        <a:xfrm>
          <a:off x="7331868" y="2909887"/>
          <a:ext cx="0" cy="475488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352425</xdr:colOff>
      <xdr:row>26</xdr:row>
      <xdr:rowOff>85725</xdr:rowOff>
    </xdr:from>
    <xdr:to>
      <xdr:col>10</xdr:col>
      <xdr:colOff>514350</xdr:colOff>
      <xdr:row>26</xdr:row>
      <xdr:rowOff>85725</xdr:rowOff>
    </xdr:to>
    <xdr:cxnSp macro="">
      <xdr:nvCxnSpPr>
        <xdr:cNvPr id="33" name="Straight Connector 32">
          <a:extLst>
            <a:ext uri="{FF2B5EF4-FFF2-40B4-BE49-F238E27FC236}">
              <a16:creationId xmlns:a16="http://schemas.microsoft.com/office/drawing/2014/main" id="{F273B4AC-4D33-40DF-A26A-9E59330666A9}"/>
            </a:ext>
          </a:extLst>
        </xdr:cNvPr>
        <xdr:cNvCxnSpPr/>
      </xdr:nvCxnSpPr>
      <xdr:spPr>
        <a:xfrm>
          <a:off x="4352925" y="5286375"/>
          <a:ext cx="2828925" cy="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27</xdr:row>
      <xdr:rowOff>0</xdr:rowOff>
    </xdr:from>
    <xdr:to>
      <xdr:col>11</xdr:col>
      <xdr:colOff>38101</xdr:colOff>
      <xdr:row>38</xdr:row>
      <xdr:rowOff>123825</xdr:rowOff>
    </xdr:to>
    <xdr:graphicFrame macro="">
      <xdr:nvGraphicFramePr>
        <xdr:cNvPr id="45" name="Chart 44">
          <a:extLst>
            <a:ext uri="{FF2B5EF4-FFF2-40B4-BE49-F238E27FC236}">
              <a16:creationId xmlns:a16="http://schemas.microsoft.com/office/drawing/2014/main" id="{7260E607-4219-4AE8-91C9-C7251D865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338136</xdr:colOff>
      <xdr:row>26</xdr:row>
      <xdr:rowOff>76201</xdr:rowOff>
    </xdr:from>
    <xdr:to>
      <xdr:col>8</xdr:col>
      <xdr:colOff>195262</xdr:colOff>
      <xdr:row>27</xdr:row>
      <xdr:rowOff>123826</xdr:rowOff>
    </xdr:to>
    <xdr:sp macro="" textlink="">
      <xdr:nvSpPr>
        <xdr:cNvPr id="46" name="TextBox 45">
          <a:extLst>
            <a:ext uri="{FF2B5EF4-FFF2-40B4-BE49-F238E27FC236}">
              <a16:creationId xmlns:a16="http://schemas.microsoft.com/office/drawing/2014/main" id="{37A2C623-FE95-427A-B5F8-C8C44FCFD675}"/>
            </a:ext>
          </a:extLst>
        </xdr:cNvPr>
        <xdr:cNvSpPr txBox="1"/>
      </xdr:nvSpPr>
      <xdr:spPr>
        <a:xfrm>
          <a:off x="4338636" y="5276851"/>
          <a:ext cx="1190626"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FAT BY OUTLET</a:t>
          </a:r>
          <a:endParaRPr lang="en-US" sz="1200" b="1">
            <a:solidFill>
              <a:schemeClr val="tx1">
                <a:lumMod val="75000"/>
                <a:lumOff val="25000"/>
              </a:schemeClr>
            </a:solidFill>
          </a:endParaRPr>
        </a:p>
      </xdr:txBody>
    </xdr:sp>
    <xdr:clientData/>
  </xdr:twoCellAnchor>
  <xdr:twoCellAnchor>
    <xdr:from>
      <xdr:col>15</xdr:col>
      <xdr:colOff>219075</xdr:colOff>
      <xdr:row>0</xdr:row>
      <xdr:rowOff>161925</xdr:rowOff>
    </xdr:from>
    <xdr:to>
      <xdr:col>24</xdr:col>
      <xdr:colOff>247650</xdr:colOff>
      <xdr:row>39</xdr:row>
      <xdr:rowOff>19049</xdr:rowOff>
    </xdr:to>
    <xdr:sp macro="" textlink="">
      <xdr:nvSpPr>
        <xdr:cNvPr id="50" name="Rectangle: Rounded Corners 49">
          <a:extLst>
            <a:ext uri="{FF2B5EF4-FFF2-40B4-BE49-F238E27FC236}">
              <a16:creationId xmlns:a16="http://schemas.microsoft.com/office/drawing/2014/main" id="{453247D6-17A2-451F-8385-01A4D8004CD5}"/>
            </a:ext>
          </a:extLst>
        </xdr:cNvPr>
        <xdr:cNvSpPr/>
      </xdr:nvSpPr>
      <xdr:spPr>
        <a:xfrm>
          <a:off x="10220325" y="161925"/>
          <a:ext cx="6029325" cy="765809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23811</xdr:colOff>
      <xdr:row>14</xdr:row>
      <xdr:rowOff>80962</xdr:rowOff>
    </xdr:from>
    <xdr:to>
      <xdr:col>12</xdr:col>
      <xdr:colOff>547687</xdr:colOff>
      <xdr:row>16</xdr:row>
      <xdr:rowOff>23812</xdr:rowOff>
    </xdr:to>
    <xdr:sp macro="" textlink="">
      <xdr:nvSpPr>
        <xdr:cNvPr id="47" name="TextBox 46">
          <a:extLst>
            <a:ext uri="{FF2B5EF4-FFF2-40B4-BE49-F238E27FC236}">
              <a16:creationId xmlns:a16="http://schemas.microsoft.com/office/drawing/2014/main" id="{57EF0490-B53F-4165-A27C-31FC6E8D9737}"/>
            </a:ext>
          </a:extLst>
        </xdr:cNvPr>
        <xdr:cNvSpPr txBox="1"/>
      </xdr:nvSpPr>
      <xdr:spPr>
        <a:xfrm>
          <a:off x="7358061" y="2881312"/>
          <a:ext cx="1190626"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ITEM TYPE</a:t>
          </a:r>
          <a:endParaRPr lang="en-US" sz="1200" b="1">
            <a:solidFill>
              <a:schemeClr val="tx1">
                <a:lumMod val="75000"/>
                <a:lumOff val="25000"/>
              </a:schemeClr>
            </a:solidFill>
          </a:endParaRPr>
        </a:p>
      </xdr:txBody>
    </xdr:sp>
    <xdr:clientData/>
  </xdr:twoCellAnchor>
  <xdr:twoCellAnchor>
    <xdr:from>
      <xdr:col>11</xdr:col>
      <xdr:colOff>19050</xdr:colOff>
      <xdr:row>15</xdr:row>
      <xdr:rowOff>114300</xdr:rowOff>
    </xdr:from>
    <xdr:to>
      <xdr:col>15</xdr:col>
      <xdr:colOff>66675</xdr:colOff>
      <xdr:row>38</xdr:row>
      <xdr:rowOff>180974</xdr:rowOff>
    </xdr:to>
    <xdr:graphicFrame macro="">
      <xdr:nvGraphicFramePr>
        <xdr:cNvPr id="49" name="Chart 48">
          <a:extLst>
            <a:ext uri="{FF2B5EF4-FFF2-40B4-BE49-F238E27FC236}">
              <a16:creationId xmlns:a16="http://schemas.microsoft.com/office/drawing/2014/main" id="{F65976D9-082D-42E8-A700-843A06545A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504825</xdr:colOff>
      <xdr:row>1</xdr:row>
      <xdr:rowOff>190500</xdr:rowOff>
    </xdr:from>
    <xdr:to>
      <xdr:col>18</xdr:col>
      <xdr:colOff>314324</xdr:colOff>
      <xdr:row>3</xdr:row>
      <xdr:rowOff>133350</xdr:rowOff>
    </xdr:to>
    <xdr:sp macro="" textlink="">
      <xdr:nvSpPr>
        <xdr:cNvPr id="51" name="TextBox 50">
          <a:extLst>
            <a:ext uri="{FF2B5EF4-FFF2-40B4-BE49-F238E27FC236}">
              <a16:creationId xmlns:a16="http://schemas.microsoft.com/office/drawing/2014/main" id="{7AA64888-1781-4F1E-AC68-09F597CBA2A8}"/>
            </a:ext>
          </a:extLst>
        </xdr:cNvPr>
        <xdr:cNvSpPr txBox="1"/>
      </xdr:nvSpPr>
      <xdr:spPr>
        <a:xfrm>
          <a:off x="10506075" y="390525"/>
          <a:ext cx="1809749"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OUTLET ESTABLISHMENT</a:t>
          </a:r>
          <a:endParaRPr lang="en-US" sz="1200" b="1">
            <a:solidFill>
              <a:schemeClr val="tx1">
                <a:lumMod val="75000"/>
                <a:lumOff val="25000"/>
              </a:schemeClr>
            </a:solidFill>
          </a:endParaRPr>
        </a:p>
      </xdr:txBody>
    </xdr:sp>
    <xdr:clientData/>
  </xdr:twoCellAnchor>
  <xdr:twoCellAnchor>
    <xdr:from>
      <xdr:col>15</xdr:col>
      <xdr:colOff>276224</xdr:colOff>
      <xdr:row>2</xdr:row>
      <xdr:rowOff>171450</xdr:rowOff>
    </xdr:from>
    <xdr:to>
      <xdr:col>24</xdr:col>
      <xdr:colOff>152399</xdr:colOff>
      <xdr:row>13</xdr:row>
      <xdr:rowOff>5175</xdr:rowOff>
    </xdr:to>
    <xdr:graphicFrame macro="">
      <xdr:nvGraphicFramePr>
        <xdr:cNvPr id="52" name="Chart 51">
          <a:extLst>
            <a:ext uri="{FF2B5EF4-FFF2-40B4-BE49-F238E27FC236}">
              <a16:creationId xmlns:a16="http://schemas.microsoft.com/office/drawing/2014/main" id="{A2A17EC7-9EF2-484C-A566-9915CA3DC3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247650</xdr:colOff>
      <xdr:row>13</xdr:row>
      <xdr:rowOff>95250</xdr:rowOff>
    </xdr:from>
    <xdr:to>
      <xdr:col>24</xdr:col>
      <xdr:colOff>171450</xdr:colOff>
      <xdr:row>13</xdr:row>
      <xdr:rowOff>114300</xdr:rowOff>
    </xdr:to>
    <xdr:cxnSp macro="">
      <xdr:nvCxnSpPr>
        <xdr:cNvPr id="18" name="Straight Connector 17">
          <a:extLst>
            <a:ext uri="{FF2B5EF4-FFF2-40B4-BE49-F238E27FC236}">
              <a16:creationId xmlns:a16="http://schemas.microsoft.com/office/drawing/2014/main" id="{1BFC9A4A-F65A-416C-AE80-B5F9EFA9BE99}"/>
            </a:ext>
          </a:extLst>
        </xdr:cNvPr>
        <xdr:cNvCxnSpPr/>
      </xdr:nvCxnSpPr>
      <xdr:spPr>
        <a:xfrm>
          <a:off x="10248900" y="2695575"/>
          <a:ext cx="5924550" cy="19050"/>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190500</xdr:colOff>
      <xdr:row>13</xdr:row>
      <xdr:rowOff>133350</xdr:rowOff>
    </xdr:from>
    <xdr:to>
      <xdr:col>17</xdr:col>
      <xdr:colOff>123825</xdr:colOff>
      <xdr:row>15</xdr:row>
      <xdr:rowOff>66675</xdr:rowOff>
    </xdr:to>
    <xdr:sp macro="" textlink="">
      <xdr:nvSpPr>
        <xdr:cNvPr id="36" name="TextBox 35">
          <a:extLst>
            <a:ext uri="{FF2B5EF4-FFF2-40B4-BE49-F238E27FC236}">
              <a16:creationId xmlns:a16="http://schemas.microsoft.com/office/drawing/2014/main" id="{65C83EEC-1837-4800-A9E2-0252B406BF70}"/>
            </a:ext>
          </a:extLst>
        </xdr:cNvPr>
        <xdr:cNvSpPr txBox="1"/>
      </xdr:nvSpPr>
      <xdr:spPr>
        <a:xfrm>
          <a:off x="10191750" y="2733675"/>
          <a:ext cx="12668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OUTLET SIZE</a:t>
          </a:r>
          <a:endParaRPr lang="en-US" sz="1200" b="1">
            <a:solidFill>
              <a:schemeClr val="tx1">
                <a:lumMod val="75000"/>
                <a:lumOff val="25000"/>
              </a:schemeClr>
            </a:solidFill>
          </a:endParaRPr>
        </a:p>
      </xdr:txBody>
    </xdr:sp>
    <xdr:clientData/>
  </xdr:twoCellAnchor>
  <xdr:twoCellAnchor>
    <xdr:from>
      <xdr:col>15</xdr:col>
      <xdr:colOff>257174</xdr:colOff>
      <xdr:row>14</xdr:row>
      <xdr:rowOff>190500</xdr:rowOff>
    </xdr:from>
    <xdr:to>
      <xdr:col>19</xdr:col>
      <xdr:colOff>457199</xdr:colOff>
      <xdr:row>25</xdr:row>
      <xdr:rowOff>180975</xdr:rowOff>
    </xdr:to>
    <xdr:graphicFrame macro="">
      <xdr:nvGraphicFramePr>
        <xdr:cNvPr id="37" name="Chart 36">
          <a:extLst>
            <a:ext uri="{FF2B5EF4-FFF2-40B4-BE49-F238E27FC236}">
              <a16:creationId xmlns:a16="http://schemas.microsoft.com/office/drawing/2014/main" id="{1FE767DD-7868-4860-8589-C98262660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219075</xdr:colOff>
      <xdr:row>26</xdr:row>
      <xdr:rowOff>66675</xdr:rowOff>
    </xdr:from>
    <xdr:to>
      <xdr:col>24</xdr:col>
      <xdr:colOff>161925</xdr:colOff>
      <xdr:row>26</xdr:row>
      <xdr:rowOff>76200</xdr:rowOff>
    </xdr:to>
    <xdr:cxnSp macro="">
      <xdr:nvCxnSpPr>
        <xdr:cNvPr id="38" name="Straight Connector 37">
          <a:extLst>
            <a:ext uri="{FF2B5EF4-FFF2-40B4-BE49-F238E27FC236}">
              <a16:creationId xmlns:a16="http://schemas.microsoft.com/office/drawing/2014/main" id="{BAD4CE02-39E7-485B-8074-F938940C3DC7}"/>
            </a:ext>
          </a:extLst>
        </xdr:cNvPr>
        <xdr:cNvCxnSpPr/>
      </xdr:nvCxnSpPr>
      <xdr:spPr>
        <a:xfrm>
          <a:off x="10220325" y="5267325"/>
          <a:ext cx="5943600" cy="952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578643</xdr:colOff>
      <xdr:row>14</xdr:row>
      <xdr:rowOff>4762</xdr:rowOff>
    </xdr:from>
    <xdr:to>
      <xdr:col>19</xdr:col>
      <xdr:colOff>581025</xdr:colOff>
      <xdr:row>25</xdr:row>
      <xdr:rowOff>171450</xdr:rowOff>
    </xdr:to>
    <xdr:cxnSp macro="">
      <xdr:nvCxnSpPr>
        <xdr:cNvPr id="41" name="Straight Connector 40">
          <a:extLst>
            <a:ext uri="{FF2B5EF4-FFF2-40B4-BE49-F238E27FC236}">
              <a16:creationId xmlns:a16="http://schemas.microsoft.com/office/drawing/2014/main" id="{CF23DC75-19A9-46CF-A445-F3AAE5D2A836}"/>
            </a:ext>
          </a:extLst>
        </xdr:cNvPr>
        <xdr:cNvCxnSpPr/>
      </xdr:nvCxnSpPr>
      <xdr:spPr>
        <a:xfrm>
          <a:off x="13246893" y="2805112"/>
          <a:ext cx="2382" cy="2366963"/>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628650</xdr:colOff>
      <xdr:row>15</xdr:row>
      <xdr:rowOff>19050</xdr:rowOff>
    </xdr:from>
    <xdr:to>
      <xdr:col>24</xdr:col>
      <xdr:colOff>161926</xdr:colOff>
      <xdr:row>25</xdr:row>
      <xdr:rowOff>123825</xdr:rowOff>
    </xdr:to>
    <mc:AlternateContent xmlns:mc="http://schemas.openxmlformats.org/markup-compatibility/2006">
      <mc:Choice xmlns:cx2="http://schemas.microsoft.com/office/drawing/2015/10/21/chartex" Requires="cx2">
        <xdr:graphicFrame macro="">
          <xdr:nvGraphicFramePr>
            <xdr:cNvPr id="42" name="Chart 41">
              <a:extLst>
                <a:ext uri="{FF2B5EF4-FFF2-40B4-BE49-F238E27FC236}">
                  <a16:creationId xmlns:a16="http://schemas.microsoft.com/office/drawing/2014/main" id="{BFA4F8F0-C1F3-4149-AD96-E183C08A534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69290" y="2990850"/>
              <a:ext cx="2886076" cy="2085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628651</xdr:colOff>
      <xdr:row>13</xdr:row>
      <xdr:rowOff>152401</xdr:rowOff>
    </xdr:from>
    <xdr:to>
      <xdr:col>22</xdr:col>
      <xdr:colOff>238125</xdr:colOff>
      <xdr:row>14</xdr:row>
      <xdr:rowOff>180976</xdr:rowOff>
    </xdr:to>
    <xdr:sp macro="" textlink="">
      <xdr:nvSpPr>
        <xdr:cNvPr id="43" name="TextBox 42">
          <a:extLst>
            <a:ext uri="{FF2B5EF4-FFF2-40B4-BE49-F238E27FC236}">
              <a16:creationId xmlns:a16="http://schemas.microsoft.com/office/drawing/2014/main" id="{E549A720-2F16-4471-93E6-819414BE5F70}"/>
            </a:ext>
          </a:extLst>
        </xdr:cNvPr>
        <xdr:cNvSpPr txBox="1"/>
      </xdr:nvSpPr>
      <xdr:spPr>
        <a:xfrm>
          <a:off x="13296901" y="2752726"/>
          <a:ext cx="1609724"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OUTLET LOCATION</a:t>
          </a:r>
          <a:endParaRPr lang="en-US" sz="1200" b="1">
            <a:solidFill>
              <a:schemeClr val="tx1">
                <a:lumMod val="75000"/>
                <a:lumOff val="25000"/>
              </a:schemeClr>
            </a:solidFill>
          </a:endParaRPr>
        </a:p>
      </xdr:txBody>
    </xdr:sp>
    <xdr:clientData/>
  </xdr:twoCellAnchor>
  <xdr:twoCellAnchor>
    <xdr:from>
      <xdr:col>15</xdr:col>
      <xdr:colOff>333375</xdr:colOff>
      <xdr:row>27</xdr:row>
      <xdr:rowOff>166687</xdr:rowOff>
    </xdr:from>
    <xdr:to>
      <xdr:col>19</xdr:col>
      <xdr:colOff>265575</xdr:colOff>
      <xdr:row>37</xdr:row>
      <xdr:rowOff>182437</xdr:rowOff>
    </xdr:to>
    <xdr:graphicFrame macro="">
      <xdr:nvGraphicFramePr>
        <xdr:cNvPr id="48" name="Chart 47">
          <a:extLst>
            <a:ext uri="{FF2B5EF4-FFF2-40B4-BE49-F238E27FC236}">
              <a16:creationId xmlns:a16="http://schemas.microsoft.com/office/drawing/2014/main" id="{585FF513-D10B-4FAD-ABC0-B16F546B25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228600</xdr:colOff>
      <xdr:row>26</xdr:row>
      <xdr:rowOff>85725</xdr:rowOff>
    </xdr:from>
    <xdr:to>
      <xdr:col>17</xdr:col>
      <xdr:colOff>161925</xdr:colOff>
      <xdr:row>28</xdr:row>
      <xdr:rowOff>19050</xdr:rowOff>
    </xdr:to>
    <xdr:sp macro="" textlink="">
      <xdr:nvSpPr>
        <xdr:cNvPr id="53" name="TextBox 52">
          <a:extLst>
            <a:ext uri="{FF2B5EF4-FFF2-40B4-BE49-F238E27FC236}">
              <a16:creationId xmlns:a16="http://schemas.microsoft.com/office/drawing/2014/main" id="{AE9BDDED-BE68-42F8-A299-F9A69CEB37A0}"/>
            </a:ext>
          </a:extLst>
        </xdr:cNvPr>
        <xdr:cNvSpPr txBox="1"/>
      </xdr:nvSpPr>
      <xdr:spPr>
        <a:xfrm>
          <a:off x="10229850" y="5286375"/>
          <a:ext cx="12668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OUTLET TYPE</a:t>
          </a:r>
          <a:endParaRPr lang="en-US" sz="1200" b="1">
            <a:solidFill>
              <a:schemeClr val="tx1">
                <a:lumMod val="75000"/>
                <a:lumOff val="25000"/>
              </a:schemeClr>
            </a:solidFill>
          </a:endParaRPr>
        </a:p>
      </xdr:txBody>
    </xdr:sp>
    <xdr:clientData/>
  </xdr:twoCellAnchor>
  <xdr:twoCellAnchor>
    <xdr:from>
      <xdr:col>19</xdr:col>
      <xdr:colOff>295274</xdr:colOff>
      <xdr:row>27</xdr:row>
      <xdr:rowOff>183101</xdr:rowOff>
    </xdr:from>
    <xdr:to>
      <xdr:col>21</xdr:col>
      <xdr:colOff>447675</xdr:colOff>
      <xdr:row>37</xdr:row>
      <xdr:rowOff>198851</xdr:rowOff>
    </xdr:to>
    <xdr:graphicFrame macro="">
      <xdr:nvGraphicFramePr>
        <xdr:cNvPr id="54" name="Chart 53">
          <a:extLst>
            <a:ext uri="{FF2B5EF4-FFF2-40B4-BE49-F238E27FC236}">
              <a16:creationId xmlns:a16="http://schemas.microsoft.com/office/drawing/2014/main" id="{F9AD82AA-3B47-4152-B5B7-097D6C1550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16</xdr:col>
      <xdr:colOff>342900</xdr:colOff>
      <xdr:row>37</xdr:row>
      <xdr:rowOff>76200</xdr:rowOff>
    </xdr:from>
    <xdr:to>
      <xdr:col>18</xdr:col>
      <xdr:colOff>276225</xdr:colOff>
      <xdr:row>39</xdr:row>
      <xdr:rowOff>9525</xdr:rowOff>
    </xdr:to>
    <xdr:sp macro="" textlink="">
      <xdr:nvSpPr>
        <xdr:cNvPr id="55" name="TextBox 54">
          <a:extLst>
            <a:ext uri="{FF2B5EF4-FFF2-40B4-BE49-F238E27FC236}">
              <a16:creationId xmlns:a16="http://schemas.microsoft.com/office/drawing/2014/main" id="{C11F027C-CE8B-47AD-BF87-2D1C8DE199D5}"/>
            </a:ext>
          </a:extLst>
        </xdr:cNvPr>
        <xdr:cNvSpPr txBox="1"/>
      </xdr:nvSpPr>
      <xdr:spPr>
        <a:xfrm>
          <a:off x="11010900" y="7477125"/>
          <a:ext cx="12668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accent5">
                  <a:lumMod val="75000"/>
                </a:schemeClr>
              </a:solidFill>
            </a:rPr>
            <a:t>Total Sales</a:t>
          </a:r>
          <a:endParaRPr lang="en-US" sz="1200" b="1">
            <a:solidFill>
              <a:schemeClr val="accent5">
                <a:lumMod val="75000"/>
              </a:schemeClr>
            </a:solidFill>
          </a:endParaRPr>
        </a:p>
      </xdr:txBody>
    </xdr:sp>
    <xdr:clientData/>
  </xdr:twoCellAnchor>
  <xdr:twoCellAnchor>
    <xdr:from>
      <xdr:col>19</xdr:col>
      <xdr:colOff>180975</xdr:colOff>
      <xdr:row>37</xdr:row>
      <xdr:rowOff>66675</xdr:rowOff>
    </xdr:from>
    <xdr:to>
      <xdr:col>21</xdr:col>
      <xdr:colOff>114300</xdr:colOff>
      <xdr:row>39</xdr:row>
      <xdr:rowOff>0</xdr:rowOff>
    </xdr:to>
    <xdr:sp macro="" textlink="">
      <xdr:nvSpPr>
        <xdr:cNvPr id="56" name="TextBox 55">
          <a:extLst>
            <a:ext uri="{FF2B5EF4-FFF2-40B4-BE49-F238E27FC236}">
              <a16:creationId xmlns:a16="http://schemas.microsoft.com/office/drawing/2014/main" id="{397A6309-7ED2-49E1-8046-DCC38AF57062}"/>
            </a:ext>
          </a:extLst>
        </xdr:cNvPr>
        <xdr:cNvSpPr txBox="1"/>
      </xdr:nvSpPr>
      <xdr:spPr>
        <a:xfrm>
          <a:off x="12849225" y="7467600"/>
          <a:ext cx="12668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accent5">
                  <a:lumMod val="75000"/>
                </a:schemeClr>
              </a:solidFill>
            </a:rPr>
            <a:t>Avg Sales</a:t>
          </a:r>
          <a:endParaRPr lang="en-US" sz="1200" b="1">
            <a:solidFill>
              <a:schemeClr val="accent5">
                <a:lumMod val="75000"/>
              </a:schemeClr>
            </a:solidFill>
          </a:endParaRPr>
        </a:p>
      </xdr:txBody>
    </xdr:sp>
    <xdr:clientData/>
  </xdr:twoCellAnchor>
  <xdr:twoCellAnchor>
    <xdr:from>
      <xdr:col>21</xdr:col>
      <xdr:colOff>504824</xdr:colOff>
      <xdr:row>28</xdr:row>
      <xdr:rowOff>50006</xdr:rowOff>
    </xdr:from>
    <xdr:to>
      <xdr:col>24</xdr:col>
      <xdr:colOff>228600</xdr:colOff>
      <xdr:row>38</xdr:row>
      <xdr:rowOff>65756</xdr:rowOff>
    </xdr:to>
    <xdr:graphicFrame macro="">
      <xdr:nvGraphicFramePr>
        <xdr:cNvPr id="57" name="Chart 56">
          <a:extLst>
            <a:ext uri="{FF2B5EF4-FFF2-40B4-BE49-F238E27FC236}">
              <a16:creationId xmlns:a16="http://schemas.microsoft.com/office/drawing/2014/main" id="{0D25D398-E90C-40FA-A4A6-15C001A96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466725</xdr:colOff>
      <xdr:row>37</xdr:row>
      <xdr:rowOff>66675</xdr:rowOff>
    </xdr:from>
    <xdr:to>
      <xdr:col>23</xdr:col>
      <xdr:colOff>400050</xdr:colOff>
      <xdr:row>39</xdr:row>
      <xdr:rowOff>0</xdr:rowOff>
    </xdr:to>
    <xdr:sp macro="" textlink="">
      <xdr:nvSpPr>
        <xdr:cNvPr id="58" name="TextBox 57">
          <a:extLst>
            <a:ext uri="{FF2B5EF4-FFF2-40B4-BE49-F238E27FC236}">
              <a16:creationId xmlns:a16="http://schemas.microsoft.com/office/drawing/2014/main" id="{D3C9555F-94B1-4991-BA32-C1135A1DF68D}"/>
            </a:ext>
          </a:extLst>
        </xdr:cNvPr>
        <xdr:cNvSpPr txBox="1"/>
      </xdr:nvSpPr>
      <xdr:spPr>
        <a:xfrm>
          <a:off x="14468475" y="7467600"/>
          <a:ext cx="12668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accent5">
                  <a:lumMod val="75000"/>
                </a:schemeClr>
              </a:solidFill>
            </a:rPr>
            <a:t>No of Items</a:t>
          </a:r>
          <a:endParaRPr lang="en-US" sz="1200" b="1">
            <a:solidFill>
              <a:schemeClr val="accent5">
                <a:lumMod val="75000"/>
              </a:schemeClr>
            </a:solidFill>
          </a:endParaRPr>
        </a:p>
      </xdr:txBody>
    </xdr:sp>
    <xdr:clientData/>
  </xdr:twoCellAnchor>
  <xdr:twoCellAnchor>
    <xdr:from>
      <xdr:col>3</xdr:col>
      <xdr:colOff>219075</xdr:colOff>
      <xdr:row>7</xdr:row>
      <xdr:rowOff>142876</xdr:rowOff>
    </xdr:from>
    <xdr:to>
      <xdr:col>5</xdr:col>
      <xdr:colOff>609600</xdr:colOff>
      <xdr:row>9</xdr:row>
      <xdr:rowOff>142876</xdr:rowOff>
    </xdr:to>
    <xdr:grpSp>
      <xdr:nvGrpSpPr>
        <xdr:cNvPr id="63" name="Group 62">
          <a:extLst>
            <a:ext uri="{FF2B5EF4-FFF2-40B4-BE49-F238E27FC236}">
              <a16:creationId xmlns:a16="http://schemas.microsoft.com/office/drawing/2014/main" id="{638E6F8C-67F6-3B8C-F4C0-615522C28884}"/>
            </a:ext>
          </a:extLst>
        </xdr:cNvPr>
        <xdr:cNvGrpSpPr/>
      </xdr:nvGrpSpPr>
      <xdr:grpSpPr>
        <a:xfrm>
          <a:off x="2219325" y="1543051"/>
          <a:ext cx="1724025" cy="400050"/>
          <a:chOff x="1971675" y="1400175"/>
          <a:chExt cx="1866900" cy="504825"/>
        </a:xfrm>
      </xdr:grpSpPr>
      <xdr:pic>
        <xdr:nvPicPr>
          <xdr:cNvPr id="61" name="Picture 60">
            <a:extLst>
              <a:ext uri="{FF2B5EF4-FFF2-40B4-BE49-F238E27FC236}">
                <a16:creationId xmlns:a16="http://schemas.microsoft.com/office/drawing/2014/main" id="{E8DE95C2-A17D-201A-AC24-DEE3117A7C4C}"/>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971675" y="1438275"/>
            <a:ext cx="409575" cy="39052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62" name="TextBox 61">
            <a:extLst>
              <a:ext uri="{FF2B5EF4-FFF2-40B4-BE49-F238E27FC236}">
                <a16:creationId xmlns:a16="http://schemas.microsoft.com/office/drawing/2014/main" id="{63CFBB76-49D3-42C9-A55F-7F8B91B8F9F4}"/>
              </a:ext>
            </a:extLst>
          </xdr:cNvPr>
          <xdr:cNvSpPr txBox="1"/>
        </xdr:nvSpPr>
        <xdr:spPr>
          <a:xfrm>
            <a:off x="2000250" y="1400175"/>
            <a:ext cx="183832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baseline="0">
                <a:solidFill>
                  <a:schemeClr val="tx1">
                    <a:lumMod val="75000"/>
                    <a:lumOff val="25000"/>
                  </a:schemeClr>
                </a:solidFill>
              </a:rPr>
              <a:t>   </a:t>
            </a:r>
            <a:r>
              <a:rPr lang="en-US" sz="1200" b="1" baseline="0">
                <a:solidFill>
                  <a:schemeClr val="tx1">
                    <a:lumMod val="75000"/>
                    <a:lumOff val="25000"/>
                  </a:schemeClr>
                </a:solidFill>
                <a:latin typeface="Segoe UI Semibold" panose="020B0702040204020203" pitchFamily="34" charset="0"/>
                <a:cs typeface="Segoe UI Semibold" panose="020B0702040204020203" pitchFamily="34" charset="0"/>
              </a:rPr>
              <a:t>FILTER PANEL</a:t>
            </a:r>
            <a:endParaRPr lang="en-US"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grpSp>
    <xdr:clientData/>
  </xdr:twoCellAnchor>
  <xdr:twoCellAnchor editAs="oneCell">
    <xdr:from>
      <xdr:col>3</xdr:col>
      <xdr:colOff>38101</xdr:colOff>
      <xdr:row>16</xdr:row>
      <xdr:rowOff>47627</xdr:rowOff>
    </xdr:from>
    <xdr:to>
      <xdr:col>6</xdr:col>
      <xdr:colOff>28575</xdr:colOff>
      <xdr:row>22</xdr:row>
      <xdr:rowOff>57151</xdr:rowOff>
    </xdr:to>
    <mc:AlternateContent xmlns:mc="http://schemas.openxmlformats.org/markup-compatibility/2006" xmlns:a14="http://schemas.microsoft.com/office/drawing/2010/main">
      <mc:Choice Requires="a14">
        <xdr:graphicFrame macro="">
          <xdr:nvGraphicFramePr>
            <xdr:cNvPr id="17" name="Outlet Location Type 1">
              <a:extLst>
                <a:ext uri="{FF2B5EF4-FFF2-40B4-BE49-F238E27FC236}">
                  <a16:creationId xmlns:a16="http://schemas.microsoft.com/office/drawing/2014/main" id="{03BCD878-E1AD-4791-86E2-1869BE8A125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038351" y="3248027"/>
              <a:ext cx="1990724" cy="12096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38100</xdr:colOff>
      <xdr:row>22</xdr:row>
      <xdr:rowOff>133351</xdr:rowOff>
    </xdr:from>
    <xdr:to>
      <xdr:col>6</xdr:col>
      <xdr:colOff>38100</xdr:colOff>
      <xdr:row>33</xdr:row>
      <xdr:rowOff>133350</xdr:rowOff>
    </xdr:to>
    <mc:AlternateContent xmlns:mc="http://schemas.openxmlformats.org/markup-compatibility/2006" xmlns:a14="http://schemas.microsoft.com/office/drawing/2010/main">
      <mc:Choice Requires="a14">
        <xdr:graphicFrame macro="">
          <xdr:nvGraphicFramePr>
            <xdr:cNvPr id="30" name="Item Type 1">
              <a:extLst>
                <a:ext uri="{FF2B5EF4-FFF2-40B4-BE49-F238E27FC236}">
                  <a16:creationId xmlns:a16="http://schemas.microsoft.com/office/drawing/2014/main" id="{95F694AE-59A8-43A4-8D11-10A719EE135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038350" y="4533901"/>
              <a:ext cx="2000250" cy="22002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75714</xdr:colOff>
      <xdr:row>34</xdr:row>
      <xdr:rowOff>85726</xdr:rowOff>
    </xdr:from>
    <xdr:to>
      <xdr:col>4</xdr:col>
      <xdr:colOff>114300</xdr:colOff>
      <xdr:row>37</xdr:row>
      <xdr:rowOff>190987</xdr:rowOff>
    </xdr:to>
    <xdr:pic>
      <xdr:nvPicPr>
        <xdr:cNvPr id="32" name="Picture 31">
          <a:hlinkClick xmlns:r="http://schemas.openxmlformats.org/officeDocument/2006/relationships" r:id="rId15"/>
          <a:extLst>
            <a:ext uri="{FF2B5EF4-FFF2-40B4-BE49-F238E27FC236}">
              <a16:creationId xmlns:a16="http://schemas.microsoft.com/office/drawing/2014/main" id="{AC928375-EED7-4D28-BEC7-605F82C83E31}"/>
            </a:ext>
          </a:extLst>
        </xdr:cNvPr>
        <xdr:cNvPicPr>
          <a:picLocks noChangeAspect="1"/>
        </xdr:cNvPicPr>
      </xdr:nvPicPr>
      <xdr:blipFill>
        <a:blip xmlns:r="http://schemas.openxmlformats.org/officeDocument/2006/relationships" r:embed="rId16"/>
        <a:stretch>
          <a:fillRect/>
        </a:stretch>
      </xdr:blipFill>
      <xdr:spPr>
        <a:xfrm>
          <a:off x="2075964" y="6886576"/>
          <a:ext cx="705336" cy="705336"/>
        </a:xfrm>
        <a:prstGeom prst="rect">
          <a:avLst/>
        </a:prstGeom>
      </xdr:spPr>
    </xdr:pic>
    <xdr:clientData/>
  </xdr:twoCellAnchor>
  <xdr:twoCellAnchor editAs="oneCell">
    <xdr:from>
      <xdr:col>4</xdr:col>
      <xdr:colOff>418614</xdr:colOff>
      <xdr:row>34</xdr:row>
      <xdr:rowOff>95251</xdr:rowOff>
    </xdr:from>
    <xdr:to>
      <xdr:col>5</xdr:col>
      <xdr:colOff>457200</xdr:colOff>
      <xdr:row>38</xdr:row>
      <xdr:rowOff>487</xdr:rowOff>
    </xdr:to>
    <xdr:pic>
      <xdr:nvPicPr>
        <xdr:cNvPr id="34" name="Picture 33">
          <a:hlinkClick xmlns:r="http://schemas.openxmlformats.org/officeDocument/2006/relationships" r:id="rId17"/>
          <a:extLst>
            <a:ext uri="{FF2B5EF4-FFF2-40B4-BE49-F238E27FC236}">
              <a16:creationId xmlns:a16="http://schemas.microsoft.com/office/drawing/2014/main" id="{DF6F2B1C-C927-79CA-CE23-555857686BE9}"/>
            </a:ext>
          </a:extLst>
        </xdr:cNvPr>
        <xdr:cNvPicPr>
          <a:picLocks noChangeAspect="1"/>
        </xdr:cNvPicPr>
      </xdr:nvPicPr>
      <xdr:blipFill>
        <a:blip xmlns:r="http://schemas.openxmlformats.org/officeDocument/2006/relationships" r:embed="rId18"/>
        <a:stretch>
          <a:fillRect/>
        </a:stretch>
      </xdr:blipFill>
      <xdr:spPr>
        <a:xfrm>
          <a:off x="3085614" y="6896101"/>
          <a:ext cx="705336" cy="70533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45.44961585648" createdVersion="8" refreshedVersion="8" minRefreshableVersion="3" recordCount="8523" xr:uid="{5D78C83A-6D13-4B3E-A0E6-66088D13F417}">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0719625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7C5FED5-0A9A-441A-84EE-C074090F4491}"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A106:B11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13">
    <format dxfId="12">
      <pivotArea type="all" dataOnly="0" outline="0" fieldPosition="0"/>
    </format>
    <format dxfId="11">
      <pivotArea outline="0" collapsedLevelsAreSubtotals="1" fieldPosition="0"/>
    </format>
    <format dxfId="10">
      <pivotArea dataOnly="0" labelOnly="1" grandRow="1" outline="0"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1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1" format="4">
      <pivotArea type="data" outline="0" fieldPosition="0">
        <references count="2">
          <reference field="4294967294" count="1" selected="0">
            <x v="0"/>
          </reference>
          <reference field="8" count="1" selected="0">
            <x v="2"/>
          </reference>
        </references>
      </pivotArea>
    </chartFormat>
    <chartFormat chart="31" format="5">
      <pivotArea type="data" outline="0" fieldPosition="0">
        <references count="2">
          <reference field="4294967294" count="1" selected="0">
            <x v="0"/>
          </reference>
          <reference field="8" count="1" selected="0">
            <x v="1"/>
          </reference>
        </references>
      </pivotArea>
    </chartFormat>
    <chartFormat chart="31"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80A099-A598-4D30-8416-A050082A5AF3}"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55:B6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9">
    <format dxfId="21">
      <pivotArea type="all" dataOnly="0" outline="0" fieldPosition="0"/>
    </format>
    <format dxfId="20">
      <pivotArea outline="0" collapsedLevelsAreSubtotals="1" fieldPosition="0"/>
    </format>
    <format dxfId="19">
      <pivotArea dataOnly="0" labelOnly="1" grandRow="1" outline="0" fieldPosition="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4" type="button" dataOnly="0" labelOnly="1" outline="0" axis="axisRow" fieldPosition="0"/>
    </format>
    <format dxfId="14">
      <pivotArea dataOnly="0" labelOnly="1" fieldPosition="0">
        <references count="1">
          <reference field="4" count="0"/>
        </references>
      </pivotArea>
    </format>
    <format dxfId="13">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4" count="1" selected="0">
            <x v="0"/>
          </reference>
        </references>
      </pivotArea>
    </chartFormat>
    <chartFormat chart="18" format="4">
      <pivotArea type="data" outline="0" fieldPosition="0">
        <references count="2">
          <reference field="4294967294" count="1" selected="0">
            <x v="0"/>
          </reference>
          <reference field="4" count="1" selected="0">
            <x v="1"/>
          </reference>
        </references>
      </pivotArea>
    </chartFormat>
    <chartFormat chart="18" format="5">
      <pivotArea type="data" outline="0" fieldPosition="0">
        <references count="2">
          <reference field="4294967294" count="1" selected="0">
            <x v="0"/>
          </reference>
          <reference field="4" count="1" selected="0">
            <x v="2"/>
          </reference>
        </references>
      </pivotArea>
    </chartFormat>
    <chartFormat chart="18" format="6">
      <pivotArea type="data" outline="0" fieldPosition="0">
        <references count="2">
          <reference field="4294967294" count="1" selected="0">
            <x v="0"/>
          </reference>
          <reference field="4" count="1" selected="0">
            <x v="3"/>
          </reference>
        </references>
      </pivotArea>
    </chartFormat>
    <chartFormat chart="18" format="7">
      <pivotArea type="data" outline="0" fieldPosition="0">
        <references count="2">
          <reference field="4294967294" count="1" selected="0">
            <x v="0"/>
          </reference>
          <reference field="4" count="1" selected="0">
            <x v="4"/>
          </reference>
        </references>
      </pivotArea>
    </chartFormat>
    <chartFormat chart="18" format="8">
      <pivotArea type="data" outline="0" fieldPosition="0">
        <references count="2">
          <reference field="4294967294" count="1" selected="0">
            <x v="0"/>
          </reference>
          <reference field="4" count="1" selected="0">
            <x v="5"/>
          </reference>
        </references>
      </pivotArea>
    </chartFormat>
    <chartFormat chart="18" format="9">
      <pivotArea type="data" outline="0" fieldPosition="0">
        <references count="2">
          <reference field="4294967294" count="1" selected="0">
            <x v="0"/>
          </reference>
          <reference field="4" count="1" selected="0">
            <x v="6"/>
          </reference>
        </references>
      </pivotArea>
    </chartFormat>
    <chartFormat chart="18" format="10">
      <pivotArea type="data" outline="0" fieldPosition="0">
        <references count="2">
          <reference field="4294967294" count="1" selected="0">
            <x v="0"/>
          </reference>
          <reference field="4" count="1" selected="0">
            <x v="7"/>
          </reference>
        </references>
      </pivotArea>
    </chartFormat>
    <chartFormat chart="18"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2970F1-7F4D-4245-BEA4-1227C97D802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17">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grandRow="1" outline="0" fieldPosition="0"/>
    </format>
    <format dxfId="33">
      <pivotArea dataOnly="0" labelOnly="1" outline="0" axis="axisValues" fieldPosition="0"/>
    </format>
    <format dxfId="32">
      <pivotArea outline="0" collapsedLevelsAreSubtotals="1" fieldPosition="0"/>
    </format>
    <format dxfId="31">
      <pivotArea type="all" dataOnly="0" outline="0" fieldPosition="0"/>
    </format>
    <format dxfId="30">
      <pivotArea outline="0" collapsedLevelsAreSubtotals="1" fieldPosition="0"/>
    </format>
    <format dxfId="29">
      <pivotArea field="0" type="button" dataOnly="0" labelOnly="1" outline="0" axis="axisRow" fieldPosition="0"/>
    </format>
    <format dxfId="28">
      <pivotArea dataOnly="0" labelOnly="1" fieldPosition="0">
        <references count="1">
          <reference field="0" count="0"/>
        </references>
      </pivotArea>
    </format>
    <format dxfId="27">
      <pivotArea dataOnly="0" labelOnly="1" outline="0" axis="axisValues" fieldPosition="0"/>
    </format>
    <format dxfId="26">
      <pivotArea type="all" dataOnly="0" outline="0" fieldPosition="0"/>
    </format>
    <format dxfId="25">
      <pivotArea outline="0" collapsedLevelsAreSubtotals="1" fieldPosition="0"/>
    </format>
    <format dxfId="24">
      <pivotArea field="0" type="button" dataOnly="0" labelOnly="1" outline="0" axis="axisRow" fieldPosition="0"/>
    </format>
    <format dxfId="23">
      <pivotArea dataOnly="0" labelOnly="1" fieldPosition="0">
        <references count="1">
          <reference field="0" count="0"/>
        </references>
      </pivotArea>
    </format>
    <format dxfId="2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2307001-CCDD-46FB-B5CD-3271E5B39C5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93:B9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9">
    <format dxfId="47">
      <pivotArea type="all" dataOnly="0" outline="0" fieldPosition="0"/>
    </format>
    <format dxfId="46">
      <pivotArea outline="0" collapsedLevelsAreSubtotals="1" fieldPosition="0"/>
    </format>
    <format dxfId="45">
      <pivotArea dataOnly="0" labelOnly="1" grandRow="1"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8" type="button" dataOnly="0" labelOnly="1" outline="0" axis="axisRow" fieldPosition="0"/>
    </format>
    <format dxfId="40">
      <pivotArea dataOnly="0" labelOnly="1" fieldPosition="0">
        <references count="1">
          <reference field="8" count="0"/>
        </references>
      </pivotArea>
    </format>
    <format dxfId="39">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3CC313-8E02-4AE0-9085-CD09768A5F9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69:B7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9">
    <format dxfId="56">
      <pivotArea type="all" dataOnly="0" outline="0" fieldPosition="0"/>
    </format>
    <format dxfId="55">
      <pivotArea outline="0" collapsedLevelsAreSubtotals="1" fieldPosition="0"/>
    </format>
    <format dxfId="54">
      <pivotArea dataOnly="0" labelOnly="1" grandRow="1" outline="0" fieldPosition="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7" type="button" dataOnly="0" labelOnly="1" outline="0" axis="axisRow" fieldPosition="0"/>
    </format>
    <format dxfId="49">
      <pivotArea dataOnly="0" labelOnly="1" fieldPosition="0">
        <references count="1">
          <reference field="7" count="0"/>
        </references>
      </pivotArea>
    </format>
    <format dxfId="48">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7" count="1" selected="0">
            <x v="0"/>
          </reference>
        </references>
      </pivotArea>
    </chartFormat>
    <chartFormat chart="25" format="7">
      <pivotArea type="data" outline="0" fieldPosition="0">
        <references count="2">
          <reference field="4294967294" count="1" selected="0">
            <x v="0"/>
          </reference>
          <reference field="7" count="1" selected="0">
            <x v="1"/>
          </reference>
        </references>
      </pivotArea>
    </chartFormat>
    <chartFormat chart="25" format="8">
      <pivotArea type="data" outline="0" fieldPosition="0">
        <references count="2">
          <reference field="4294967294" count="1" selected="0">
            <x v="0"/>
          </reference>
          <reference field="7" count="1" selected="0">
            <x v="2"/>
          </reference>
        </references>
      </pivotArea>
    </chartFormat>
    <chartFormat chart="23" format="1">
      <pivotArea type="data" outline="0" fieldPosition="0">
        <references count="2">
          <reference field="4294967294" count="1" selected="0">
            <x v="0"/>
          </reference>
          <reference field="7" count="1" selected="0">
            <x v="0"/>
          </reference>
        </references>
      </pivotArea>
    </chartFormat>
    <chartFormat chart="23" format="2">
      <pivotArea type="data" outline="0" fieldPosition="0">
        <references count="2">
          <reference field="4294967294" count="1" selected="0">
            <x v="0"/>
          </reference>
          <reference field="7" count="1" selected="0">
            <x v="1"/>
          </reference>
        </references>
      </pivotArea>
    </chartFormat>
    <chartFormat chart="23"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0770226-B250-42E5-BC8D-A78F7184FBB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59">
      <pivotArea type="all" dataOnly="0" outline="0" fieldPosition="0"/>
    </format>
    <format dxfId="58">
      <pivotArea outline="0" collapsedLevelsAreSubtotals="1" fieldPosition="0"/>
    </format>
    <format dxfId="5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289E86-CA13-4D11-BECD-A8A892DA4ED5}"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4:B5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6">
    <format dxfId="75">
      <pivotArea type="all" dataOnly="0" outline="0" fieldPosition="0"/>
    </format>
    <format dxfId="74">
      <pivotArea outline="0" collapsedLevelsAreSubtotals="1" fieldPosition="0"/>
    </format>
    <format dxfId="73">
      <pivotArea dataOnly="0" labelOnly="1" grandRow="1" outline="0" fieldPosition="0"/>
    </format>
    <format dxfId="72">
      <pivotArea dataOnly="0" labelOnly="1" outline="0" axis="axisValues" fieldPosition="0"/>
    </format>
    <format dxfId="71">
      <pivotArea outline="0" collapsedLevelsAreSubtotals="1" fieldPosition="0"/>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0" type="button" dataOnly="0" labelOnly="1" outline="0"/>
    </format>
    <format dxfId="66">
      <pivotArea type="topRight" dataOnly="0" labelOnly="1" outline="0" fieldPosition="0"/>
    </format>
    <format dxfId="65">
      <pivotArea field="6" type="button" dataOnly="0" labelOnly="1" outline="0"/>
    </format>
    <format dxfId="64">
      <pivotArea type="all" dataOnly="0" outline="0" fieldPosition="0"/>
    </format>
    <format dxfId="63">
      <pivotArea outline="0" collapsedLevelsAreSubtotals="1" fieldPosition="0"/>
    </format>
    <format dxfId="62">
      <pivotArea field="3" type="button" dataOnly="0" labelOnly="1" outline="0" axis="axisRow" fieldPosition="0"/>
    </format>
    <format dxfId="61">
      <pivotArea dataOnly="0" labelOnly="1" fieldPosition="0">
        <references count="1">
          <reference field="3" count="0"/>
        </references>
      </pivotArea>
    </format>
    <format dxfId="6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3EA83B-8B62-430F-948E-1E5C47DEE28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3">
    <format dxfId="88">
      <pivotArea type="all" dataOnly="0" outline="0" fieldPosition="0"/>
    </format>
    <format dxfId="87">
      <pivotArea outline="0" collapsedLevelsAreSubtotals="1" fieldPosition="0"/>
    </format>
    <format dxfId="86">
      <pivotArea dataOnly="0" labelOnly="1" grandRow="1" outline="0" fieldPosition="0"/>
    </format>
    <format dxfId="85">
      <pivotArea dataOnly="0" labelOnly="1" outline="0" axis="axisValues" fieldPosition="0"/>
    </format>
    <format dxfId="84">
      <pivotArea outline="0" collapsedLevelsAreSubtotals="1" fieldPosition="0"/>
    </format>
    <format dxfId="83">
      <pivotArea type="all" dataOnly="0" outline="0" fieldPosition="0"/>
    </format>
    <format dxfId="82">
      <pivotArea outline="0" collapsedLevelsAreSubtotals="1" fieldPosition="0"/>
    </format>
    <format dxfId="81">
      <pivotArea type="origin" dataOnly="0" labelOnly="1" outline="0" fieldPosition="0"/>
    </format>
    <format dxfId="80">
      <pivotArea field="0" type="button" dataOnly="0" labelOnly="1" outline="0" axis="axisCol" fieldPosition="0"/>
    </format>
    <format dxfId="79">
      <pivotArea type="topRight" dataOnly="0" labelOnly="1" outline="0" fieldPosition="0"/>
    </format>
    <format dxfId="78">
      <pivotArea field="6" type="button" dataOnly="0" labelOnly="1" outline="0" axis="axisRow" fieldPosition="0"/>
    </format>
    <format dxfId="77">
      <pivotArea dataOnly="0" labelOnly="1" fieldPosition="0">
        <references count="1">
          <reference field="6" count="0"/>
        </references>
      </pivotArea>
    </format>
    <format dxfId="76">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8" format="0" series="1">
      <pivotArea type="data" outline="0" fieldPosition="0">
        <references count="2">
          <reference field="4294967294" count="1" selected="0">
            <x v="0"/>
          </reference>
          <reference field="0" count="1" selected="0">
            <x v="1"/>
          </reference>
        </references>
      </pivotArea>
    </chartFormat>
    <chartFormat chart="8" format="1" series="1">
      <pivotArea type="data" outline="0" fieldPosition="0">
        <references count="2">
          <reference field="4294967294" count="1" selected="0">
            <x v="0"/>
          </reference>
          <reference field="0" count="1" selected="0">
            <x v="0"/>
          </reference>
        </references>
      </pivotArea>
    </chartFormat>
    <chartFormat chart="11" format="4" series="1">
      <pivotArea type="data" outline="0" fieldPosition="0">
        <references count="2">
          <reference field="4294967294" count="1" selected="0">
            <x v="0"/>
          </reference>
          <reference field="0" count="1" selected="0">
            <x v="0"/>
          </reference>
        </references>
      </pivotArea>
    </chartFormat>
    <chartFormat chart="11"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B3A7588-66B9-4941-AB32-ABC10C63172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A118:B12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Total Sales" fld="11" subtotal="count" baseField="8" baseItem="0" numFmtId="1"/>
  </dataFields>
  <formats count="13">
    <format dxfId="101">
      <pivotArea type="all" dataOnly="0" outline="0" fieldPosition="0"/>
    </format>
    <format dxfId="100">
      <pivotArea outline="0" collapsedLevelsAreSubtotals="1" fieldPosition="0"/>
    </format>
    <format dxfId="99">
      <pivotArea dataOnly="0" labelOnly="1" grandRow="1" outline="0" fieldPosition="0"/>
    </format>
    <format dxfId="98">
      <pivotArea outline="0" collapsedLevelsAreSubtotals="1" fieldPosition="0"/>
    </format>
    <format dxfId="97">
      <pivotArea type="all" dataOnly="0" outline="0" fieldPosition="0"/>
    </format>
    <format dxfId="96">
      <pivotArea outline="0" collapsedLevelsAreSubtotals="1" fieldPosition="0"/>
    </format>
    <format dxfId="95">
      <pivotArea field="6" type="button" dataOnly="0" labelOnly="1" outline="0"/>
    </format>
    <format dxfId="94">
      <pivotArea outline="0" collapsedLevelsAreSubtotals="1" fieldPosition="0"/>
    </format>
    <format dxfId="93">
      <pivotArea type="all" dataOnly="0" outline="0" fieldPosition="0"/>
    </format>
    <format dxfId="92">
      <pivotArea outline="0" collapsedLevelsAreSubtotals="1" fieldPosition="0"/>
    </format>
    <format dxfId="91">
      <pivotArea field="8" type="button" dataOnly="0" labelOnly="1" outline="0" axis="axisRow" fieldPosition="0"/>
    </format>
    <format dxfId="90">
      <pivotArea dataOnly="0" labelOnly="1" fieldPosition="0">
        <references count="1">
          <reference field="8" count="0"/>
        </references>
      </pivotArea>
    </format>
    <format dxfId="89">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 chart="31" format="4">
      <pivotArea type="data" outline="0" fieldPosition="0">
        <references count="2">
          <reference field="4294967294" count="1" selected="0">
            <x v="0"/>
          </reference>
          <reference field="8" count="1" selected="0">
            <x v="2"/>
          </reference>
        </references>
      </pivotArea>
    </chartFormat>
    <chartFormat chart="31" format="5">
      <pivotArea type="data" outline="0" fieldPosition="0">
        <references count="2">
          <reference field="4294967294" count="1" selected="0">
            <x v="0"/>
          </reference>
          <reference field="8" count="1" selected="0">
            <x v="1"/>
          </reference>
        </references>
      </pivotArea>
    </chartFormat>
    <chartFormat chart="31" format="6">
      <pivotArea type="data" outline="0" fieldPosition="0">
        <references count="2">
          <reference field="4294967294" count="1" selected="0">
            <x v="0"/>
          </reference>
          <reference field="8" count="1" selected="0">
            <x v="0"/>
          </reference>
        </references>
      </pivotArea>
    </chartFormat>
    <chartFormat chart="32"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4" format="3">
      <pivotArea type="data" outline="0" fieldPosition="0">
        <references count="2">
          <reference field="4294967294" count="1" selected="0">
            <x v="0"/>
          </reference>
          <reference field="8" count="1" selected="0">
            <x v="3"/>
          </reference>
        </references>
      </pivotArea>
    </chartFormat>
    <chartFormat chart="34" format="4">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E3DB7B1-68A9-483E-B0BA-5E3C379DD0D8}"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6">
  <location ref="A81: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110">
      <pivotArea type="all" dataOnly="0" outline="0" fieldPosition="0"/>
    </format>
    <format dxfId="109">
      <pivotArea outline="0" collapsedLevelsAreSubtotals="1" fieldPosition="0"/>
    </format>
    <format dxfId="108">
      <pivotArea dataOnly="0" labelOnly="1" grandRow="1" outline="0" fieldPosition="0"/>
    </format>
    <format dxfId="107">
      <pivotArea outline="0" collapsedLevelsAreSubtotals="1" fieldPosition="0"/>
    </format>
    <format dxfId="106">
      <pivotArea type="all" dataOnly="0" outline="0" fieldPosition="0"/>
    </format>
    <format dxfId="105">
      <pivotArea outline="0" collapsedLevelsAreSubtotals="1" fieldPosition="0"/>
    </format>
    <format dxfId="104">
      <pivotArea field="6" type="button" dataOnly="0" labelOnly="1" outline="0" axis="axisRow" fieldPosition="0"/>
    </format>
    <format dxfId="103">
      <pivotArea dataOnly="0" labelOnly="1" fieldPosition="0">
        <references count="1">
          <reference field="6" count="0"/>
        </references>
      </pivotArea>
    </format>
    <format dxfId="10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C8633073-92B2-4F36-B9C3-8823FCC85100}"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207196250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975EB3A4-647A-44A4-9489-B9E01AC85521}"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207196250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F7B9A7F9-C97E-4D1C-B27A-1E1F6282BBAA}"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2071962500">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678D87A-CC77-4B9F-9F3B-FD47BFA0C554}" cache="Slicer_Outlet_Size" caption="Outlet Size" rowHeight="260350"/>
  <slicer name="Outlet Location Type" xr10:uid="{50BA0A1B-7C8B-4E4D-9C16-07898F443023}" cache="Slicer_Outlet_Location_Type" caption="Outlet Location Type" rowHeight="260350"/>
  <slicer name="Item Type" xr10:uid="{B3284738-9263-4372-9983-8CDD1B0A3AB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599CFCD-5650-4E80-B01D-EE7DE7E2CD1C}" cache="Slicer_Outlet_Size" caption="Outlet Size" style="Blinkit Analysis" rowHeight="260350"/>
  <slicer name="Outlet Location Type 1" xr10:uid="{71438C70-DB66-434A-A401-D1DAE665B8ED}" cache="Slicer_Outlet_Location_Type" caption="Outlet Location " style="Blinkit Analysis" rowHeight="260350"/>
  <slicer name="Item Type 1" xr10:uid="{EBAA7D9A-3A4C-4566-A199-3DC07E306C8E}"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583B47A-BC78-42CB-BA63-86C91DEAB732}"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4C07-EFE8-47BC-B6B1-7F80A87C906C}">
  <dimension ref="A1:J127"/>
  <sheetViews>
    <sheetView workbookViewId="0"/>
  </sheetViews>
  <sheetFormatPr defaultRowHeight="15.6" x14ac:dyDescent="0.3"/>
  <cols>
    <col min="1" max="1" width="17.296875" bestFit="1" customWidth="1"/>
    <col min="2" max="2" width="19.5" bestFit="1" customWidth="1"/>
    <col min="3" max="3" width="7.3984375" bestFit="1" customWidth="1"/>
    <col min="4" max="4" width="15.69921875" bestFit="1" customWidth="1"/>
  </cols>
  <sheetData>
    <row r="1" spans="1:7" ht="16.2" thickBot="1" x14ac:dyDescent="0.35"/>
    <row r="2" spans="1:7" ht="16.2" thickBot="1" x14ac:dyDescent="0.35">
      <c r="A2" s="36" t="s">
        <v>1619</v>
      </c>
      <c r="B2" s="37"/>
      <c r="C2" s="37"/>
      <c r="D2" s="38"/>
    </row>
    <row r="3" spans="1:7" ht="16.2" thickBot="1" x14ac:dyDescent="0.35">
      <c r="A3" s="8" t="s">
        <v>1610</v>
      </c>
      <c r="B3" s="9" t="s">
        <v>1611</v>
      </c>
      <c r="C3" s="9" t="s">
        <v>1613</v>
      </c>
      <c r="D3" s="10" t="s">
        <v>1614</v>
      </c>
    </row>
    <row r="4" spans="1:7" ht="16.2" thickBot="1" x14ac:dyDescent="0.35">
      <c r="A4" s="8">
        <v>1201681.4928000034</v>
      </c>
      <c r="B4" s="9">
        <v>140.99278338613203</v>
      </c>
      <c r="C4" s="9">
        <v>8523</v>
      </c>
      <c r="D4" s="10">
        <v>3.9658570925731196</v>
      </c>
    </row>
    <row r="5" spans="1:7" x14ac:dyDescent="0.3">
      <c r="A5" s="1"/>
      <c r="D5" s="2"/>
    </row>
    <row r="6" spans="1:7" x14ac:dyDescent="0.3">
      <c r="A6" s="1" t="s">
        <v>1615</v>
      </c>
      <c r="B6" t="s">
        <v>1616</v>
      </c>
      <c r="C6" t="s">
        <v>1617</v>
      </c>
      <c r="D6" s="2" t="s">
        <v>1618</v>
      </c>
    </row>
    <row r="7" spans="1:7" x14ac:dyDescent="0.3">
      <c r="A7" s="11">
        <f>GETPIVOTDATA("Sum of Total Sales",$A$3)</f>
        <v>1201681.4928000034</v>
      </c>
      <c r="B7" s="3">
        <f>GETPIVOTDATA("Average Sales",$A$3)</f>
        <v>140.99278338613203</v>
      </c>
      <c r="C7">
        <f>GETPIVOTDATA("Number of Items",$A$3)</f>
        <v>8523</v>
      </c>
      <c r="D7" s="4">
        <f>GETPIVOTDATA("Average of Rating",$A$3)</f>
        <v>3.9658570925731196</v>
      </c>
    </row>
    <row r="8" spans="1:7" ht="16.2" thickBot="1" x14ac:dyDescent="0.35">
      <c r="A8" s="5"/>
      <c r="B8" s="6"/>
      <c r="C8" s="6"/>
      <c r="D8" s="7"/>
    </row>
    <row r="10" spans="1:7" ht="16.2" thickBot="1" x14ac:dyDescent="0.35"/>
    <row r="11" spans="1:7" ht="16.2" thickBot="1" x14ac:dyDescent="0.35">
      <c r="A11" s="36" t="s">
        <v>1621</v>
      </c>
      <c r="B11" s="37"/>
      <c r="C11" s="37"/>
      <c r="D11" s="38"/>
      <c r="E11" s="12"/>
      <c r="F11" s="12"/>
      <c r="G11" s="13"/>
    </row>
    <row r="12" spans="1:7" ht="16.2" thickBot="1" x14ac:dyDescent="0.35">
      <c r="A12" s="16" t="s">
        <v>1620</v>
      </c>
      <c r="B12" s="18" t="s">
        <v>1610</v>
      </c>
      <c r="D12" s="2"/>
      <c r="G12" s="2"/>
    </row>
    <row r="13" spans="1:7" x14ac:dyDescent="0.3">
      <c r="A13" s="17" t="s">
        <v>17</v>
      </c>
      <c r="B13" s="19">
        <v>776319.68840000057</v>
      </c>
      <c r="D13" s="2"/>
      <c r="G13" s="2"/>
    </row>
    <row r="14" spans="1:7" ht="16.2" thickBot="1" x14ac:dyDescent="0.35">
      <c r="A14" s="15" t="s">
        <v>10</v>
      </c>
      <c r="B14" s="20">
        <v>425361.8043999995</v>
      </c>
      <c r="D14" s="2"/>
      <c r="G14" s="2"/>
    </row>
    <row r="15" spans="1:7" x14ac:dyDescent="0.3">
      <c r="A15" s="1"/>
      <c r="D15" s="2"/>
      <c r="G15" s="2"/>
    </row>
    <row r="16" spans="1:7" x14ac:dyDescent="0.3">
      <c r="A16" s="1"/>
      <c r="D16" s="2"/>
      <c r="G16" s="2"/>
    </row>
    <row r="17" spans="1:7" x14ac:dyDescent="0.3">
      <c r="A17" s="1"/>
      <c r="D17" s="2"/>
      <c r="G17" s="2"/>
    </row>
    <row r="18" spans="1:7" x14ac:dyDescent="0.3">
      <c r="A18" s="1"/>
      <c r="D18" s="2"/>
      <c r="G18" s="2"/>
    </row>
    <row r="19" spans="1:7" ht="16.2" thickBot="1" x14ac:dyDescent="0.35">
      <c r="A19" s="5"/>
      <c r="B19" s="6"/>
      <c r="C19" s="6"/>
      <c r="D19" s="7"/>
      <c r="E19" s="6"/>
      <c r="F19" s="6"/>
      <c r="G19" s="7"/>
    </row>
    <row r="21" spans="1:7" ht="16.2" thickBot="1" x14ac:dyDescent="0.35"/>
    <row r="22" spans="1:7" ht="16.2" thickBot="1" x14ac:dyDescent="0.35">
      <c r="A22" s="36" t="s">
        <v>1622</v>
      </c>
      <c r="B22" s="37"/>
      <c r="C22" s="37"/>
      <c r="D22" s="38"/>
      <c r="E22" s="12"/>
      <c r="F22" s="12"/>
      <c r="G22" s="13"/>
    </row>
    <row r="23" spans="1:7" ht="16.2" thickBot="1" x14ac:dyDescent="0.35">
      <c r="A23" s="16" t="s">
        <v>1610</v>
      </c>
      <c r="B23" s="16" t="s">
        <v>1623</v>
      </c>
      <c r="C23" s="18"/>
      <c r="G23" s="2"/>
    </row>
    <row r="24" spans="1:7" ht="16.2" thickBot="1" x14ac:dyDescent="0.35">
      <c r="A24" s="16" t="s">
        <v>1620</v>
      </c>
      <c r="B24" s="8" t="s">
        <v>10</v>
      </c>
      <c r="C24" s="10" t="s">
        <v>17</v>
      </c>
      <c r="G24" s="2"/>
    </row>
    <row r="25" spans="1:7" x14ac:dyDescent="0.3">
      <c r="A25" s="17" t="s">
        <v>14</v>
      </c>
      <c r="B25" s="24">
        <v>121349.89940000001</v>
      </c>
      <c r="C25" s="25">
        <v>215047.9126000001</v>
      </c>
      <c r="G25" s="2"/>
    </row>
    <row r="26" spans="1:7" x14ac:dyDescent="0.3">
      <c r="A26" s="14" t="s">
        <v>34</v>
      </c>
      <c r="B26" s="26">
        <v>138685.86819999994</v>
      </c>
      <c r="C26" s="21">
        <v>254464.77940000014</v>
      </c>
      <c r="G26" s="2"/>
    </row>
    <row r="27" spans="1:7" ht="16.2" thickBot="1" x14ac:dyDescent="0.35">
      <c r="A27" s="15" t="s">
        <v>21</v>
      </c>
      <c r="B27" s="27">
        <v>165326.0368</v>
      </c>
      <c r="C27" s="22">
        <v>306806.99640000012</v>
      </c>
      <c r="G27" s="2"/>
    </row>
    <row r="28" spans="1:7" x14ac:dyDescent="0.3">
      <c r="A28" s="1"/>
      <c r="G28" s="2"/>
    </row>
    <row r="29" spans="1:7" x14ac:dyDescent="0.3">
      <c r="A29" s="1"/>
      <c r="G29" s="2"/>
    </row>
    <row r="30" spans="1:7" x14ac:dyDescent="0.3">
      <c r="A30" s="1"/>
      <c r="G30" s="2"/>
    </row>
    <row r="31" spans="1:7" ht="16.2" thickBot="1" x14ac:dyDescent="0.35">
      <c r="A31" s="5"/>
      <c r="B31" s="6"/>
      <c r="C31" s="6"/>
      <c r="D31" s="6"/>
      <c r="E31" s="6"/>
      <c r="F31" s="6"/>
      <c r="G31" s="7"/>
    </row>
    <row r="32" spans="1:7" ht="16.2" thickBot="1" x14ac:dyDescent="0.35"/>
    <row r="33" spans="1:7" ht="16.2" thickBot="1" x14ac:dyDescent="0.35">
      <c r="A33" s="36" t="s">
        <v>1622</v>
      </c>
      <c r="B33" s="37"/>
      <c r="C33" s="37"/>
      <c r="D33" s="38"/>
      <c r="E33" s="36"/>
      <c r="F33" s="37"/>
      <c r="G33" s="38"/>
    </row>
    <row r="34" spans="1:7" ht="16.2" thickBot="1" x14ac:dyDescent="0.35">
      <c r="A34" s="16" t="s">
        <v>1620</v>
      </c>
      <c r="B34" s="18" t="s">
        <v>1610</v>
      </c>
      <c r="G34" s="2"/>
    </row>
    <row r="35" spans="1:7" x14ac:dyDescent="0.3">
      <c r="A35" s="14" t="s">
        <v>153</v>
      </c>
      <c r="B35" s="19">
        <v>9077.869999999999</v>
      </c>
      <c r="G35" s="2"/>
    </row>
    <row r="36" spans="1:7" x14ac:dyDescent="0.3">
      <c r="A36" s="14" t="s">
        <v>74</v>
      </c>
      <c r="B36" s="23">
        <v>15596.696600000001</v>
      </c>
      <c r="G36" s="2"/>
    </row>
    <row r="37" spans="1:7" x14ac:dyDescent="0.3">
      <c r="A37" s="14" t="s">
        <v>159</v>
      </c>
      <c r="B37" s="23">
        <v>21880.027399999992</v>
      </c>
      <c r="G37" s="2"/>
    </row>
    <row r="38" spans="1:7" x14ac:dyDescent="0.3">
      <c r="A38" s="14" t="s">
        <v>64</v>
      </c>
      <c r="B38" s="23">
        <v>22451.891599999999</v>
      </c>
      <c r="G38" s="2"/>
    </row>
    <row r="39" spans="1:7" x14ac:dyDescent="0.3">
      <c r="A39" s="14" t="s">
        <v>61</v>
      </c>
      <c r="B39" s="23">
        <v>29334.680599999996</v>
      </c>
      <c r="G39" s="2"/>
    </row>
    <row r="40" spans="1:7" x14ac:dyDescent="0.3">
      <c r="A40" s="14" t="s">
        <v>57</v>
      </c>
      <c r="B40" s="23">
        <v>35379.119800000015</v>
      </c>
      <c r="G40" s="2"/>
    </row>
    <row r="41" spans="1:7" x14ac:dyDescent="0.3">
      <c r="A41" s="14" t="s">
        <v>32</v>
      </c>
      <c r="B41" s="23">
        <v>58514.166999999987</v>
      </c>
      <c r="G41" s="2"/>
    </row>
    <row r="42" spans="1:7" x14ac:dyDescent="0.3">
      <c r="A42" s="14" t="s">
        <v>54</v>
      </c>
      <c r="B42" s="23">
        <v>59449.863799999992</v>
      </c>
      <c r="G42" s="2"/>
    </row>
    <row r="43" spans="1:7" x14ac:dyDescent="0.3">
      <c r="A43" s="14" t="s">
        <v>19</v>
      </c>
      <c r="B43" s="23">
        <v>68025.838800000012</v>
      </c>
      <c r="G43" s="2"/>
    </row>
    <row r="44" spans="1:7" x14ac:dyDescent="0.3">
      <c r="A44" s="14" t="s">
        <v>95</v>
      </c>
      <c r="B44" s="23">
        <v>81894.736400000009</v>
      </c>
      <c r="G44" s="2"/>
    </row>
    <row r="45" spans="1:7" x14ac:dyDescent="0.3">
      <c r="A45" s="14" t="s">
        <v>28</v>
      </c>
      <c r="B45" s="23">
        <v>90706.728999999992</v>
      </c>
      <c r="G45" s="2"/>
    </row>
    <row r="46" spans="1:7" x14ac:dyDescent="0.3">
      <c r="A46" s="14" t="s">
        <v>67</v>
      </c>
      <c r="B46" s="23">
        <v>101276.46159999995</v>
      </c>
      <c r="G46" s="2"/>
    </row>
    <row r="47" spans="1:7" x14ac:dyDescent="0.3">
      <c r="A47" s="14" t="s">
        <v>24</v>
      </c>
      <c r="B47" s="23">
        <v>118558.88140000009</v>
      </c>
      <c r="G47" s="2"/>
    </row>
    <row r="48" spans="1:7" x14ac:dyDescent="0.3">
      <c r="A48" s="14" t="s">
        <v>42</v>
      </c>
      <c r="B48" s="23">
        <v>135976.52539999998</v>
      </c>
      <c r="G48" s="2"/>
    </row>
    <row r="49" spans="1:7" x14ac:dyDescent="0.3">
      <c r="A49" s="14" t="s">
        <v>48</v>
      </c>
      <c r="B49" s="23">
        <v>175433.92240000021</v>
      </c>
      <c r="G49" s="2"/>
    </row>
    <row r="50" spans="1:7" ht="16.2" thickBot="1" x14ac:dyDescent="0.35">
      <c r="A50" s="15" t="s">
        <v>12</v>
      </c>
      <c r="B50" s="20">
        <v>178124.08099999995</v>
      </c>
      <c r="C50" s="6"/>
      <c r="D50" s="6"/>
      <c r="E50" s="6"/>
      <c r="F50" s="6"/>
      <c r="G50" s="7"/>
    </row>
    <row r="52" spans="1:7" ht="16.2" thickBot="1" x14ac:dyDescent="0.35"/>
    <row r="53" spans="1:7" ht="16.2" thickBot="1" x14ac:dyDescent="0.35">
      <c r="A53" s="28"/>
      <c r="B53" s="12"/>
      <c r="C53" s="12"/>
      <c r="D53" s="12"/>
      <c r="E53" s="12"/>
      <c r="F53" s="12"/>
      <c r="G53" s="13"/>
    </row>
    <row r="54" spans="1:7" ht="16.2" thickBot="1" x14ac:dyDescent="0.35">
      <c r="A54" s="36" t="s">
        <v>1624</v>
      </c>
      <c r="B54" s="37"/>
      <c r="C54" s="37"/>
      <c r="D54" s="38"/>
      <c r="E54" s="36"/>
      <c r="F54" s="37"/>
      <c r="G54" s="38"/>
    </row>
    <row r="55" spans="1:7" ht="16.2" thickBot="1" x14ac:dyDescent="0.35">
      <c r="A55" s="16" t="s">
        <v>1620</v>
      </c>
      <c r="B55" s="18" t="s">
        <v>1610</v>
      </c>
      <c r="G55" s="2"/>
    </row>
    <row r="56" spans="1:7" x14ac:dyDescent="0.3">
      <c r="A56" s="17">
        <v>2011</v>
      </c>
      <c r="B56" s="19">
        <v>78131.566599999976</v>
      </c>
      <c r="G56" s="2"/>
    </row>
    <row r="57" spans="1:7" x14ac:dyDescent="0.3">
      <c r="A57" s="14">
        <v>2012</v>
      </c>
      <c r="B57" s="23">
        <v>130476.85979999998</v>
      </c>
      <c r="G57" s="2"/>
    </row>
    <row r="58" spans="1:7" x14ac:dyDescent="0.3">
      <c r="A58" s="14">
        <v>2014</v>
      </c>
      <c r="B58" s="23">
        <v>131809.01560000007</v>
      </c>
      <c r="G58" s="2"/>
    </row>
    <row r="59" spans="1:7" x14ac:dyDescent="0.3">
      <c r="A59" s="14">
        <v>2015</v>
      </c>
      <c r="B59" s="23">
        <v>130942.78019999999</v>
      </c>
      <c r="G59" s="2"/>
    </row>
    <row r="60" spans="1:7" x14ac:dyDescent="0.3">
      <c r="A60" s="14">
        <v>2016</v>
      </c>
      <c r="B60" s="23">
        <v>132113.36980000007</v>
      </c>
      <c r="G60" s="2"/>
    </row>
    <row r="61" spans="1:7" x14ac:dyDescent="0.3">
      <c r="A61" s="14">
        <v>2017</v>
      </c>
      <c r="B61" s="23">
        <v>133103.90699999989</v>
      </c>
      <c r="G61" s="2"/>
    </row>
    <row r="62" spans="1:7" x14ac:dyDescent="0.3">
      <c r="A62" s="14">
        <v>2018</v>
      </c>
      <c r="B62" s="23">
        <v>204522.25700000025</v>
      </c>
      <c r="G62" s="2"/>
    </row>
    <row r="63" spans="1:7" x14ac:dyDescent="0.3">
      <c r="A63" s="14">
        <v>2020</v>
      </c>
      <c r="B63" s="23">
        <v>129103.96039999987</v>
      </c>
      <c r="G63" s="2"/>
    </row>
    <row r="64" spans="1:7" ht="16.2" thickBot="1" x14ac:dyDescent="0.35">
      <c r="A64" s="15">
        <v>2022</v>
      </c>
      <c r="B64" s="20">
        <v>131477.77639999994</v>
      </c>
      <c r="C64" s="6"/>
      <c r="D64" s="6"/>
      <c r="E64" s="6"/>
      <c r="F64" s="6"/>
      <c r="G64" s="7"/>
    </row>
    <row r="67" spans="1:10" ht="16.2" thickBot="1" x14ac:dyDescent="0.35"/>
    <row r="68" spans="1:10" ht="16.2" thickBot="1" x14ac:dyDescent="0.35">
      <c r="A68" s="36" t="s">
        <v>1625</v>
      </c>
      <c r="B68" s="37"/>
      <c r="C68" s="37"/>
      <c r="D68" s="37"/>
      <c r="E68" s="37"/>
      <c r="F68" s="37"/>
      <c r="G68" s="38"/>
    </row>
    <row r="69" spans="1:10" ht="16.2" thickBot="1" x14ac:dyDescent="0.35">
      <c r="A69" s="16" t="s">
        <v>1620</v>
      </c>
      <c r="B69" s="18" t="s">
        <v>1610</v>
      </c>
      <c r="G69" s="2"/>
    </row>
    <row r="70" spans="1:10" x14ac:dyDescent="0.3">
      <c r="A70" s="17" t="s">
        <v>30</v>
      </c>
      <c r="B70" s="19">
        <v>248991.58600000024</v>
      </c>
      <c r="G70" s="2"/>
    </row>
    <row r="71" spans="1:10" x14ac:dyDescent="0.3">
      <c r="A71" s="14" t="s">
        <v>15</v>
      </c>
      <c r="B71" s="23">
        <v>507895.7363999993</v>
      </c>
      <c r="G71" s="2"/>
    </row>
    <row r="72" spans="1:10" ht="16.2" thickBot="1" x14ac:dyDescent="0.35">
      <c r="A72" s="15" t="s">
        <v>26</v>
      </c>
      <c r="B72" s="20">
        <v>444794.17039999936</v>
      </c>
      <c r="G72" s="2"/>
    </row>
    <row r="73" spans="1:10" x14ac:dyDescent="0.3">
      <c r="A73" s="1"/>
      <c r="G73" s="2"/>
    </row>
    <row r="74" spans="1:10" x14ac:dyDescent="0.3">
      <c r="A74" s="1"/>
      <c r="G74" s="2"/>
    </row>
    <row r="75" spans="1:10" x14ac:dyDescent="0.3">
      <c r="A75" s="1"/>
      <c r="G75" s="2"/>
    </row>
    <row r="76" spans="1:10" x14ac:dyDescent="0.3">
      <c r="A76" s="1"/>
      <c r="G76" s="2"/>
    </row>
    <row r="77" spans="1:10" ht="16.2" thickBot="1" x14ac:dyDescent="0.35">
      <c r="A77" s="5"/>
      <c r="B77" s="6"/>
      <c r="C77" s="6"/>
      <c r="D77" s="6"/>
      <c r="E77" s="6"/>
      <c r="F77" s="6"/>
      <c r="G77" s="7"/>
    </row>
    <row r="78" spans="1:10" ht="16.2" thickBot="1" x14ac:dyDescent="0.35"/>
    <row r="79" spans="1:10" ht="16.2" thickBot="1" x14ac:dyDescent="0.35">
      <c r="A79" s="28"/>
      <c r="B79" s="12"/>
      <c r="C79" s="12"/>
      <c r="D79" s="12"/>
      <c r="E79" s="12"/>
      <c r="F79" s="12"/>
      <c r="G79" s="12"/>
      <c r="H79" s="12"/>
      <c r="I79" s="12"/>
      <c r="J79" s="13"/>
    </row>
    <row r="80" spans="1:10" ht="16.2" thickBot="1" x14ac:dyDescent="0.35">
      <c r="A80" s="36" t="s">
        <v>1628</v>
      </c>
      <c r="B80" s="37"/>
      <c r="C80" s="37"/>
      <c r="D80" s="37"/>
      <c r="E80" s="37"/>
      <c r="F80" s="37"/>
      <c r="G80" s="38"/>
      <c r="H80" s="36"/>
      <c r="I80" s="37"/>
      <c r="J80" s="38"/>
    </row>
    <row r="81" spans="1:10" ht="16.2" thickBot="1" x14ac:dyDescent="0.35">
      <c r="A81" s="16" t="s">
        <v>1620</v>
      </c>
      <c r="B81" s="18" t="s">
        <v>1610</v>
      </c>
      <c r="D81" t="s">
        <v>1626</v>
      </c>
      <c r="E81" t="s">
        <v>1627</v>
      </c>
      <c r="J81" s="2"/>
    </row>
    <row r="82" spans="1:10" x14ac:dyDescent="0.3">
      <c r="A82" s="17" t="s">
        <v>21</v>
      </c>
      <c r="B82" s="19">
        <v>472133.03319999954</v>
      </c>
      <c r="D82" t="str">
        <f>A82</f>
        <v>Tier 3</v>
      </c>
      <c r="E82" s="29">
        <f>GETPIVOTDATA("Total Sales",$A$81,"Outlet Location Type",A82)</f>
        <v>472133.03319999954</v>
      </c>
      <c r="J82" s="2"/>
    </row>
    <row r="83" spans="1:10" x14ac:dyDescent="0.3">
      <c r="A83" s="14" t="s">
        <v>34</v>
      </c>
      <c r="B83" s="23">
        <v>393150.64759999956</v>
      </c>
      <c r="D83" t="str">
        <f t="shared" ref="D83:D84" si="0">A83</f>
        <v>Tier 2</v>
      </c>
      <c r="E83" s="29">
        <f t="shared" ref="E83:E84" si="1">GETPIVOTDATA("Total Sales",$A$81,"Outlet Location Type",A83)</f>
        <v>393150.64759999956</v>
      </c>
      <c r="J83" s="2"/>
    </row>
    <row r="84" spans="1:10" ht="16.2" thickBot="1" x14ac:dyDescent="0.35">
      <c r="A84" s="15" t="s">
        <v>14</v>
      </c>
      <c r="B84" s="20">
        <v>336397.81199999945</v>
      </c>
      <c r="D84" t="str">
        <f t="shared" si="0"/>
        <v>Tier 1</v>
      </c>
      <c r="E84" s="29">
        <f t="shared" si="1"/>
        <v>336397.81199999945</v>
      </c>
      <c r="J84" s="2"/>
    </row>
    <row r="85" spans="1:10" x14ac:dyDescent="0.3">
      <c r="A85" s="1"/>
      <c r="J85" s="2"/>
    </row>
    <row r="86" spans="1:10" x14ac:dyDescent="0.3">
      <c r="A86" s="1"/>
      <c r="J86" s="2"/>
    </row>
    <row r="87" spans="1:10" x14ac:dyDescent="0.3">
      <c r="A87" s="1"/>
      <c r="J87" s="2"/>
    </row>
    <row r="88" spans="1:10" x14ac:dyDescent="0.3">
      <c r="A88" s="1"/>
      <c r="J88" s="2"/>
    </row>
    <row r="89" spans="1:10" ht="16.2" thickBot="1" x14ac:dyDescent="0.35">
      <c r="A89" s="5"/>
      <c r="B89" s="6"/>
      <c r="C89" s="6"/>
      <c r="D89" s="6"/>
      <c r="E89" s="6"/>
      <c r="F89" s="6"/>
      <c r="G89" s="6"/>
      <c r="H89" s="6"/>
      <c r="I89" s="6"/>
      <c r="J89" s="7"/>
    </row>
    <row r="91" spans="1:10" ht="16.2" thickBot="1" x14ac:dyDescent="0.35"/>
    <row r="92" spans="1:10" ht="16.2" thickBot="1" x14ac:dyDescent="0.35">
      <c r="A92" s="39" t="s">
        <v>1631</v>
      </c>
      <c r="B92" s="40"/>
      <c r="C92" s="40"/>
      <c r="D92" s="40"/>
      <c r="E92" s="40"/>
      <c r="F92" s="40"/>
      <c r="G92" s="41"/>
    </row>
    <row r="93" spans="1:10" ht="16.2" thickBot="1" x14ac:dyDescent="0.35">
      <c r="A93" s="16" t="s">
        <v>1620</v>
      </c>
      <c r="B93" s="18" t="s">
        <v>1610</v>
      </c>
      <c r="G93" s="2"/>
    </row>
    <row r="94" spans="1:10" x14ac:dyDescent="0.3">
      <c r="A94" s="17" t="s">
        <v>40</v>
      </c>
      <c r="B94" s="19">
        <v>151939.149</v>
      </c>
      <c r="G94" s="2"/>
    </row>
    <row r="95" spans="1:10" x14ac:dyDescent="0.3">
      <c r="A95" s="14" t="s">
        <v>46</v>
      </c>
      <c r="B95" s="23">
        <v>130714.67460000006</v>
      </c>
      <c r="G95" s="2"/>
    </row>
    <row r="96" spans="1:10" x14ac:dyDescent="0.3">
      <c r="A96" s="14" t="s">
        <v>22</v>
      </c>
      <c r="B96" s="23">
        <v>131477.77639999994</v>
      </c>
      <c r="G96" s="2"/>
    </row>
    <row r="97" spans="1:7" ht="16.2" thickBot="1" x14ac:dyDescent="0.35">
      <c r="A97" s="15" t="s">
        <v>16</v>
      </c>
      <c r="B97" s="20">
        <v>787549.89280000131</v>
      </c>
      <c r="G97" s="2"/>
    </row>
    <row r="98" spans="1:7" x14ac:dyDescent="0.3">
      <c r="A98" s="1"/>
      <c r="G98" s="2"/>
    </row>
    <row r="99" spans="1:7" x14ac:dyDescent="0.3">
      <c r="A99" s="1"/>
      <c r="G99" s="2"/>
    </row>
    <row r="100" spans="1:7" x14ac:dyDescent="0.3">
      <c r="A100" s="1"/>
      <c r="G100" s="2"/>
    </row>
    <row r="101" spans="1:7" x14ac:dyDescent="0.3">
      <c r="A101" s="1"/>
      <c r="G101" s="2"/>
    </row>
    <row r="102" spans="1:7" x14ac:dyDescent="0.3">
      <c r="A102" s="1"/>
      <c r="G102" s="2"/>
    </row>
    <row r="103" spans="1:7" x14ac:dyDescent="0.3">
      <c r="A103" s="1"/>
      <c r="G103" s="2"/>
    </row>
    <row r="104" spans="1:7" x14ac:dyDescent="0.3">
      <c r="A104" s="1"/>
      <c r="G104" s="2"/>
    </row>
    <row r="105" spans="1:7" ht="16.2" thickBot="1" x14ac:dyDescent="0.35">
      <c r="A105" s="1"/>
      <c r="G105" s="2"/>
    </row>
    <row r="106" spans="1:7" ht="16.2" thickBot="1" x14ac:dyDescent="0.35">
      <c r="A106" s="16" t="s">
        <v>1620</v>
      </c>
      <c r="B106" s="18" t="s">
        <v>1629</v>
      </c>
      <c r="G106" s="2"/>
    </row>
    <row r="107" spans="1:7" x14ac:dyDescent="0.3">
      <c r="A107" s="17" t="s">
        <v>40</v>
      </c>
      <c r="B107" s="30">
        <v>140.29468975069253</v>
      </c>
      <c r="G107" s="2"/>
    </row>
    <row r="108" spans="1:7" x14ac:dyDescent="0.3">
      <c r="A108" s="14" t="s">
        <v>46</v>
      </c>
      <c r="B108" s="31">
        <v>139.80179101604284</v>
      </c>
      <c r="G108" s="2"/>
    </row>
    <row r="109" spans="1:7" x14ac:dyDescent="0.3">
      <c r="A109" s="14" t="s">
        <v>22</v>
      </c>
      <c r="B109" s="31">
        <v>141.67863836206891</v>
      </c>
      <c r="G109" s="2"/>
    </row>
    <row r="110" spans="1:7" ht="16.2" thickBot="1" x14ac:dyDescent="0.35">
      <c r="A110" s="15" t="s">
        <v>16</v>
      </c>
      <c r="B110" s="32">
        <v>141.21389506903375</v>
      </c>
      <c r="G110" s="2"/>
    </row>
    <row r="111" spans="1:7" x14ac:dyDescent="0.3">
      <c r="A111" s="1"/>
      <c r="G111" s="2"/>
    </row>
    <row r="112" spans="1:7" x14ac:dyDescent="0.3">
      <c r="A112" s="1"/>
      <c r="G112" s="2"/>
    </row>
    <row r="113" spans="1:7" x14ac:dyDescent="0.3">
      <c r="A113" s="1"/>
      <c r="G113" s="2"/>
    </row>
    <row r="114" spans="1:7" x14ac:dyDescent="0.3">
      <c r="A114" s="1"/>
      <c r="G114" s="2"/>
    </row>
    <row r="115" spans="1:7" x14ac:dyDescent="0.3">
      <c r="A115" s="1"/>
      <c r="G115" s="2"/>
    </row>
    <row r="116" spans="1:7" x14ac:dyDescent="0.3">
      <c r="A116" s="1"/>
      <c r="G116" s="2"/>
    </row>
    <row r="117" spans="1:7" ht="16.2" thickBot="1" x14ac:dyDescent="0.35">
      <c r="A117" s="1"/>
      <c r="G117" s="2"/>
    </row>
    <row r="118" spans="1:7" ht="16.2" thickBot="1" x14ac:dyDescent="0.35">
      <c r="A118" s="16" t="s">
        <v>1620</v>
      </c>
      <c r="B118" s="18" t="s">
        <v>1630</v>
      </c>
      <c r="G118" s="2"/>
    </row>
    <row r="119" spans="1:7" x14ac:dyDescent="0.3">
      <c r="A119" s="17" t="s">
        <v>40</v>
      </c>
      <c r="B119" s="33">
        <v>1083</v>
      </c>
      <c r="G119" s="2"/>
    </row>
    <row r="120" spans="1:7" x14ac:dyDescent="0.3">
      <c r="A120" s="14" t="s">
        <v>46</v>
      </c>
      <c r="B120" s="34">
        <v>935</v>
      </c>
      <c r="G120" s="2"/>
    </row>
    <row r="121" spans="1:7" x14ac:dyDescent="0.3">
      <c r="A121" s="14" t="s">
        <v>22</v>
      </c>
      <c r="B121" s="34">
        <v>928</v>
      </c>
      <c r="G121" s="2"/>
    </row>
    <row r="122" spans="1:7" ht="16.2" thickBot="1" x14ac:dyDescent="0.35">
      <c r="A122" s="15" t="s">
        <v>16</v>
      </c>
      <c r="B122" s="35">
        <v>5577</v>
      </c>
      <c r="G122" s="2"/>
    </row>
    <row r="123" spans="1:7" x14ac:dyDescent="0.3">
      <c r="A123" s="1"/>
      <c r="G123" s="2"/>
    </row>
    <row r="124" spans="1:7" x14ac:dyDescent="0.3">
      <c r="A124" s="1"/>
      <c r="G124" s="2"/>
    </row>
    <row r="125" spans="1:7" x14ac:dyDescent="0.3">
      <c r="A125" s="1"/>
      <c r="G125" s="2"/>
    </row>
    <row r="126" spans="1:7" x14ac:dyDescent="0.3">
      <c r="A126" s="1"/>
      <c r="G126" s="2"/>
    </row>
    <row r="127" spans="1:7" ht="16.2" thickBot="1" x14ac:dyDescent="0.35">
      <c r="A127" s="5"/>
      <c r="B127" s="6"/>
      <c r="C127" s="6"/>
      <c r="D127" s="6"/>
      <c r="E127" s="6"/>
      <c r="F127" s="6"/>
      <c r="G127" s="7"/>
    </row>
  </sheetData>
  <mergeCells count="11">
    <mergeCell ref="A68:G68"/>
    <mergeCell ref="A80:G80"/>
    <mergeCell ref="H80:J80"/>
    <mergeCell ref="A92:G92"/>
    <mergeCell ref="A54:D54"/>
    <mergeCell ref="E54:G54"/>
    <mergeCell ref="A2:D2"/>
    <mergeCell ref="A11:D11"/>
    <mergeCell ref="A22:D22"/>
    <mergeCell ref="A33:D33"/>
    <mergeCell ref="E33:G33"/>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0F266-86FC-442D-9CDF-7AD1D29F1768}">
  <dimension ref="A1"/>
  <sheetViews>
    <sheetView showGridLines="0" tabSelected="1" zoomScale="80" zoomScaleNormal="80" workbookViewId="0">
      <selection activeCell="AA39" sqref="AA39"/>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1608</v>
      </c>
      <c r="F1" t="s">
        <v>3</v>
      </c>
      <c r="G1" t="s">
        <v>4</v>
      </c>
      <c r="H1" t="s">
        <v>5</v>
      </c>
      <c r="I1" t="s">
        <v>6</v>
      </c>
      <c r="J1" t="s">
        <v>7</v>
      </c>
      <c r="K1" t="s">
        <v>8</v>
      </c>
      <c r="L1" t="s">
        <v>1609</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Asmaa Salah</cp:lastModifiedBy>
  <dcterms:created xsi:type="dcterms:W3CDTF">2024-06-23T13:11:17Z</dcterms:created>
  <dcterms:modified xsi:type="dcterms:W3CDTF">2025-04-07T01:48:52Z</dcterms:modified>
</cp:coreProperties>
</file>