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maa/script_db_Lynks/"/>
    </mc:Choice>
  </mc:AlternateContent>
  <xr:revisionPtr revIDLastSave="0" documentId="13_ncr:1_{91B46A4E-4DFE-3648-8BE1-DBD1F473BEFD}" xr6:coauthVersionLast="37" xr6:coauthVersionMax="37" xr10:uidLastSave="{00000000-0000-0000-0000-000000000000}"/>
  <bookViews>
    <workbookView xWindow="-20" yWindow="500" windowWidth="28800" windowHeight="16320" xr2:uid="{8346DD07-6C94-BA4E-9777-04D14FB001F0}"/>
  </bookViews>
  <sheets>
    <sheet name="DB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DB!$G$1:$G$34</definedName>
    <definedName name="Cola_20">'[1]Cola %'!$A$3:$B$16</definedName>
    <definedName name="Cola_21">'[2]Cola-21'!$A$7:$B$20</definedName>
    <definedName name="Cola_22">'[3]10% Cola-22'!$A$7:$B$20</definedName>
    <definedName name="Query_from_MS_Access_Database" localSheetId="0" hidden="1">DB!$B$1:$N$25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  <c r="F2" i="1"/>
  <c r="A3" i="1"/>
  <c r="A4" i="1" s="1"/>
  <c r="A5" i="1" s="1"/>
  <c r="A6" i="1" s="1"/>
  <c r="C3" i="1"/>
  <c r="C4" i="1" s="1"/>
  <c r="C5" i="1" s="1"/>
  <c r="C6" i="1" s="1"/>
  <c r="F3" i="1"/>
  <c r="F4" i="1"/>
  <c r="F5" i="1"/>
  <c r="F6" i="1"/>
  <c r="A7" i="1"/>
  <c r="A8" i="1" s="1"/>
  <c r="C7" i="1"/>
  <c r="C8" i="1" s="1"/>
  <c r="F7" i="1"/>
  <c r="F8" i="1"/>
  <c r="A9" i="1"/>
  <c r="A10" i="1" s="1"/>
  <c r="A11" i="1" s="1"/>
  <c r="C9" i="1"/>
  <c r="C10" i="1" s="1"/>
  <c r="C11" i="1" s="1"/>
  <c r="F9" i="1"/>
  <c r="F10" i="1"/>
  <c r="F11" i="1"/>
  <c r="A12" i="1"/>
  <c r="C12" i="1"/>
  <c r="F12" i="1"/>
  <c r="A13" i="1"/>
  <c r="A14" i="1" s="1"/>
  <c r="C13" i="1"/>
  <c r="F13" i="1"/>
  <c r="C14" i="1"/>
  <c r="F14" i="1"/>
  <c r="A15" i="1"/>
  <c r="A16" i="1" s="1"/>
  <c r="A17" i="1" s="1"/>
  <c r="C15" i="1"/>
  <c r="F15" i="1"/>
  <c r="C16" i="1"/>
  <c r="C17" i="1" s="1"/>
  <c r="F16" i="1"/>
  <c r="F17" i="1"/>
  <c r="A18" i="1"/>
  <c r="C18" i="1"/>
  <c r="F18" i="1"/>
  <c r="A19" i="1"/>
  <c r="C19" i="1"/>
  <c r="F19" i="1"/>
  <c r="A20" i="1"/>
  <c r="C20" i="1"/>
  <c r="F20" i="1"/>
  <c r="A21" i="1"/>
  <c r="C21" i="1"/>
  <c r="F21" i="1"/>
  <c r="C22" i="1"/>
  <c r="C23" i="1" s="1"/>
  <c r="C24" i="1" s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<sst xmlns="http://schemas.openxmlformats.org/spreadsheetml/2006/main" count="278" uniqueCount="139">
  <si>
    <t>No</t>
  </si>
  <si>
    <t>ID</t>
  </si>
  <si>
    <t>#</t>
  </si>
  <si>
    <t>Employee_F_Name</t>
  </si>
  <si>
    <t>Employee_L_Name</t>
  </si>
  <si>
    <t>Employee_Title</t>
  </si>
  <si>
    <t>Designation_Date</t>
  </si>
  <si>
    <t>Employee_Office</t>
  </si>
  <si>
    <t>Employee_Status</t>
  </si>
  <si>
    <t>Employee_Department</t>
  </si>
  <si>
    <t>Employee_Email</t>
  </si>
  <si>
    <t>Alexandria Office</t>
  </si>
  <si>
    <t>Active</t>
  </si>
  <si>
    <t>Asmaa</t>
  </si>
  <si>
    <t>Shehata</t>
  </si>
  <si>
    <t>Head Of Human Resources</t>
  </si>
  <si>
    <t>Human Resources</t>
  </si>
  <si>
    <t>ashihata@lynks.com</t>
  </si>
  <si>
    <t>Tamer</t>
  </si>
  <si>
    <t>Wahid</t>
  </si>
  <si>
    <t>Head Of Finance</t>
  </si>
  <si>
    <t>Finance</t>
  </si>
  <si>
    <t>Essam</t>
  </si>
  <si>
    <t>El-Sayed</t>
  </si>
  <si>
    <t>Egypt warehouse team lead</t>
  </si>
  <si>
    <t>Cairo Office</t>
  </si>
  <si>
    <t>Logistics and sorting</t>
  </si>
  <si>
    <t>eelsayed@dealgamed.com</t>
  </si>
  <si>
    <t>Mohamed</t>
  </si>
  <si>
    <t>Gebril</t>
  </si>
  <si>
    <t>Sorting Specialist</t>
  </si>
  <si>
    <t>Cairo office</t>
  </si>
  <si>
    <t>mohamed.gebril@lynks.com</t>
  </si>
  <si>
    <t>Mahmoud</t>
  </si>
  <si>
    <t>mahmoud.gebril@lynks.com</t>
  </si>
  <si>
    <t>Abdallah</t>
  </si>
  <si>
    <t>Salem</t>
  </si>
  <si>
    <t>Office Coordinator</t>
  </si>
  <si>
    <t>Alexandria office</t>
  </si>
  <si>
    <t>Office</t>
  </si>
  <si>
    <t>NA</t>
  </si>
  <si>
    <t>Rana</t>
  </si>
  <si>
    <t>Shaker</t>
  </si>
  <si>
    <t>Couriers Operation Support</t>
  </si>
  <si>
    <t>Quality</t>
  </si>
  <si>
    <t>rshaker@lynks.com</t>
  </si>
  <si>
    <t>Nabil</t>
  </si>
  <si>
    <t>Lynks Shop Manager</t>
  </si>
  <si>
    <t>Lynks Shop</t>
  </si>
  <si>
    <t>mnabil@lynks.com</t>
  </si>
  <si>
    <t>Amr</t>
  </si>
  <si>
    <t>ElGammal</t>
  </si>
  <si>
    <t>CS -Enduser Team Manager</t>
  </si>
  <si>
    <t>agammal@lynks.com</t>
  </si>
  <si>
    <t>Ola</t>
  </si>
  <si>
    <t>Onsi</t>
  </si>
  <si>
    <t>Purchasing Team Leader</t>
  </si>
  <si>
    <t>Procurement</t>
  </si>
  <si>
    <t>olaonsy@lynks.com</t>
  </si>
  <si>
    <t>Rowan</t>
  </si>
  <si>
    <t>Yasser</t>
  </si>
  <si>
    <t>SME-Procurement Department</t>
  </si>
  <si>
    <t>Alexndria Office</t>
  </si>
  <si>
    <t>ryasser@lynks.com</t>
  </si>
  <si>
    <t>Islam</t>
  </si>
  <si>
    <t>Ismael</t>
  </si>
  <si>
    <t>General Manager</t>
  </si>
  <si>
    <t>Operations</t>
  </si>
  <si>
    <t>eesmail@lynks.com</t>
  </si>
  <si>
    <t>Youssef</t>
  </si>
  <si>
    <t>B2B Sales Team Manager</t>
  </si>
  <si>
    <t>Customer Service</t>
  </si>
  <si>
    <t>myoussef@lynks.com</t>
  </si>
  <si>
    <t>Dawood</t>
  </si>
  <si>
    <t>Subject Matter Expert-B2B</t>
  </si>
  <si>
    <t>adawood@lynks.com</t>
  </si>
  <si>
    <t>Alaa</t>
  </si>
  <si>
    <t>Abdulkhalek</t>
  </si>
  <si>
    <t>Quality Associate-Sorting Department</t>
  </si>
  <si>
    <t>aabdelkhalek@lynks.com</t>
  </si>
  <si>
    <t>Dina</t>
  </si>
  <si>
    <t>Hamed</t>
  </si>
  <si>
    <t>dhamed@lynks.com</t>
  </si>
  <si>
    <t>Ahmed</t>
  </si>
  <si>
    <t>Abdulfattah</t>
  </si>
  <si>
    <t>Sales -TL</t>
  </si>
  <si>
    <t>Sales</t>
  </si>
  <si>
    <t>aabdulfattah@lynks.com</t>
  </si>
  <si>
    <t>Mayan</t>
  </si>
  <si>
    <t>Tarek</t>
  </si>
  <si>
    <t>Sales Support</t>
  </si>
  <si>
    <t>mtarek@lynks.com</t>
  </si>
  <si>
    <t>Raghda</t>
  </si>
  <si>
    <t>Sr-Customer Support-End User</t>
  </si>
  <si>
    <t>rshaalan@lynks.com</t>
  </si>
  <si>
    <t>Ramy</t>
  </si>
  <si>
    <t>rahmed@lynks.com</t>
  </si>
  <si>
    <t>Sayed</t>
  </si>
  <si>
    <t>Abd-aljawad</t>
  </si>
  <si>
    <t>sabdlgawad@lynks.com</t>
  </si>
  <si>
    <t>Magdy</t>
  </si>
  <si>
    <t>dmagdy@lynks.com</t>
  </si>
  <si>
    <t>Nada</t>
  </si>
  <si>
    <t>namr@lynks.com</t>
  </si>
  <si>
    <t>Bastawy</t>
  </si>
  <si>
    <t>Junior Financal Accountant</t>
  </si>
  <si>
    <t>abastawy@lynks.com</t>
  </si>
  <si>
    <t>Amani</t>
  </si>
  <si>
    <t>Gamal</t>
  </si>
  <si>
    <t>Customer Support-End User</t>
  </si>
  <si>
    <t>amohsen@lynks.com</t>
  </si>
  <si>
    <t>Fatma</t>
  </si>
  <si>
    <t>Kamal</t>
  </si>
  <si>
    <t>fkamal@lynks.com</t>
  </si>
  <si>
    <t>Full_Name</t>
  </si>
  <si>
    <t>Phone</t>
  </si>
  <si>
    <t>Personal_phone</t>
  </si>
  <si>
    <t>User_role</t>
  </si>
  <si>
    <t>Yearly_Leave</t>
  </si>
  <si>
    <t>Super Admin</t>
  </si>
  <si>
    <t>twahid@lynks.com</t>
  </si>
  <si>
    <t>admin</t>
  </si>
  <si>
    <t>user</t>
  </si>
  <si>
    <t>Unit_ID</t>
  </si>
  <si>
    <t xml:space="preserve">04626280-c291-4dfc-8b48-b187136a59b5 </t>
  </si>
  <si>
    <t>6d5b6069-dfb0-4678-a4b9-85a8c60854c9</t>
  </si>
  <si>
    <t>73a73efa-8374-4f56-bac3-266fa939bb6c</t>
  </si>
  <si>
    <t>a37835f6-50c5-42ae-bf20-d8adf201608b</t>
  </si>
  <si>
    <t>dff74f2f-4b9a-416a-843a-2f90e44d6d78</t>
  </si>
  <si>
    <t>0980cfcd-02ed-4cc4-b11c-6f9ea8e0653d</t>
  </si>
  <si>
    <t>3fcbd568-f5bb-4f3c-bda5-22f8060f1ed8</t>
  </si>
  <si>
    <t>0a2a100e-1ffb-4267-981c-4d8329a205cd</t>
  </si>
  <si>
    <t>6616bf52-e880-4f3f-8be7-31284bc0bc22</t>
  </si>
  <si>
    <t>Unit_Name</t>
  </si>
  <si>
    <t>Management</t>
  </si>
  <si>
    <t>Logistics</t>
  </si>
  <si>
    <t>HR</t>
  </si>
  <si>
    <t>CSB2B</t>
  </si>
  <si>
    <t>CSB2C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</si>
</sst>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5" fillId="0" borderId="1" xfId="1" applyFont="1" applyBorder="1"/>
    <xf numFmtId="0" fontId="5" fillId="3" borderId="1" xfId="1" applyFont="1" applyFill="1" applyBorder="1"/>
    <xf numFmtId="0" fontId="4" fillId="3" borderId="1" xfId="1" applyFill="1" applyBorder="1"/>
    <xf numFmtId="14" fontId="3" fillId="0" borderId="0" xfId="0" applyNumberFormat="1" applyFont="1"/>
    <xf numFmtId="0" fontId="4" fillId="0" borderId="1" xfId="1" applyBorder="1"/>
    <xf numFmtId="0" fontId="5" fillId="3" borderId="1" xfId="1" applyFont="1" applyFill="1" applyBorder="1" applyAlignment="1">
      <alignment horizontal="left" vertical="top" wrapText="1"/>
    </xf>
    <xf numFmtId="0" fontId="1" fillId="2" borderId="2" xfId="0" applyFont="1" applyFill="1" applyBorder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ropbox/Lynks/Lynks%202020/Payroll/August20/August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ropbox/Lynks/Lynks%202021/Payroll/Sep21/Sep-Prep%20with%20Cola%20(Autosav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wnloads/Payroll/2022/August-22/August-With%20Cola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at20"/>
      <sheetName val="Cola %"/>
      <sheetName val="Co.OT"/>
    </sheetNames>
    <sheetDataSet>
      <sheetData sheetId="0" refreshError="1"/>
      <sheetData sheetId="1">
        <row r="3">
          <cell r="A3" t="str">
            <v>Cola</v>
          </cell>
          <cell r="B3" t="str">
            <v>%</v>
          </cell>
        </row>
        <row r="4">
          <cell r="A4">
            <v>0</v>
          </cell>
          <cell r="B4">
            <v>0</v>
          </cell>
        </row>
        <row r="5">
          <cell r="A5">
            <v>1</v>
          </cell>
          <cell r="B5">
            <v>0</v>
          </cell>
        </row>
        <row r="6">
          <cell r="A6">
            <v>2</v>
          </cell>
          <cell r="B6">
            <v>0</v>
          </cell>
        </row>
        <row r="7">
          <cell r="A7">
            <v>3</v>
          </cell>
          <cell r="B7">
            <v>0</v>
          </cell>
        </row>
        <row r="8">
          <cell r="A8">
            <v>4</v>
          </cell>
          <cell r="B8">
            <v>0</v>
          </cell>
        </row>
        <row r="9">
          <cell r="A9">
            <v>5</v>
          </cell>
          <cell r="B9">
            <v>0</v>
          </cell>
        </row>
        <row r="10">
          <cell r="A10">
            <v>6</v>
          </cell>
          <cell r="B10">
            <v>0</v>
          </cell>
        </row>
        <row r="11">
          <cell r="A11">
            <v>7</v>
          </cell>
          <cell r="B11">
            <v>0</v>
          </cell>
        </row>
        <row r="12">
          <cell r="A12">
            <v>8</v>
          </cell>
          <cell r="B12">
            <v>0</v>
          </cell>
        </row>
        <row r="13">
          <cell r="A13">
            <v>9</v>
          </cell>
          <cell r="B13">
            <v>0</v>
          </cell>
        </row>
        <row r="14">
          <cell r="A14">
            <v>10</v>
          </cell>
          <cell r="B14">
            <v>0</v>
          </cell>
        </row>
        <row r="15">
          <cell r="A15">
            <v>11</v>
          </cell>
          <cell r="B15">
            <v>0</v>
          </cell>
        </row>
        <row r="16">
          <cell r="A16">
            <v>12</v>
          </cell>
          <cell r="B16">
            <v>0.1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21"/>
      <sheetName val="Cola-21"/>
      <sheetName val="Co-OT"/>
    </sheetNames>
    <sheetDataSet>
      <sheetData sheetId="0"/>
      <sheetData sheetId="1">
        <row r="7">
          <cell r="A7" t="str">
            <v>Cola</v>
          </cell>
          <cell r="B7" t="str">
            <v>%</v>
          </cell>
        </row>
        <row r="8">
          <cell r="A8">
            <v>0</v>
          </cell>
          <cell r="B8">
            <v>0</v>
          </cell>
        </row>
        <row r="9">
          <cell r="A9">
            <v>1</v>
          </cell>
          <cell r="B9">
            <v>0</v>
          </cell>
        </row>
        <row r="10">
          <cell r="A10">
            <v>2</v>
          </cell>
          <cell r="B10">
            <v>0</v>
          </cell>
        </row>
        <row r="11">
          <cell r="A11">
            <v>3</v>
          </cell>
          <cell r="B11">
            <v>0</v>
          </cell>
        </row>
        <row r="12">
          <cell r="A12">
            <v>4</v>
          </cell>
          <cell r="B12">
            <v>0</v>
          </cell>
        </row>
        <row r="13">
          <cell r="A13">
            <v>5</v>
          </cell>
          <cell r="B13">
            <v>0</v>
          </cell>
        </row>
        <row r="14">
          <cell r="A14">
            <v>6</v>
          </cell>
          <cell r="B14">
            <v>0</v>
          </cell>
        </row>
        <row r="15">
          <cell r="A15">
            <v>7</v>
          </cell>
          <cell r="B15">
            <v>0</v>
          </cell>
        </row>
        <row r="16">
          <cell r="A16">
            <v>8</v>
          </cell>
          <cell r="B16">
            <v>0</v>
          </cell>
        </row>
        <row r="17">
          <cell r="A17">
            <v>9</v>
          </cell>
          <cell r="B17">
            <v>0</v>
          </cell>
        </row>
        <row r="18">
          <cell r="A18">
            <v>10</v>
          </cell>
          <cell r="B18">
            <v>0</v>
          </cell>
        </row>
        <row r="19">
          <cell r="A19">
            <v>11</v>
          </cell>
          <cell r="B19">
            <v>0</v>
          </cell>
        </row>
        <row r="20">
          <cell r="A20">
            <v>12</v>
          </cell>
          <cell r="B20">
            <v>0.1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-22 (2)"/>
      <sheetName val="10% Cola-22"/>
      <sheetName val="CO-OT"/>
      <sheetName val="Sheet1"/>
    </sheetNames>
    <sheetDataSet>
      <sheetData sheetId="0"/>
      <sheetData sheetId="1">
        <row r="7">
          <cell r="A7" t="str">
            <v>Cola</v>
          </cell>
          <cell r="B7" t="str">
            <v>%</v>
          </cell>
        </row>
        <row r="8">
          <cell r="A8">
            <v>0</v>
          </cell>
          <cell r="B8">
            <v>0</v>
          </cell>
        </row>
        <row r="9">
          <cell r="A9">
            <v>1</v>
          </cell>
          <cell r="B9">
            <v>0</v>
          </cell>
        </row>
        <row r="10">
          <cell r="A10">
            <v>2</v>
          </cell>
          <cell r="B10">
            <v>0</v>
          </cell>
        </row>
        <row r="11">
          <cell r="A11">
            <v>3</v>
          </cell>
          <cell r="B11">
            <v>0</v>
          </cell>
        </row>
        <row r="12">
          <cell r="A12">
            <v>4</v>
          </cell>
          <cell r="B12">
            <v>0</v>
          </cell>
        </row>
        <row r="13">
          <cell r="A13">
            <v>5</v>
          </cell>
          <cell r="B13">
            <v>0</v>
          </cell>
        </row>
        <row r="14">
          <cell r="A14">
            <v>6</v>
          </cell>
          <cell r="B14">
            <v>0</v>
          </cell>
        </row>
        <row r="15">
          <cell r="A15">
            <v>7</v>
          </cell>
          <cell r="B15">
            <v>0</v>
          </cell>
        </row>
        <row r="16">
          <cell r="A16">
            <v>8</v>
          </cell>
          <cell r="B16">
            <v>0</v>
          </cell>
        </row>
        <row r="17">
          <cell r="A17">
            <v>9</v>
          </cell>
          <cell r="B17">
            <v>0</v>
          </cell>
        </row>
        <row r="18">
          <cell r="A18">
            <v>10</v>
          </cell>
          <cell r="B18">
            <v>0</v>
          </cell>
        </row>
        <row r="19">
          <cell r="A19">
            <v>11</v>
          </cell>
          <cell r="B19">
            <v>0</v>
          </cell>
        </row>
        <row r="20">
          <cell r="A20">
            <v>12</v>
          </cell>
          <cell r="B20">
            <v>0.1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wahid@lyn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03DF-D6EA-3D42-A332-25CBBE67B829}">
  <dimension ref="A1:BN34"/>
  <sheetViews>
    <sheetView tabSelected="1" topLeftCell="F1" zoomScale="153" zoomScaleNormal="153" workbookViewId="0">
      <selection activeCell="I2" sqref="I2"/>
    </sheetView>
  </sheetViews>
  <sheetFormatPr baseColWidth="10" defaultColWidth="9.1640625" defaultRowHeight="14" x14ac:dyDescent="0.2"/>
  <cols>
    <col min="1" max="1" width="8.1640625" style="6" hidden="1" customWidth="1"/>
    <col min="2" max="2" width="5" style="7" hidden="1" customWidth="1"/>
    <col min="3" max="3" width="7.6640625" style="7" hidden="1" customWidth="1"/>
    <col min="4" max="5" width="18.83203125" style="7" hidden="1" customWidth="1"/>
    <col min="6" max="9" width="31.1640625" style="7" customWidth="1"/>
    <col min="10" max="10" width="17.1640625" style="7" customWidth="1"/>
    <col min="11" max="11" width="16.5" style="7" customWidth="1"/>
    <col min="12" max="12" width="22" style="7" customWidth="1"/>
    <col min="13" max="13" width="30.33203125" style="7" customWidth="1"/>
    <col min="14" max="14" width="23.83203125" style="7" customWidth="1"/>
    <col min="15" max="15" width="18" style="7" customWidth="1"/>
    <col min="16" max="16" width="14" style="7" customWidth="1"/>
    <col min="17" max="17" width="9.1640625" style="7"/>
    <col min="18" max="18" width="11.33203125" style="7" bestFit="1" customWidth="1"/>
    <col min="19" max="16384" width="9.1640625" style="7"/>
  </cols>
  <sheetData>
    <row r="1" spans="1:66" s="2" customFormat="1" ht="1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114</v>
      </c>
      <c r="G1" s="4" t="s">
        <v>5</v>
      </c>
      <c r="H1" s="4" t="s">
        <v>123</v>
      </c>
      <c r="I1" s="4" t="s">
        <v>133</v>
      </c>
      <c r="J1" s="5" t="s">
        <v>6</v>
      </c>
      <c r="K1" s="4" t="s">
        <v>7</v>
      </c>
      <c r="L1" s="4" t="s">
        <v>8</v>
      </c>
      <c r="M1" s="4" t="s">
        <v>9</v>
      </c>
      <c r="N1" s="21" t="s">
        <v>10</v>
      </c>
      <c r="O1" s="2" t="s">
        <v>116</v>
      </c>
      <c r="P1" s="2" t="s">
        <v>115</v>
      </c>
      <c r="Q1" s="2" t="s">
        <v>117</v>
      </c>
      <c r="R1" s="4" t="s">
        <v>118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22"/>
      <c r="AU1" s="22"/>
    </row>
    <row r="2" spans="1:66" s="12" customFormat="1" x14ac:dyDescent="0.2">
      <c r="A2" s="11" t="e">
        <f>#REF!+1</f>
        <v>#REF!</v>
      </c>
      <c r="B2" s="12">
        <v>2</v>
      </c>
      <c r="C2" s="12" t="e">
        <f>#REF!+1</f>
        <v>#REF!</v>
      </c>
      <c r="D2" s="13" t="s">
        <v>13</v>
      </c>
      <c r="E2" s="13" t="s">
        <v>14</v>
      </c>
      <c r="F2" s="8" t="str">
        <f t="shared" ref="F2:F27" si="0">D2&amp; " " &amp;E2</f>
        <v>Asmaa Shehata</v>
      </c>
      <c r="G2" s="13" t="s">
        <v>15</v>
      </c>
      <c r="H2" s="13" t="s">
        <v>132</v>
      </c>
      <c r="I2" s="13" t="s">
        <v>134</v>
      </c>
      <c r="J2" s="14">
        <v>42302</v>
      </c>
      <c r="K2" s="13" t="s">
        <v>11</v>
      </c>
      <c r="L2" s="13" t="s">
        <v>12</v>
      </c>
      <c r="M2" s="13" t="s">
        <v>16</v>
      </c>
      <c r="N2" s="13" t="s">
        <v>17</v>
      </c>
      <c r="O2" s="8">
        <v>1024302020</v>
      </c>
      <c r="P2" s="8">
        <v>1022228556</v>
      </c>
      <c r="Q2" s="8" t="s">
        <v>119</v>
      </c>
      <c r="R2" s="8"/>
      <c r="S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ht="15" x14ac:dyDescent="0.2">
      <c r="A3" s="6" t="e">
        <f>#REF!+1</f>
        <v>#REF!</v>
      </c>
      <c r="B3" s="7">
        <v>11</v>
      </c>
      <c r="C3" s="7" t="e">
        <f>#REF!+1</f>
        <v>#REF!</v>
      </c>
      <c r="D3" s="8" t="s">
        <v>18</v>
      </c>
      <c r="E3" s="8" t="s">
        <v>19</v>
      </c>
      <c r="F3" s="8" t="str">
        <f t="shared" si="0"/>
        <v>Tamer Wahid</v>
      </c>
      <c r="G3" s="8" t="s">
        <v>20</v>
      </c>
      <c r="H3" s="13" t="s">
        <v>132</v>
      </c>
      <c r="I3" s="13" t="s">
        <v>134</v>
      </c>
      <c r="J3" s="9">
        <v>41957</v>
      </c>
      <c r="K3" s="8" t="s">
        <v>11</v>
      </c>
      <c r="L3" s="8" t="s">
        <v>12</v>
      </c>
      <c r="M3" s="8" t="s">
        <v>21</v>
      </c>
      <c r="N3" s="19" t="s">
        <v>120</v>
      </c>
      <c r="O3" s="8">
        <v>1223971825</v>
      </c>
      <c r="P3" s="8">
        <v>1022228977</v>
      </c>
      <c r="Q3" s="8" t="s">
        <v>121</v>
      </c>
      <c r="R3" s="8"/>
    </row>
    <row r="4" spans="1:66" x14ac:dyDescent="0.2">
      <c r="A4" s="6" t="e">
        <f t="shared" ref="A4:A17" si="1">A3+1</f>
        <v>#REF!</v>
      </c>
      <c r="B4" s="7">
        <v>12</v>
      </c>
      <c r="C4" s="7" t="e">
        <f t="shared" ref="C4:C24" si="2">C3+1</f>
        <v>#REF!</v>
      </c>
      <c r="D4" s="8" t="s">
        <v>22</v>
      </c>
      <c r="E4" s="8" t="s">
        <v>23</v>
      </c>
      <c r="F4" s="8" t="str">
        <f t="shared" si="0"/>
        <v>Essam El-Sayed</v>
      </c>
      <c r="G4" s="8" t="s">
        <v>24</v>
      </c>
      <c r="H4" s="13" t="s">
        <v>132</v>
      </c>
      <c r="I4" s="8" t="s">
        <v>134</v>
      </c>
      <c r="J4" s="9">
        <v>42346</v>
      </c>
      <c r="K4" s="8" t="s">
        <v>25</v>
      </c>
      <c r="L4" s="8" t="s">
        <v>12</v>
      </c>
      <c r="M4" s="8" t="s">
        <v>26</v>
      </c>
      <c r="N4" s="8" t="s">
        <v>27</v>
      </c>
      <c r="O4" s="8">
        <v>1117820146</v>
      </c>
      <c r="P4" s="8"/>
      <c r="Q4" s="8" t="s">
        <v>121</v>
      </c>
      <c r="R4" s="8"/>
    </row>
    <row r="5" spans="1:66" x14ac:dyDescent="0.2">
      <c r="A5" s="6" t="e">
        <f t="shared" si="1"/>
        <v>#REF!</v>
      </c>
      <c r="B5" s="7">
        <v>17</v>
      </c>
      <c r="C5" s="7" t="e">
        <f t="shared" si="2"/>
        <v>#REF!</v>
      </c>
      <c r="D5" s="8" t="s">
        <v>28</v>
      </c>
      <c r="E5" s="8" t="s">
        <v>29</v>
      </c>
      <c r="F5" s="8" t="str">
        <f t="shared" si="0"/>
        <v>Mohamed Gebril</v>
      </c>
      <c r="G5" s="8" t="s">
        <v>30</v>
      </c>
      <c r="H5" s="8" t="s">
        <v>130</v>
      </c>
      <c r="I5" s="8" t="s">
        <v>135</v>
      </c>
      <c r="J5" s="9">
        <v>42462</v>
      </c>
      <c r="K5" s="8" t="s">
        <v>31</v>
      </c>
      <c r="L5" s="8" t="s">
        <v>12</v>
      </c>
      <c r="M5" s="8" t="s">
        <v>26</v>
      </c>
      <c r="N5" s="15" t="s">
        <v>32</v>
      </c>
      <c r="O5" s="8">
        <v>1113641608</v>
      </c>
      <c r="P5" s="8"/>
      <c r="Q5" s="8" t="s">
        <v>122</v>
      </c>
      <c r="R5" s="8"/>
    </row>
    <row r="6" spans="1:66" x14ac:dyDescent="0.2">
      <c r="A6" s="6" t="e">
        <f t="shared" si="1"/>
        <v>#REF!</v>
      </c>
      <c r="B6" s="7">
        <v>18</v>
      </c>
      <c r="C6" s="7" t="e">
        <f t="shared" si="2"/>
        <v>#REF!</v>
      </c>
      <c r="D6" s="8" t="s">
        <v>33</v>
      </c>
      <c r="E6" s="8" t="s">
        <v>29</v>
      </c>
      <c r="F6" s="8" t="str">
        <f t="shared" si="0"/>
        <v>Mahmoud Gebril</v>
      </c>
      <c r="G6" s="8" t="s">
        <v>30</v>
      </c>
      <c r="H6" s="8" t="s">
        <v>130</v>
      </c>
      <c r="I6" s="8" t="s">
        <v>135</v>
      </c>
      <c r="J6" s="9">
        <v>42462</v>
      </c>
      <c r="K6" s="8" t="s">
        <v>31</v>
      </c>
      <c r="L6" s="8" t="s">
        <v>12</v>
      </c>
      <c r="M6" s="10" t="s">
        <v>26</v>
      </c>
      <c r="N6" s="15" t="s">
        <v>34</v>
      </c>
      <c r="O6" s="8">
        <v>1128662707</v>
      </c>
      <c r="P6" s="8"/>
      <c r="Q6" s="8" t="s">
        <v>122</v>
      </c>
      <c r="R6" s="8"/>
    </row>
    <row r="7" spans="1:66" x14ac:dyDescent="0.2">
      <c r="A7" s="6" t="e">
        <f>#REF!+1</f>
        <v>#REF!</v>
      </c>
      <c r="B7" s="7">
        <v>26</v>
      </c>
      <c r="C7" s="7" t="e">
        <f>#REF!+1</f>
        <v>#REF!</v>
      </c>
      <c r="D7" s="8" t="s">
        <v>35</v>
      </c>
      <c r="E7" s="10" t="s">
        <v>36</v>
      </c>
      <c r="F7" s="8" t="str">
        <f t="shared" si="0"/>
        <v>Abdallah Salem</v>
      </c>
      <c r="G7" s="10" t="s">
        <v>37</v>
      </c>
      <c r="H7" s="10" t="s">
        <v>128</v>
      </c>
      <c r="I7" s="10" t="s">
        <v>136</v>
      </c>
      <c r="J7" s="9">
        <v>42257</v>
      </c>
      <c r="K7" s="8" t="s">
        <v>38</v>
      </c>
      <c r="L7" s="8" t="s">
        <v>12</v>
      </c>
      <c r="M7" s="10" t="s">
        <v>39</v>
      </c>
      <c r="N7" s="8" t="s">
        <v>40</v>
      </c>
      <c r="O7" s="8">
        <v>1005218342</v>
      </c>
      <c r="P7" s="8"/>
      <c r="Q7" s="8" t="s">
        <v>122</v>
      </c>
      <c r="R7" s="8"/>
    </row>
    <row r="8" spans="1:66" s="12" customFormat="1" x14ac:dyDescent="0.2">
      <c r="A8" s="11" t="e">
        <f t="shared" si="1"/>
        <v>#REF!</v>
      </c>
      <c r="B8" s="12">
        <v>28</v>
      </c>
      <c r="C8" s="12" t="e">
        <f t="shared" si="2"/>
        <v>#REF!</v>
      </c>
      <c r="D8" s="13" t="s">
        <v>41</v>
      </c>
      <c r="E8" s="10" t="s">
        <v>42</v>
      </c>
      <c r="F8" s="8" t="str">
        <f t="shared" si="0"/>
        <v>Rana Shaker</v>
      </c>
      <c r="G8" s="10" t="s">
        <v>43</v>
      </c>
      <c r="H8" s="13" t="s">
        <v>132</v>
      </c>
      <c r="I8" s="13" t="s">
        <v>134</v>
      </c>
      <c r="J8" s="14">
        <v>42469</v>
      </c>
      <c r="K8" s="13" t="s">
        <v>38</v>
      </c>
      <c r="L8" s="13" t="s">
        <v>12</v>
      </c>
      <c r="M8" s="10" t="s">
        <v>44</v>
      </c>
      <c r="N8" s="13" t="s">
        <v>45</v>
      </c>
      <c r="O8" s="8">
        <v>1003863781</v>
      </c>
      <c r="P8" s="8"/>
      <c r="Q8" s="8" t="s">
        <v>122</v>
      </c>
      <c r="R8" s="8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66" x14ac:dyDescent="0.2">
      <c r="A9" s="6" t="e">
        <f>#REF!+1</f>
        <v>#REF!</v>
      </c>
      <c r="B9" s="7">
        <v>61</v>
      </c>
      <c r="C9" s="7" t="e">
        <f>#REF!+1</f>
        <v>#REF!</v>
      </c>
      <c r="D9" s="8" t="s">
        <v>33</v>
      </c>
      <c r="E9" s="10" t="s">
        <v>46</v>
      </c>
      <c r="F9" s="8" t="str">
        <f t="shared" si="0"/>
        <v>Mahmoud Nabil</v>
      </c>
      <c r="G9" s="8" t="s">
        <v>47</v>
      </c>
      <c r="H9" s="8" t="s">
        <v>129</v>
      </c>
      <c r="I9" s="8" t="s">
        <v>134</v>
      </c>
      <c r="J9" s="9">
        <v>43261</v>
      </c>
      <c r="K9" s="8" t="s">
        <v>11</v>
      </c>
      <c r="L9" s="8" t="s">
        <v>12</v>
      </c>
      <c r="M9" s="10" t="s">
        <v>48</v>
      </c>
      <c r="N9" s="8" t="s">
        <v>49</v>
      </c>
      <c r="O9" s="8">
        <v>1272544330</v>
      </c>
      <c r="P9" s="8"/>
      <c r="Q9" s="8" t="s">
        <v>121</v>
      </c>
      <c r="R9" s="8"/>
    </row>
    <row r="10" spans="1:66" x14ac:dyDescent="0.2">
      <c r="A10" s="6" t="e">
        <f t="shared" si="1"/>
        <v>#REF!</v>
      </c>
      <c r="B10" s="7">
        <v>77</v>
      </c>
      <c r="C10" s="7" t="e">
        <f t="shared" si="2"/>
        <v>#REF!</v>
      </c>
      <c r="D10" s="8" t="s">
        <v>50</v>
      </c>
      <c r="E10" s="8" t="s">
        <v>51</v>
      </c>
      <c r="F10" s="8" t="str">
        <f t="shared" si="0"/>
        <v>Amr ElGammal</v>
      </c>
      <c r="G10" s="8" t="s">
        <v>52</v>
      </c>
      <c r="H10" s="13" t="s">
        <v>132</v>
      </c>
      <c r="I10" s="13" t="s">
        <v>134</v>
      </c>
      <c r="J10" s="9">
        <v>43408</v>
      </c>
      <c r="K10" s="8" t="s">
        <v>11</v>
      </c>
      <c r="L10" s="8" t="s">
        <v>12</v>
      </c>
      <c r="M10" s="8" t="s">
        <v>71</v>
      </c>
      <c r="N10" s="8" t="s">
        <v>53</v>
      </c>
      <c r="O10" s="8">
        <v>1003564373</v>
      </c>
      <c r="P10" s="8"/>
      <c r="Q10" s="8" t="s">
        <v>121</v>
      </c>
      <c r="R10" s="8"/>
    </row>
    <row r="11" spans="1:66" x14ac:dyDescent="0.2">
      <c r="A11" s="6" t="e">
        <f t="shared" si="1"/>
        <v>#REF!</v>
      </c>
      <c r="B11" s="7">
        <v>90</v>
      </c>
      <c r="C11" s="7" t="e">
        <f t="shared" si="2"/>
        <v>#REF!</v>
      </c>
      <c r="D11" s="8" t="s">
        <v>54</v>
      </c>
      <c r="E11" s="8" t="s">
        <v>55</v>
      </c>
      <c r="F11" s="8" t="str">
        <f t="shared" si="0"/>
        <v>Ola Onsi</v>
      </c>
      <c r="G11" s="8" t="s">
        <v>56</v>
      </c>
      <c r="H11" s="13" t="s">
        <v>132</v>
      </c>
      <c r="I11" s="13" t="s">
        <v>134</v>
      </c>
      <c r="J11" s="9">
        <v>43464</v>
      </c>
      <c r="K11" s="8" t="s">
        <v>11</v>
      </c>
      <c r="L11" s="8" t="s">
        <v>12</v>
      </c>
      <c r="M11" s="8" t="s">
        <v>57</v>
      </c>
      <c r="N11" s="15" t="s">
        <v>58</v>
      </c>
      <c r="O11" s="8">
        <v>1272879602</v>
      </c>
      <c r="P11" s="8"/>
      <c r="Q11" s="8" t="s">
        <v>121</v>
      </c>
      <c r="R11" s="8"/>
    </row>
    <row r="12" spans="1:66" x14ac:dyDescent="0.2">
      <c r="A12" s="6" t="e">
        <f>#REF!+1</f>
        <v>#REF!</v>
      </c>
      <c r="B12" s="7">
        <v>107</v>
      </c>
      <c r="C12" s="7" t="e">
        <f>#REF!+1</f>
        <v>#REF!</v>
      </c>
      <c r="D12" s="8" t="s">
        <v>59</v>
      </c>
      <c r="E12" s="8" t="s">
        <v>60</v>
      </c>
      <c r="F12" s="8" t="str">
        <f t="shared" si="0"/>
        <v>Rowan Yasser</v>
      </c>
      <c r="G12" s="8" t="s">
        <v>61</v>
      </c>
      <c r="H12" s="8" t="s">
        <v>131</v>
      </c>
      <c r="I12" s="8" t="s">
        <v>57</v>
      </c>
      <c r="J12" s="9">
        <v>43648</v>
      </c>
      <c r="K12" s="8" t="s">
        <v>62</v>
      </c>
      <c r="L12" s="8" t="s">
        <v>12</v>
      </c>
      <c r="M12" s="8" t="s">
        <v>57</v>
      </c>
      <c r="N12" s="8" t="s">
        <v>63</v>
      </c>
      <c r="O12" s="8">
        <v>1228023941</v>
      </c>
      <c r="P12" s="8"/>
      <c r="Q12" s="8" t="s">
        <v>122</v>
      </c>
      <c r="R12" s="8"/>
    </row>
    <row r="13" spans="1:66" x14ac:dyDescent="0.2">
      <c r="A13" s="6" t="e">
        <f>#REF!+1</f>
        <v>#REF!</v>
      </c>
      <c r="B13" s="7">
        <v>116</v>
      </c>
      <c r="C13" s="7" t="e">
        <f>#REF!+1</f>
        <v>#REF!</v>
      </c>
      <c r="D13" s="8" t="s">
        <v>64</v>
      </c>
      <c r="E13" s="8" t="s">
        <v>65</v>
      </c>
      <c r="F13" s="8" t="str">
        <f t="shared" si="0"/>
        <v>Islam Ismael</v>
      </c>
      <c r="G13" s="8" t="s">
        <v>66</v>
      </c>
      <c r="H13" s="8" t="s">
        <v>132</v>
      </c>
      <c r="I13" s="8" t="s">
        <v>134</v>
      </c>
      <c r="J13" s="9">
        <v>43870</v>
      </c>
      <c r="K13" s="8" t="s">
        <v>62</v>
      </c>
      <c r="L13" s="8" t="s">
        <v>12</v>
      </c>
      <c r="M13" s="8" t="s">
        <v>67</v>
      </c>
      <c r="N13" s="8" t="s">
        <v>68</v>
      </c>
      <c r="O13" s="8">
        <v>1114788922</v>
      </c>
      <c r="P13" s="8"/>
      <c r="Q13" s="8" t="s">
        <v>121</v>
      </c>
      <c r="R13" s="8"/>
    </row>
    <row r="14" spans="1:66" x14ac:dyDescent="0.2">
      <c r="A14" s="6" t="e">
        <f t="shared" si="1"/>
        <v>#REF!</v>
      </c>
      <c r="B14" s="7">
        <v>118</v>
      </c>
      <c r="C14" s="7" t="e">
        <f t="shared" si="2"/>
        <v>#REF!</v>
      </c>
      <c r="D14" s="8" t="s">
        <v>28</v>
      </c>
      <c r="E14" s="8" t="s">
        <v>69</v>
      </c>
      <c r="F14" s="8" t="str">
        <f t="shared" si="0"/>
        <v>Mohamed Youssef</v>
      </c>
      <c r="G14" s="8" t="s">
        <v>70</v>
      </c>
      <c r="H14" s="13" t="s">
        <v>132</v>
      </c>
      <c r="I14" s="13" t="s">
        <v>134</v>
      </c>
      <c r="J14" s="9">
        <v>43918</v>
      </c>
      <c r="K14" s="8" t="s">
        <v>62</v>
      </c>
      <c r="L14" s="8" t="s">
        <v>12</v>
      </c>
      <c r="M14" s="8" t="s">
        <v>71</v>
      </c>
      <c r="N14" s="8" t="s">
        <v>72</v>
      </c>
      <c r="O14" s="8">
        <v>1098734000</v>
      </c>
      <c r="P14" s="8"/>
      <c r="Q14" s="8" t="s">
        <v>121</v>
      </c>
      <c r="R14" s="8"/>
    </row>
    <row r="15" spans="1:66" x14ac:dyDescent="0.2">
      <c r="A15" s="6" t="e">
        <f>#REF!+1</f>
        <v>#REF!</v>
      </c>
      <c r="B15" s="7">
        <v>120</v>
      </c>
      <c r="C15" s="7" t="e">
        <f>#REF!+1</f>
        <v>#REF!</v>
      </c>
      <c r="D15" s="8" t="s">
        <v>13</v>
      </c>
      <c r="E15" s="8" t="s">
        <v>73</v>
      </c>
      <c r="F15" s="8" t="str">
        <f t="shared" si="0"/>
        <v>Asmaa Dawood</v>
      </c>
      <c r="G15" s="8" t="s">
        <v>74</v>
      </c>
      <c r="H15" s="8" t="s">
        <v>124</v>
      </c>
      <c r="I15" s="8" t="s">
        <v>137</v>
      </c>
      <c r="J15" s="9">
        <v>43989</v>
      </c>
      <c r="K15" s="8" t="s">
        <v>62</v>
      </c>
      <c r="L15" s="8" t="s">
        <v>12</v>
      </c>
      <c r="M15" s="8" t="s">
        <v>71</v>
      </c>
      <c r="N15" s="8" t="s">
        <v>75</v>
      </c>
      <c r="O15" s="8">
        <v>1210193466</v>
      </c>
      <c r="P15" s="8"/>
      <c r="Q15" s="8" t="s">
        <v>122</v>
      </c>
      <c r="R15" s="8"/>
    </row>
    <row r="16" spans="1:66" x14ac:dyDescent="0.2">
      <c r="A16" s="6" t="e">
        <f t="shared" si="1"/>
        <v>#REF!</v>
      </c>
      <c r="B16" s="7">
        <v>125</v>
      </c>
      <c r="C16" s="7" t="e">
        <f t="shared" si="2"/>
        <v>#REF!</v>
      </c>
      <c r="D16" s="8" t="s">
        <v>76</v>
      </c>
      <c r="E16" s="8" t="s">
        <v>77</v>
      </c>
      <c r="F16" s="8" t="str">
        <f t="shared" si="0"/>
        <v>Alaa Abdulkhalek</v>
      </c>
      <c r="G16" s="8" t="s">
        <v>78</v>
      </c>
      <c r="H16" s="8" t="s">
        <v>130</v>
      </c>
      <c r="I16" s="8" t="s">
        <v>135</v>
      </c>
      <c r="J16" s="9">
        <v>44013</v>
      </c>
      <c r="K16" s="8" t="s">
        <v>25</v>
      </c>
      <c r="L16" s="8" t="s">
        <v>12</v>
      </c>
      <c r="M16" s="8" t="s">
        <v>26</v>
      </c>
      <c r="N16" s="8" t="s">
        <v>79</v>
      </c>
      <c r="O16" s="8">
        <v>1154433773</v>
      </c>
      <c r="P16" s="8"/>
      <c r="Q16" s="8" t="s">
        <v>122</v>
      </c>
      <c r="R16" s="8"/>
    </row>
    <row r="17" spans="1:35" x14ac:dyDescent="0.2">
      <c r="A17" s="6" t="e">
        <f t="shared" si="1"/>
        <v>#REF!</v>
      </c>
      <c r="B17" s="7">
        <v>129</v>
      </c>
      <c r="C17" s="7" t="e">
        <f t="shared" si="2"/>
        <v>#REF!</v>
      </c>
      <c r="D17" s="8" t="s">
        <v>80</v>
      </c>
      <c r="E17" s="8" t="s">
        <v>81</v>
      </c>
      <c r="F17" s="8" t="str">
        <f t="shared" si="0"/>
        <v>Dina Hamed</v>
      </c>
      <c r="G17" s="8" t="s">
        <v>61</v>
      </c>
      <c r="H17" s="8" t="s">
        <v>131</v>
      </c>
      <c r="I17" s="8" t="s">
        <v>57</v>
      </c>
      <c r="J17" s="9">
        <v>44066</v>
      </c>
      <c r="K17" s="8" t="s">
        <v>11</v>
      </c>
      <c r="L17" s="8" t="s">
        <v>12</v>
      </c>
      <c r="M17" s="8" t="s">
        <v>57</v>
      </c>
      <c r="N17" s="8" t="s">
        <v>82</v>
      </c>
      <c r="O17" s="8">
        <v>1115655161</v>
      </c>
      <c r="P17" s="8"/>
      <c r="Q17" s="8" t="s">
        <v>122</v>
      </c>
      <c r="R17" s="8"/>
    </row>
    <row r="18" spans="1:35" x14ac:dyDescent="0.2">
      <c r="A18" s="6" t="e">
        <f>#REF!+1</f>
        <v>#REF!</v>
      </c>
      <c r="B18" s="7">
        <v>132</v>
      </c>
      <c r="C18" s="7" t="e">
        <f>#REF!+1</f>
        <v>#REF!</v>
      </c>
      <c r="D18" s="8" t="s">
        <v>83</v>
      </c>
      <c r="E18" s="8" t="s">
        <v>84</v>
      </c>
      <c r="F18" s="8" t="str">
        <f t="shared" si="0"/>
        <v>Ahmed Abdulfattah</v>
      </c>
      <c r="G18" s="8" t="s">
        <v>85</v>
      </c>
      <c r="H18" s="13" t="s">
        <v>132</v>
      </c>
      <c r="I18" s="13" t="s">
        <v>86</v>
      </c>
      <c r="J18" s="9">
        <v>44105</v>
      </c>
      <c r="K18" s="8" t="s">
        <v>11</v>
      </c>
      <c r="L18" s="8" t="s">
        <v>12</v>
      </c>
      <c r="M18" s="8" t="s">
        <v>86</v>
      </c>
      <c r="N18" s="15" t="s">
        <v>87</v>
      </c>
      <c r="O18" s="8">
        <v>1111166826</v>
      </c>
      <c r="P18" s="8"/>
      <c r="Q18" s="8" t="s">
        <v>121</v>
      </c>
      <c r="R18" s="8"/>
    </row>
    <row r="19" spans="1:35" s="12" customFormat="1" x14ac:dyDescent="0.2">
      <c r="A19" s="11" t="e">
        <f>#REF!+1</f>
        <v>#REF!</v>
      </c>
      <c r="B19" s="12">
        <v>163</v>
      </c>
      <c r="C19" s="12" t="e">
        <f>#REF!+1</f>
        <v>#REF!</v>
      </c>
      <c r="D19" s="13" t="s">
        <v>88</v>
      </c>
      <c r="E19" s="13" t="s">
        <v>89</v>
      </c>
      <c r="F19" s="8" t="str">
        <f t="shared" si="0"/>
        <v>Mayan Tarek</v>
      </c>
      <c r="G19" s="13" t="s">
        <v>90</v>
      </c>
      <c r="H19" s="13" t="s">
        <v>126</v>
      </c>
      <c r="I19" s="13" t="s">
        <v>86</v>
      </c>
      <c r="J19" s="14">
        <v>44605</v>
      </c>
      <c r="K19" s="13" t="s">
        <v>11</v>
      </c>
      <c r="L19" s="13" t="s">
        <v>12</v>
      </c>
      <c r="M19" s="13" t="s">
        <v>86</v>
      </c>
      <c r="N19" s="16" t="s">
        <v>91</v>
      </c>
      <c r="O19" s="8">
        <v>1201301176</v>
      </c>
      <c r="P19" s="8"/>
      <c r="Q19" s="8" t="s">
        <v>122</v>
      </c>
      <c r="R19" s="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12" customFormat="1" x14ac:dyDescent="0.2">
      <c r="A20" s="11" t="e">
        <f>#REF!+1</f>
        <v>#REF!</v>
      </c>
      <c r="B20" s="12">
        <v>171</v>
      </c>
      <c r="C20" s="12" t="e">
        <f>#REF!+1</f>
        <v>#REF!</v>
      </c>
      <c r="D20" s="13" t="s">
        <v>92</v>
      </c>
      <c r="E20" s="13" t="s">
        <v>22</v>
      </c>
      <c r="F20" s="8" t="str">
        <f t="shared" si="0"/>
        <v>Raghda Essam</v>
      </c>
      <c r="G20" s="13" t="s">
        <v>93</v>
      </c>
      <c r="H20" s="13" t="s">
        <v>125</v>
      </c>
      <c r="I20" s="13" t="s">
        <v>138</v>
      </c>
      <c r="J20" s="14">
        <v>44780</v>
      </c>
      <c r="K20" s="13" t="s">
        <v>11</v>
      </c>
      <c r="L20" s="13" t="s">
        <v>12</v>
      </c>
      <c r="M20" s="13" t="s">
        <v>71</v>
      </c>
      <c r="N20" s="16" t="s">
        <v>94</v>
      </c>
      <c r="O20" s="8">
        <v>1092951528</v>
      </c>
      <c r="P20" s="8"/>
      <c r="Q20" s="8" t="s">
        <v>122</v>
      </c>
      <c r="R20" s="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12" customFormat="1" ht="15" x14ac:dyDescent="0.2">
      <c r="A21" s="11" t="e">
        <f>#REF!+1</f>
        <v>#REF!</v>
      </c>
      <c r="B21" s="12">
        <v>173</v>
      </c>
      <c r="C21" s="12" t="e">
        <f>#REF!+1</f>
        <v>#REF!</v>
      </c>
      <c r="D21" s="13" t="s">
        <v>95</v>
      </c>
      <c r="E21" s="13" t="s">
        <v>83</v>
      </c>
      <c r="F21" s="8" t="str">
        <f t="shared" si="0"/>
        <v>Ramy Ahmed</v>
      </c>
      <c r="G21" s="13" t="s">
        <v>93</v>
      </c>
      <c r="H21" s="13" t="s">
        <v>125</v>
      </c>
      <c r="I21" s="13" t="s">
        <v>138</v>
      </c>
      <c r="J21" s="14">
        <v>44738</v>
      </c>
      <c r="K21" s="13" t="s">
        <v>11</v>
      </c>
      <c r="L21" s="13" t="s">
        <v>12</v>
      </c>
      <c r="M21" s="13" t="s">
        <v>71</v>
      </c>
      <c r="N21" s="20" t="s">
        <v>96</v>
      </c>
      <c r="O21" s="8">
        <v>1273431556</v>
      </c>
      <c r="P21" s="8"/>
      <c r="Q21" s="8" t="s">
        <v>122</v>
      </c>
      <c r="R21" s="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12" customFormat="1" ht="15" x14ac:dyDescent="0.2">
      <c r="A22" s="11"/>
      <c r="B22" s="12">
        <v>178</v>
      </c>
      <c r="C22" s="12" t="e">
        <f>#REF!+1</f>
        <v>#REF!</v>
      </c>
      <c r="D22" s="13" t="s">
        <v>97</v>
      </c>
      <c r="E22" s="13" t="s">
        <v>98</v>
      </c>
      <c r="F22" s="8" t="str">
        <f t="shared" si="0"/>
        <v>Sayed Abd-aljawad</v>
      </c>
      <c r="G22" s="13" t="s">
        <v>90</v>
      </c>
      <c r="H22" s="13" t="s">
        <v>126</v>
      </c>
      <c r="I22" s="13" t="s">
        <v>86</v>
      </c>
      <c r="J22" s="14">
        <v>44843</v>
      </c>
      <c r="K22" s="13" t="s">
        <v>62</v>
      </c>
      <c r="L22" s="13" t="s">
        <v>12</v>
      </c>
      <c r="M22" s="13" t="s">
        <v>86</v>
      </c>
      <c r="N22" s="17" t="s">
        <v>99</v>
      </c>
      <c r="O22" s="8">
        <v>1274141476</v>
      </c>
      <c r="P22" s="8"/>
      <c r="Q22" s="8" t="s">
        <v>122</v>
      </c>
      <c r="R22" s="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B23" s="7">
        <v>179</v>
      </c>
      <c r="C23" s="7" t="e">
        <f t="shared" si="2"/>
        <v>#REF!</v>
      </c>
      <c r="D23" s="8" t="s">
        <v>80</v>
      </c>
      <c r="E23" s="8" t="s">
        <v>100</v>
      </c>
      <c r="F23" s="8" t="str">
        <f t="shared" si="0"/>
        <v>Dina Magdy</v>
      </c>
      <c r="G23" s="8" t="s">
        <v>90</v>
      </c>
      <c r="H23" s="8" t="s">
        <v>126</v>
      </c>
      <c r="I23" s="8" t="s">
        <v>86</v>
      </c>
      <c r="J23" s="9">
        <v>44843</v>
      </c>
      <c r="K23" s="8" t="s">
        <v>62</v>
      </c>
      <c r="L23" s="8" t="s">
        <v>12</v>
      </c>
      <c r="M23" s="8" t="s">
        <v>86</v>
      </c>
      <c r="N23" s="15" t="s">
        <v>101</v>
      </c>
      <c r="O23" s="8">
        <v>101266181</v>
      </c>
      <c r="P23" s="8"/>
      <c r="Q23" s="8" t="s">
        <v>122</v>
      </c>
      <c r="R23" s="8"/>
    </row>
    <row r="24" spans="1:35" x14ac:dyDescent="0.2">
      <c r="B24" s="7">
        <v>180</v>
      </c>
      <c r="C24" s="7" t="e">
        <f t="shared" si="2"/>
        <v>#REF!</v>
      </c>
      <c r="D24" s="8" t="s">
        <v>102</v>
      </c>
      <c r="E24" s="8" t="s">
        <v>50</v>
      </c>
      <c r="F24" s="8" t="str">
        <f t="shared" si="0"/>
        <v>Nada Amr</v>
      </c>
      <c r="G24" s="8" t="s">
        <v>90</v>
      </c>
      <c r="H24" s="8" t="s">
        <v>126</v>
      </c>
      <c r="I24" s="8" t="s">
        <v>86</v>
      </c>
      <c r="J24" s="9">
        <v>44850</v>
      </c>
      <c r="K24" s="8" t="s">
        <v>62</v>
      </c>
      <c r="L24" s="8" t="s">
        <v>12</v>
      </c>
      <c r="M24" s="8" t="s">
        <v>86</v>
      </c>
      <c r="N24" s="15" t="s">
        <v>103</v>
      </c>
      <c r="O24" s="8">
        <v>1288336518</v>
      </c>
      <c r="P24" s="8"/>
      <c r="Q24" s="8" t="s">
        <v>122</v>
      </c>
      <c r="R24" s="8"/>
    </row>
    <row r="25" spans="1:35" s="12" customFormat="1" x14ac:dyDescent="0.2">
      <c r="A25" s="11"/>
      <c r="B25" s="12">
        <v>192</v>
      </c>
      <c r="D25" s="13" t="s">
        <v>83</v>
      </c>
      <c r="E25" s="13" t="s">
        <v>104</v>
      </c>
      <c r="F25" s="8" t="str">
        <f t="shared" si="0"/>
        <v>Ahmed Bastawy</v>
      </c>
      <c r="G25" s="13" t="s">
        <v>105</v>
      </c>
      <c r="H25" s="13" t="s">
        <v>127</v>
      </c>
      <c r="I25" s="13" t="s">
        <v>21</v>
      </c>
      <c r="J25" s="14">
        <v>44885</v>
      </c>
      <c r="K25" s="13" t="s">
        <v>11</v>
      </c>
      <c r="L25" s="13" t="s">
        <v>12</v>
      </c>
      <c r="M25" s="13" t="s">
        <v>21</v>
      </c>
      <c r="N25" s="16" t="s">
        <v>106</v>
      </c>
      <c r="O25" s="8">
        <v>1277045752</v>
      </c>
      <c r="P25" s="8"/>
      <c r="Q25" s="8" t="s">
        <v>122</v>
      </c>
      <c r="R25" s="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12" customFormat="1" x14ac:dyDescent="0.2">
      <c r="A26" s="11"/>
      <c r="D26" s="13" t="s">
        <v>107</v>
      </c>
      <c r="E26" s="13" t="s">
        <v>108</v>
      </c>
      <c r="F26" s="8" t="str">
        <f t="shared" si="0"/>
        <v>Amani Gamal</v>
      </c>
      <c r="G26" s="13" t="s">
        <v>109</v>
      </c>
      <c r="H26" s="13" t="s">
        <v>125</v>
      </c>
      <c r="I26" s="8" t="s">
        <v>137</v>
      </c>
      <c r="J26" s="14">
        <v>45098</v>
      </c>
      <c r="K26" s="13" t="s">
        <v>11</v>
      </c>
      <c r="L26" s="13" t="s">
        <v>12</v>
      </c>
      <c r="M26" s="13" t="s">
        <v>71</v>
      </c>
      <c r="N26" s="16" t="s">
        <v>110</v>
      </c>
      <c r="O26" s="8">
        <v>1287640712</v>
      </c>
      <c r="P26" s="8"/>
      <c r="Q26" s="8" t="s">
        <v>122</v>
      </c>
      <c r="R26" s="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12" customFormat="1" x14ac:dyDescent="0.2">
      <c r="A27" s="11"/>
      <c r="D27" s="13" t="s">
        <v>111</v>
      </c>
      <c r="E27" s="13" t="s">
        <v>112</v>
      </c>
      <c r="F27" s="8" t="str">
        <f t="shared" si="0"/>
        <v>Fatma Kamal</v>
      </c>
      <c r="G27" s="13" t="s">
        <v>109</v>
      </c>
      <c r="H27" s="13" t="s">
        <v>125</v>
      </c>
      <c r="I27" s="8" t="s">
        <v>137</v>
      </c>
      <c r="J27" s="14">
        <v>45292</v>
      </c>
      <c r="K27" s="13" t="s">
        <v>11</v>
      </c>
      <c r="L27" s="13" t="s">
        <v>12</v>
      </c>
      <c r="M27" s="13" t="s">
        <v>71</v>
      </c>
      <c r="N27" s="16" t="s">
        <v>113</v>
      </c>
      <c r="O27" s="8">
        <v>1023088862</v>
      </c>
      <c r="P27" s="8"/>
      <c r="Q27" s="8" t="s">
        <v>122</v>
      </c>
      <c r="R27" s="8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34" spans="1:28" s="18" customFormat="1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</sheetData>
  <autoFilter ref="G1:G34" xr:uid="{A1418521-8A7B-4A48-A709-BD4833E1606C}"/>
  <hyperlinks>
    <hyperlink ref="N3" r:id="rId1" xr:uid="{C675E94B-3747-6F43-BE17-D6B8FE5B00A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2024-04-24T03:29:27Z</dcterms:created>
  <dcterms:modified xsi:type="dcterms:W3CDTF">2024-04-29T19:36:47Z</dcterms:modified>
</cp:coreProperties>
</file>