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3" i="1"/>
  <c r="K3" i="1"/>
  <c r="L3" i="1"/>
  <c r="M3" i="1"/>
  <c r="N3" i="1"/>
  <c r="O3" i="1"/>
  <c r="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</calcChain>
</file>

<file path=xl/sharedStrings.xml><?xml version="1.0" encoding="utf-8"?>
<sst xmlns="http://schemas.openxmlformats.org/spreadsheetml/2006/main" count="283" uniqueCount="44">
  <si>
    <t>Company</t>
  </si>
  <si>
    <t>Year</t>
  </si>
  <si>
    <t>Name of the Company</t>
  </si>
  <si>
    <t>Deposit</t>
  </si>
  <si>
    <t>Bank size</t>
  </si>
  <si>
    <t>Interest rate</t>
  </si>
  <si>
    <t>loans and advances</t>
  </si>
  <si>
    <t>2012/13</t>
  </si>
  <si>
    <t>Nepal Bank Limited</t>
  </si>
  <si>
    <t>2013/14</t>
  </si>
  <si>
    <t>2014/15</t>
  </si>
  <si>
    <t>2015/16</t>
  </si>
  <si>
    <t>2016/17</t>
  </si>
  <si>
    <t>2018/19</t>
  </si>
  <si>
    <t>2017/18</t>
  </si>
  <si>
    <t>2019/20</t>
  </si>
  <si>
    <t>2020/21</t>
  </si>
  <si>
    <t>2021/22</t>
  </si>
  <si>
    <t>Rs. In Millions</t>
  </si>
  <si>
    <t>Rastriya Banijya Bank Limited</t>
  </si>
  <si>
    <t>Standard Chartered Bank Limited</t>
  </si>
  <si>
    <t>Nepal SBI Bank Limited</t>
  </si>
  <si>
    <t>Everest Bank Limited</t>
  </si>
  <si>
    <t>NIC Asia Bank Limited</t>
  </si>
  <si>
    <t>Machhapuchchhre Bank Limited</t>
  </si>
  <si>
    <t>Siddhartha Bank Limited</t>
  </si>
  <si>
    <t>Agricultural Development Bank Limited</t>
  </si>
  <si>
    <t>Citizens Bank International Limited</t>
  </si>
  <si>
    <t>Prime commercial Bank Limited</t>
  </si>
  <si>
    <t>NMB Bank Limited</t>
  </si>
  <si>
    <t>Sanima Bank Limited</t>
  </si>
  <si>
    <t>(in%)</t>
  </si>
  <si>
    <t>CAR</t>
  </si>
  <si>
    <t>NPL</t>
  </si>
  <si>
    <t>Ln_IR</t>
  </si>
  <si>
    <t>Ln_NPL</t>
  </si>
  <si>
    <t>Ln_CAR</t>
  </si>
  <si>
    <t>Ln_BS</t>
  </si>
  <si>
    <t>Ln_L&amp;A</t>
  </si>
  <si>
    <t>Ln_Dep</t>
  </si>
  <si>
    <t>lone to deposite</t>
  </si>
  <si>
    <t>Age</t>
  </si>
  <si>
    <t>Ln_Age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</si>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</sst>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topLeftCell="G110" workbookViewId="0">
      <selection activeCell="K3" sqref="K3:K132"/>
    </sheetView>
  </sheetViews>
  <sheetFormatPr defaultRowHeight="15" x14ac:dyDescent="0.25"/>
  <cols>
    <col min="3" max="3" width="36.5703125" bestFit="1" customWidth="1"/>
    <col min="4" max="5" width="10.140625" bestFit="1" customWidth="1"/>
    <col min="6" max="6" width="12" bestFit="1" customWidth="1"/>
    <col min="7" max="7" width="12" customWidth="1"/>
    <col min="8" max="8" width="12" bestFit="1" customWidth="1"/>
    <col min="9" max="9" width="18.28515625" bestFit="1" customWidth="1"/>
    <col min="13" max="13" width="10.140625" bestFit="1" customWidth="1"/>
    <col min="15" max="15" width="10.140625" bestFit="1" customWidth="1"/>
    <col min="16" max="16" width="15.7109375" bestFit="1" customWidth="1"/>
  </cols>
  <sheetData>
    <row r="1" spans="1:19" x14ac:dyDescent="0.25">
      <c r="F1" t="s">
        <v>31</v>
      </c>
      <c r="G1" t="s">
        <v>31</v>
      </c>
      <c r="H1" t="s">
        <v>31</v>
      </c>
      <c r="I1" t="s">
        <v>18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32</v>
      </c>
      <c r="H2" t="s">
        <v>33</v>
      </c>
      <c r="I2" t="s">
        <v>6</v>
      </c>
      <c r="J2" t="s">
        <v>39</v>
      </c>
      <c r="K2" t="s">
        <v>37</v>
      </c>
      <c r="L2" t="s">
        <v>34</v>
      </c>
      <c r="M2" t="s">
        <v>36</v>
      </c>
      <c r="N2" t="s">
        <v>35</v>
      </c>
      <c r="O2" t="s">
        <v>38</v>
      </c>
      <c r="P2" t="s">
        <v>40</v>
      </c>
      <c r="Q2" t="s">
        <v>41</v>
      </c>
      <c r="R2" t="s">
        <v>42</v>
      </c>
      <c r="S2" t="s">
        <v>43</v>
      </c>
    </row>
    <row r="3" spans="1:19" x14ac:dyDescent="0.25">
      <c r="A3" s="3">
        <v>1</v>
      </c>
      <c r="B3" t="s">
        <v>7</v>
      </c>
      <c r="C3" t="s">
        <v>8</v>
      </c>
      <c r="D3" s="1">
        <v>62989</v>
      </c>
      <c r="E3" s="1">
        <v>73782</v>
      </c>
      <c r="F3">
        <v>0</v>
      </c>
      <c r="G3" s="2">
        <v>-5.46</v>
      </c>
      <c r="H3">
        <v>5.83</v>
      </c>
      <c r="I3" s="1">
        <v>37855</v>
      </c>
      <c r="J3">
        <f>LN(D3)</f>
        <v>11.050715386954158</v>
      </c>
      <c r="K3">
        <f t="shared" ref="K3:O3" si="0">LN(E3)</f>
        <v>11.208870078400503</v>
      </c>
      <c r="L3" t="e">
        <f t="shared" si="0"/>
        <v>#NUM!</v>
      </c>
      <c r="M3" t="e">
        <f t="shared" si="0"/>
        <v>#NUM!</v>
      </c>
      <c r="N3">
        <f t="shared" si="0"/>
        <v>1.7630170003624011</v>
      </c>
      <c r="O3">
        <f t="shared" si="0"/>
        <v>10.541518350537407</v>
      </c>
      <c r="P3">
        <f>I3/D3</f>
        <v>0.60097794853069586</v>
      </c>
      <c r="Q3">
        <v>75</v>
      </c>
      <c r="R3">
        <f>LN(Q3)</f>
        <v>4.3174881135363101</v>
      </c>
      <c r="S3">
        <v>0</v>
      </c>
    </row>
    <row r="4" spans="1:19" x14ac:dyDescent="0.25">
      <c r="A4" s="3">
        <v>1</v>
      </c>
      <c r="B4" t="s">
        <v>9</v>
      </c>
      <c r="C4" t="s">
        <v>8</v>
      </c>
      <c r="D4" s="1">
        <v>69338</v>
      </c>
      <c r="E4" s="1">
        <v>80405</v>
      </c>
      <c r="F4">
        <v>0</v>
      </c>
      <c r="G4" s="2">
        <v>-0.49</v>
      </c>
      <c r="H4">
        <v>4.53</v>
      </c>
      <c r="I4" s="1">
        <v>41218</v>
      </c>
      <c r="J4">
        <f t="shared" ref="J4:J67" si="1">LN(D4)</f>
        <v>11.146748375442591</v>
      </c>
      <c r="K4">
        <f t="shared" ref="K4:O18" si="2">LN(E4)</f>
        <v>11.294831642288125</v>
      </c>
      <c r="L4" t="e">
        <f t="shared" si="2"/>
        <v>#NUM!</v>
      </c>
      <c r="M4" t="e">
        <f t="shared" si="2"/>
        <v>#NUM!</v>
      </c>
      <c r="N4">
        <f t="shared" si="2"/>
        <v>1.5107219394949427</v>
      </c>
      <c r="O4">
        <f t="shared" si="2"/>
        <v>10.626630333131454</v>
      </c>
      <c r="P4">
        <f t="shared" ref="P4:P67" si="3">I4/D4</f>
        <v>0.5944503735325507</v>
      </c>
      <c r="Q4">
        <v>76</v>
      </c>
      <c r="R4">
        <f t="shared" ref="R4:R67" si="4">LN(Q4)</f>
        <v>4.3307333402863311</v>
      </c>
      <c r="S4">
        <v>0</v>
      </c>
    </row>
    <row r="5" spans="1:19" x14ac:dyDescent="0.25">
      <c r="A5" s="3">
        <v>1</v>
      </c>
      <c r="B5" t="s">
        <v>10</v>
      </c>
      <c r="C5" t="s">
        <v>8</v>
      </c>
      <c r="D5" s="1">
        <v>77999</v>
      </c>
      <c r="E5" s="1">
        <v>88211</v>
      </c>
      <c r="F5">
        <v>8.07</v>
      </c>
      <c r="G5" s="2">
        <v>5.26</v>
      </c>
      <c r="H5">
        <v>5.82</v>
      </c>
      <c r="I5" s="1">
        <v>50971</v>
      </c>
      <c r="J5">
        <f t="shared" si="1"/>
        <v>11.264451285076724</v>
      </c>
      <c r="K5">
        <f t="shared" si="2"/>
        <v>11.387486950771708</v>
      </c>
      <c r="L5">
        <f t="shared" si="2"/>
        <v>2.0881534822818573</v>
      </c>
      <c r="M5">
        <f t="shared" si="2"/>
        <v>1.6601310267496185</v>
      </c>
      <c r="N5">
        <f t="shared" si="2"/>
        <v>1.7613002617433464</v>
      </c>
      <c r="O5">
        <f t="shared" si="2"/>
        <v>10.839012122525581</v>
      </c>
      <c r="P5">
        <f t="shared" si="3"/>
        <v>0.65348273695816617</v>
      </c>
      <c r="Q5">
        <v>77</v>
      </c>
      <c r="R5">
        <f t="shared" si="4"/>
        <v>4.3438054218536841</v>
      </c>
      <c r="S5">
        <v>0</v>
      </c>
    </row>
    <row r="6" spans="1:19" x14ac:dyDescent="0.25">
      <c r="A6" s="3">
        <v>1</v>
      </c>
      <c r="B6" t="s">
        <v>11</v>
      </c>
      <c r="C6" t="s">
        <v>8</v>
      </c>
      <c r="D6" s="1">
        <v>89410</v>
      </c>
      <c r="E6" s="1">
        <v>103480</v>
      </c>
      <c r="F6">
        <v>7.21</v>
      </c>
      <c r="G6" s="2">
        <v>7.8</v>
      </c>
      <c r="H6">
        <v>3.7</v>
      </c>
      <c r="I6" s="1">
        <v>61250</v>
      </c>
      <c r="J6">
        <f t="shared" si="1"/>
        <v>11.400987811729363</v>
      </c>
      <c r="K6">
        <f t="shared" si="2"/>
        <v>11.547133636299966</v>
      </c>
      <c r="L6">
        <f t="shared" si="2"/>
        <v>1.9754689512968577</v>
      </c>
      <c r="M6">
        <f t="shared" si="2"/>
        <v>2.0541237336955462</v>
      </c>
      <c r="N6">
        <f t="shared" si="2"/>
        <v>1.3083328196501789</v>
      </c>
      <c r="O6">
        <f t="shared" si="2"/>
        <v>11.022719128406973</v>
      </c>
      <c r="P6">
        <f t="shared" si="3"/>
        <v>0.6850464153897774</v>
      </c>
      <c r="Q6">
        <v>78</v>
      </c>
      <c r="R6">
        <f t="shared" si="4"/>
        <v>4.3567088266895917</v>
      </c>
      <c r="S6">
        <v>0</v>
      </c>
    </row>
    <row r="7" spans="1:19" x14ac:dyDescent="0.25">
      <c r="A7" s="3">
        <v>1</v>
      </c>
      <c r="B7" t="s">
        <v>12</v>
      </c>
      <c r="C7" t="s">
        <v>8</v>
      </c>
      <c r="D7" s="1">
        <v>93944</v>
      </c>
      <c r="E7" s="1">
        <v>112057</v>
      </c>
      <c r="F7">
        <v>6.13</v>
      </c>
      <c r="G7" s="2">
        <v>11.41</v>
      </c>
      <c r="H7">
        <v>2.72</v>
      </c>
      <c r="I7" s="1">
        <v>71746</v>
      </c>
      <c r="J7">
        <f t="shared" si="1"/>
        <v>11.450454139044917</v>
      </c>
      <c r="K7">
        <f t="shared" si="2"/>
        <v>11.626762949388437</v>
      </c>
      <c r="L7">
        <f t="shared" si="2"/>
        <v>1.81319474994812</v>
      </c>
      <c r="M7">
        <f t="shared" si="2"/>
        <v>2.4344901638739844</v>
      </c>
      <c r="N7">
        <f t="shared" si="2"/>
        <v>1.000631880307906</v>
      </c>
      <c r="O7">
        <f t="shared" si="2"/>
        <v>11.180887382938907</v>
      </c>
      <c r="P7">
        <f t="shared" si="3"/>
        <v>0.76371029549518865</v>
      </c>
      <c r="Q7">
        <v>79</v>
      </c>
      <c r="R7">
        <f t="shared" si="4"/>
        <v>4.3694478524670215</v>
      </c>
      <c r="S7">
        <v>0</v>
      </c>
    </row>
    <row r="8" spans="1:19" x14ac:dyDescent="0.25">
      <c r="A8" s="3">
        <v>1</v>
      </c>
      <c r="B8" t="s">
        <v>14</v>
      </c>
      <c r="C8" t="s">
        <v>8</v>
      </c>
      <c r="D8" s="1">
        <v>99541</v>
      </c>
      <c r="E8" s="1">
        <v>133467</v>
      </c>
      <c r="F8">
        <v>6.29</v>
      </c>
      <c r="G8" s="2">
        <v>15.61</v>
      </c>
      <c r="H8">
        <v>3.17</v>
      </c>
      <c r="I8" s="1">
        <v>78296</v>
      </c>
      <c r="J8">
        <f t="shared" si="1"/>
        <v>11.50832489857466</v>
      </c>
      <c r="K8">
        <f t="shared" si="2"/>
        <v>11.801609535254471</v>
      </c>
      <c r="L8">
        <f t="shared" si="2"/>
        <v>1.8389610707123492</v>
      </c>
      <c r="M8">
        <f t="shared" si="2"/>
        <v>2.7479117345273405</v>
      </c>
      <c r="N8">
        <f t="shared" si="2"/>
        <v>1.1537315878891892</v>
      </c>
      <c r="O8">
        <f t="shared" si="2"/>
        <v>11.268251795105655</v>
      </c>
      <c r="P8">
        <f t="shared" si="3"/>
        <v>0.78657035794295815</v>
      </c>
      <c r="Q8">
        <v>80</v>
      </c>
      <c r="R8">
        <f t="shared" si="4"/>
        <v>4.3820266346738812</v>
      </c>
      <c r="S8">
        <v>0</v>
      </c>
    </row>
    <row r="9" spans="1:19" x14ac:dyDescent="0.25">
      <c r="A9" s="3">
        <v>1</v>
      </c>
      <c r="B9" t="s">
        <v>13</v>
      </c>
      <c r="C9" t="s">
        <v>8</v>
      </c>
      <c r="D9" s="1">
        <v>117201</v>
      </c>
      <c r="E9" s="1">
        <v>171516</v>
      </c>
      <c r="F9">
        <v>7.03</v>
      </c>
      <c r="G9" s="2">
        <v>18.02</v>
      </c>
      <c r="H9">
        <v>2.91</v>
      </c>
      <c r="I9" s="1">
        <v>95725</v>
      </c>
      <c r="J9">
        <f t="shared" si="1"/>
        <v>11.671645688511857</v>
      </c>
      <c r="K9">
        <f t="shared" si="2"/>
        <v>12.052431835697115</v>
      </c>
      <c r="L9">
        <f t="shared" si="2"/>
        <v>1.9501867058225735</v>
      </c>
      <c r="M9">
        <f t="shared" si="2"/>
        <v>2.8914822521801917</v>
      </c>
      <c r="N9">
        <f t="shared" si="2"/>
        <v>1.0681530811834012</v>
      </c>
      <c r="O9">
        <f t="shared" si="2"/>
        <v>11.469234776345495</v>
      </c>
      <c r="P9">
        <f t="shared" si="3"/>
        <v>0.81675924266857791</v>
      </c>
      <c r="Q9">
        <v>81</v>
      </c>
      <c r="R9">
        <f t="shared" si="4"/>
        <v>4.3944491546724391</v>
      </c>
      <c r="S9">
        <v>0</v>
      </c>
    </row>
    <row r="10" spans="1:19" x14ac:dyDescent="0.25">
      <c r="A10" s="3">
        <v>1</v>
      </c>
      <c r="B10" t="s">
        <v>15</v>
      </c>
      <c r="C10" t="s">
        <v>8</v>
      </c>
      <c r="D10" s="1">
        <v>141530</v>
      </c>
      <c r="E10" s="1">
        <v>191163</v>
      </c>
      <c r="F10">
        <v>7.98</v>
      </c>
      <c r="G10" s="2">
        <v>17.41</v>
      </c>
      <c r="H10">
        <v>2.58</v>
      </c>
      <c r="I10" s="1">
        <v>106825</v>
      </c>
      <c r="J10">
        <f t="shared" si="1"/>
        <v>11.860266987727885</v>
      </c>
      <c r="K10">
        <f t="shared" si="2"/>
        <v>12.160881746228712</v>
      </c>
      <c r="L10">
        <f t="shared" si="2"/>
        <v>2.0769384114617173</v>
      </c>
      <c r="M10">
        <f t="shared" si="2"/>
        <v>2.8570447537800976</v>
      </c>
      <c r="N10">
        <f t="shared" si="2"/>
        <v>0.94778939893352609</v>
      </c>
      <c r="O10">
        <f t="shared" si="2"/>
        <v>11.578947260512226</v>
      </c>
      <c r="P10">
        <f t="shared" si="3"/>
        <v>0.7547869709602204</v>
      </c>
      <c r="Q10">
        <v>82</v>
      </c>
      <c r="R10">
        <f t="shared" si="4"/>
        <v>4.4067192472642533</v>
      </c>
      <c r="S10">
        <v>0</v>
      </c>
    </row>
    <row r="11" spans="1:19" x14ac:dyDescent="0.25">
      <c r="A11" s="3">
        <v>1</v>
      </c>
      <c r="B11" t="s">
        <v>16</v>
      </c>
      <c r="C11" t="s">
        <v>8</v>
      </c>
      <c r="D11" s="1">
        <v>162813</v>
      </c>
      <c r="E11" s="1">
        <v>222645</v>
      </c>
      <c r="F11">
        <v>6.99</v>
      </c>
      <c r="G11" s="2">
        <v>16.68</v>
      </c>
      <c r="H11">
        <v>2.59</v>
      </c>
      <c r="I11" s="1">
        <v>141959</v>
      </c>
      <c r="J11">
        <f t="shared" si="1"/>
        <v>12.000357581942382</v>
      </c>
      <c r="K11">
        <f t="shared" si="2"/>
        <v>12.313333853726975</v>
      </c>
      <c r="L11">
        <f t="shared" si="2"/>
        <v>1.944480556245719</v>
      </c>
      <c r="M11">
        <f t="shared" si="2"/>
        <v>2.8142103969306005</v>
      </c>
      <c r="N11">
        <f t="shared" si="2"/>
        <v>0.95165787571144633</v>
      </c>
      <c r="O11">
        <f t="shared" si="2"/>
        <v>11.863293562497809</v>
      </c>
      <c r="P11">
        <f t="shared" si="3"/>
        <v>0.87191440486939009</v>
      </c>
      <c r="Q11">
        <v>83</v>
      </c>
      <c r="R11">
        <f t="shared" si="4"/>
        <v>4.4188406077965983</v>
      </c>
      <c r="S11">
        <v>0</v>
      </c>
    </row>
    <row r="12" spans="1:19" x14ac:dyDescent="0.25">
      <c r="A12" s="3">
        <v>1</v>
      </c>
      <c r="B12" t="s">
        <v>17</v>
      </c>
      <c r="C12" t="s">
        <v>8</v>
      </c>
      <c r="D12" s="1">
        <v>196076</v>
      </c>
      <c r="E12" s="1">
        <v>200078</v>
      </c>
      <c r="F12">
        <v>5.73</v>
      </c>
      <c r="G12" s="2">
        <v>17.91</v>
      </c>
      <c r="H12">
        <v>2.1</v>
      </c>
      <c r="I12" s="1">
        <v>177640</v>
      </c>
      <c r="J12">
        <f t="shared" si="1"/>
        <v>12.186257618157113</v>
      </c>
      <c r="K12">
        <f t="shared" si="2"/>
        <v>12.206462569499941</v>
      </c>
      <c r="L12">
        <f t="shared" si="2"/>
        <v>1.7457155307266483</v>
      </c>
      <c r="M12">
        <f t="shared" si="2"/>
        <v>2.8853592160726205</v>
      </c>
      <c r="N12">
        <f t="shared" si="2"/>
        <v>0.74193734472937733</v>
      </c>
      <c r="O12">
        <f t="shared" si="2"/>
        <v>12.087514309406039</v>
      </c>
      <c r="P12">
        <f t="shared" si="3"/>
        <v>0.9059752340929027</v>
      </c>
      <c r="Q12">
        <v>84</v>
      </c>
      <c r="R12">
        <f t="shared" si="4"/>
        <v>4.4308167988433134</v>
      </c>
      <c r="S12">
        <v>0</v>
      </c>
    </row>
    <row r="13" spans="1:19" x14ac:dyDescent="0.25">
      <c r="A13" s="3">
        <v>2</v>
      </c>
      <c r="B13" t="s">
        <v>7</v>
      </c>
      <c r="C13" t="s">
        <v>19</v>
      </c>
      <c r="D13" s="1">
        <v>91094</v>
      </c>
      <c r="E13" s="1">
        <v>105715</v>
      </c>
      <c r="F13">
        <v>9.8699999999999992</v>
      </c>
      <c r="G13" s="2">
        <v>-9.35</v>
      </c>
      <c r="H13">
        <v>7.27</v>
      </c>
      <c r="I13" s="1">
        <v>49044</v>
      </c>
      <c r="J13">
        <f t="shared" si="1"/>
        <v>11.419647219388624</v>
      </c>
      <c r="K13">
        <f t="shared" si="2"/>
        <v>11.568502072858969</v>
      </c>
      <c r="L13">
        <f t="shared" si="2"/>
        <v>2.2894998534453901</v>
      </c>
      <c r="M13" t="e">
        <f t="shared" si="2"/>
        <v>#NUM!</v>
      </c>
      <c r="N13">
        <f t="shared" si="2"/>
        <v>1.9837562915454279</v>
      </c>
      <c r="O13">
        <f t="shared" si="2"/>
        <v>10.800473133352277</v>
      </c>
      <c r="P13">
        <f t="shared" si="3"/>
        <v>0.53838891694293811</v>
      </c>
      <c r="Q13">
        <v>46</v>
      </c>
      <c r="R13">
        <f t="shared" si="4"/>
        <v>3.8286413964890951</v>
      </c>
      <c r="S13">
        <v>0</v>
      </c>
    </row>
    <row r="14" spans="1:19" x14ac:dyDescent="0.25">
      <c r="A14" s="3">
        <v>2</v>
      </c>
      <c r="B14" t="s">
        <v>9</v>
      </c>
      <c r="C14" t="s">
        <v>19</v>
      </c>
      <c r="D14" s="1">
        <v>107270</v>
      </c>
      <c r="E14" s="1">
        <v>122558</v>
      </c>
      <c r="F14">
        <v>9.65</v>
      </c>
      <c r="G14" s="2">
        <v>3.33</v>
      </c>
      <c r="H14">
        <v>5.31</v>
      </c>
      <c r="I14" s="1">
        <v>32060</v>
      </c>
      <c r="J14">
        <f t="shared" si="1"/>
        <v>11.583104299591476</v>
      </c>
      <c r="K14">
        <f t="shared" si="2"/>
        <v>11.71633966630341</v>
      </c>
      <c r="L14">
        <f t="shared" si="2"/>
        <v>2.2669579153508947</v>
      </c>
      <c r="M14">
        <f t="shared" si="2"/>
        <v>1.2029723039923526</v>
      </c>
      <c r="N14">
        <f t="shared" si="2"/>
        <v>1.6695918352538475</v>
      </c>
      <c r="O14">
        <f t="shared" si="2"/>
        <v>10.375364426163545</v>
      </c>
      <c r="P14">
        <f t="shared" si="3"/>
        <v>0.29887200522047169</v>
      </c>
      <c r="Q14">
        <v>47</v>
      </c>
      <c r="R14">
        <f t="shared" si="4"/>
        <v>3.8501476017100584</v>
      </c>
      <c r="S14">
        <v>0</v>
      </c>
    </row>
    <row r="15" spans="1:19" x14ac:dyDescent="0.25">
      <c r="A15" s="3">
        <v>2</v>
      </c>
      <c r="B15" t="s">
        <v>10</v>
      </c>
      <c r="C15" t="s">
        <v>19</v>
      </c>
      <c r="D15" s="1">
        <v>124222</v>
      </c>
      <c r="E15" s="1">
        <v>139561</v>
      </c>
      <c r="F15">
        <v>8.5399999999999991</v>
      </c>
      <c r="G15" s="2">
        <v>5.6</v>
      </c>
      <c r="H15">
        <v>3.95</v>
      </c>
      <c r="I15" s="1">
        <v>35310</v>
      </c>
      <c r="J15">
        <f t="shared" si="1"/>
        <v>11.729825566450597</v>
      </c>
      <c r="K15">
        <f t="shared" si="2"/>
        <v>11.846257060651938</v>
      </c>
      <c r="L15">
        <f t="shared" si="2"/>
        <v>2.1447610078004784</v>
      </c>
      <c r="M15">
        <f t="shared" si="2"/>
        <v>1.7227665977411035</v>
      </c>
      <c r="N15">
        <f t="shared" si="2"/>
        <v>1.3737155789130306</v>
      </c>
      <c r="O15">
        <f t="shared" si="2"/>
        <v>10.471921488922431</v>
      </c>
      <c r="P15">
        <f t="shared" si="3"/>
        <v>0.28424916681425189</v>
      </c>
      <c r="Q15">
        <v>48</v>
      </c>
      <c r="R15">
        <f t="shared" si="4"/>
        <v>3.8712010109078911</v>
      </c>
      <c r="S15">
        <v>0</v>
      </c>
    </row>
    <row r="16" spans="1:19" x14ac:dyDescent="0.25">
      <c r="A16" s="3">
        <v>2</v>
      </c>
      <c r="B16" t="s">
        <v>11</v>
      </c>
      <c r="C16" t="s">
        <v>19</v>
      </c>
      <c r="D16" s="1">
        <v>146208</v>
      </c>
      <c r="E16" s="1">
        <v>166432</v>
      </c>
      <c r="F16">
        <v>7.32</v>
      </c>
      <c r="G16" s="2">
        <v>10.34</v>
      </c>
      <c r="H16">
        <v>3.38</v>
      </c>
      <c r="I16" s="1">
        <v>81778</v>
      </c>
      <c r="J16">
        <f t="shared" si="1"/>
        <v>11.892785544362997</v>
      </c>
      <c r="K16">
        <f t="shared" si="2"/>
        <v>12.0223420965728</v>
      </c>
      <c r="L16">
        <f t="shared" si="2"/>
        <v>1.9906103279732201</v>
      </c>
      <c r="M16">
        <f t="shared" si="2"/>
        <v>2.3360198690802831</v>
      </c>
      <c r="N16">
        <f t="shared" si="2"/>
        <v>1.2178757094949273</v>
      </c>
      <c r="O16">
        <f t="shared" si="2"/>
        <v>11.311763537762406</v>
      </c>
      <c r="P16">
        <f t="shared" si="3"/>
        <v>0.55932643904574308</v>
      </c>
      <c r="Q16">
        <v>49</v>
      </c>
      <c r="R16">
        <f t="shared" si="4"/>
        <v>3.8918202981106265</v>
      </c>
      <c r="S16">
        <v>0</v>
      </c>
    </row>
    <row r="17" spans="1:19" x14ac:dyDescent="0.25">
      <c r="A17" s="3">
        <v>2</v>
      </c>
      <c r="B17" t="s">
        <v>12</v>
      </c>
      <c r="C17" t="s">
        <v>19</v>
      </c>
      <c r="D17" s="1">
        <v>153581</v>
      </c>
      <c r="E17" s="1">
        <v>173545</v>
      </c>
      <c r="F17">
        <v>6.07</v>
      </c>
      <c r="G17" s="2">
        <v>11.21</v>
      </c>
      <c r="H17">
        <v>3.95</v>
      </c>
      <c r="I17" s="1">
        <v>102161</v>
      </c>
      <c r="J17">
        <f t="shared" si="1"/>
        <v>11.941983394127824</v>
      </c>
      <c r="K17">
        <f t="shared" si="2"/>
        <v>12.064192210733742</v>
      </c>
      <c r="L17">
        <f t="shared" si="2"/>
        <v>1.803358605071407</v>
      </c>
      <c r="M17">
        <f t="shared" si="2"/>
        <v>2.4168062370840686</v>
      </c>
      <c r="N17">
        <f t="shared" si="2"/>
        <v>1.3737155789130306</v>
      </c>
      <c r="O17">
        <f t="shared" si="2"/>
        <v>11.534305279225467</v>
      </c>
      <c r="P17">
        <f t="shared" si="3"/>
        <v>0.66519296006667494</v>
      </c>
      <c r="Q17">
        <v>50</v>
      </c>
      <c r="R17">
        <f t="shared" si="4"/>
        <v>3.912023005428146</v>
      </c>
      <c r="S17">
        <v>0</v>
      </c>
    </row>
    <row r="18" spans="1:19" x14ac:dyDescent="0.25">
      <c r="A18" s="3">
        <v>2</v>
      </c>
      <c r="B18" t="s">
        <v>14</v>
      </c>
      <c r="C18" t="s">
        <v>19</v>
      </c>
      <c r="D18" s="1">
        <v>164210</v>
      </c>
      <c r="E18" s="1">
        <v>197332</v>
      </c>
      <c r="F18">
        <v>6.53</v>
      </c>
      <c r="G18" s="2">
        <v>11.83</v>
      </c>
      <c r="H18">
        <v>2.35</v>
      </c>
      <c r="I18" s="1">
        <v>121460</v>
      </c>
      <c r="J18">
        <f t="shared" si="1"/>
        <v>12.008901375485882</v>
      </c>
      <c r="K18">
        <f t="shared" si="2"/>
        <v>12.192642868418449</v>
      </c>
      <c r="L18">
        <f t="shared" si="2"/>
        <v>1.8764069432883397</v>
      </c>
      <c r="M18">
        <f t="shared" si="2"/>
        <v>2.4706386779902956</v>
      </c>
      <c r="N18">
        <f t="shared" si="2"/>
        <v>0.85441532815606758</v>
      </c>
      <c r="O18">
        <f t="shared" si="2"/>
        <v>11.707340269451567</v>
      </c>
      <c r="P18">
        <f t="shared" si="3"/>
        <v>0.73966262712380493</v>
      </c>
      <c r="Q18">
        <v>51</v>
      </c>
      <c r="R18">
        <f t="shared" si="4"/>
        <v>3.9318256327243257</v>
      </c>
      <c r="S18">
        <v>0</v>
      </c>
    </row>
    <row r="19" spans="1:19" x14ac:dyDescent="0.25">
      <c r="A19" s="3">
        <v>2</v>
      </c>
      <c r="B19" t="s">
        <v>13</v>
      </c>
      <c r="C19" t="s">
        <v>19</v>
      </c>
      <c r="D19" s="1">
        <v>190031</v>
      </c>
      <c r="E19" s="1">
        <v>230517</v>
      </c>
      <c r="F19">
        <v>6.2</v>
      </c>
      <c r="G19" s="2">
        <v>12.34</v>
      </c>
      <c r="H19">
        <v>2.9</v>
      </c>
      <c r="I19" s="1">
        <v>149009</v>
      </c>
      <c r="J19">
        <f t="shared" si="1"/>
        <v>12.154942495728559</v>
      </c>
      <c r="K19">
        <f t="shared" ref="K19:K82" si="5">LN(E19)</f>
        <v>12.348079891410739</v>
      </c>
      <c r="L19">
        <f t="shared" ref="L19:L82" si="6">LN(F19)</f>
        <v>1.824549292051046</v>
      </c>
      <c r="M19">
        <f t="shared" ref="M19:M82" si="7">LN(G19)</f>
        <v>2.5128460184772416</v>
      </c>
      <c r="N19">
        <f t="shared" ref="N19:O82" si="8">LN(H19)</f>
        <v>1.0647107369924282</v>
      </c>
      <c r="O19">
        <f t="shared" si="8"/>
        <v>11.911761985787992</v>
      </c>
      <c r="P19">
        <f t="shared" si="3"/>
        <v>0.78412995774373651</v>
      </c>
      <c r="Q19">
        <v>52</v>
      </c>
      <c r="R19">
        <f t="shared" si="4"/>
        <v>3.9512437185814275</v>
      </c>
      <c r="S19">
        <v>0</v>
      </c>
    </row>
    <row r="20" spans="1:19" x14ac:dyDescent="0.25">
      <c r="A20" s="3">
        <v>2</v>
      </c>
      <c r="B20" t="s">
        <v>15</v>
      </c>
      <c r="C20" t="s">
        <v>19</v>
      </c>
      <c r="D20" s="1">
        <v>230903</v>
      </c>
      <c r="E20" s="1">
        <v>266766</v>
      </c>
      <c r="F20">
        <v>5.5</v>
      </c>
      <c r="G20" s="2">
        <v>13.19</v>
      </c>
      <c r="H20">
        <v>3.9</v>
      </c>
      <c r="I20" s="1">
        <v>155254</v>
      </c>
      <c r="J20">
        <f t="shared" si="1"/>
        <v>12.349752987895689</v>
      </c>
      <c r="K20">
        <f t="shared" si="5"/>
        <v>12.494127148621054</v>
      </c>
      <c r="L20">
        <f t="shared" si="6"/>
        <v>1.7047480922384253</v>
      </c>
      <c r="M20">
        <f t="shared" si="7"/>
        <v>2.5794589667292231</v>
      </c>
      <c r="N20">
        <f t="shared" si="8"/>
        <v>1.3609765531356006</v>
      </c>
      <c r="O20">
        <f t="shared" si="8"/>
        <v>11.952817764359146</v>
      </c>
      <c r="P20">
        <f t="shared" si="3"/>
        <v>0.67237757846368384</v>
      </c>
      <c r="Q20">
        <v>53</v>
      </c>
      <c r="R20">
        <f t="shared" si="4"/>
        <v>3.970291913552122</v>
      </c>
      <c r="S20">
        <v>0</v>
      </c>
    </row>
    <row r="21" spans="1:19" x14ac:dyDescent="0.25">
      <c r="A21" s="3">
        <v>2</v>
      </c>
      <c r="B21" t="s">
        <v>16</v>
      </c>
      <c r="C21" t="s">
        <v>19</v>
      </c>
      <c r="D21" s="1">
        <v>263837</v>
      </c>
      <c r="E21" s="1">
        <v>309987</v>
      </c>
      <c r="F21">
        <v>5.5</v>
      </c>
      <c r="G21" s="2">
        <v>12.68</v>
      </c>
      <c r="H21">
        <v>4.08</v>
      </c>
      <c r="I21" s="1">
        <v>193305</v>
      </c>
      <c r="J21">
        <f t="shared" si="1"/>
        <v>12.483086767201188</v>
      </c>
      <c r="K21">
        <f t="shared" si="5"/>
        <v>12.644285640098142</v>
      </c>
      <c r="L21">
        <f t="shared" si="6"/>
        <v>1.7047480922384253</v>
      </c>
      <c r="M21">
        <f t="shared" si="7"/>
        <v>2.5400259490090797</v>
      </c>
      <c r="N21">
        <f t="shared" si="8"/>
        <v>1.4060969884160703</v>
      </c>
      <c r="O21">
        <f t="shared" si="8"/>
        <v>12.172024531390601</v>
      </c>
      <c r="P21">
        <f t="shared" si="3"/>
        <v>0.73266827624631869</v>
      </c>
      <c r="Q21">
        <v>54</v>
      </c>
      <c r="R21">
        <f t="shared" si="4"/>
        <v>3.9889840465642745</v>
      </c>
      <c r="S21">
        <v>0</v>
      </c>
    </row>
    <row r="22" spans="1:19" x14ac:dyDescent="0.25">
      <c r="A22" s="3">
        <v>2</v>
      </c>
      <c r="B22" t="s">
        <v>17</v>
      </c>
      <c r="C22" t="s">
        <v>19</v>
      </c>
      <c r="D22" s="1">
        <v>258144</v>
      </c>
      <c r="E22" s="1">
        <v>330242</v>
      </c>
      <c r="F22">
        <v>5.41</v>
      </c>
      <c r="G22" s="2">
        <v>14.31</v>
      </c>
      <c r="H22">
        <v>3.07</v>
      </c>
      <c r="I22" s="1">
        <v>226718</v>
      </c>
      <c r="J22">
        <f t="shared" si="1"/>
        <v>12.461272847736701</v>
      </c>
      <c r="K22">
        <f t="shared" si="5"/>
        <v>12.707580998018493</v>
      </c>
      <c r="L22">
        <f t="shared" si="6"/>
        <v>1.6882490928583902</v>
      </c>
      <c r="M22">
        <f t="shared" si="7"/>
        <v>2.6609585935683597</v>
      </c>
      <c r="N22">
        <f t="shared" si="8"/>
        <v>1.1216775615991057</v>
      </c>
      <c r="O22">
        <f t="shared" si="8"/>
        <v>12.331462233431823</v>
      </c>
      <c r="P22">
        <f t="shared" si="3"/>
        <v>0.87826174538242219</v>
      </c>
      <c r="Q22">
        <v>55</v>
      </c>
      <c r="R22">
        <f t="shared" si="4"/>
        <v>4.0073331852324712</v>
      </c>
      <c r="S22">
        <v>0</v>
      </c>
    </row>
    <row r="23" spans="1:19" x14ac:dyDescent="0.25">
      <c r="A23" s="3">
        <v>3</v>
      </c>
      <c r="B23" t="s">
        <v>7</v>
      </c>
      <c r="C23" t="s">
        <v>20</v>
      </c>
      <c r="D23" s="1">
        <v>39466</v>
      </c>
      <c r="E23" s="1">
        <v>45637</v>
      </c>
      <c r="F23">
        <v>9.67</v>
      </c>
      <c r="G23" s="2">
        <v>16.28</v>
      </c>
      <c r="H23">
        <v>0.74</v>
      </c>
      <c r="I23" s="1">
        <v>22829</v>
      </c>
      <c r="J23">
        <f t="shared" si="1"/>
        <v>10.583194820729371</v>
      </c>
      <c r="K23">
        <f t="shared" si="5"/>
        <v>10.728474070001383</v>
      </c>
      <c r="L23">
        <f t="shared" si="6"/>
        <v>2.2690283094652028</v>
      </c>
      <c r="M23">
        <f t="shared" si="7"/>
        <v>2.7899373605743945</v>
      </c>
      <c r="N23">
        <f t="shared" si="8"/>
        <v>-0.30110509278392161</v>
      </c>
      <c r="O23">
        <f t="shared" si="8"/>
        <v>10.035786936549613</v>
      </c>
      <c r="P23">
        <f t="shared" si="3"/>
        <v>0.57844727106876803</v>
      </c>
      <c r="Q23">
        <v>25</v>
      </c>
      <c r="R23">
        <f t="shared" si="4"/>
        <v>3.2188758248682006</v>
      </c>
      <c r="S23">
        <v>1</v>
      </c>
    </row>
    <row r="24" spans="1:19" x14ac:dyDescent="0.25">
      <c r="A24" s="3">
        <v>3</v>
      </c>
      <c r="B24" t="s">
        <v>9</v>
      </c>
      <c r="C24" t="s">
        <v>20</v>
      </c>
      <c r="D24" s="1">
        <v>46299</v>
      </c>
      <c r="E24" s="1">
        <v>53324</v>
      </c>
      <c r="F24">
        <v>9.75</v>
      </c>
      <c r="G24" s="2">
        <v>14.48</v>
      </c>
      <c r="H24">
        <v>0.77</v>
      </c>
      <c r="I24" s="1">
        <v>25977</v>
      </c>
      <c r="J24">
        <f t="shared" si="1"/>
        <v>10.742875641568942</v>
      </c>
      <c r="K24">
        <f t="shared" si="5"/>
        <v>10.884141790233567</v>
      </c>
      <c r="L24">
        <f t="shared" si="6"/>
        <v>2.2772672850097559</v>
      </c>
      <c r="M24">
        <f t="shared" si="7"/>
        <v>2.6727683869575705</v>
      </c>
      <c r="N24">
        <f t="shared" si="8"/>
        <v>-0.26136476413440751</v>
      </c>
      <c r="O24">
        <f t="shared" si="8"/>
        <v>10.16496681011591</v>
      </c>
      <c r="P24">
        <f t="shared" si="3"/>
        <v>0.56107043348668439</v>
      </c>
      <c r="Q24">
        <v>26</v>
      </c>
      <c r="R24">
        <f t="shared" si="4"/>
        <v>3.2580965380214821</v>
      </c>
      <c r="S24">
        <v>1</v>
      </c>
    </row>
    <row r="25" spans="1:19" x14ac:dyDescent="0.25">
      <c r="A25" s="3">
        <v>3</v>
      </c>
      <c r="B25" t="s">
        <v>10</v>
      </c>
      <c r="C25" t="s">
        <v>20</v>
      </c>
      <c r="D25" s="1">
        <v>57286</v>
      </c>
      <c r="E25" s="1">
        <v>64927</v>
      </c>
      <c r="F25">
        <v>8.73</v>
      </c>
      <c r="G25" s="2">
        <v>14.3</v>
      </c>
      <c r="H25">
        <v>0.48</v>
      </c>
      <c r="I25" s="1">
        <v>27681</v>
      </c>
      <c r="J25">
        <f t="shared" si="1"/>
        <v>10.955811544752127</v>
      </c>
      <c r="K25">
        <f t="shared" si="5"/>
        <v>11.081018840831232</v>
      </c>
      <c r="L25">
        <f t="shared" si="6"/>
        <v>2.166765369851511</v>
      </c>
      <c r="M25">
        <f t="shared" si="7"/>
        <v>2.6602595372658615</v>
      </c>
      <c r="N25">
        <f t="shared" si="8"/>
        <v>-0.73396917508020043</v>
      </c>
      <c r="O25">
        <f t="shared" si="8"/>
        <v>10.228501536246666</v>
      </c>
      <c r="P25">
        <f t="shared" si="3"/>
        <v>0.48320706629892118</v>
      </c>
      <c r="Q25">
        <v>27</v>
      </c>
      <c r="R25">
        <f t="shared" si="4"/>
        <v>3.2958368660043291</v>
      </c>
      <c r="S25">
        <v>1</v>
      </c>
    </row>
    <row r="26" spans="1:19" x14ac:dyDescent="0.25">
      <c r="A26" s="3">
        <v>3</v>
      </c>
      <c r="B26" t="s">
        <v>11</v>
      </c>
      <c r="C26" t="s">
        <v>20</v>
      </c>
      <c r="D26" s="1">
        <v>55727</v>
      </c>
      <c r="E26" s="1">
        <v>65186</v>
      </c>
      <c r="F26">
        <v>7.61</v>
      </c>
      <c r="G26" s="2">
        <v>13.89</v>
      </c>
      <c r="H26">
        <v>0.28000000000000003</v>
      </c>
      <c r="I26" s="1">
        <v>31303</v>
      </c>
      <c r="J26">
        <f t="shared" si="1"/>
        <v>10.928220048143892</v>
      </c>
      <c r="K26">
        <f t="shared" si="5"/>
        <v>11.085000000931881</v>
      </c>
      <c r="L26">
        <f t="shared" si="6"/>
        <v>2.0294631718735947</v>
      </c>
      <c r="M26">
        <f t="shared" si="7"/>
        <v>2.6311691567662523</v>
      </c>
      <c r="N26">
        <f t="shared" si="8"/>
        <v>-1.2729656758128873</v>
      </c>
      <c r="O26">
        <f t="shared" si="8"/>
        <v>10.351469218580617</v>
      </c>
      <c r="P26">
        <f t="shared" si="3"/>
        <v>0.5617205304430527</v>
      </c>
      <c r="Q26">
        <v>28</v>
      </c>
      <c r="R26">
        <f t="shared" si="4"/>
        <v>3.3322045101752038</v>
      </c>
      <c r="S26">
        <v>1</v>
      </c>
    </row>
    <row r="27" spans="1:19" x14ac:dyDescent="0.25">
      <c r="A27" s="3">
        <v>3</v>
      </c>
      <c r="B27" t="s">
        <v>12</v>
      </c>
      <c r="C27" t="s">
        <v>20</v>
      </c>
      <c r="D27" s="1">
        <v>63873</v>
      </c>
      <c r="E27" s="1">
        <v>77409</v>
      </c>
      <c r="F27">
        <v>4.47</v>
      </c>
      <c r="G27" s="2">
        <v>15.89</v>
      </c>
      <c r="H27">
        <v>0.32</v>
      </c>
      <c r="I27" s="1">
        <v>39263</v>
      </c>
      <c r="J27">
        <f t="shared" si="1"/>
        <v>11.064652015861203</v>
      </c>
      <c r="K27">
        <f t="shared" si="5"/>
        <v>11.256858331887699</v>
      </c>
      <c r="L27">
        <f t="shared" si="6"/>
        <v>1.4973884086254774</v>
      </c>
      <c r="M27">
        <f t="shared" si="7"/>
        <v>2.7656899805486246</v>
      </c>
      <c r="N27">
        <f t="shared" si="8"/>
        <v>-1.1394342831883648</v>
      </c>
      <c r="O27">
        <f t="shared" si="8"/>
        <v>10.57803787856365</v>
      </c>
      <c r="P27">
        <f t="shared" si="3"/>
        <v>0.61470417860441817</v>
      </c>
      <c r="Q27">
        <v>29</v>
      </c>
      <c r="R27">
        <f t="shared" si="4"/>
        <v>3.3672958299864741</v>
      </c>
      <c r="S27">
        <v>1</v>
      </c>
    </row>
    <row r="28" spans="1:19" x14ac:dyDescent="0.25">
      <c r="A28" s="3">
        <v>3</v>
      </c>
      <c r="B28" t="s">
        <v>14</v>
      </c>
      <c r="C28" t="s">
        <v>20</v>
      </c>
      <c r="D28" s="1">
        <v>67061</v>
      </c>
      <c r="E28" s="1">
        <v>84032</v>
      </c>
      <c r="F28">
        <v>6.47</v>
      </c>
      <c r="G28" s="2">
        <v>22.04</v>
      </c>
      <c r="H28">
        <v>0.19</v>
      </c>
      <c r="I28" s="1">
        <v>46696</v>
      </c>
      <c r="J28">
        <f t="shared" si="1"/>
        <v>11.113357931928125</v>
      </c>
      <c r="K28">
        <f t="shared" si="5"/>
        <v>11.338952957662467</v>
      </c>
      <c r="L28">
        <f t="shared" si="6"/>
        <v>1.8671761085128091</v>
      </c>
      <c r="M28">
        <f t="shared" si="7"/>
        <v>3.0928589842847138</v>
      </c>
      <c r="N28">
        <f t="shared" si="8"/>
        <v>-1.6607312068216509</v>
      </c>
      <c r="O28">
        <f t="shared" si="8"/>
        <v>10.751413786883626</v>
      </c>
      <c r="P28">
        <f t="shared" si="3"/>
        <v>0.69632125974858716</v>
      </c>
      <c r="Q28">
        <v>30</v>
      </c>
      <c r="R28">
        <f t="shared" si="4"/>
        <v>3.4011973816621555</v>
      </c>
      <c r="S28">
        <v>1</v>
      </c>
    </row>
    <row r="29" spans="1:19" x14ac:dyDescent="0.25">
      <c r="A29" s="3">
        <v>3</v>
      </c>
      <c r="B29" t="s">
        <v>13</v>
      </c>
      <c r="C29" t="s">
        <v>20</v>
      </c>
      <c r="D29" s="1">
        <v>75732</v>
      </c>
      <c r="E29" s="1">
        <v>93264</v>
      </c>
      <c r="F29">
        <v>7.87</v>
      </c>
      <c r="G29" s="2">
        <v>22.68</v>
      </c>
      <c r="H29">
        <v>0.21</v>
      </c>
      <c r="I29" s="1">
        <v>55634</v>
      </c>
      <c r="J29">
        <f t="shared" si="1"/>
        <v>11.23495607137224</v>
      </c>
      <c r="K29">
        <f t="shared" si="5"/>
        <v>11.443189460285332</v>
      </c>
      <c r="L29">
        <f t="shared" si="6"/>
        <v>2.0630580624293118</v>
      </c>
      <c r="M29">
        <f t="shared" si="7"/>
        <v>3.1214834788595511</v>
      </c>
      <c r="N29">
        <f t="shared" si="8"/>
        <v>-1.5606477482646683</v>
      </c>
      <c r="O29">
        <f t="shared" si="8"/>
        <v>10.926549804133506</v>
      </c>
      <c r="P29">
        <f t="shared" si="3"/>
        <v>0.73461680663391959</v>
      </c>
      <c r="Q29">
        <v>31</v>
      </c>
      <c r="R29">
        <f t="shared" si="4"/>
        <v>3.4339872044851463</v>
      </c>
      <c r="S29">
        <v>1</v>
      </c>
    </row>
    <row r="30" spans="1:19" x14ac:dyDescent="0.25">
      <c r="A30" s="3">
        <v>3</v>
      </c>
      <c r="B30" t="s">
        <v>15</v>
      </c>
      <c r="C30" t="s">
        <v>20</v>
      </c>
      <c r="D30" s="1">
        <v>95021</v>
      </c>
      <c r="E30" s="1">
        <v>116438</v>
      </c>
      <c r="F30">
        <v>7.63</v>
      </c>
      <c r="G30" s="2">
        <v>19.899999999999999</v>
      </c>
      <c r="H30">
        <v>0.15</v>
      </c>
      <c r="I30" s="1">
        <v>56936</v>
      </c>
      <c r="J30">
        <f t="shared" si="1"/>
        <v>11.461853198785724</v>
      </c>
      <c r="K30">
        <f t="shared" si="5"/>
        <v>11.665114221483947</v>
      </c>
      <c r="L30">
        <f t="shared" si="6"/>
        <v>2.0320878452963655</v>
      </c>
      <c r="M30">
        <f t="shared" si="7"/>
        <v>2.9907197317304468</v>
      </c>
      <c r="N30">
        <f t="shared" si="8"/>
        <v>-1.8971199848858813</v>
      </c>
      <c r="O30">
        <f t="shared" si="8"/>
        <v>10.949683108979107</v>
      </c>
      <c r="P30">
        <f t="shared" si="3"/>
        <v>0.59919386240936212</v>
      </c>
      <c r="Q30">
        <v>32</v>
      </c>
      <c r="R30">
        <f t="shared" si="4"/>
        <v>3.4657359027997265</v>
      </c>
      <c r="S30">
        <v>1</v>
      </c>
    </row>
    <row r="31" spans="1:19" x14ac:dyDescent="0.25">
      <c r="A31" s="3">
        <v>3</v>
      </c>
      <c r="B31" t="s">
        <v>16</v>
      </c>
      <c r="C31" t="s">
        <v>20</v>
      </c>
      <c r="D31" s="1">
        <v>84564</v>
      </c>
      <c r="E31" s="1">
        <v>114739</v>
      </c>
      <c r="F31">
        <v>7</v>
      </c>
      <c r="G31" s="2">
        <v>18.54</v>
      </c>
      <c r="H31">
        <v>0.44</v>
      </c>
      <c r="I31" s="1">
        <v>71474</v>
      </c>
      <c r="J31">
        <f t="shared" si="1"/>
        <v>11.345263923115024</v>
      </c>
      <c r="K31">
        <f t="shared" si="5"/>
        <v>11.650415262761426</v>
      </c>
      <c r="L31">
        <f t="shared" si="6"/>
        <v>1.9459101490553132</v>
      </c>
      <c r="M31">
        <f t="shared" si="7"/>
        <v>2.919930560137709</v>
      </c>
      <c r="N31">
        <f t="shared" si="8"/>
        <v>-0.82098055206983023</v>
      </c>
      <c r="O31">
        <f t="shared" si="8"/>
        <v>11.177089026186728</v>
      </c>
      <c r="P31">
        <f t="shared" si="3"/>
        <v>0.84520599782413319</v>
      </c>
      <c r="Q31">
        <v>33</v>
      </c>
      <c r="R31">
        <f t="shared" si="4"/>
        <v>3.4965075614664802</v>
      </c>
      <c r="S31">
        <v>1</v>
      </c>
    </row>
    <row r="32" spans="1:19" x14ac:dyDescent="0.25">
      <c r="A32" s="3">
        <v>3</v>
      </c>
      <c r="B32" t="s">
        <v>17</v>
      </c>
      <c r="C32" t="s">
        <v>20</v>
      </c>
      <c r="D32" s="1">
        <v>93722</v>
      </c>
      <c r="E32" s="1">
        <v>123356</v>
      </c>
      <c r="F32">
        <v>5.51</v>
      </c>
      <c r="G32" s="2">
        <v>17.170000000000002</v>
      </c>
      <c r="H32">
        <v>0.96</v>
      </c>
      <c r="I32" s="1">
        <v>89415</v>
      </c>
      <c r="J32">
        <f t="shared" si="1"/>
        <v>11.44808823255622</v>
      </c>
      <c r="K32">
        <f t="shared" si="5"/>
        <v>11.72282976284991</v>
      </c>
      <c r="L32">
        <f t="shared" si="6"/>
        <v>1.706564623164823</v>
      </c>
      <c r="M32">
        <f t="shared" si="7"/>
        <v>2.843163674909384</v>
      </c>
      <c r="N32">
        <f t="shared" si="8"/>
        <v>-4.0821994520255166E-2</v>
      </c>
      <c r="O32">
        <f t="shared" si="8"/>
        <v>11.401043732322137</v>
      </c>
      <c r="P32">
        <f t="shared" si="3"/>
        <v>0.95404494142250484</v>
      </c>
      <c r="Q32">
        <v>34</v>
      </c>
      <c r="R32">
        <f t="shared" si="4"/>
        <v>3.5263605246161616</v>
      </c>
      <c r="S32">
        <v>1</v>
      </c>
    </row>
    <row r="33" spans="1:19" x14ac:dyDescent="0.25">
      <c r="A33" s="3">
        <v>4</v>
      </c>
      <c r="B33" t="s">
        <v>7</v>
      </c>
      <c r="C33" t="s">
        <v>21</v>
      </c>
      <c r="D33" s="1">
        <v>58920</v>
      </c>
      <c r="E33" s="1">
        <v>64796</v>
      </c>
      <c r="F33">
        <v>7.3</v>
      </c>
      <c r="G33" s="2">
        <v>11.37</v>
      </c>
      <c r="H33">
        <v>0.54</v>
      </c>
      <c r="I33" s="1">
        <v>28788</v>
      </c>
      <c r="J33">
        <f t="shared" si="1"/>
        <v>10.983935870576566</v>
      </c>
      <c r="K33">
        <f t="shared" si="5"/>
        <v>11.078999152040028</v>
      </c>
      <c r="L33">
        <f t="shared" si="6"/>
        <v>1.9878743481543455</v>
      </c>
      <c r="M33">
        <f t="shared" si="7"/>
        <v>2.4309783077624445</v>
      </c>
      <c r="N33">
        <f t="shared" si="8"/>
        <v>-0.61618613942381695</v>
      </c>
      <c r="O33">
        <f t="shared" si="8"/>
        <v>10.267713912627695</v>
      </c>
      <c r="P33">
        <f t="shared" si="3"/>
        <v>0.4885947046843177</v>
      </c>
      <c r="Q33">
        <v>19</v>
      </c>
      <c r="R33">
        <f t="shared" si="4"/>
        <v>2.9444389791664403</v>
      </c>
      <c r="S33">
        <v>1</v>
      </c>
    </row>
    <row r="34" spans="1:19" x14ac:dyDescent="0.25">
      <c r="A34" s="3">
        <v>4</v>
      </c>
      <c r="B34" t="s">
        <v>9</v>
      </c>
      <c r="C34" t="s">
        <v>21</v>
      </c>
      <c r="D34" s="1">
        <v>54493</v>
      </c>
      <c r="E34" s="1">
        <v>61083</v>
      </c>
      <c r="F34">
        <v>7.63</v>
      </c>
      <c r="G34" s="2">
        <v>12.86</v>
      </c>
      <c r="H34">
        <v>0.37</v>
      </c>
      <c r="I34" s="1">
        <v>35280</v>
      </c>
      <c r="J34">
        <f t="shared" si="1"/>
        <v>10.905827532035193</v>
      </c>
      <c r="K34">
        <f t="shared" si="5"/>
        <v>11.019988874039978</v>
      </c>
      <c r="L34">
        <f t="shared" si="6"/>
        <v>2.0320878452963655</v>
      </c>
      <c r="M34">
        <f t="shared" si="7"/>
        <v>2.5541217188094731</v>
      </c>
      <c r="N34">
        <f t="shared" si="8"/>
        <v>-0.9942522733438669</v>
      </c>
      <c r="O34">
        <f t="shared" si="8"/>
        <v>10.471071510120728</v>
      </c>
      <c r="P34">
        <f t="shared" si="3"/>
        <v>0.64742260473822322</v>
      </c>
      <c r="Q34">
        <v>20</v>
      </c>
      <c r="R34">
        <f t="shared" si="4"/>
        <v>2.9957322735539909</v>
      </c>
      <c r="S34">
        <v>1</v>
      </c>
    </row>
    <row r="35" spans="1:19" x14ac:dyDescent="0.25">
      <c r="A35" s="3">
        <v>4</v>
      </c>
      <c r="B35" t="s">
        <v>10</v>
      </c>
      <c r="C35" t="s">
        <v>21</v>
      </c>
      <c r="D35" s="1">
        <v>51628</v>
      </c>
      <c r="E35" s="1">
        <v>59277</v>
      </c>
      <c r="F35">
        <v>8.7799999999999994</v>
      </c>
      <c r="G35" s="2">
        <v>13.7</v>
      </c>
      <c r="H35">
        <v>0.26</v>
      </c>
      <c r="I35" s="1">
        <v>39979</v>
      </c>
      <c r="J35">
        <f t="shared" si="1"/>
        <v>10.851819439955078</v>
      </c>
      <c r="K35">
        <f t="shared" si="5"/>
        <v>10.989976651401927</v>
      </c>
      <c r="L35">
        <f t="shared" si="6"/>
        <v>2.1724764076470251</v>
      </c>
      <c r="M35">
        <f t="shared" si="7"/>
        <v>2.6173958328340792</v>
      </c>
      <c r="N35">
        <f t="shared" si="8"/>
        <v>-1.3470736479666092</v>
      </c>
      <c r="O35">
        <f t="shared" si="8"/>
        <v>10.596109595235321</v>
      </c>
      <c r="P35">
        <f t="shared" si="3"/>
        <v>0.77436662276284185</v>
      </c>
      <c r="Q35">
        <v>21</v>
      </c>
      <c r="R35">
        <f t="shared" si="4"/>
        <v>3.044522437723423</v>
      </c>
      <c r="S35">
        <v>1</v>
      </c>
    </row>
    <row r="36" spans="1:19" x14ac:dyDescent="0.25">
      <c r="A36" s="3">
        <v>4</v>
      </c>
      <c r="B36" t="s">
        <v>11</v>
      </c>
      <c r="C36" t="s">
        <v>21</v>
      </c>
      <c r="D36" s="1">
        <v>65214</v>
      </c>
      <c r="E36" s="1">
        <v>78515</v>
      </c>
      <c r="F36">
        <v>7.71</v>
      </c>
      <c r="G36" s="2">
        <v>13.34</v>
      </c>
      <c r="H36">
        <v>0.19</v>
      </c>
      <c r="I36" s="1">
        <v>46976</v>
      </c>
      <c r="J36">
        <f t="shared" si="1"/>
        <v>11.085429448791242</v>
      </c>
      <c r="K36">
        <f t="shared" si="5"/>
        <v>11.271044968319055</v>
      </c>
      <c r="L36">
        <f t="shared" si="6"/>
        <v>2.0425181875752383</v>
      </c>
      <c r="M36">
        <f t="shared" si="7"/>
        <v>2.5907670404874779</v>
      </c>
      <c r="N36">
        <f t="shared" si="8"/>
        <v>-1.6607312068216509</v>
      </c>
      <c r="O36">
        <f t="shared" si="8"/>
        <v>10.757392111974188</v>
      </c>
      <c r="P36">
        <f t="shared" si="3"/>
        <v>0.72033612414512216</v>
      </c>
      <c r="Q36">
        <v>22</v>
      </c>
      <c r="R36">
        <f t="shared" si="4"/>
        <v>3.0910424533583161</v>
      </c>
      <c r="S36">
        <v>1</v>
      </c>
    </row>
    <row r="37" spans="1:19" x14ac:dyDescent="0.25">
      <c r="A37" s="3">
        <v>4</v>
      </c>
      <c r="B37" t="s">
        <v>12</v>
      </c>
      <c r="C37" t="s">
        <v>21</v>
      </c>
      <c r="D37" s="1">
        <v>81665</v>
      </c>
      <c r="E37" s="1">
        <v>99829</v>
      </c>
      <c r="F37">
        <v>5.97</v>
      </c>
      <c r="G37" s="2">
        <v>13.54</v>
      </c>
      <c r="H37">
        <v>0.14000000000000001</v>
      </c>
      <c r="I37" s="1">
        <v>63025</v>
      </c>
      <c r="J37">
        <f t="shared" si="1"/>
        <v>11.310380792487239</v>
      </c>
      <c r="K37">
        <f t="shared" si="5"/>
        <v>11.511214001251352</v>
      </c>
      <c r="L37">
        <f t="shared" si="6"/>
        <v>1.7867469274045107</v>
      </c>
      <c r="M37">
        <f t="shared" si="7"/>
        <v>2.605648267484129</v>
      </c>
      <c r="N37">
        <f t="shared" si="8"/>
        <v>-1.9661128563728327</v>
      </c>
      <c r="O37">
        <f t="shared" si="8"/>
        <v>11.05128675205612</v>
      </c>
      <c r="P37">
        <f t="shared" si="3"/>
        <v>0.77175044388660996</v>
      </c>
      <c r="Q37">
        <v>23</v>
      </c>
      <c r="R37">
        <f t="shared" si="4"/>
        <v>3.1354942159291497</v>
      </c>
      <c r="S37">
        <v>1</v>
      </c>
    </row>
    <row r="38" spans="1:19" x14ac:dyDescent="0.25">
      <c r="A38" s="3">
        <v>4</v>
      </c>
      <c r="B38" t="s">
        <v>14</v>
      </c>
      <c r="C38" t="s">
        <v>21</v>
      </c>
      <c r="D38" s="1">
        <v>84227</v>
      </c>
      <c r="E38" s="1">
        <v>102539</v>
      </c>
      <c r="F38">
        <v>8.98</v>
      </c>
      <c r="G38" s="2">
        <v>15.76</v>
      </c>
      <c r="H38">
        <v>0.1</v>
      </c>
      <c r="I38" s="1">
        <v>75236</v>
      </c>
      <c r="J38">
        <f t="shared" si="1"/>
        <v>11.341270813911494</v>
      </c>
      <c r="K38">
        <f t="shared" si="5"/>
        <v>11.53799849299835</v>
      </c>
      <c r="L38">
        <f t="shared" si="6"/>
        <v>2.1949998823141081</v>
      </c>
      <c r="M38">
        <f t="shared" si="7"/>
        <v>2.7574750844297329</v>
      </c>
      <c r="N38">
        <f t="shared" si="8"/>
        <v>-2.3025850929940455</v>
      </c>
      <c r="O38">
        <f t="shared" si="8"/>
        <v>11.228385118790696</v>
      </c>
      <c r="P38">
        <f t="shared" si="3"/>
        <v>0.89325275742932786</v>
      </c>
      <c r="Q38">
        <v>24</v>
      </c>
      <c r="R38">
        <f t="shared" si="4"/>
        <v>3.1780538303479458</v>
      </c>
      <c r="S38">
        <v>1</v>
      </c>
    </row>
    <row r="39" spans="1:19" x14ac:dyDescent="0.25">
      <c r="A39" s="3">
        <v>4</v>
      </c>
      <c r="B39" t="s">
        <v>13</v>
      </c>
      <c r="C39" t="s">
        <v>21</v>
      </c>
      <c r="D39" s="1">
        <v>97924</v>
      </c>
      <c r="E39" s="1">
        <v>118314</v>
      </c>
      <c r="F39">
        <v>10.119999999999999</v>
      </c>
      <c r="G39" s="2">
        <v>14.51</v>
      </c>
      <c r="H39">
        <v>0.13</v>
      </c>
      <c r="I39" s="1">
        <v>88645</v>
      </c>
      <c r="J39">
        <f t="shared" si="1"/>
        <v>11.491946946585031</v>
      </c>
      <c r="K39">
        <f t="shared" si="5"/>
        <v>11.68109738615974</v>
      </c>
      <c r="L39">
        <f t="shared" si="6"/>
        <v>2.3145136638593193</v>
      </c>
      <c r="M39">
        <f t="shared" si="7"/>
        <v>2.6748380668960965</v>
      </c>
      <c r="N39">
        <f t="shared" si="8"/>
        <v>-2.0402208285265546</v>
      </c>
      <c r="O39">
        <f t="shared" si="8"/>
        <v>11.392394908332481</v>
      </c>
      <c r="P39">
        <f t="shared" si="3"/>
        <v>0.90524284138719824</v>
      </c>
      <c r="Q39">
        <v>25</v>
      </c>
      <c r="R39">
        <f t="shared" si="4"/>
        <v>3.2188758248682006</v>
      </c>
      <c r="S39">
        <v>1</v>
      </c>
    </row>
    <row r="40" spans="1:19" x14ac:dyDescent="0.25">
      <c r="A40" s="3">
        <v>4</v>
      </c>
      <c r="B40" t="s">
        <v>15</v>
      </c>
      <c r="C40" t="s">
        <v>21</v>
      </c>
      <c r="D40" s="1">
        <v>95021</v>
      </c>
      <c r="E40" s="1">
        <v>116438</v>
      </c>
      <c r="F40">
        <v>9.7200000000000006</v>
      </c>
      <c r="G40" s="2">
        <v>14.01</v>
      </c>
      <c r="H40">
        <v>0.2</v>
      </c>
      <c r="I40" s="1">
        <v>56936</v>
      </c>
      <c r="J40">
        <f t="shared" si="1"/>
        <v>11.461853198785724</v>
      </c>
      <c r="K40">
        <f t="shared" si="5"/>
        <v>11.665114221483947</v>
      </c>
      <c r="L40">
        <f t="shared" si="6"/>
        <v>2.2741856184723477</v>
      </c>
      <c r="M40">
        <f t="shared" si="7"/>
        <v>2.6397713603489157</v>
      </c>
      <c r="N40">
        <f t="shared" si="8"/>
        <v>-1.6094379124341003</v>
      </c>
      <c r="O40">
        <f t="shared" si="8"/>
        <v>10.949683108979107</v>
      </c>
      <c r="P40">
        <f t="shared" si="3"/>
        <v>0.59919386240936212</v>
      </c>
      <c r="Q40">
        <v>26</v>
      </c>
      <c r="R40">
        <f t="shared" si="4"/>
        <v>3.2580965380214821</v>
      </c>
      <c r="S40">
        <v>1</v>
      </c>
    </row>
    <row r="41" spans="1:19" x14ac:dyDescent="0.25">
      <c r="A41" s="3">
        <v>4</v>
      </c>
      <c r="B41" t="s">
        <v>16</v>
      </c>
      <c r="C41" t="s">
        <v>21</v>
      </c>
      <c r="D41" s="1">
        <v>87564</v>
      </c>
      <c r="E41" s="1">
        <v>114739</v>
      </c>
      <c r="F41">
        <v>9.25</v>
      </c>
      <c r="G41" s="2">
        <v>15.42</v>
      </c>
      <c r="H41">
        <v>0.23</v>
      </c>
      <c r="I41" s="1">
        <v>71474</v>
      </c>
      <c r="J41">
        <f t="shared" si="1"/>
        <v>11.38012523355362</v>
      </c>
      <c r="K41">
        <f t="shared" si="5"/>
        <v>11.650415262761426</v>
      </c>
      <c r="L41">
        <f t="shared" si="6"/>
        <v>2.224623551524334</v>
      </c>
      <c r="M41">
        <f t="shared" si="7"/>
        <v>2.7356653681351832</v>
      </c>
      <c r="N41">
        <f t="shared" si="8"/>
        <v>-1.4696759700589417</v>
      </c>
      <c r="O41">
        <f t="shared" si="8"/>
        <v>11.177089026186728</v>
      </c>
      <c r="P41">
        <f t="shared" si="3"/>
        <v>0.81624868667488926</v>
      </c>
      <c r="Q41">
        <v>27</v>
      </c>
      <c r="R41">
        <f t="shared" si="4"/>
        <v>3.2958368660043291</v>
      </c>
      <c r="S41">
        <v>1</v>
      </c>
    </row>
    <row r="42" spans="1:19" x14ac:dyDescent="0.25">
      <c r="A42" s="3">
        <v>4</v>
      </c>
      <c r="B42" t="s">
        <v>17</v>
      </c>
      <c r="C42" t="s">
        <v>21</v>
      </c>
      <c r="D42" s="1">
        <v>93721</v>
      </c>
      <c r="E42" s="1">
        <v>123356</v>
      </c>
      <c r="F42">
        <v>7.37</v>
      </c>
      <c r="G42" s="2">
        <v>13.93</v>
      </c>
      <c r="H42">
        <v>0.23</v>
      </c>
      <c r="I42" s="1">
        <v>89415</v>
      </c>
      <c r="J42">
        <f t="shared" si="1"/>
        <v>11.448077562645899</v>
      </c>
      <c r="K42">
        <f t="shared" si="5"/>
        <v>11.72282976284991</v>
      </c>
      <c r="L42">
        <f t="shared" si="6"/>
        <v>1.9974177062012453</v>
      </c>
      <c r="M42">
        <f t="shared" si="7"/>
        <v>2.6340447877917144</v>
      </c>
      <c r="N42">
        <f t="shared" si="8"/>
        <v>-1.4696759700589417</v>
      </c>
      <c r="O42">
        <f t="shared" si="8"/>
        <v>11.401043732322137</v>
      </c>
      <c r="P42">
        <f t="shared" si="3"/>
        <v>0.95405512105077839</v>
      </c>
      <c r="Q42">
        <v>28</v>
      </c>
      <c r="R42">
        <f t="shared" si="4"/>
        <v>3.3322045101752038</v>
      </c>
      <c r="S42">
        <v>1</v>
      </c>
    </row>
    <row r="43" spans="1:19" x14ac:dyDescent="0.25">
      <c r="A43" s="3">
        <v>5</v>
      </c>
      <c r="B43" t="s">
        <v>7</v>
      </c>
      <c r="C43" t="s">
        <v>22</v>
      </c>
      <c r="D43" s="1">
        <v>57720</v>
      </c>
      <c r="E43" s="1">
        <v>65741</v>
      </c>
      <c r="F43">
        <v>7.03</v>
      </c>
      <c r="G43" s="2">
        <v>11.08</v>
      </c>
      <c r="H43">
        <v>0.84</v>
      </c>
      <c r="I43" s="1">
        <v>43393</v>
      </c>
      <c r="J43">
        <f t="shared" si="1"/>
        <v>10.963359012887807</v>
      </c>
      <c r="K43">
        <f t="shared" si="5"/>
        <v>11.093478058541519</v>
      </c>
      <c r="L43">
        <f t="shared" si="6"/>
        <v>1.9501867058225735</v>
      </c>
      <c r="M43">
        <f t="shared" si="7"/>
        <v>2.405141681319138</v>
      </c>
      <c r="N43">
        <f t="shared" si="8"/>
        <v>-0.1743533871447778</v>
      </c>
      <c r="O43">
        <f t="shared" si="8"/>
        <v>10.678053416757233</v>
      </c>
      <c r="P43">
        <f t="shared" si="3"/>
        <v>0.7517844767844768</v>
      </c>
      <c r="Q43">
        <v>18</v>
      </c>
      <c r="R43">
        <f t="shared" si="4"/>
        <v>2.8903717578961645</v>
      </c>
      <c r="S43">
        <v>1</v>
      </c>
    </row>
    <row r="44" spans="1:19" x14ac:dyDescent="0.25">
      <c r="A44" s="3">
        <v>5</v>
      </c>
      <c r="B44" t="s">
        <v>9</v>
      </c>
      <c r="C44" t="s">
        <v>22</v>
      </c>
      <c r="D44" s="1">
        <v>62108</v>
      </c>
      <c r="E44" s="1">
        <v>70445</v>
      </c>
      <c r="F44">
        <v>7.16</v>
      </c>
      <c r="G44" s="2">
        <v>13.22</v>
      </c>
      <c r="H44">
        <v>0.62</v>
      </c>
      <c r="I44" s="1">
        <v>47572</v>
      </c>
      <c r="J44">
        <f t="shared" si="1"/>
        <v>11.036630084101061</v>
      </c>
      <c r="K44">
        <f t="shared" si="5"/>
        <v>11.162587542487376</v>
      </c>
      <c r="L44">
        <f t="shared" si="6"/>
        <v>1.9685099809725544</v>
      </c>
      <c r="M44">
        <f t="shared" si="7"/>
        <v>2.5817308344235403</v>
      </c>
      <c r="N44">
        <f t="shared" si="8"/>
        <v>-0.4780358009429998</v>
      </c>
      <c r="O44">
        <f t="shared" si="8"/>
        <v>10.769999631847137</v>
      </c>
      <c r="P44">
        <f t="shared" si="3"/>
        <v>0.76595607651188258</v>
      </c>
      <c r="Q44">
        <v>19</v>
      </c>
      <c r="R44">
        <f t="shared" si="4"/>
        <v>2.9444389791664403</v>
      </c>
      <c r="S44">
        <v>1</v>
      </c>
    </row>
    <row r="45" spans="1:19" x14ac:dyDescent="0.25">
      <c r="A45" s="3">
        <v>5</v>
      </c>
      <c r="B45" t="s">
        <v>10</v>
      </c>
      <c r="C45" t="s">
        <v>22</v>
      </c>
      <c r="D45" s="1">
        <v>83094</v>
      </c>
      <c r="E45" s="1">
        <v>99153</v>
      </c>
      <c r="F45">
        <v>6.4</v>
      </c>
      <c r="G45" s="2">
        <v>12.89</v>
      </c>
      <c r="H45">
        <v>0.62</v>
      </c>
      <c r="I45" s="1">
        <v>54482</v>
      </c>
      <c r="J45">
        <f t="shared" si="1"/>
        <v>11.327727776070773</v>
      </c>
      <c r="K45">
        <f t="shared" si="5"/>
        <v>11.504419390676285</v>
      </c>
      <c r="L45">
        <f t="shared" si="6"/>
        <v>1.8562979903656263</v>
      </c>
      <c r="M45">
        <f t="shared" si="7"/>
        <v>2.5564518169510961</v>
      </c>
      <c r="N45">
        <f t="shared" si="8"/>
        <v>-0.4780358009429998</v>
      </c>
      <c r="O45">
        <f t="shared" si="8"/>
        <v>10.905625650869101</v>
      </c>
      <c r="P45">
        <f t="shared" si="3"/>
        <v>0.65566707584181771</v>
      </c>
      <c r="Q45">
        <v>20</v>
      </c>
      <c r="R45">
        <f t="shared" si="4"/>
        <v>2.9957322735539909</v>
      </c>
      <c r="S45">
        <v>1</v>
      </c>
    </row>
    <row r="46" spans="1:19" x14ac:dyDescent="0.25">
      <c r="A46" s="3">
        <v>5</v>
      </c>
      <c r="B46" t="s">
        <v>11</v>
      </c>
      <c r="C46" t="s">
        <v>22</v>
      </c>
      <c r="D46" s="1">
        <v>93735</v>
      </c>
      <c r="E46" s="1">
        <v>113885</v>
      </c>
      <c r="F46">
        <v>6.14</v>
      </c>
      <c r="G46" s="2">
        <v>13.32</v>
      </c>
      <c r="H46">
        <v>0.66</v>
      </c>
      <c r="I46" s="1">
        <v>67955</v>
      </c>
      <c r="J46">
        <f t="shared" si="1"/>
        <v>11.448226931031291</v>
      </c>
      <c r="K46">
        <f t="shared" si="5"/>
        <v>11.642944446293964</v>
      </c>
      <c r="L46">
        <f t="shared" si="6"/>
        <v>1.8148247421590511</v>
      </c>
      <c r="M46">
        <f t="shared" si="7"/>
        <v>2.5892666651122429</v>
      </c>
      <c r="N46">
        <f t="shared" si="8"/>
        <v>-0.41551544396166579</v>
      </c>
      <c r="O46">
        <f t="shared" si="8"/>
        <v>11.126601000389448</v>
      </c>
      <c r="P46">
        <f t="shared" si="3"/>
        <v>0.72496932842588147</v>
      </c>
      <c r="Q46">
        <v>21</v>
      </c>
      <c r="R46">
        <f t="shared" si="4"/>
        <v>3.044522437723423</v>
      </c>
      <c r="S46">
        <v>1</v>
      </c>
    </row>
    <row r="47" spans="1:19" x14ac:dyDescent="0.25">
      <c r="A47" s="3">
        <v>5</v>
      </c>
      <c r="B47" t="s">
        <v>12</v>
      </c>
      <c r="C47" t="s">
        <v>22</v>
      </c>
      <c r="D47" s="1">
        <v>95094</v>
      </c>
      <c r="E47" s="1">
        <v>116510</v>
      </c>
      <c r="F47">
        <v>4.8600000000000003</v>
      </c>
      <c r="G47" s="2">
        <v>12.79</v>
      </c>
      <c r="H47">
        <v>0.63</v>
      </c>
      <c r="I47" s="1">
        <v>77288</v>
      </c>
      <c r="J47">
        <f t="shared" si="1"/>
        <v>11.46262115506048</v>
      </c>
      <c r="K47">
        <f t="shared" si="5"/>
        <v>11.665732385213987</v>
      </c>
      <c r="L47">
        <f t="shared" si="6"/>
        <v>1.5810384379124025</v>
      </c>
      <c r="M47">
        <f t="shared" si="7"/>
        <v>2.5486636155907512</v>
      </c>
      <c r="N47">
        <f t="shared" si="8"/>
        <v>-0.46203545959655867</v>
      </c>
      <c r="O47">
        <f t="shared" si="8"/>
        <v>11.255293983197346</v>
      </c>
      <c r="P47">
        <f t="shared" si="3"/>
        <v>0.81275369634256633</v>
      </c>
      <c r="Q47">
        <v>22</v>
      </c>
      <c r="R47">
        <f t="shared" si="4"/>
        <v>3.0910424533583161</v>
      </c>
      <c r="S47">
        <v>1</v>
      </c>
    </row>
    <row r="48" spans="1:19" x14ac:dyDescent="0.25">
      <c r="A48" s="3">
        <v>5</v>
      </c>
      <c r="B48" t="s">
        <v>14</v>
      </c>
      <c r="C48" t="s">
        <v>22</v>
      </c>
      <c r="D48" s="1">
        <v>115512</v>
      </c>
      <c r="E48" s="1">
        <v>144811</v>
      </c>
      <c r="F48">
        <v>7.68</v>
      </c>
      <c r="G48" s="2">
        <v>14.85</v>
      </c>
      <c r="H48">
        <v>0.51</v>
      </c>
      <c r="I48" s="1">
        <v>94182</v>
      </c>
      <c r="J48">
        <f t="shared" si="1"/>
        <v>11.657129699651055</v>
      </c>
      <c r="K48">
        <f t="shared" si="5"/>
        <v>11.883184722899246</v>
      </c>
      <c r="L48">
        <f t="shared" si="6"/>
        <v>2.0386195471595809</v>
      </c>
      <c r="M48">
        <f t="shared" si="7"/>
        <v>2.6979998652487085</v>
      </c>
      <c r="N48">
        <f t="shared" si="8"/>
        <v>-0.67334455326376563</v>
      </c>
      <c r="O48">
        <f t="shared" si="8"/>
        <v>11.452984359503262</v>
      </c>
      <c r="P48">
        <f t="shared" si="3"/>
        <v>0.81534386037814255</v>
      </c>
      <c r="Q48">
        <v>23</v>
      </c>
      <c r="R48">
        <f t="shared" si="4"/>
        <v>3.1354942159291497</v>
      </c>
      <c r="S48">
        <v>1</v>
      </c>
    </row>
    <row r="49" spans="1:19" x14ac:dyDescent="0.25">
      <c r="A49" s="3">
        <v>5</v>
      </c>
      <c r="B49" t="s">
        <v>13</v>
      </c>
      <c r="C49" t="s">
        <v>22</v>
      </c>
      <c r="D49" s="1">
        <v>129568</v>
      </c>
      <c r="E49" s="1">
        <v>170078</v>
      </c>
      <c r="F49">
        <v>8.4499999999999993</v>
      </c>
      <c r="G49" s="2">
        <v>15.7</v>
      </c>
      <c r="H49">
        <v>0.23</v>
      </c>
      <c r="I49" s="1">
        <v>112007</v>
      </c>
      <c r="J49">
        <f t="shared" si="1"/>
        <v>11.771961118831888</v>
      </c>
      <c r="K49">
        <f t="shared" si="5"/>
        <v>12.044012434334482</v>
      </c>
      <c r="L49">
        <f t="shared" si="6"/>
        <v>2.1341664413690822</v>
      </c>
      <c r="M49">
        <f t="shared" si="7"/>
        <v>2.7536607123542622</v>
      </c>
      <c r="N49">
        <f t="shared" si="8"/>
        <v>-1.4696759700589417</v>
      </c>
      <c r="O49">
        <f t="shared" si="8"/>
        <v>11.626316648324188</v>
      </c>
      <c r="P49">
        <f t="shared" si="3"/>
        <v>0.86446499135589039</v>
      </c>
      <c r="Q49">
        <v>24</v>
      </c>
      <c r="R49">
        <f t="shared" si="4"/>
        <v>3.1780538303479458</v>
      </c>
      <c r="S49">
        <v>1</v>
      </c>
    </row>
    <row r="50" spans="1:19" x14ac:dyDescent="0.25">
      <c r="A50" s="3">
        <v>5</v>
      </c>
      <c r="B50" t="s">
        <v>15</v>
      </c>
      <c r="C50" t="s">
        <v>22</v>
      </c>
      <c r="D50" s="1">
        <v>143545</v>
      </c>
      <c r="E50" s="1">
        <v>185023</v>
      </c>
      <c r="F50">
        <v>8.1199999999999992</v>
      </c>
      <c r="G50" s="2">
        <v>13.75</v>
      </c>
      <c r="H50">
        <v>0.16</v>
      </c>
      <c r="I50" s="1">
        <v>119069</v>
      </c>
      <c r="J50">
        <f t="shared" si="1"/>
        <v>11.874403853873281</v>
      </c>
      <c r="K50">
        <f t="shared" si="5"/>
        <v>12.128235420657157</v>
      </c>
      <c r="L50">
        <f t="shared" si="6"/>
        <v>2.0943301541735866</v>
      </c>
      <c r="M50">
        <f t="shared" si="7"/>
        <v>2.6210388241125804</v>
      </c>
      <c r="N50">
        <f t="shared" si="8"/>
        <v>-1.8325814637483102</v>
      </c>
      <c r="O50">
        <f t="shared" si="8"/>
        <v>11.687458435988857</v>
      </c>
      <c r="P50">
        <f t="shared" si="3"/>
        <v>0.82948901041485246</v>
      </c>
      <c r="Q50">
        <v>25</v>
      </c>
      <c r="R50">
        <f t="shared" si="4"/>
        <v>3.2188758248682006</v>
      </c>
      <c r="S50">
        <v>1</v>
      </c>
    </row>
    <row r="51" spans="1:19" x14ac:dyDescent="0.25">
      <c r="A51" s="3">
        <v>5</v>
      </c>
      <c r="B51" t="s">
        <v>16</v>
      </c>
      <c r="C51" t="s">
        <v>22</v>
      </c>
      <c r="D51" s="1">
        <v>160220</v>
      </c>
      <c r="E51" s="1">
        <v>211650</v>
      </c>
      <c r="F51">
        <v>8.0500000000000007</v>
      </c>
      <c r="G51" s="2">
        <v>13.32</v>
      </c>
      <c r="H51">
        <v>0.22</v>
      </c>
      <c r="I51" s="1">
        <v>135173</v>
      </c>
      <c r="J51">
        <f t="shared" si="1"/>
        <v>11.984303149769108</v>
      </c>
      <c r="K51">
        <f t="shared" si="5"/>
        <v>12.262689245949069</v>
      </c>
      <c r="L51">
        <f t="shared" si="6"/>
        <v>2.0856720914304723</v>
      </c>
      <c r="M51">
        <f t="shared" si="7"/>
        <v>2.5892666651122429</v>
      </c>
      <c r="N51">
        <f t="shared" si="8"/>
        <v>-1.5141277326297755</v>
      </c>
      <c r="O51">
        <f t="shared" si="8"/>
        <v>11.814310718505462</v>
      </c>
      <c r="P51">
        <f t="shared" si="3"/>
        <v>0.84367120209711643</v>
      </c>
      <c r="Q51">
        <v>26</v>
      </c>
      <c r="R51">
        <f t="shared" si="4"/>
        <v>3.2580965380214821</v>
      </c>
      <c r="S51">
        <v>1</v>
      </c>
    </row>
    <row r="52" spans="1:19" x14ac:dyDescent="0.25">
      <c r="A52" s="3">
        <v>5</v>
      </c>
      <c r="B52" t="s">
        <v>17</v>
      </c>
      <c r="C52" t="s">
        <v>22</v>
      </c>
      <c r="D52" s="1">
        <v>172739</v>
      </c>
      <c r="E52" s="1">
        <v>225381</v>
      </c>
      <c r="F52">
        <v>5.99</v>
      </c>
      <c r="G52" s="2">
        <v>12.51</v>
      </c>
      <c r="H52">
        <v>0.12</v>
      </c>
      <c r="I52" s="1">
        <v>155054</v>
      </c>
      <c r="J52">
        <f t="shared" si="1"/>
        <v>12.059537063770398</v>
      </c>
      <c r="K52">
        <f t="shared" si="5"/>
        <v>12.325547582447424</v>
      </c>
      <c r="L52">
        <f t="shared" si="6"/>
        <v>1.7900914121273581</v>
      </c>
      <c r="M52">
        <f t="shared" si="7"/>
        <v>2.5265283244788197</v>
      </c>
      <c r="N52">
        <f t="shared" si="8"/>
        <v>-2.120263536200091</v>
      </c>
      <c r="O52">
        <f t="shared" si="8"/>
        <v>11.951528722325465</v>
      </c>
      <c r="P52">
        <f t="shared" si="3"/>
        <v>0.8976201089504976</v>
      </c>
      <c r="Q52">
        <v>27</v>
      </c>
      <c r="R52">
        <f t="shared" si="4"/>
        <v>3.2958368660043291</v>
      </c>
      <c r="S52">
        <v>1</v>
      </c>
    </row>
    <row r="53" spans="1:19" x14ac:dyDescent="0.25">
      <c r="A53" s="3">
        <v>6</v>
      </c>
      <c r="B53" t="s">
        <v>7</v>
      </c>
      <c r="C53" t="s">
        <v>23</v>
      </c>
      <c r="D53" s="1">
        <v>39909</v>
      </c>
      <c r="E53" s="1">
        <v>46535</v>
      </c>
      <c r="F53">
        <v>8.01</v>
      </c>
      <c r="G53" s="2">
        <v>12.85</v>
      </c>
      <c r="H53">
        <v>0.73</v>
      </c>
      <c r="I53" s="1">
        <v>31560</v>
      </c>
      <c r="J53">
        <f t="shared" si="1"/>
        <v>10.594357141352015</v>
      </c>
      <c r="K53">
        <f t="shared" si="5"/>
        <v>10.74795999661981</v>
      </c>
      <c r="L53">
        <f t="shared" si="6"/>
        <v>2.0806907610802678</v>
      </c>
      <c r="M53">
        <f t="shared" si="7"/>
        <v>2.5533438113412288</v>
      </c>
      <c r="N53">
        <f t="shared" si="8"/>
        <v>-0.31471074483970024</v>
      </c>
      <c r="O53">
        <f t="shared" si="8"/>
        <v>10.359645774959811</v>
      </c>
      <c r="P53">
        <f t="shared" si="3"/>
        <v>0.79079906787942567</v>
      </c>
      <c r="Q53">
        <v>14</v>
      </c>
      <c r="R53">
        <f t="shared" si="4"/>
        <v>2.6390573296152584</v>
      </c>
      <c r="S53">
        <v>1</v>
      </c>
    </row>
    <row r="54" spans="1:19" x14ac:dyDescent="0.25">
      <c r="A54" s="3">
        <v>6</v>
      </c>
      <c r="B54" t="s">
        <v>9</v>
      </c>
      <c r="C54" t="s">
        <v>23</v>
      </c>
      <c r="D54" s="1">
        <v>44984</v>
      </c>
      <c r="E54" s="1">
        <v>51500</v>
      </c>
      <c r="F54">
        <v>8.0299999999999994</v>
      </c>
      <c r="G54" s="2">
        <v>14.37</v>
      </c>
      <c r="H54">
        <v>2.3199999999999998</v>
      </c>
      <c r="I54" s="1">
        <v>36325</v>
      </c>
      <c r="J54">
        <f t="shared" si="1"/>
        <v>10.714062149972037</v>
      </c>
      <c r="K54">
        <f t="shared" si="5"/>
        <v>10.849337086651827</v>
      </c>
      <c r="L54">
        <f t="shared" si="6"/>
        <v>2.0831845279586703</v>
      </c>
      <c r="M54">
        <f t="shared" si="7"/>
        <v>2.6651427000909336</v>
      </c>
      <c r="N54">
        <f t="shared" si="8"/>
        <v>0.84156718567821853</v>
      </c>
      <c r="O54">
        <f t="shared" si="8"/>
        <v>10.500261488438484</v>
      </c>
      <c r="P54">
        <f t="shared" si="3"/>
        <v>0.80750933665303215</v>
      </c>
      <c r="Q54">
        <v>15</v>
      </c>
      <c r="R54">
        <f t="shared" si="4"/>
        <v>2.7080502011022101</v>
      </c>
      <c r="S54">
        <v>1</v>
      </c>
    </row>
    <row r="55" spans="1:19" x14ac:dyDescent="0.25">
      <c r="A55" s="3">
        <v>6</v>
      </c>
      <c r="B55" t="s">
        <v>10</v>
      </c>
      <c r="C55" t="s">
        <v>23</v>
      </c>
      <c r="D55" s="1">
        <v>53477</v>
      </c>
      <c r="E55" s="1">
        <v>60519</v>
      </c>
      <c r="F55">
        <v>7.88</v>
      </c>
      <c r="G55" s="2">
        <v>14.89</v>
      </c>
      <c r="H55">
        <v>2.25</v>
      </c>
      <c r="I55" s="1">
        <v>42144</v>
      </c>
      <c r="J55">
        <f t="shared" si="1"/>
        <v>10.887006933905731</v>
      </c>
      <c r="K55">
        <f t="shared" si="5"/>
        <v>11.01071264430246</v>
      </c>
      <c r="L55">
        <f t="shared" si="6"/>
        <v>2.0643279038697879</v>
      </c>
      <c r="M55">
        <f t="shared" si="7"/>
        <v>2.7006898466959175</v>
      </c>
      <c r="N55">
        <f t="shared" si="8"/>
        <v>0.81093021621632877</v>
      </c>
      <c r="O55">
        <f t="shared" si="8"/>
        <v>10.648847604543008</v>
      </c>
      <c r="P55">
        <f t="shared" si="3"/>
        <v>0.78807711726536644</v>
      </c>
      <c r="Q55">
        <v>16</v>
      </c>
      <c r="R55">
        <f t="shared" si="4"/>
        <v>2.7725887222397811</v>
      </c>
      <c r="S55">
        <v>1</v>
      </c>
    </row>
    <row r="56" spans="1:19" x14ac:dyDescent="0.25">
      <c r="A56" s="3">
        <v>6</v>
      </c>
      <c r="B56" t="s">
        <v>11</v>
      </c>
      <c r="C56" t="s">
        <v>23</v>
      </c>
      <c r="D56" s="1">
        <v>69488</v>
      </c>
      <c r="E56" s="1">
        <v>80456</v>
      </c>
      <c r="F56">
        <v>7.96</v>
      </c>
      <c r="G56" s="2">
        <v>13.16</v>
      </c>
      <c r="H56">
        <v>1.99</v>
      </c>
      <c r="I56" s="1">
        <v>58451</v>
      </c>
      <c r="J56">
        <f t="shared" si="1"/>
        <v>11.148909354774602</v>
      </c>
      <c r="K56">
        <f t="shared" si="5"/>
        <v>11.295465730124317</v>
      </c>
      <c r="L56">
        <f t="shared" si="6"/>
        <v>2.0744289998562917</v>
      </c>
      <c r="M56">
        <f t="shared" si="7"/>
        <v>2.5771819258971713</v>
      </c>
      <c r="N56">
        <f t="shared" si="8"/>
        <v>0.68813463873640102</v>
      </c>
      <c r="O56">
        <f t="shared" si="8"/>
        <v>10.975944075393727</v>
      </c>
      <c r="P56">
        <f t="shared" si="3"/>
        <v>0.84116682017038913</v>
      </c>
      <c r="Q56">
        <v>17</v>
      </c>
      <c r="R56">
        <f t="shared" si="4"/>
        <v>2.8332133440562162</v>
      </c>
      <c r="S56">
        <v>1</v>
      </c>
    </row>
    <row r="57" spans="1:19" x14ac:dyDescent="0.25">
      <c r="A57" s="3">
        <v>6</v>
      </c>
      <c r="B57" t="s">
        <v>12</v>
      </c>
      <c r="C57" t="s">
        <v>23</v>
      </c>
      <c r="D57" s="1">
        <v>86697</v>
      </c>
      <c r="E57" s="1">
        <v>99274</v>
      </c>
      <c r="F57">
        <v>6.44</v>
      </c>
      <c r="G57" s="2">
        <v>12.66</v>
      </c>
      <c r="H57">
        <v>0.82</v>
      </c>
      <c r="I57" s="1">
        <v>71584</v>
      </c>
      <c r="J57">
        <f t="shared" si="1"/>
        <v>11.370174560093844</v>
      </c>
      <c r="K57">
        <f t="shared" si="5"/>
        <v>11.505638982919255</v>
      </c>
      <c r="L57">
        <f t="shared" si="6"/>
        <v>1.8625285401162623</v>
      </c>
      <c r="M57">
        <f t="shared" si="7"/>
        <v>2.5384474167160302</v>
      </c>
      <c r="N57">
        <f t="shared" si="8"/>
        <v>-0.19845093872383832</v>
      </c>
      <c r="O57">
        <f t="shared" si="8"/>
        <v>11.178626864289857</v>
      </c>
      <c r="P57">
        <f t="shared" si="3"/>
        <v>0.8256802426842913</v>
      </c>
      <c r="Q57">
        <v>18</v>
      </c>
      <c r="R57">
        <f t="shared" si="4"/>
        <v>2.8903717578961645</v>
      </c>
      <c r="S57">
        <v>1</v>
      </c>
    </row>
    <row r="58" spans="1:19" x14ac:dyDescent="0.25">
      <c r="A58" s="3">
        <v>6</v>
      </c>
      <c r="B58" t="s">
        <v>14</v>
      </c>
      <c r="C58" t="s">
        <v>23</v>
      </c>
      <c r="D58" s="1">
        <v>139590</v>
      </c>
      <c r="E58" s="1">
        <v>170943</v>
      </c>
      <c r="F58">
        <v>11.27</v>
      </c>
      <c r="G58" s="2">
        <v>13.95</v>
      </c>
      <c r="H58">
        <v>0.36</v>
      </c>
      <c r="I58" s="1">
        <v>120463</v>
      </c>
      <c r="J58">
        <f t="shared" si="1"/>
        <v>11.846464833506804</v>
      </c>
      <c r="K58">
        <f t="shared" si="5"/>
        <v>12.049085446583559</v>
      </c>
      <c r="L58">
        <f t="shared" si="6"/>
        <v>2.4221443280516848</v>
      </c>
      <c r="M58">
        <f t="shared" si="7"/>
        <v>2.6354795082673745</v>
      </c>
      <c r="N58">
        <f t="shared" si="8"/>
        <v>-1.0216512475319814</v>
      </c>
      <c r="O58">
        <f t="shared" si="8"/>
        <v>11.699097930820225</v>
      </c>
      <c r="P58">
        <f t="shared" si="3"/>
        <v>0.86297729063686512</v>
      </c>
      <c r="Q58">
        <v>19</v>
      </c>
      <c r="R58">
        <f t="shared" si="4"/>
        <v>2.9444389791664403</v>
      </c>
      <c r="S58">
        <v>1</v>
      </c>
    </row>
    <row r="59" spans="1:19" x14ac:dyDescent="0.25">
      <c r="A59" s="3">
        <v>6</v>
      </c>
      <c r="B59" t="s">
        <v>13</v>
      </c>
      <c r="C59" t="s">
        <v>23</v>
      </c>
      <c r="D59" s="1">
        <v>176821</v>
      </c>
      <c r="E59" s="1">
        <v>217702</v>
      </c>
      <c r="F59">
        <v>11.5</v>
      </c>
      <c r="G59" s="2">
        <v>13.03</v>
      </c>
      <c r="H59">
        <v>0.22</v>
      </c>
      <c r="I59" s="1">
        <v>149506</v>
      </c>
      <c r="J59">
        <f t="shared" si="1"/>
        <v>12.082893200412641</v>
      </c>
      <c r="K59">
        <f t="shared" si="5"/>
        <v>12.290882434134964</v>
      </c>
      <c r="L59">
        <f t="shared" si="6"/>
        <v>2.4423470353692043</v>
      </c>
      <c r="M59">
        <f t="shared" si="7"/>
        <v>2.5672543911367538</v>
      </c>
      <c r="N59">
        <f t="shared" si="8"/>
        <v>-1.5141277326297755</v>
      </c>
      <c r="O59">
        <f t="shared" si="8"/>
        <v>11.915091804786805</v>
      </c>
      <c r="P59">
        <f t="shared" si="3"/>
        <v>0.84552174232698607</v>
      </c>
      <c r="Q59">
        <v>20</v>
      </c>
      <c r="R59">
        <f t="shared" si="4"/>
        <v>2.9957322735539909</v>
      </c>
      <c r="S59">
        <v>1</v>
      </c>
    </row>
    <row r="60" spans="1:19" x14ac:dyDescent="0.25">
      <c r="A60" s="3">
        <v>6</v>
      </c>
      <c r="B60" t="s">
        <v>15</v>
      </c>
      <c r="C60" t="s">
        <v>23</v>
      </c>
      <c r="D60" s="1">
        <v>201630</v>
      </c>
      <c r="E60" s="1">
        <v>250590</v>
      </c>
      <c r="F60">
        <v>9.48</v>
      </c>
      <c r="G60" s="2">
        <v>13.28</v>
      </c>
      <c r="H60">
        <v>0.25</v>
      </c>
      <c r="I60" s="1">
        <v>172892</v>
      </c>
      <c r="J60">
        <f t="shared" si="1"/>
        <v>12.21418961363212</v>
      </c>
      <c r="K60">
        <f t="shared" si="5"/>
        <v>12.431573416418061</v>
      </c>
      <c r="L60">
        <f t="shared" si="6"/>
        <v>2.2491843162669305</v>
      </c>
      <c r="M60">
        <f t="shared" si="7"/>
        <v>2.5862591440482876</v>
      </c>
      <c r="N60">
        <f t="shared" si="8"/>
        <v>-1.3862943611198906</v>
      </c>
      <c r="O60">
        <f t="shared" si="8"/>
        <v>12.060422401080961</v>
      </c>
      <c r="P60">
        <f t="shared" si="3"/>
        <v>0.85747160640777664</v>
      </c>
      <c r="Q60">
        <v>21</v>
      </c>
      <c r="R60">
        <f t="shared" si="4"/>
        <v>3.044522437723423</v>
      </c>
      <c r="S60">
        <v>1</v>
      </c>
    </row>
    <row r="61" spans="1:19" x14ac:dyDescent="0.25">
      <c r="A61" s="3">
        <v>6</v>
      </c>
      <c r="B61" t="s">
        <v>16</v>
      </c>
      <c r="C61" t="s">
        <v>23</v>
      </c>
      <c r="D61" s="1">
        <v>287025</v>
      </c>
      <c r="E61" s="1">
        <v>346148</v>
      </c>
      <c r="F61">
        <v>7.7</v>
      </c>
      <c r="G61" s="2">
        <v>13.16</v>
      </c>
      <c r="H61">
        <v>0.75</v>
      </c>
      <c r="I61" s="1">
        <v>263060</v>
      </c>
      <c r="J61">
        <f t="shared" si="1"/>
        <v>12.567324598962013</v>
      </c>
      <c r="K61">
        <f t="shared" si="5"/>
        <v>12.754621708247504</v>
      </c>
      <c r="L61">
        <f t="shared" si="6"/>
        <v>2.0412203288596382</v>
      </c>
      <c r="M61">
        <f t="shared" si="7"/>
        <v>2.5771819258971713</v>
      </c>
      <c r="N61">
        <f t="shared" si="8"/>
        <v>-0.2876820724517809</v>
      </c>
      <c r="O61">
        <f t="shared" si="8"/>
        <v>12.48013742202277</v>
      </c>
      <c r="P61">
        <f t="shared" si="3"/>
        <v>0.91650553087710129</v>
      </c>
      <c r="Q61">
        <v>22</v>
      </c>
      <c r="R61">
        <f t="shared" si="4"/>
        <v>3.0910424533583161</v>
      </c>
      <c r="S61">
        <v>1</v>
      </c>
    </row>
    <row r="62" spans="1:19" x14ac:dyDescent="0.25">
      <c r="A62" s="3">
        <v>6</v>
      </c>
      <c r="B62" t="s">
        <v>17</v>
      </c>
      <c r="C62" t="s">
        <v>23</v>
      </c>
      <c r="D62" s="1">
        <v>289904</v>
      </c>
      <c r="E62" s="1">
        <v>358570</v>
      </c>
      <c r="F62">
        <v>6.84</v>
      </c>
      <c r="G62" s="2">
        <v>12.41</v>
      </c>
      <c r="H62">
        <v>0.46</v>
      </c>
      <c r="I62" s="1">
        <v>266548</v>
      </c>
      <c r="J62">
        <f t="shared" si="1"/>
        <v>12.577305112675889</v>
      </c>
      <c r="K62">
        <f t="shared" si="5"/>
        <v>12.789879177980971</v>
      </c>
      <c r="L62">
        <f t="shared" si="6"/>
        <v>1.922787731634459</v>
      </c>
      <c r="M62">
        <f t="shared" si="7"/>
        <v>2.5185025992165158</v>
      </c>
      <c r="N62">
        <f t="shared" si="8"/>
        <v>-0.77652878949899629</v>
      </c>
      <c r="O62">
        <f t="shared" si="8"/>
        <v>12.493309618940071</v>
      </c>
      <c r="P62">
        <f t="shared" si="3"/>
        <v>0.91943539930459739</v>
      </c>
      <c r="Q62">
        <v>23</v>
      </c>
      <c r="R62">
        <f t="shared" si="4"/>
        <v>3.1354942159291497</v>
      </c>
      <c r="S62">
        <v>1</v>
      </c>
    </row>
    <row r="63" spans="1:19" x14ac:dyDescent="0.25">
      <c r="A63" s="3">
        <v>7</v>
      </c>
      <c r="B63" t="s">
        <v>7</v>
      </c>
      <c r="C63" t="s">
        <v>24</v>
      </c>
      <c r="D63" s="1">
        <v>27137</v>
      </c>
      <c r="E63" s="1">
        <v>30296</v>
      </c>
      <c r="F63">
        <v>10.130000000000001</v>
      </c>
      <c r="G63" s="2">
        <v>14.6</v>
      </c>
      <c r="H63">
        <v>2.69</v>
      </c>
      <c r="I63" s="1">
        <v>21165</v>
      </c>
      <c r="J63">
        <f t="shared" si="1"/>
        <v>10.208653389327727</v>
      </c>
      <c r="K63">
        <f t="shared" si="5"/>
        <v>10.31877096958163</v>
      </c>
      <c r="L63">
        <f t="shared" si="6"/>
        <v>2.3155013182605919</v>
      </c>
      <c r="M63">
        <f t="shared" si="7"/>
        <v>2.6810215287142909</v>
      </c>
      <c r="N63">
        <f t="shared" si="8"/>
        <v>0.9895411936137477</v>
      </c>
      <c r="O63">
        <f t="shared" si="8"/>
        <v>9.960104152955024</v>
      </c>
      <c r="P63">
        <f t="shared" si="3"/>
        <v>0.77993145889376125</v>
      </c>
      <c r="Q63">
        <v>14</v>
      </c>
      <c r="R63">
        <f t="shared" si="4"/>
        <v>2.6390573296152584</v>
      </c>
      <c r="S63">
        <v>1</v>
      </c>
    </row>
    <row r="64" spans="1:19" x14ac:dyDescent="0.25">
      <c r="A64" s="3">
        <v>7</v>
      </c>
      <c r="B64" t="s">
        <v>9</v>
      </c>
      <c r="C64" t="s">
        <v>24</v>
      </c>
      <c r="D64" s="1">
        <v>37132</v>
      </c>
      <c r="E64" s="1">
        <v>40724</v>
      </c>
      <c r="F64">
        <v>10.26</v>
      </c>
      <c r="G64" s="2">
        <v>12.66</v>
      </c>
      <c r="H64">
        <v>2.86</v>
      </c>
      <c r="I64" s="1">
        <v>29053</v>
      </c>
      <c r="J64">
        <f t="shared" si="1"/>
        <v>10.522234410519824</v>
      </c>
      <c r="K64">
        <f t="shared" si="5"/>
        <v>10.614572878227087</v>
      </c>
      <c r="L64">
        <f t="shared" si="6"/>
        <v>2.3282528397426234</v>
      </c>
      <c r="M64">
        <f t="shared" si="7"/>
        <v>2.5384474167160302</v>
      </c>
      <c r="N64">
        <f t="shared" si="8"/>
        <v>1.0508216248317612</v>
      </c>
      <c r="O64">
        <f t="shared" si="8"/>
        <v>10.276877027171807</v>
      </c>
      <c r="P64">
        <f t="shared" si="3"/>
        <v>0.78242486265215982</v>
      </c>
      <c r="Q64">
        <v>15</v>
      </c>
      <c r="R64">
        <f t="shared" si="4"/>
        <v>2.7080502011022101</v>
      </c>
      <c r="S64">
        <v>1</v>
      </c>
    </row>
    <row r="65" spans="1:19" x14ac:dyDescent="0.25">
      <c r="A65" s="3">
        <v>7</v>
      </c>
      <c r="B65" t="s">
        <v>10</v>
      </c>
      <c r="C65" t="s">
        <v>24</v>
      </c>
      <c r="D65" s="1">
        <v>44206</v>
      </c>
      <c r="E65" s="1">
        <v>48753</v>
      </c>
      <c r="F65">
        <v>8.25</v>
      </c>
      <c r="G65" s="2">
        <v>10.38</v>
      </c>
      <c r="H65">
        <v>1.67</v>
      </c>
      <c r="I65" s="1">
        <v>34261</v>
      </c>
      <c r="J65">
        <f t="shared" si="1"/>
        <v>10.696615805459388</v>
      </c>
      <c r="K65">
        <f t="shared" si="5"/>
        <v>10.794522012994118</v>
      </c>
      <c r="L65">
        <f t="shared" si="6"/>
        <v>2.1102132003465894</v>
      </c>
      <c r="M65">
        <f t="shared" si="7"/>
        <v>2.3398808777377424</v>
      </c>
      <c r="N65">
        <f t="shared" si="8"/>
        <v>0.51282362642866375</v>
      </c>
      <c r="O65">
        <f t="shared" si="8"/>
        <v>10.441762960010218</v>
      </c>
      <c r="P65">
        <f t="shared" si="3"/>
        <v>0.77503053884088136</v>
      </c>
      <c r="Q65">
        <v>16</v>
      </c>
      <c r="R65">
        <f t="shared" si="4"/>
        <v>2.7725887222397811</v>
      </c>
      <c r="S65">
        <v>1</v>
      </c>
    </row>
    <row r="66" spans="1:19" x14ac:dyDescent="0.25">
      <c r="A66" s="3">
        <v>7</v>
      </c>
      <c r="B66" t="s">
        <v>11</v>
      </c>
      <c r="C66" t="s">
        <v>24</v>
      </c>
      <c r="D66" s="1">
        <v>52292</v>
      </c>
      <c r="E66" s="1">
        <v>59455</v>
      </c>
      <c r="F66">
        <v>7.69</v>
      </c>
      <c r="G66" s="2">
        <v>12.47</v>
      </c>
      <c r="H66">
        <v>0.63</v>
      </c>
      <c r="I66" s="1">
        <v>43636</v>
      </c>
      <c r="J66">
        <f t="shared" si="1"/>
        <v>10.864598674681751</v>
      </c>
      <c r="K66">
        <f t="shared" si="5"/>
        <v>10.992975002871679</v>
      </c>
      <c r="L66">
        <f t="shared" si="6"/>
        <v>2.0399207835175526</v>
      </c>
      <c r="M66">
        <f t="shared" si="7"/>
        <v>2.5233257596919452</v>
      </c>
      <c r="N66">
        <f t="shared" si="8"/>
        <v>-0.46203545959655867</v>
      </c>
      <c r="O66">
        <f t="shared" si="8"/>
        <v>10.683637776717648</v>
      </c>
      <c r="P66">
        <f t="shared" si="3"/>
        <v>0.83446798745506001</v>
      </c>
      <c r="Q66">
        <v>17</v>
      </c>
      <c r="R66">
        <f t="shared" si="4"/>
        <v>2.8332133440562162</v>
      </c>
      <c r="S66">
        <v>1</v>
      </c>
    </row>
    <row r="67" spans="1:19" x14ac:dyDescent="0.25">
      <c r="A67" s="3">
        <v>7</v>
      </c>
      <c r="B67" t="s">
        <v>12</v>
      </c>
      <c r="C67" t="s">
        <v>24</v>
      </c>
      <c r="D67" s="1">
        <v>58629</v>
      </c>
      <c r="E67" s="1">
        <v>68926</v>
      </c>
      <c r="F67">
        <v>6.18</v>
      </c>
      <c r="G67" s="2">
        <v>12.23</v>
      </c>
      <c r="H67">
        <v>0.82</v>
      </c>
      <c r="I67" s="1">
        <v>51168</v>
      </c>
      <c r="J67">
        <f t="shared" si="1"/>
        <v>10.978984733698187</v>
      </c>
      <c r="K67">
        <f t="shared" si="5"/>
        <v>11.140788744310507</v>
      </c>
      <c r="L67">
        <f t="shared" si="6"/>
        <v>1.8213182714695995</v>
      </c>
      <c r="M67">
        <f t="shared" si="7"/>
        <v>2.503891949699081</v>
      </c>
      <c r="N67">
        <f t="shared" si="8"/>
        <v>-0.19845093872383832</v>
      </c>
      <c r="O67">
        <f t="shared" si="8"/>
        <v>10.842869615633681</v>
      </c>
      <c r="P67">
        <f t="shared" si="3"/>
        <v>0.87274215831755619</v>
      </c>
      <c r="Q67">
        <v>18</v>
      </c>
      <c r="R67">
        <f t="shared" si="4"/>
        <v>2.8903717578961645</v>
      </c>
      <c r="S67">
        <v>1</v>
      </c>
    </row>
    <row r="68" spans="1:19" x14ac:dyDescent="0.25">
      <c r="A68" s="3">
        <v>7</v>
      </c>
      <c r="B68" t="s">
        <v>14</v>
      </c>
      <c r="C68" t="s">
        <v>24</v>
      </c>
      <c r="D68" s="1">
        <v>48053</v>
      </c>
      <c r="E68" s="1">
        <v>61377</v>
      </c>
      <c r="F68">
        <v>10.29</v>
      </c>
      <c r="G68" s="2">
        <v>17.78</v>
      </c>
      <c r="H68">
        <v>0.37</v>
      </c>
      <c r="I68" s="1">
        <v>42259</v>
      </c>
      <c r="J68">
        <f t="shared" ref="J68:J131" si="9">LN(D68)</f>
        <v>10.780059847413037</v>
      </c>
      <c r="K68">
        <f t="shared" si="5"/>
        <v>11.024790451123936</v>
      </c>
      <c r="L68">
        <f t="shared" si="6"/>
        <v>2.3311725498459581</v>
      </c>
      <c r="M68">
        <f t="shared" si="7"/>
        <v>2.8780742300857587</v>
      </c>
      <c r="N68">
        <f t="shared" si="8"/>
        <v>-0.9942522733438669</v>
      </c>
      <c r="O68">
        <f t="shared" si="8"/>
        <v>10.65157262785174</v>
      </c>
      <c r="P68">
        <f t="shared" ref="P68:P131" si="10">I68/D68</f>
        <v>0.87942480178136639</v>
      </c>
      <c r="Q68">
        <v>19</v>
      </c>
      <c r="R68">
        <f t="shared" ref="R68:R131" si="11">LN(Q68)</f>
        <v>2.9444389791664403</v>
      </c>
      <c r="S68">
        <v>1</v>
      </c>
    </row>
    <row r="69" spans="1:19" x14ac:dyDescent="0.25">
      <c r="A69" s="3">
        <v>7</v>
      </c>
      <c r="B69" t="s">
        <v>13</v>
      </c>
      <c r="C69" t="s">
        <v>24</v>
      </c>
      <c r="D69" s="1">
        <v>85198</v>
      </c>
      <c r="E69" s="1">
        <v>105246</v>
      </c>
      <c r="F69">
        <v>11.06</v>
      </c>
      <c r="G69" s="2">
        <v>15.72</v>
      </c>
      <c r="H69">
        <v>0.35</v>
      </c>
      <c r="I69" s="1">
        <v>77536</v>
      </c>
      <c r="J69">
        <f t="shared" si="9"/>
        <v>11.352733238363481</v>
      </c>
      <c r="K69">
        <f t="shared" si="5"/>
        <v>11.564055746071835</v>
      </c>
      <c r="L69">
        <f t="shared" si="6"/>
        <v>2.403334996094189</v>
      </c>
      <c r="M69">
        <f t="shared" si="7"/>
        <v>2.7549337870010606</v>
      </c>
      <c r="N69">
        <f t="shared" si="8"/>
        <v>-1.0498221244986778</v>
      </c>
      <c r="O69">
        <f t="shared" si="8"/>
        <v>11.258497623616252</v>
      </c>
      <c r="P69">
        <f t="shared" si="10"/>
        <v>0.91006831146271039</v>
      </c>
      <c r="Q69">
        <v>20</v>
      </c>
      <c r="R69">
        <f t="shared" si="11"/>
        <v>2.9957322735539909</v>
      </c>
      <c r="S69">
        <v>1</v>
      </c>
    </row>
    <row r="70" spans="1:19" x14ac:dyDescent="0.25">
      <c r="A70" s="3">
        <v>7</v>
      </c>
      <c r="B70" t="s">
        <v>15</v>
      </c>
      <c r="C70" t="s">
        <v>24</v>
      </c>
      <c r="D70" s="1">
        <v>104099</v>
      </c>
      <c r="E70" s="1">
        <v>124520</v>
      </c>
      <c r="F70">
        <v>10.37</v>
      </c>
      <c r="G70" s="2">
        <v>12.88</v>
      </c>
      <c r="H70">
        <v>0.37</v>
      </c>
      <c r="I70" s="1">
        <v>95000</v>
      </c>
      <c r="J70">
        <f t="shared" si="9"/>
        <v>11.553097648408986</v>
      </c>
      <c r="K70">
        <f t="shared" si="5"/>
        <v>11.732221624555544</v>
      </c>
      <c r="L70">
        <f t="shared" si="6"/>
        <v>2.3389170222414357</v>
      </c>
      <c r="M70">
        <f t="shared" si="7"/>
        <v>2.5556757206762075</v>
      </c>
      <c r="N70">
        <f t="shared" si="8"/>
        <v>-0.9942522733438669</v>
      </c>
      <c r="O70">
        <f t="shared" si="8"/>
        <v>11.461632170582678</v>
      </c>
      <c r="P70">
        <f t="shared" si="10"/>
        <v>0.91259282029606437</v>
      </c>
      <c r="Q70">
        <v>21</v>
      </c>
      <c r="R70">
        <f t="shared" si="11"/>
        <v>3.044522437723423</v>
      </c>
      <c r="S70">
        <v>1</v>
      </c>
    </row>
    <row r="71" spans="1:19" x14ac:dyDescent="0.25">
      <c r="A71" s="3">
        <v>7</v>
      </c>
      <c r="B71" t="s">
        <v>16</v>
      </c>
      <c r="C71" t="s">
        <v>24</v>
      </c>
      <c r="D71" s="1">
        <v>131618</v>
      </c>
      <c r="E71" s="1">
        <v>158214</v>
      </c>
      <c r="F71">
        <v>9.2100000000000009</v>
      </c>
      <c r="G71" s="2">
        <v>13</v>
      </c>
      <c r="H71">
        <v>0.54</v>
      </c>
      <c r="I71" s="1">
        <v>117287</v>
      </c>
      <c r="J71">
        <f t="shared" si="9"/>
        <v>11.787659066635582</v>
      </c>
      <c r="K71">
        <f t="shared" si="5"/>
        <v>11.971703825975409</v>
      </c>
      <c r="L71">
        <f t="shared" si="6"/>
        <v>2.2202898502672155</v>
      </c>
      <c r="M71">
        <f t="shared" si="7"/>
        <v>2.5649493574615367</v>
      </c>
      <c r="N71">
        <f t="shared" si="8"/>
        <v>-0.61618613942381695</v>
      </c>
      <c r="O71">
        <f t="shared" si="8"/>
        <v>11.672379201560336</v>
      </c>
      <c r="P71">
        <f t="shared" si="10"/>
        <v>0.89111671655852542</v>
      </c>
      <c r="Q71">
        <v>22</v>
      </c>
      <c r="R71">
        <f t="shared" si="11"/>
        <v>3.0910424533583161</v>
      </c>
      <c r="S71">
        <v>1</v>
      </c>
    </row>
    <row r="72" spans="1:19" x14ac:dyDescent="0.25">
      <c r="A72" s="3">
        <v>7</v>
      </c>
      <c r="B72" t="s">
        <v>17</v>
      </c>
      <c r="C72" t="s">
        <v>24</v>
      </c>
      <c r="D72" s="1">
        <v>145026</v>
      </c>
      <c r="E72" s="1">
        <v>178727</v>
      </c>
      <c r="F72">
        <v>7.26</v>
      </c>
      <c r="G72" s="2">
        <v>12</v>
      </c>
      <c r="H72">
        <v>0.62</v>
      </c>
      <c r="I72" s="1">
        <v>131181</v>
      </c>
      <c r="J72">
        <f t="shared" si="9"/>
        <v>11.884668315673361</v>
      </c>
      <c r="K72">
        <f t="shared" si="5"/>
        <v>12.093614780948718</v>
      </c>
      <c r="L72">
        <f t="shared" si="6"/>
        <v>1.9823798288367047</v>
      </c>
      <c r="M72">
        <f t="shared" si="7"/>
        <v>2.4849066497880004</v>
      </c>
      <c r="N72">
        <f t="shared" si="8"/>
        <v>-0.4780358009429998</v>
      </c>
      <c r="O72">
        <f t="shared" si="8"/>
        <v>11.78433332793195</v>
      </c>
      <c r="P72">
        <f t="shared" si="10"/>
        <v>0.90453435935625337</v>
      </c>
      <c r="Q72">
        <v>23</v>
      </c>
      <c r="R72">
        <f t="shared" si="11"/>
        <v>3.1354942159291497</v>
      </c>
      <c r="S72">
        <v>1</v>
      </c>
    </row>
    <row r="73" spans="1:19" x14ac:dyDescent="0.25">
      <c r="A73" s="3">
        <v>8</v>
      </c>
      <c r="B73" t="s">
        <v>7</v>
      </c>
      <c r="C73" t="s">
        <v>25</v>
      </c>
      <c r="D73" s="1">
        <v>28383</v>
      </c>
      <c r="E73" s="1">
        <v>33691</v>
      </c>
      <c r="F73">
        <v>10.119999999999999</v>
      </c>
      <c r="G73" s="2">
        <v>11.47</v>
      </c>
      <c r="H73">
        <v>2.25</v>
      </c>
      <c r="I73" s="1">
        <v>23087</v>
      </c>
      <c r="J73">
        <f t="shared" si="9"/>
        <v>10.253545653372553</v>
      </c>
      <c r="K73">
        <f t="shared" si="5"/>
        <v>10.424986018358423</v>
      </c>
      <c r="L73">
        <f t="shared" si="6"/>
        <v>2.3145136638593193</v>
      </c>
      <c r="M73">
        <f t="shared" si="7"/>
        <v>2.4397349311412793</v>
      </c>
      <c r="N73">
        <f t="shared" si="8"/>
        <v>0.81093021621632877</v>
      </c>
      <c r="O73">
        <f t="shared" si="8"/>
        <v>10.047024967532325</v>
      </c>
      <c r="P73">
        <f t="shared" si="10"/>
        <v>0.81340943522531095</v>
      </c>
      <c r="Q73">
        <v>10</v>
      </c>
      <c r="R73">
        <f t="shared" si="11"/>
        <v>2.3025850929940459</v>
      </c>
      <c r="S73">
        <v>1</v>
      </c>
    </row>
    <row r="74" spans="1:19" x14ac:dyDescent="0.25">
      <c r="A74" s="3">
        <v>8</v>
      </c>
      <c r="B74" t="s">
        <v>9</v>
      </c>
      <c r="C74" t="s">
        <v>25</v>
      </c>
      <c r="D74" s="1">
        <v>35414</v>
      </c>
      <c r="E74" s="1">
        <v>40278</v>
      </c>
      <c r="F74">
        <v>10.25</v>
      </c>
      <c r="G74" s="2">
        <v>12.28</v>
      </c>
      <c r="H74">
        <v>2.36</v>
      </c>
      <c r="I74" s="1">
        <v>27187</v>
      </c>
      <c r="J74">
        <f t="shared" si="9"/>
        <v>10.474862501166163</v>
      </c>
      <c r="K74">
        <f t="shared" si="5"/>
        <v>10.603560693166807</v>
      </c>
      <c r="L74">
        <f t="shared" si="6"/>
        <v>2.3272777055844172</v>
      </c>
      <c r="M74">
        <f t="shared" si="7"/>
        <v>2.5079719227189963</v>
      </c>
      <c r="N74">
        <f t="shared" si="8"/>
        <v>0.8586616190375187</v>
      </c>
      <c r="O74">
        <f t="shared" si="8"/>
        <v>10.210494196857329</v>
      </c>
      <c r="P74">
        <f t="shared" si="10"/>
        <v>0.76769074377364888</v>
      </c>
      <c r="Q74">
        <v>11</v>
      </c>
      <c r="R74">
        <f t="shared" si="11"/>
        <v>2.3978952727983707</v>
      </c>
      <c r="S74">
        <v>1</v>
      </c>
    </row>
    <row r="75" spans="1:19" x14ac:dyDescent="0.25">
      <c r="A75" s="3">
        <v>8</v>
      </c>
      <c r="B75" t="s">
        <v>10</v>
      </c>
      <c r="C75" t="s">
        <v>25</v>
      </c>
      <c r="D75" s="1">
        <v>44741</v>
      </c>
      <c r="E75" s="1">
        <v>50647</v>
      </c>
      <c r="F75">
        <v>8.81</v>
      </c>
      <c r="G75" s="2">
        <v>12.22</v>
      </c>
      <c r="H75">
        <v>1.69</v>
      </c>
      <c r="I75" s="1">
        <v>36340</v>
      </c>
      <c r="J75">
        <f t="shared" si="9"/>
        <v>10.708645586157767</v>
      </c>
      <c r="K75">
        <f t="shared" si="5"/>
        <v>10.832635277912791</v>
      </c>
      <c r="L75">
        <f t="shared" si="6"/>
        <v>2.1758874399480881</v>
      </c>
      <c r="M75">
        <f t="shared" si="7"/>
        <v>2.5030739537434492</v>
      </c>
      <c r="N75">
        <f t="shared" si="8"/>
        <v>0.52472852893498212</v>
      </c>
      <c r="O75">
        <f t="shared" si="8"/>
        <v>10.500674341950162</v>
      </c>
      <c r="P75">
        <f t="shared" si="10"/>
        <v>0.81223039270467801</v>
      </c>
      <c r="Q75">
        <v>12</v>
      </c>
      <c r="R75">
        <f t="shared" si="11"/>
        <v>2.4849066497880004</v>
      </c>
      <c r="S75">
        <v>1</v>
      </c>
    </row>
    <row r="76" spans="1:19" x14ac:dyDescent="0.25">
      <c r="A76" s="3">
        <v>8</v>
      </c>
      <c r="B76" t="s">
        <v>11</v>
      </c>
      <c r="C76" t="s">
        <v>25</v>
      </c>
      <c r="D76" s="1">
        <v>64934</v>
      </c>
      <c r="E76" s="1">
        <v>74403</v>
      </c>
      <c r="F76">
        <v>7.87</v>
      </c>
      <c r="G76" s="2">
        <v>11.17</v>
      </c>
      <c r="H76">
        <v>1.8</v>
      </c>
      <c r="I76" s="1">
        <v>55351</v>
      </c>
      <c r="J76">
        <f t="shared" si="9"/>
        <v>11.081126648410208</v>
      </c>
      <c r="K76">
        <f t="shared" si="5"/>
        <v>11.217251542588896</v>
      </c>
      <c r="L76">
        <f t="shared" si="6"/>
        <v>2.0630580624293118</v>
      </c>
      <c r="M76">
        <f t="shared" si="7"/>
        <v>2.4132316130811091</v>
      </c>
      <c r="N76">
        <f t="shared" si="8"/>
        <v>0.58778666490211906</v>
      </c>
      <c r="O76">
        <f t="shared" si="8"/>
        <v>10.921450004820915</v>
      </c>
      <c r="P76">
        <f t="shared" si="10"/>
        <v>0.85241937967782677</v>
      </c>
      <c r="Q76">
        <v>13</v>
      </c>
      <c r="R76">
        <f t="shared" si="11"/>
        <v>2.5649493574615367</v>
      </c>
      <c r="S76">
        <v>1</v>
      </c>
    </row>
    <row r="77" spans="1:19" x14ac:dyDescent="0.25">
      <c r="A77" s="3">
        <v>8</v>
      </c>
      <c r="B77" t="s">
        <v>12</v>
      </c>
      <c r="C77" t="s">
        <v>25</v>
      </c>
      <c r="D77" s="1">
        <v>77318</v>
      </c>
      <c r="E77" s="1">
        <v>89902</v>
      </c>
      <c r="F77">
        <v>6.65</v>
      </c>
      <c r="G77" s="2">
        <v>11.27</v>
      </c>
      <c r="H77">
        <v>1.41</v>
      </c>
      <c r="I77" s="1">
        <v>65986</v>
      </c>
      <c r="J77">
        <f t="shared" si="9"/>
        <v>11.255682066459011</v>
      </c>
      <c r="K77">
        <f t="shared" si="5"/>
        <v>11.406475467153298</v>
      </c>
      <c r="L77">
        <f t="shared" si="6"/>
        <v>1.8946168546677629</v>
      </c>
      <c r="M77">
        <f t="shared" si="7"/>
        <v>2.4221443280516848</v>
      </c>
      <c r="N77">
        <f t="shared" si="8"/>
        <v>0.34358970439007686</v>
      </c>
      <c r="O77">
        <f t="shared" si="8"/>
        <v>11.097197877295555</v>
      </c>
      <c r="P77">
        <f t="shared" si="10"/>
        <v>0.85343645722858841</v>
      </c>
      <c r="Q77">
        <v>14</v>
      </c>
      <c r="R77">
        <f t="shared" si="11"/>
        <v>2.6390573296152584</v>
      </c>
      <c r="S77">
        <v>1</v>
      </c>
    </row>
    <row r="78" spans="1:19" x14ac:dyDescent="0.25">
      <c r="A78" s="3">
        <v>8</v>
      </c>
      <c r="B78" t="s">
        <v>14</v>
      </c>
      <c r="C78" t="s">
        <v>25</v>
      </c>
      <c r="D78" s="1">
        <v>101748</v>
      </c>
      <c r="E78" s="1">
        <v>119869</v>
      </c>
      <c r="F78">
        <v>10.38</v>
      </c>
      <c r="G78" s="2">
        <v>13.16</v>
      </c>
      <c r="H78">
        <v>1.1499999999999999</v>
      </c>
      <c r="I78" s="1">
        <v>86077</v>
      </c>
      <c r="J78">
        <f t="shared" si="9"/>
        <v>11.530254447092004</v>
      </c>
      <c r="K78">
        <f t="shared" si="5"/>
        <v>11.694154758795445</v>
      </c>
      <c r="L78">
        <f t="shared" si="6"/>
        <v>2.3398808777377424</v>
      </c>
      <c r="M78">
        <f t="shared" si="7"/>
        <v>2.5771819258971713</v>
      </c>
      <c r="N78">
        <f t="shared" si="8"/>
        <v>0.13976194237515863</v>
      </c>
      <c r="O78">
        <f t="shared" si="8"/>
        <v>11.362997523487175</v>
      </c>
      <c r="P78">
        <f t="shared" si="10"/>
        <v>0.8459822306089555</v>
      </c>
      <c r="Q78">
        <v>15</v>
      </c>
      <c r="R78">
        <f t="shared" si="11"/>
        <v>2.7080502011022101</v>
      </c>
      <c r="S78">
        <v>1</v>
      </c>
    </row>
    <row r="79" spans="1:19" x14ac:dyDescent="0.25">
      <c r="A79" s="3">
        <v>8</v>
      </c>
      <c r="B79" t="s">
        <v>13</v>
      </c>
      <c r="C79" t="s">
        <v>25</v>
      </c>
      <c r="D79" s="1">
        <v>114905</v>
      </c>
      <c r="E79" s="1">
        <v>144480</v>
      </c>
      <c r="F79">
        <v>11.16</v>
      </c>
      <c r="G79" s="2">
        <v>12.3</v>
      </c>
      <c r="H79">
        <v>1.31</v>
      </c>
      <c r="I79" s="1">
        <v>108164</v>
      </c>
      <c r="J79">
        <f t="shared" si="9"/>
        <v>11.651860978991007</v>
      </c>
      <c r="K79">
        <f t="shared" si="5"/>
        <v>11.880896368650813</v>
      </c>
      <c r="L79">
        <f t="shared" si="6"/>
        <v>2.4123359569531648</v>
      </c>
      <c r="M79">
        <f t="shared" si="7"/>
        <v>2.5095992623783721</v>
      </c>
      <c r="N79">
        <f t="shared" si="8"/>
        <v>0.27002713721306021</v>
      </c>
      <c r="O79">
        <f t="shared" si="8"/>
        <v>11.591403872841486</v>
      </c>
      <c r="P79">
        <f t="shared" si="10"/>
        <v>0.9413341455985379</v>
      </c>
      <c r="Q79">
        <v>16</v>
      </c>
      <c r="R79">
        <f t="shared" si="11"/>
        <v>2.7725887222397811</v>
      </c>
      <c r="S79">
        <v>1</v>
      </c>
    </row>
    <row r="80" spans="1:19" x14ac:dyDescent="0.25">
      <c r="A80" s="3">
        <v>8</v>
      </c>
      <c r="B80" t="s">
        <v>15</v>
      </c>
      <c r="C80" t="s">
        <v>25</v>
      </c>
      <c r="D80" s="1">
        <v>139609</v>
      </c>
      <c r="E80" s="1">
        <v>170585</v>
      </c>
      <c r="F80">
        <v>10.57</v>
      </c>
      <c r="G80" s="2">
        <v>12.49</v>
      </c>
      <c r="H80">
        <v>0.75</v>
      </c>
      <c r="I80" s="1">
        <v>127577</v>
      </c>
      <c r="J80">
        <f t="shared" si="9"/>
        <v>11.846600937146354</v>
      </c>
      <c r="K80">
        <f t="shared" si="5"/>
        <v>12.046988985203397</v>
      </c>
      <c r="L80">
        <f t="shared" si="6"/>
        <v>2.3580197998821464</v>
      </c>
      <c r="M80">
        <f t="shared" si="7"/>
        <v>2.5249283241374862</v>
      </c>
      <c r="N80">
        <f t="shared" si="8"/>
        <v>-0.2876820724517809</v>
      </c>
      <c r="O80">
        <f t="shared" si="8"/>
        <v>11.756475382862003</v>
      </c>
      <c r="P80">
        <f t="shared" si="10"/>
        <v>0.91381644449856381</v>
      </c>
      <c r="Q80">
        <v>17</v>
      </c>
      <c r="R80">
        <f t="shared" si="11"/>
        <v>2.8332133440562162</v>
      </c>
      <c r="S80">
        <v>1</v>
      </c>
    </row>
    <row r="81" spans="1:19" x14ac:dyDescent="0.25">
      <c r="A81" s="3">
        <v>8</v>
      </c>
      <c r="B81" t="s">
        <v>16</v>
      </c>
      <c r="C81" t="s">
        <v>25</v>
      </c>
      <c r="D81" s="1">
        <v>180924</v>
      </c>
      <c r="E81" s="1">
        <v>228942</v>
      </c>
      <c r="F81">
        <v>9.0299999999999994</v>
      </c>
      <c r="G81" s="2">
        <v>12.97</v>
      </c>
      <c r="H81">
        <v>1.56</v>
      </c>
      <c r="I81" s="1">
        <v>164607</v>
      </c>
      <c r="J81">
        <f t="shared" si="9"/>
        <v>12.105832332566919</v>
      </c>
      <c r="K81">
        <f t="shared" si="5"/>
        <v>12.341223975347649</v>
      </c>
      <c r="L81">
        <f t="shared" si="6"/>
        <v>2.200552367428894</v>
      </c>
      <c r="M81">
        <f t="shared" si="7"/>
        <v>2.5626389983283526</v>
      </c>
      <c r="N81">
        <f t="shared" si="8"/>
        <v>0.44468582126144574</v>
      </c>
      <c r="O81">
        <f t="shared" si="8"/>
        <v>12.011316093659849</v>
      </c>
      <c r="P81">
        <f t="shared" si="10"/>
        <v>0.90981296013795843</v>
      </c>
      <c r="Q81">
        <v>18</v>
      </c>
      <c r="R81">
        <f t="shared" si="11"/>
        <v>2.8903717578961645</v>
      </c>
      <c r="S81">
        <v>1</v>
      </c>
    </row>
    <row r="82" spans="1:19" x14ac:dyDescent="0.25">
      <c r="A82" s="3">
        <v>8</v>
      </c>
      <c r="B82" t="s">
        <v>17</v>
      </c>
      <c r="C82" t="s">
        <v>25</v>
      </c>
      <c r="D82" s="1">
        <v>191551</v>
      </c>
      <c r="E82" s="1">
        <v>264327</v>
      </c>
      <c r="F82">
        <v>7.16</v>
      </c>
      <c r="G82" s="2">
        <v>13.45</v>
      </c>
      <c r="H82">
        <v>1.1599999999999999</v>
      </c>
      <c r="I82" s="1">
        <v>184991</v>
      </c>
      <c r="J82">
        <f t="shared" si="9"/>
        <v>12.16290937068421</v>
      </c>
      <c r="K82">
        <f t="shared" si="5"/>
        <v>12.484942252014928</v>
      </c>
      <c r="L82">
        <f t="shared" si="6"/>
        <v>1.9685099809725544</v>
      </c>
      <c r="M82">
        <f t="shared" si="7"/>
        <v>2.5989791060478482</v>
      </c>
      <c r="N82">
        <f t="shared" si="8"/>
        <v>0.14842000511827322</v>
      </c>
      <c r="O82">
        <f t="shared" si="8"/>
        <v>12.128062454228429</v>
      </c>
      <c r="P82">
        <f t="shared" si="10"/>
        <v>0.96575324587185662</v>
      </c>
      <c r="Q82">
        <v>19</v>
      </c>
      <c r="R82">
        <f t="shared" si="11"/>
        <v>2.9444389791664403</v>
      </c>
      <c r="S82">
        <v>1</v>
      </c>
    </row>
    <row r="83" spans="1:19" x14ac:dyDescent="0.25">
      <c r="A83" s="3">
        <v>9</v>
      </c>
      <c r="B83" t="s">
        <v>7</v>
      </c>
      <c r="C83" t="s">
        <v>26</v>
      </c>
      <c r="D83" s="1">
        <v>54397</v>
      </c>
      <c r="E83" s="1">
        <v>82160</v>
      </c>
      <c r="F83">
        <v>10.23</v>
      </c>
      <c r="G83" s="2">
        <v>18.25</v>
      </c>
      <c r="H83">
        <v>6.35</v>
      </c>
      <c r="I83" s="1">
        <v>49770</v>
      </c>
      <c r="J83">
        <f t="shared" si="9"/>
        <v>10.904064284264555</v>
      </c>
      <c r="K83">
        <f t="shared" ref="K83:K132" si="12">LN(E83)</f>
        <v>11.31642384460244</v>
      </c>
      <c r="L83">
        <f t="shared" ref="L83:L132" si="13">LN(F83)</f>
        <v>2.3253245799635351</v>
      </c>
      <c r="M83">
        <f t="shared" ref="M83:M132" si="14">LN(G83)</f>
        <v>2.9041650800285006</v>
      </c>
      <c r="N83">
        <f t="shared" ref="N83:O132" si="15">LN(H83)</f>
        <v>1.8484548129046001</v>
      </c>
      <c r="O83">
        <f t="shared" si="15"/>
        <v>10.815167671852599</v>
      </c>
      <c r="P83">
        <f t="shared" si="10"/>
        <v>0.91494016214129459</v>
      </c>
      <c r="Q83">
        <v>44</v>
      </c>
      <c r="R83">
        <f t="shared" si="11"/>
        <v>3.784189633918261</v>
      </c>
      <c r="S83">
        <v>0</v>
      </c>
    </row>
    <row r="84" spans="1:19" x14ac:dyDescent="0.25">
      <c r="A84" s="3">
        <v>9</v>
      </c>
      <c r="B84" t="s">
        <v>9</v>
      </c>
      <c r="C84" t="s">
        <v>26</v>
      </c>
      <c r="D84" s="1">
        <v>65898</v>
      </c>
      <c r="E84" s="1">
        <v>86512</v>
      </c>
      <c r="F84">
        <v>10.34</v>
      </c>
      <c r="G84" s="2">
        <v>17.89</v>
      </c>
      <c r="H84">
        <v>5.72</v>
      </c>
      <c r="I84" s="1">
        <v>57186</v>
      </c>
      <c r="J84">
        <f t="shared" si="9"/>
        <v>11.095863371016401</v>
      </c>
      <c r="K84">
        <f t="shared" si="12"/>
        <v>11.368038411621786</v>
      </c>
      <c r="L84">
        <f t="shared" si="13"/>
        <v>2.3360198690802831</v>
      </c>
      <c r="M84">
        <f t="shared" si="14"/>
        <v>2.8842418975206279</v>
      </c>
      <c r="N84">
        <f t="shared" si="15"/>
        <v>1.7439688053917064</v>
      </c>
      <c r="O84">
        <f t="shared" si="15"/>
        <v>10.95406439216568</v>
      </c>
      <c r="P84">
        <f t="shared" si="10"/>
        <v>0.86779568423927889</v>
      </c>
      <c r="Q84">
        <v>45</v>
      </c>
      <c r="R84">
        <f t="shared" si="11"/>
        <v>3.8066624897703196</v>
      </c>
      <c r="S84">
        <v>0</v>
      </c>
    </row>
    <row r="85" spans="1:19" x14ac:dyDescent="0.25">
      <c r="A85" s="3">
        <v>9</v>
      </c>
      <c r="B85" t="s">
        <v>10</v>
      </c>
      <c r="C85" t="s">
        <v>26</v>
      </c>
      <c r="D85" s="1">
        <v>77035</v>
      </c>
      <c r="E85" s="1">
        <v>100887</v>
      </c>
      <c r="F85">
        <v>8.64</v>
      </c>
      <c r="G85" s="2">
        <v>15.17</v>
      </c>
      <c r="H85">
        <v>5.34</v>
      </c>
      <c r="I85" s="1">
        <v>86578</v>
      </c>
      <c r="J85">
        <f t="shared" si="9"/>
        <v>11.252015143015875</v>
      </c>
      <c r="K85">
        <f t="shared" si="12"/>
        <v>11.521756357604984</v>
      </c>
      <c r="L85">
        <f t="shared" si="13"/>
        <v>2.1564025828159643</v>
      </c>
      <c r="M85">
        <f t="shared" si="14"/>
        <v>2.7193197933604409</v>
      </c>
      <c r="N85">
        <f t="shared" si="15"/>
        <v>1.6752256529721035</v>
      </c>
      <c r="O85">
        <f t="shared" si="15"/>
        <v>11.368801020706062</v>
      </c>
      <c r="P85">
        <f t="shared" si="10"/>
        <v>1.1238787564094244</v>
      </c>
      <c r="Q85">
        <v>46</v>
      </c>
      <c r="R85">
        <f t="shared" si="11"/>
        <v>3.8286413964890951</v>
      </c>
      <c r="S85">
        <v>0</v>
      </c>
    </row>
    <row r="86" spans="1:19" x14ac:dyDescent="0.25">
      <c r="A86" s="3">
        <v>9</v>
      </c>
      <c r="B86" t="s">
        <v>11</v>
      </c>
      <c r="C86" t="s">
        <v>26</v>
      </c>
      <c r="D86" s="1">
        <v>87387</v>
      </c>
      <c r="E86" s="1">
        <v>111785</v>
      </c>
      <c r="F86">
        <v>7.83</v>
      </c>
      <c r="G86" s="2">
        <v>12.55</v>
      </c>
      <c r="H86">
        <v>4.53</v>
      </c>
      <c r="I86" s="1">
        <v>79490</v>
      </c>
      <c r="J86">
        <f t="shared" si="9"/>
        <v>11.378101809161761</v>
      </c>
      <c r="K86">
        <f t="shared" si="12"/>
        <v>11.62433266254436</v>
      </c>
      <c r="L86">
        <f t="shared" si="13"/>
        <v>2.0579625100027119</v>
      </c>
      <c r="M86">
        <f t="shared" si="14"/>
        <v>2.5297206655777931</v>
      </c>
      <c r="N86">
        <f t="shared" si="15"/>
        <v>1.5107219394949427</v>
      </c>
      <c r="O86">
        <f t="shared" si="15"/>
        <v>11.283386506567158</v>
      </c>
      <c r="P86">
        <f t="shared" si="10"/>
        <v>0.90963186744023705</v>
      </c>
      <c r="Q86">
        <v>47</v>
      </c>
      <c r="R86">
        <f t="shared" si="11"/>
        <v>3.8501476017100584</v>
      </c>
      <c r="S86">
        <v>0</v>
      </c>
    </row>
    <row r="87" spans="1:19" x14ac:dyDescent="0.25">
      <c r="A87" s="3">
        <v>9</v>
      </c>
      <c r="B87" t="s">
        <v>12</v>
      </c>
      <c r="C87" t="s">
        <v>26</v>
      </c>
      <c r="D87" s="1">
        <v>99816</v>
      </c>
      <c r="E87" s="1">
        <v>126867</v>
      </c>
      <c r="F87">
        <v>9.7200000000000006</v>
      </c>
      <c r="G87" s="2">
        <v>12.84</v>
      </c>
      <c r="H87">
        <v>3.85</v>
      </c>
      <c r="I87" s="1">
        <v>88207</v>
      </c>
      <c r="J87">
        <f t="shared" si="9"/>
        <v>11.511083770090858</v>
      </c>
      <c r="K87">
        <f t="shared" si="12"/>
        <v>11.750894572602999</v>
      </c>
      <c r="L87">
        <f t="shared" si="13"/>
        <v>2.2741856184723477</v>
      </c>
      <c r="M87">
        <f t="shared" si="14"/>
        <v>2.5525652982618152</v>
      </c>
      <c r="N87">
        <f t="shared" si="15"/>
        <v>1.3480731482996928</v>
      </c>
      <c r="O87">
        <f t="shared" si="15"/>
        <v>11.387441603925007</v>
      </c>
      <c r="P87">
        <f t="shared" si="10"/>
        <v>0.88369600064117981</v>
      </c>
      <c r="Q87">
        <v>48</v>
      </c>
      <c r="R87">
        <f t="shared" si="11"/>
        <v>3.8712010109078911</v>
      </c>
      <c r="S87">
        <v>0</v>
      </c>
    </row>
    <row r="88" spans="1:19" x14ac:dyDescent="0.25">
      <c r="A88" s="3">
        <v>9</v>
      </c>
      <c r="B88" t="s">
        <v>14</v>
      </c>
      <c r="C88" t="s">
        <v>26</v>
      </c>
      <c r="D88" s="1">
        <v>104216</v>
      </c>
      <c r="E88" s="1">
        <v>135420</v>
      </c>
      <c r="F88">
        <v>11.27</v>
      </c>
      <c r="G88" s="2">
        <v>17.47</v>
      </c>
      <c r="H88">
        <v>2.97</v>
      </c>
      <c r="I88" s="1">
        <v>100525</v>
      </c>
      <c r="J88">
        <f t="shared" si="9"/>
        <v>11.5542209473774</v>
      </c>
      <c r="K88">
        <f t="shared" si="12"/>
        <v>11.816136339039636</v>
      </c>
      <c r="L88">
        <f t="shared" si="13"/>
        <v>2.4221443280516848</v>
      </c>
      <c r="M88">
        <f t="shared" si="14"/>
        <v>2.8604851241459652</v>
      </c>
      <c r="N88">
        <f t="shared" si="15"/>
        <v>1.0885619528146082</v>
      </c>
      <c r="O88">
        <f t="shared" si="15"/>
        <v>11.518161731765474</v>
      </c>
      <c r="P88">
        <f t="shared" si="10"/>
        <v>0.96458317340907351</v>
      </c>
      <c r="Q88">
        <v>49</v>
      </c>
      <c r="R88">
        <f t="shared" si="11"/>
        <v>3.8918202981106265</v>
      </c>
      <c r="S88">
        <v>0</v>
      </c>
    </row>
    <row r="89" spans="1:19" x14ac:dyDescent="0.25">
      <c r="A89" s="3">
        <v>9</v>
      </c>
      <c r="B89" t="s">
        <v>13</v>
      </c>
      <c r="C89" t="s">
        <v>26</v>
      </c>
      <c r="D89" s="1">
        <v>118885</v>
      </c>
      <c r="E89" s="1">
        <v>151458</v>
      </c>
      <c r="F89">
        <v>11.73</v>
      </c>
      <c r="G89" s="2">
        <v>20.83</v>
      </c>
      <c r="H89">
        <v>3.49</v>
      </c>
      <c r="I89" s="1">
        <v>110092</v>
      </c>
      <c r="J89">
        <f t="shared" si="9"/>
        <v>11.685911918286504</v>
      </c>
      <c r="K89">
        <f t="shared" si="12"/>
        <v>11.928063637774081</v>
      </c>
      <c r="L89">
        <f t="shared" si="13"/>
        <v>2.462149662665384</v>
      </c>
      <c r="M89">
        <f t="shared" si="14"/>
        <v>3.0363942552728806</v>
      </c>
      <c r="N89">
        <f t="shared" si="15"/>
        <v>1.2499017362143359</v>
      </c>
      <c r="O89">
        <f t="shared" si="15"/>
        <v>11.609071658853741</v>
      </c>
      <c r="P89">
        <f t="shared" si="10"/>
        <v>0.92603776759052869</v>
      </c>
      <c r="Q89">
        <v>50</v>
      </c>
      <c r="R89">
        <f t="shared" si="11"/>
        <v>3.912023005428146</v>
      </c>
      <c r="S89">
        <v>0</v>
      </c>
    </row>
    <row r="90" spans="1:19" x14ac:dyDescent="0.25">
      <c r="A90" s="3">
        <v>9</v>
      </c>
      <c r="B90" t="s">
        <v>15</v>
      </c>
      <c r="C90" t="s">
        <v>26</v>
      </c>
      <c r="D90" s="1">
        <v>143629</v>
      </c>
      <c r="E90" s="1">
        <v>179321</v>
      </c>
      <c r="F90">
        <v>10.58</v>
      </c>
      <c r="G90" s="2">
        <v>20.309999999999999</v>
      </c>
      <c r="H90">
        <v>3.67</v>
      </c>
      <c r="I90" s="1">
        <v>122987</v>
      </c>
      <c r="J90">
        <f t="shared" si="9"/>
        <v>11.874988865067857</v>
      </c>
      <c r="K90">
        <f t="shared" si="12"/>
        <v>12.096932774876624</v>
      </c>
      <c r="L90">
        <f t="shared" si="13"/>
        <v>2.3589654264301534</v>
      </c>
      <c r="M90">
        <f t="shared" si="14"/>
        <v>3.0111133755922932</v>
      </c>
      <c r="N90">
        <f t="shared" si="15"/>
        <v>1.3001916620664788</v>
      </c>
      <c r="O90">
        <f t="shared" si="15"/>
        <v>11.71983393771195</v>
      </c>
      <c r="P90">
        <f t="shared" si="10"/>
        <v>0.85628250562212371</v>
      </c>
      <c r="Q90">
        <v>51</v>
      </c>
      <c r="R90">
        <f t="shared" si="11"/>
        <v>3.9318256327243257</v>
      </c>
      <c r="S90">
        <v>0</v>
      </c>
    </row>
    <row r="91" spans="1:19" x14ac:dyDescent="0.25">
      <c r="A91" s="3">
        <v>9</v>
      </c>
      <c r="B91" t="s">
        <v>16</v>
      </c>
      <c r="C91" t="s">
        <v>26</v>
      </c>
      <c r="D91" s="1">
        <v>162815</v>
      </c>
      <c r="E91" s="1">
        <v>222440</v>
      </c>
      <c r="F91">
        <v>9.26</v>
      </c>
      <c r="G91" s="2">
        <v>20.46</v>
      </c>
      <c r="H91">
        <v>2.71</v>
      </c>
      <c r="I91" s="1">
        <v>150712</v>
      </c>
      <c r="J91">
        <f t="shared" si="9"/>
        <v>12.000369865898307</v>
      </c>
      <c r="K91">
        <f t="shared" si="12"/>
        <v>12.312412681301501</v>
      </c>
      <c r="L91">
        <f t="shared" si="13"/>
        <v>2.2257040486580881</v>
      </c>
      <c r="M91">
        <f t="shared" si="14"/>
        <v>3.0184717605234805</v>
      </c>
      <c r="N91">
        <f t="shared" si="15"/>
        <v>0.99694863489160956</v>
      </c>
      <c r="O91">
        <f t="shared" si="15"/>
        <v>11.923126009845211</v>
      </c>
      <c r="P91">
        <f t="shared" si="10"/>
        <v>0.92566409728833343</v>
      </c>
      <c r="Q91">
        <v>52</v>
      </c>
      <c r="R91">
        <f t="shared" si="11"/>
        <v>3.9512437185814275</v>
      </c>
      <c r="S91">
        <v>0</v>
      </c>
    </row>
    <row r="92" spans="1:19" x14ac:dyDescent="0.25">
      <c r="A92" s="3">
        <v>9</v>
      </c>
      <c r="B92" t="s">
        <v>17</v>
      </c>
      <c r="C92" t="s">
        <v>26</v>
      </c>
      <c r="D92" s="1">
        <v>166590</v>
      </c>
      <c r="E92" s="1">
        <v>246184</v>
      </c>
      <c r="F92">
        <v>7.13</v>
      </c>
      <c r="G92" s="2">
        <v>23.31</v>
      </c>
      <c r="H92">
        <v>1.84</v>
      </c>
      <c r="I92" s="1">
        <v>177439</v>
      </c>
      <c r="J92">
        <f t="shared" si="9"/>
        <v>12.023290982903763</v>
      </c>
      <c r="K92">
        <f t="shared" si="12"/>
        <v>12.413834502805907</v>
      </c>
      <c r="L92">
        <f t="shared" si="13"/>
        <v>1.9643112344262046</v>
      </c>
      <c r="M92">
        <f t="shared" si="14"/>
        <v>3.1488824530476656</v>
      </c>
      <c r="N92">
        <f t="shared" si="15"/>
        <v>0.60976557162089429</v>
      </c>
      <c r="O92">
        <f t="shared" si="15"/>
        <v>12.086382166860469</v>
      </c>
      <c r="P92">
        <f t="shared" si="10"/>
        <v>1.0651239570202293</v>
      </c>
      <c r="Q92">
        <v>53</v>
      </c>
      <c r="R92">
        <f t="shared" si="11"/>
        <v>3.970291913552122</v>
      </c>
      <c r="S92">
        <v>0</v>
      </c>
    </row>
    <row r="93" spans="1:19" x14ac:dyDescent="0.25">
      <c r="A93" s="3">
        <v>10</v>
      </c>
      <c r="B93" t="s">
        <v>7</v>
      </c>
      <c r="C93" t="s">
        <v>27</v>
      </c>
      <c r="D93" s="1">
        <v>22743</v>
      </c>
      <c r="E93" s="1">
        <v>25980</v>
      </c>
      <c r="F93">
        <v>8.92</v>
      </c>
      <c r="G93" s="2">
        <v>15.54</v>
      </c>
      <c r="H93">
        <v>2.0099999999999998</v>
      </c>
      <c r="I93" s="1">
        <v>17562</v>
      </c>
      <c r="J93">
        <f t="shared" si="9"/>
        <v>10.032012684724414</v>
      </c>
      <c r="K93">
        <f t="shared" si="12"/>
        <v>10.165082290224591</v>
      </c>
      <c r="L93">
        <f t="shared" si="13"/>
        <v>2.1882959465919178</v>
      </c>
      <c r="M93">
        <f t="shared" si="14"/>
        <v>2.7434173449395014</v>
      </c>
      <c r="N93">
        <f t="shared" si="15"/>
        <v>0.69813472207098426</v>
      </c>
      <c r="O93">
        <f t="shared" si="15"/>
        <v>9.7734927559199409</v>
      </c>
      <c r="P93">
        <f t="shared" si="10"/>
        <v>0.77219364199973617</v>
      </c>
      <c r="Q93">
        <v>5</v>
      </c>
      <c r="R93">
        <f t="shared" si="11"/>
        <v>1.6094379124341003</v>
      </c>
      <c r="S93">
        <v>1</v>
      </c>
    </row>
    <row r="94" spans="1:19" x14ac:dyDescent="0.25">
      <c r="A94" s="3">
        <v>10</v>
      </c>
      <c r="B94" t="s">
        <v>9</v>
      </c>
      <c r="C94" t="s">
        <v>27</v>
      </c>
      <c r="D94" s="1">
        <v>27963</v>
      </c>
      <c r="E94" s="1">
        <v>32222</v>
      </c>
      <c r="F94">
        <v>9.7200000000000006</v>
      </c>
      <c r="G94" s="2">
        <v>13.58</v>
      </c>
      <c r="H94">
        <v>2.02</v>
      </c>
      <c r="I94" s="1">
        <v>22485</v>
      </c>
      <c r="J94">
        <f t="shared" si="9"/>
        <v>10.238637486729267</v>
      </c>
      <c r="K94">
        <f t="shared" si="12"/>
        <v>10.380404728050932</v>
      </c>
      <c r="L94">
        <f t="shared" si="13"/>
        <v>2.2741856184723477</v>
      </c>
      <c r="M94">
        <f t="shared" si="14"/>
        <v>2.6085981221305499</v>
      </c>
      <c r="N94">
        <f t="shared" si="15"/>
        <v>0.70309751141311339</v>
      </c>
      <c r="O94">
        <f t="shared" si="15"/>
        <v>10.020603699204807</v>
      </c>
      <c r="P94">
        <f t="shared" si="10"/>
        <v>0.80409827271751955</v>
      </c>
      <c r="Q94">
        <v>6</v>
      </c>
      <c r="R94">
        <f t="shared" si="11"/>
        <v>1.791759469228055</v>
      </c>
      <c r="S94">
        <v>1</v>
      </c>
    </row>
    <row r="95" spans="1:19" x14ac:dyDescent="0.25">
      <c r="A95" s="3">
        <v>10</v>
      </c>
      <c r="B95" t="s">
        <v>10</v>
      </c>
      <c r="C95" t="s">
        <v>27</v>
      </c>
      <c r="D95" s="1">
        <v>35782</v>
      </c>
      <c r="E95" s="1">
        <v>41493</v>
      </c>
      <c r="F95">
        <v>8.16</v>
      </c>
      <c r="G95" s="2">
        <v>13.64</v>
      </c>
      <c r="H95">
        <v>2.4</v>
      </c>
      <c r="I95" s="1">
        <v>28481</v>
      </c>
      <c r="J95">
        <f t="shared" si="9"/>
        <v>10.485200252649769</v>
      </c>
      <c r="K95">
        <f t="shared" si="12"/>
        <v>10.633280017292817</v>
      </c>
      <c r="L95">
        <f t="shared" si="13"/>
        <v>2.0992441689760155</v>
      </c>
      <c r="M95">
        <f t="shared" si="14"/>
        <v>2.6130066524153159</v>
      </c>
      <c r="N95">
        <f t="shared" si="15"/>
        <v>0.87546873735389985</v>
      </c>
      <c r="O95">
        <f t="shared" si="15"/>
        <v>10.256992477269039</v>
      </c>
      <c r="P95">
        <f t="shared" si="10"/>
        <v>0.79595886199765242</v>
      </c>
      <c r="Q95">
        <v>7</v>
      </c>
      <c r="R95">
        <f t="shared" si="11"/>
        <v>1.9459101490553132</v>
      </c>
      <c r="S95">
        <v>1</v>
      </c>
    </row>
    <row r="96" spans="1:19" x14ac:dyDescent="0.25">
      <c r="A96" s="3">
        <v>10</v>
      </c>
      <c r="B96" t="s">
        <v>11</v>
      </c>
      <c r="C96" t="s">
        <v>27</v>
      </c>
      <c r="D96" s="1">
        <v>47394</v>
      </c>
      <c r="E96" s="1">
        <v>55062</v>
      </c>
      <c r="F96">
        <v>7.3</v>
      </c>
      <c r="G96" s="2">
        <v>13.35</v>
      </c>
      <c r="H96">
        <v>1.53</v>
      </c>
      <c r="I96" s="1">
        <v>39636</v>
      </c>
      <c r="J96">
        <f t="shared" si="9"/>
        <v>10.766250917392474</v>
      </c>
      <c r="K96">
        <f t="shared" si="12"/>
        <v>10.916215102047069</v>
      </c>
      <c r="L96">
        <f t="shared" si="13"/>
        <v>1.9878743481543455</v>
      </c>
      <c r="M96">
        <f t="shared" si="14"/>
        <v>2.5915163848462583</v>
      </c>
      <c r="N96">
        <f t="shared" si="15"/>
        <v>0.42526773540434409</v>
      </c>
      <c r="O96">
        <f t="shared" si="15"/>
        <v>10.58749307517879</v>
      </c>
      <c r="P96">
        <f t="shared" si="10"/>
        <v>0.8363083934675275</v>
      </c>
      <c r="Q96">
        <v>8</v>
      </c>
      <c r="R96">
        <f t="shared" si="11"/>
        <v>2.0794415416798357</v>
      </c>
      <c r="S96">
        <v>1</v>
      </c>
    </row>
    <row r="97" spans="1:19" x14ac:dyDescent="0.25">
      <c r="A97" s="3">
        <v>10</v>
      </c>
      <c r="B97" t="s">
        <v>12</v>
      </c>
      <c r="C97" t="s">
        <v>27</v>
      </c>
      <c r="D97" s="1">
        <v>52719</v>
      </c>
      <c r="E97" s="1">
        <v>65405</v>
      </c>
      <c r="F97">
        <v>6.05</v>
      </c>
      <c r="G97" s="2">
        <v>13.37</v>
      </c>
      <c r="H97">
        <v>1.38</v>
      </c>
      <c r="I97" s="1">
        <v>47085</v>
      </c>
      <c r="J97">
        <f t="shared" si="9"/>
        <v>10.872731200862956</v>
      </c>
      <c r="K97">
        <f t="shared" si="12"/>
        <v>11.088353987122327</v>
      </c>
      <c r="L97">
        <f t="shared" si="13"/>
        <v>1.80005827204275</v>
      </c>
      <c r="M97">
        <f t="shared" si="14"/>
        <v>2.5930133911138515</v>
      </c>
      <c r="N97">
        <f t="shared" si="15"/>
        <v>0.32208349916911322</v>
      </c>
      <c r="O97">
        <f t="shared" si="15"/>
        <v>10.759709757944163</v>
      </c>
      <c r="P97">
        <f t="shared" si="10"/>
        <v>0.8931315085642747</v>
      </c>
      <c r="Q97">
        <v>9</v>
      </c>
      <c r="R97">
        <f t="shared" si="11"/>
        <v>2.1972245773362196</v>
      </c>
      <c r="S97">
        <v>1</v>
      </c>
    </row>
    <row r="98" spans="1:19" x14ac:dyDescent="0.25">
      <c r="A98" s="3">
        <v>10</v>
      </c>
      <c r="B98" t="s">
        <v>14</v>
      </c>
      <c r="C98" t="s">
        <v>27</v>
      </c>
      <c r="D98" s="1">
        <v>60696</v>
      </c>
      <c r="E98" s="1">
        <v>77710</v>
      </c>
      <c r="F98">
        <v>11.17</v>
      </c>
      <c r="G98" s="2">
        <v>16.91</v>
      </c>
      <c r="H98">
        <v>1.28</v>
      </c>
      <c r="I98" s="1">
        <v>57022</v>
      </c>
      <c r="J98">
        <f t="shared" si="9"/>
        <v>11.013633077017911</v>
      </c>
      <c r="K98">
        <f t="shared" si="12"/>
        <v>11.260739228203288</v>
      </c>
      <c r="L98">
        <f t="shared" si="13"/>
        <v>2.4132316130811091</v>
      </c>
      <c r="M98">
        <f t="shared" si="14"/>
        <v>2.827905162910489</v>
      </c>
      <c r="N98">
        <f t="shared" si="15"/>
        <v>0.24686007793152581</v>
      </c>
      <c r="O98">
        <f t="shared" si="15"/>
        <v>10.951192437263671</v>
      </c>
      <c r="P98">
        <f t="shared" si="10"/>
        <v>0.9394688282588638</v>
      </c>
      <c r="Q98">
        <v>10</v>
      </c>
      <c r="R98">
        <f t="shared" si="11"/>
        <v>2.3025850929940459</v>
      </c>
      <c r="S98">
        <v>1</v>
      </c>
    </row>
    <row r="99" spans="1:19" x14ac:dyDescent="0.25">
      <c r="A99" s="3">
        <v>10</v>
      </c>
      <c r="B99" t="s">
        <v>13</v>
      </c>
      <c r="C99" t="s">
        <v>27</v>
      </c>
      <c r="D99" s="1">
        <v>70509</v>
      </c>
      <c r="E99" s="1">
        <v>90121</v>
      </c>
      <c r="F99">
        <v>11.78</v>
      </c>
      <c r="G99" s="2">
        <v>15.55</v>
      </c>
      <c r="H99">
        <v>1.46</v>
      </c>
      <c r="I99" s="1">
        <v>64494</v>
      </c>
      <c r="J99">
        <f t="shared" si="9"/>
        <v>11.163495640227039</v>
      </c>
      <c r="K99">
        <f t="shared" si="12"/>
        <v>11.40890849080064</v>
      </c>
      <c r="L99">
        <f t="shared" si="13"/>
        <v>2.4664031782234406</v>
      </c>
      <c r="M99">
        <f t="shared" si="14"/>
        <v>2.7440606386252431</v>
      </c>
      <c r="N99">
        <f t="shared" si="15"/>
        <v>0.37843643572024505</v>
      </c>
      <c r="O99">
        <f t="shared" si="15"/>
        <v>11.074327475201118</v>
      </c>
      <c r="P99">
        <f t="shared" si="10"/>
        <v>0.91469174147981114</v>
      </c>
      <c r="Q99">
        <v>11</v>
      </c>
      <c r="R99">
        <f t="shared" si="11"/>
        <v>2.3978952727983707</v>
      </c>
      <c r="S99">
        <v>1</v>
      </c>
    </row>
    <row r="100" spans="1:19" x14ac:dyDescent="0.25">
      <c r="A100" s="3">
        <v>10</v>
      </c>
      <c r="B100" t="s">
        <v>15</v>
      </c>
      <c r="C100" t="s">
        <v>27</v>
      </c>
      <c r="D100" s="1">
        <v>88496</v>
      </c>
      <c r="E100" s="1">
        <v>110551</v>
      </c>
      <c r="F100">
        <v>10.52</v>
      </c>
      <c r="G100" s="2">
        <v>13.19</v>
      </c>
      <c r="H100">
        <v>1.19</v>
      </c>
      <c r="I100" s="1">
        <v>80511</v>
      </c>
      <c r="J100">
        <f t="shared" si="9"/>
        <v>11.390712632234459</v>
      </c>
      <c r="K100">
        <f t="shared" si="12"/>
        <v>11.613232231925368</v>
      </c>
      <c r="L100">
        <f t="shared" si="13"/>
        <v>2.3532782073095637</v>
      </c>
      <c r="M100">
        <f t="shared" si="14"/>
        <v>2.5794589667292231</v>
      </c>
      <c r="N100">
        <f t="shared" si="15"/>
        <v>0.17395330712343798</v>
      </c>
      <c r="O100">
        <f t="shared" si="15"/>
        <v>11.296149100034178</v>
      </c>
      <c r="P100">
        <f t="shared" si="10"/>
        <v>0.90976993310432108</v>
      </c>
      <c r="Q100">
        <v>12</v>
      </c>
      <c r="R100">
        <f t="shared" si="11"/>
        <v>2.4849066497880004</v>
      </c>
      <c r="S100">
        <v>1</v>
      </c>
    </row>
    <row r="101" spans="1:19" x14ac:dyDescent="0.25">
      <c r="A101" s="3">
        <v>10</v>
      </c>
      <c r="B101" t="s">
        <v>16</v>
      </c>
      <c r="C101" t="s">
        <v>27</v>
      </c>
      <c r="D101" s="1">
        <v>140638</v>
      </c>
      <c r="E101" s="1">
        <v>168329</v>
      </c>
      <c r="F101">
        <v>9.0399999999999991</v>
      </c>
      <c r="G101" s="2">
        <v>15.45</v>
      </c>
      <c r="H101">
        <v>1.46</v>
      </c>
      <c r="I101" s="1">
        <v>122159</v>
      </c>
      <c r="J101">
        <f t="shared" si="9"/>
        <v>11.853944492112541</v>
      </c>
      <c r="K101">
        <f t="shared" si="12"/>
        <v>12.033675676683783</v>
      </c>
      <c r="L101">
        <f t="shared" si="13"/>
        <v>2.2016591744040852</v>
      </c>
      <c r="M101">
        <f t="shared" si="14"/>
        <v>2.7376090033437546</v>
      </c>
      <c r="N101">
        <f t="shared" si="15"/>
        <v>0.37843643572024505</v>
      </c>
      <c r="O101">
        <f t="shared" si="15"/>
        <v>11.713078753873416</v>
      </c>
      <c r="P101">
        <f t="shared" si="10"/>
        <v>0.8686059244300971</v>
      </c>
      <c r="Q101">
        <v>13</v>
      </c>
      <c r="R101">
        <f t="shared" si="11"/>
        <v>2.5649493574615367</v>
      </c>
      <c r="S101">
        <v>1</v>
      </c>
    </row>
    <row r="102" spans="1:19" x14ac:dyDescent="0.25">
      <c r="A102" s="3">
        <v>10</v>
      </c>
      <c r="B102" t="s">
        <v>17</v>
      </c>
      <c r="C102" t="s">
        <v>27</v>
      </c>
      <c r="D102" s="1">
        <v>152801</v>
      </c>
      <c r="E102" s="1">
        <v>194413</v>
      </c>
      <c r="F102">
        <v>7.55</v>
      </c>
      <c r="G102" s="2">
        <v>13.89</v>
      </c>
      <c r="H102">
        <v>2.77</v>
      </c>
      <c r="I102" s="1">
        <v>134644</v>
      </c>
      <c r="J102">
        <f t="shared" si="9"/>
        <v>11.93689170019576</v>
      </c>
      <c r="K102">
        <f t="shared" si="12"/>
        <v>12.177740041200598</v>
      </c>
      <c r="L102">
        <f t="shared" si="13"/>
        <v>2.0215475632609334</v>
      </c>
      <c r="M102">
        <f t="shared" si="14"/>
        <v>2.6311691567662523</v>
      </c>
      <c r="N102">
        <f t="shared" si="15"/>
        <v>1.0188473201992472</v>
      </c>
      <c r="O102">
        <f t="shared" si="15"/>
        <v>11.810389537276627</v>
      </c>
      <c r="P102">
        <f t="shared" si="10"/>
        <v>0.88117224363714897</v>
      </c>
      <c r="Q102">
        <v>14</v>
      </c>
      <c r="R102">
        <f t="shared" si="11"/>
        <v>2.6390573296152584</v>
      </c>
      <c r="S102">
        <v>1</v>
      </c>
    </row>
    <row r="103" spans="1:19" x14ac:dyDescent="0.25">
      <c r="A103" s="3">
        <v>11</v>
      </c>
      <c r="B103" t="s">
        <v>7</v>
      </c>
      <c r="C103" t="s">
        <v>28</v>
      </c>
      <c r="D103" s="1">
        <v>28798</v>
      </c>
      <c r="E103" s="1">
        <v>32409</v>
      </c>
      <c r="F103">
        <v>10.01</v>
      </c>
      <c r="G103" s="2">
        <v>14.85</v>
      </c>
      <c r="H103">
        <v>0.47</v>
      </c>
      <c r="I103" s="1">
        <v>21227</v>
      </c>
      <c r="J103">
        <f t="shared" si="9"/>
        <v>10.268061219268215</v>
      </c>
      <c r="K103">
        <f t="shared" si="12"/>
        <v>10.386191440985094</v>
      </c>
      <c r="L103">
        <f t="shared" si="13"/>
        <v>2.3035845933271291</v>
      </c>
      <c r="M103">
        <f t="shared" si="14"/>
        <v>2.6979998652487085</v>
      </c>
      <c r="N103">
        <f t="shared" si="15"/>
        <v>-0.75502258427803282</v>
      </c>
      <c r="O103">
        <f t="shared" si="15"/>
        <v>9.9630292352444432</v>
      </c>
      <c r="P103">
        <f t="shared" si="10"/>
        <v>0.73709979859712482</v>
      </c>
      <c r="Q103">
        <v>5</v>
      </c>
      <c r="R103">
        <f t="shared" si="11"/>
        <v>1.6094379124341003</v>
      </c>
      <c r="S103">
        <v>1</v>
      </c>
    </row>
    <row r="104" spans="1:19" x14ac:dyDescent="0.25">
      <c r="A104" s="3">
        <v>11</v>
      </c>
      <c r="B104" t="s">
        <v>9</v>
      </c>
      <c r="C104" t="s">
        <v>28</v>
      </c>
      <c r="D104" s="1">
        <v>34045</v>
      </c>
      <c r="E104" s="1">
        <v>38031</v>
      </c>
      <c r="F104">
        <v>10.08</v>
      </c>
      <c r="G104" s="2">
        <v>13.82</v>
      </c>
      <c r="H104">
        <v>2.23</v>
      </c>
      <c r="I104" s="1">
        <v>27104</v>
      </c>
      <c r="J104">
        <f t="shared" si="9"/>
        <v>10.435438457917067</v>
      </c>
      <c r="K104">
        <f t="shared" si="12"/>
        <v>10.546156895606837</v>
      </c>
      <c r="L104">
        <f t="shared" si="13"/>
        <v>2.3105532626432224</v>
      </c>
      <c r="M104">
        <f t="shared" si="14"/>
        <v>2.6261168183395238</v>
      </c>
      <c r="N104">
        <f t="shared" si="15"/>
        <v>0.80200158547202738</v>
      </c>
      <c r="O104">
        <f t="shared" si="15"/>
        <v>10.207436597451782</v>
      </c>
      <c r="P104">
        <f t="shared" si="10"/>
        <v>0.79612277867528269</v>
      </c>
      <c r="Q104">
        <v>6</v>
      </c>
      <c r="R104">
        <f t="shared" si="11"/>
        <v>1.791759469228055</v>
      </c>
      <c r="S104">
        <v>1</v>
      </c>
    </row>
    <row r="105" spans="1:19" x14ac:dyDescent="0.25">
      <c r="A105" s="3">
        <v>11</v>
      </c>
      <c r="B105" t="s">
        <v>10</v>
      </c>
      <c r="C105" t="s">
        <v>28</v>
      </c>
      <c r="D105" s="1">
        <v>41006</v>
      </c>
      <c r="E105" s="1">
        <v>45801</v>
      </c>
      <c r="F105">
        <v>8.91</v>
      </c>
      <c r="G105" s="2">
        <v>12.4</v>
      </c>
      <c r="H105">
        <v>1.5</v>
      </c>
      <c r="I105" s="1">
        <v>32617</v>
      </c>
      <c r="J105">
        <f t="shared" si="9"/>
        <v>10.621473676442992</v>
      </c>
      <c r="K105">
        <f t="shared" si="12"/>
        <v>10.732061203925053</v>
      </c>
      <c r="L105">
        <f t="shared" si="13"/>
        <v>2.187174241482718</v>
      </c>
      <c r="M105">
        <f t="shared" si="14"/>
        <v>2.5176964726109912</v>
      </c>
      <c r="N105">
        <f t="shared" si="15"/>
        <v>0.40546510810816438</v>
      </c>
      <c r="O105">
        <f t="shared" si="15"/>
        <v>10.392588903827958</v>
      </c>
      <c r="P105">
        <f t="shared" si="10"/>
        <v>0.79542018241232992</v>
      </c>
      <c r="Q105">
        <v>7</v>
      </c>
      <c r="R105">
        <f t="shared" si="11"/>
        <v>1.9459101490553132</v>
      </c>
      <c r="S105">
        <v>1</v>
      </c>
    </row>
    <row r="106" spans="1:19" x14ac:dyDescent="0.25">
      <c r="A106" s="3">
        <v>11</v>
      </c>
      <c r="B106" t="s">
        <v>11</v>
      </c>
      <c r="C106" t="s">
        <v>28</v>
      </c>
      <c r="D106" s="1">
        <v>48342</v>
      </c>
      <c r="E106" s="1">
        <v>54399</v>
      </c>
      <c r="F106">
        <v>7.62</v>
      </c>
      <c r="G106" s="2">
        <v>12.35</v>
      </c>
      <c r="H106">
        <v>1.75</v>
      </c>
      <c r="I106" s="1">
        <v>40272</v>
      </c>
      <c r="J106">
        <f t="shared" si="9"/>
        <v>10.786056027005252</v>
      </c>
      <c r="K106">
        <f t="shared" si="12"/>
        <v>10.904101050322135</v>
      </c>
      <c r="L106">
        <f t="shared" si="13"/>
        <v>2.0307763696985548</v>
      </c>
      <c r="M106">
        <f t="shared" si="14"/>
        <v>2.5136560630739861</v>
      </c>
      <c r="N106">
        <f t="shared" si="15"/>
        <v>0.55961578793542266</v>
      </c>
      <c r="O106">
        <f t="shared" si="15"/>
        <v>10.603411717375097</v>
      </c>
      <c r="P106">
        <f t="shared" si="10"/>
        <v>0.83306441603574533</v>
      </c>
      <c r="Q106">
        <v>8</v>
      </c>
      <c r="R106">
        <f t="shared" si="11"/>
        <v>2.0794415416798357</v>
      </c>
      <c r="S106">
        <v>1</v>
      </c>
    </row>
    <row r="107" spans="1:19" x14ac:dyDescent="0.25">
      <c r="A107" s="3">
        <v>11</v>
      </c>
      <c r="B107" t="s">
        <v>12</v>
      </c>
      <c r="C107" t="s">
        <v>28</v>
      </c>
      <c r="D107" s="1">
        <v>65856</v>
      </c>
      <c r="E107" s="1">
        <v>77703</v>
      </c>
      <c r="F107">
        <v>6.97</v>
      </c>
      <c r="G107" s="2">
        <v>11.73</v>
      </c>
      <c r="H107">
        <v>1.23</v>
      </c>
      <c r="I107" s="1">
        <v>57712</v>
      </c>
      <c r="J107">
        <f t="shared" si="9"/>
        <v>11.095225819193722</v>
      </c>
      <c r="K107">
        <f t="shared" si="12"/>
        <v>11.260649145649001</v>
      </c>
      <c r="L107">
        <f t="shared" si="13"/>
        <v>1.9416152247724325</v>
      </c>
      <c r="M107">
        <f t="shared" si="14"/>
        <v>2.462149662665384</v>
      </c>
      <c r="N107">
        <f t="shared" si="15"/>
        <v>0.20701416938432612</v>
      </c>
      <c r="O107">
        <f t="shared" si="15"/>
        <v>10.963220403143319</v>
      </c>
      <c r="P107">
        <f t="shared" si="10"/>
        <v>0.87633624878522842</v>
      </c>
      <c r="Q107">
        <v>9</v>
      </c>
      <c r="R107">
        <f t="shared" si="11"/>
        <v>2.1972245773362196</v>
      </c>
      <c r="S107">
        <v>1</v>
      </c>
    </row>
    <row r="108" spans="1:19" x14ac:dyDescent="0.25">
      <c r="A108" s="3">
        <v>11</v>
      </c>
      <c r="B108" t="s">
        <v>14</v>
      </c>
      <c r="C108" t="s">
        <v>28</v>
      </c>
      <c r="D108" s="1">
        <v>72636</v>
      </c>
      <c r="E108" s="1">
        <v>95044</v>
      </c>
      <c r="F108">
        <v>10.64</v>
      </c>
      <c r="G108" s="2">
        <v>13.35</v>
      </c>
      <c r="H108">
        <v>0.78</v>
      </c>
      <c r="I108" s="1">
        <v>69967</v>
      </c>
      <c r="J108">
        <f t="shared" si="9"/>
        <v>11.193215945679688</v>
      </c>
      <c r="K108">
        <f t="shared" si="12"/>
        <v>11.462095221252904</v>
      </c>
      <c r="L108">
        <f t="shared" si="13"/>
        <v>2.3646204839134985</v>
      </c>
      <c r="M108">
        <f t="shared" si="14"/>
        <v>2.5915163848462583</v>
      </c>
      <c r="N108">
        <f t="shared" si="15"/>
        <v>-0.24846135929849961</v>
      </c>
      <c r="O108">
        <f t="shared" si="15"/>
        <v>11.155778981302682</v>
      </c>
      <c r="P108">
        <f t="shared" si="10"/>
        <v>0.96325513519466932</v>
      </c>
      <c r="Q108">
        <v>10</v>
      </c>
      <c r="R108">
        <f t="shared" si="11"/>
        <v>2.3025850929940459</v>
      </c>
      <c r="S108">
        <v>1</v>
      </c>
    </row>
    <row r="109" spans="1:19" x14ac:dyDescent="0.25">
      <c r="A109" s="3">
        <v>11</v>
      </c>
      <c r="B109" t="s">
        <v>13</v>
      </c>
      <c r="C109" t="s">
        <v>28</v>
      </c>
      <c r="D109" s="1">
        <v>77040</v>
      </c>
      <c r="E109" s="1">
        <v>102256</v>
      </c>
      <c r="F109">
        <v>10.47</v>
      </c>
      <c r="G109" s="2">
        <v>12.51</v>
      </c>
      <c r="H109">
        <v>1.06</v>
      </c>
      <c r="I109" s="1">
        <v>75560</v>
      </c>
      <c r="J109">
        <f t="shared" si="9"/>
        <v>11.252080046472008</v>
      </c>
      <c r="K109">
        <f t="shared" si="12"/>
        <v>11.535234751890062</v>
      </c>
      <c r="L109">
        <f t="shared" si="13"/>
        <v>2.3485140248824456</v>
      </c>
      <c r="M109">
        <f t="shared" si="14"/>
        <v>2.5265283244788197</v>
      </c>
      <c r="N109">
        <f t="shared" si="15"/>
        <v>5.8268908123975824E-2</v>
      </c>
      <c r="O109">
        <f t="shared" si="15"/>
        <v>11.232682321615446</v>
      </c>
      <c r="P109">
        <f t="shared" si="10"/>
        <v>0.98078920041536866</v>
      </c>
      <c r="Q109">
        <v>11</v>
      </c>
      <c r="R109">
        <f t="shared" si="11"/>
        <v>2.3978952727983707</v>
      </c>
      <c r="S109">
        <v>1</v>
      </c>
    </row>
    <row r="110" spans="1:19" x14ac:dyDescent="0.25">
      <c r="A110" s="3">
        <v>11</v>
      </c>
      <c r="B110" t="s">
        <v>15</v>
      </c>
      <c r="C110" t="s">
        <v>28</v>
      </c>
      <c r="D110" s="1">
        <v>119442</v>
      </c>
      <c r="E110" s="1">
        <v>152183</v>
      </c>
      <c r="F110">
        <v>10.029999999999999</v>
      </c>
      <c r="G110" s="2">
        <v>12.78</v>
      </c>
      <c r="H110">
        <v>1.1200000000000001</v>
      </c>
      <c r="I110" s="1">
        <v>114552</v>
      </c>
      <c r="J110">
        <f t="shared" si="9"/>
        <v>11.690586176881988</v>
      </c>
      <c r="K110">
        <f t="shared" si="12"/>
        <v>11.932839023033379</v>
      </c>
      <c r="L110">
        <f t="shared" si="13"/>
        <v>2.3055806019738441</v>
      </c>
      <c r="M110">
        <f t="shared" si="14"/>
        <v>2.5478814489493886</v>
      </c>
      <c r="N110">
        <f t="shared" si="15"/>
        <v>0.11332868530700327</v>
      </c>
      <c r="O110">
        <f t="shared" si="15"/>
        <v>11.648784147353842</v>
      </c>
      <c r="P110">
        <f t="shared" si="10"/>
        <v>0.95905962726679062</v>
      </c>
      <c r="Q110">
        <v>12</v>
      </c>
      <c r="R110">
        <f t="shared" si="11"/>
        <v>2.4849066497880004</v>
      </c>
      <c r="S110">
        <v>1</v>
      </c>
    </row>
    <row r="111" spans="1:19" x14ac:dyDescent="0.25">
      <c r="A111" s="3">
        <v>11</v>
      </c>
      <c r="B111" t="s">
        <v>16</v>
      </c>
      <c r="C111" t="s">
        <v>28</v>
      </c>
      <c r="D111" s="1">
        <v>154140</v>
      </c>
      <c r="E111" s="1">
        <v>190537</v>
      </c>
      <c r="F111">
        <v>8.6199999999999992</v>
      </c>
      <c r="G111" s="2">
        <v>13.4</v>
      </c>
      <c r="H111">
        <v>1.54</v>
      </c>
      <c r="I111" s="1">
        <v>141482</v>
      </c>
      <c r="J111">
        <f t="shared" si="9"/>
        <v>11.945616559331985</v>
      </c>
      <c r="K111">
        <f t="shared" si="12"/>
        <v>12.157601680411304</v>
      </c>
      <c r="L111">
        <f t="shared" si="13"/>
        <v>2.1540850846756014</v>
      </c>
      <c r="M111">
        <f t="shared" si="14"/>
        <v>2.5952547069568657</v>
      </c>
      <c r="N111">
        <f t="shared" si="15"/>
        <v>0.43178241642553783</v>
      </c>
      <c r="O111">
        <f t="shared" si="15"/>
        <v>11.859927779493178</v>
      </c>
      <c r="P111">
        <f t="shared" si="10"/>
        <v>0.91787984948747892</v>
      </c>
      <c r="Q111">
        <v>13</v>
      </c>
      <c r="R111">
        <f t="shared" si="11"/>
        <v>2.5649493574615367</v>
      </c>
      <c r="S111">
        <v>1</v>
      </c>
    </row>
    <row r="112" spans="1:19" x14ac:dyDescent="0.25">
      <c r="A112" s="3">
        <v>11</v>
      </c>
      <c r="B112" t="s">
        <v>17</v>
      </c>
      <c r="C112" t="s">
        <v>28</v>
      </c>
      <c r="D112" s="1">
        <v>160203</v>
      </c>
      <c r="E112" s="1">
        <v>210362</v>
      </c>
      <c r="F112">
        <v>7.22</v>
      </c>
      <c r="G112" s="2">
        <v>15.1</v>
      </c>
      <c r="H112">
        <v>1.45</v>
      </c>
      <c r="I112" s="1">
        <v>153727</v>
      </c>
      <c r="J112">
        <f t="shared" si="9"/>
        <v>11.984197040032816</v>
      </c>
      <c r="K112">
        <f t="shared" si="12"/>
        <v>12.256585135169018</v>
      </c>
      <c r="L112">
        <f t="shared" si="13"/>
        <v>1.9768549529047348</v>
      </c>
      <c r="M112">
        <f t="shared" si="14"/>
        <v>2.7146947438208788</v>
      </c>
      <c r="N112">
        <f t="shared" si="15"/>
        <v>0.37156355643248301</v>
      </c>
      <c r="O112">
        <f t="shared" si="15"/>
        <v>11.942933580982606</v>
      </c>
      <c r="P112">
        <f t="shared" si="10"/>
        <v>0.95957628758512636</v>
      </c>
      <c r="Q112">
        <v>14</v>
      </c>
      <c r="R112">
        <f t="shared" si="11"/>
        <v>2.6390573296152584</v>
      </c>
      <c r="S112">
        <v>1</v>
      </c>
    </row>
    <row r="113" spans="1:19" x14ac:dyDescent="0.25">
      <c r="A113" s="3">
        <v>12</v>
      </c>
      <c r="B113" t="s">
        <v>7</v>
      </c>
      <c r="C113" t="s">
        <v>29</v>
      </c>
      <c r="D113" s="1">
        <v>22186</v>
      </c>
      <c r="E113" s="1">
        <v>25126</v>
      </c>
      <c r="F113">
        <v>9.32</v>
      </c>
      <c r="G113" s="2">
        <v>14.65</v>
      </c>
      <c r="H113">
        <v>2.4500000000000002</v>
      </c>
      <c r="I113" s="1">
        <v>16491</v>
      </c>
      <c r="J113">
        <f t="shared" si="9"/>
        <v>10.007216738298604</v>
      </c>
      <c r="K113">
        <f t="shared" si="12"/>
        <v>10.131658445564364</v>
      </c>
      <c r="L113">
        <f t="shared" si="13"/>
        <v>2.2321626286975</v>
      </c>
      <c r="M113">
        <f t="shared" si="14"/>
        <v>2.6844403354630764</v>
      </c>
      <c r="N113">
        <f t="shared" si="15"/>
        <v>0.89608802455663572</v>
      </c>
      <c r="O113">
        <f t="shared" si="15"/>
        <v>9.7105700565287698</v>
      </c>
      <c r="P113">
        <f t="shared" si="10"/>
        <v>0.74330658974127828</v>
      </c>
      <c r="Q113">
        <v>4</v>
      </c>
      <c r="R113">
        <f t="shared" si="11"/>
        <v>1.3862943611198906</v>
      </c>
      <c r="S113">
        <v>1</v>
      </c>
    </row>
    <row r="114" spans="1:19" x14ac:dyDescent="0.25">
      <c r="A114" s="3">
        <v>12</v>
      </c>
      <c r="B114" t="s">
        <v>9</v>
      </c>
      <c r="C114" t="s">
        <v>29</v>
      </c>
      <c r="D114" s="1">
        <v>27087</v>
      </c>
      <c r="E114" s="1">
        <v>30212</v>
      </c>
      <c r="F114">
        <v>9.5500000000000007</v>
      </c>
      <c r="G114" s="2">
        <v>12.68</v>
      </c>
      <c r="H114">
        <v>1.8</v>
      </c>
      <c r="I114" s="1">
        <v>20467</v>
      </c>
      <c r="J114">
        <f t="shared" si="9"/>
        <v>10.206809186975589</v>
      </c>
      <c r="K114">
        <f t="shared" si="12"/>
        <v>10.315994475433339</v>
      </c>
      <c r="L114">
        <f t="shared" si="13"/>
        <v>2.256541154492639</v>
      </c>
      <c r="M114">
        <f t="shared" si="14"/>
        <v>2.5400259490090797</v>
      </c>
      <c r="N114">
        <f t="shared" si="15"/>
        <v>0.58778666490211906</v>
      </c>
      <c r="O114">
        <f t="shared" si="15"/>
        <v>9.9265691119794486</v>
      </c>
      <c r="P114">
        <f t="shared" si="10"/>
        <v>0.75560231845534753</v>
      </c>
      <c r="Q114">
        <v>5</v>
      </c>
      <c r="R114">
        <f t="shared" si="11"/>
        <v>1.6094379124341003</v>
      </c>
      <c r="S114">
        <v>1</v>
      </c>
    </row>
    <row r="115" spans="1:19" x14ac:dyDescent="0.25">
      <c r="A115" s="3">
        <v>12</v>
      </c>
      <c r="B115" t="s">
        <v>10</v>
      </c>
      <c r="C115" t="s">
        <v>29</v>
      </c>
      <c r="D115" s="1">
        <v>36723</v>
      </c>
      <c r="E115" s="1">
        <v>41337</v>
      </c>
      <c r="F115">
        <v>8.1199999999999992</v>
      </c>
      <c r="G115" s="2">
        <v>10.77</v>
      </c>
      <c r="H115">
        <v>0.55000000000000004</v>
      </c>
      <c r="I115" s="1">
        <v>27289</v>
      </c>
      <c r="J115">
        <f t="shared" si="9"/>
        <v>10.511158540743622</v>
      </c>
      <c r="K115">
        <f t="shared" si="12"/>
        <v>10.629513261662012</v>
      </c>
      <c r="L115">
        <f t="shared" si="13"/>
        <v>2.0943301541735866</v>
      </c>
      <c r="M115">
        <f t="shared" si="14"/>
        <v>2.3767644911682972</v>
      </c>
      <c r="N115">
        <f t="shared" si="15"/>
        <v>-0.59783700075562041</v>
      </c>
      <c r="O115">
        <f t="shared" si="15"/>
        <v>10.214238969571854</v>
      </c>
      <c r="P115">
        <f t="shared" si="10"/>
        <v>0.74310377692454321</v>
      </c>
      <c r="Q115">
        <v>6</v>
      </c>
      <c r="R115">
        <f t="shared" si="11"/>
        <v>1.791759469228055</v>
      </c>
      <c r="S115">
        <v>1</v>
      </c>
    </row>
    <row r="116" spans="1:19" x14ac:dyDescent="0.25">
      <c r="A116" s="3">
        <v>12</v>
      </c>
      <c r="B116" t="s">
        <v>11</v>
      </c>
      <c r="C116" t="s">
        <v>29</v>
      </c>
      <c r="D116" s="1">
        <v>64781</v>
      </c>
      <c r="E116" s="1">
        <v>74613</v>
      </c>
      <c r="F116">
        <v>7.89</v>
      </c>
      <c r="G116" s="2">
        <v>11.2</v>
      </c>
      <c r="H116">
        <v>0.42</v>
      </c>
      <c r="I116" s="1">
        <v>53021</v>
      </c>
      <c r="J116">
        <f t="shared" si="9"/>
        <v>11.078767629469402</v>
      </c>
      <c r="K116">
        <f t="shared" si="12"/>
        <v>11.220070033744451</v>
      </c>
      <c r="L116">
        <f t="shared" si="13"/>
        <v>2.0655961348577829</v>
      </c>
      <c r="M116">
        <f t="shared" si="14"/>
        <v>2.4159137783010487</v>
      </c>
      <c r="N116">
        <f t="shared" si="15"/>
        <v>-0.86750056770472306</v>
      </c>
      <c r="O116">
        <f t="shared" si="15"/>
        <v>10.878443340472396</v>
      </c>
      <c r="P116">
        <f t="shared" si="10"/>
        <v>0.81846529074883068</v>
      </c>
      <c r="Q116">
        <v>7</v>
      </c>
      <c r="R116">
        <f t="shared" si="11"/>
        <v>1.9459101490553132</v>
      </c>
      <c r="S116">
        <v>1</v>
      </c>
    </row>
    <row r="117" spans="1:19" x14ac:dyDescent="0.25">
      <c r="A117" s="3">
        <v>12</v>
      </c>
      <c r="B117" t="s">
        <v>12</v>
      </c>
      <c r="C117" t="s">
        <v>29</v>
      </c>
      <c r="D117" s="1">
        <v>73224</v>
      </c>
      <c r="E117" s="1">
        <v>86863</v>
      </c>
      <c r="F117">
        <v>6.68</v>
      </c>
      <c r="G117" s="2">
        <v>11.08</v>
      </c>
      <c r="H117">
        <v>1.75</v>
      </c>
      <c r="I117" s="1">
        <v>61213</v>
      </c>
      <c r="J117">
        <f t="shared" si="9"/>
        <v>11.201278515064615</v>
      </c>
      <c r="K117">
        <f t="shared" si="12"/>
        <v>11.372087443829933</v>
      </c>
      <c r="L117">
        <f t="shared" si="13"/>
        <v>1.8991179875485542</v>
      </c>
      <c r="M117">
        <f t="shared" si="14"/>
        <v>2.405141681319138</v>
      </c>
      <c r="N117">
        <f t="shared" si="15"/>
        <v>0.55961578793542266</v>
      </c>
      <c r="O117">
        <f t="shared" si="15"/>
        <v>11.022114864243498</v>
      </c>
      <c r="P117">
        <f t="shared" si="10"/>
        <v>0.83596908117557089</v>
      </c>
      <c r="Q117">
        <v>8</v>
      </c>
      <c r="R117">
        <f t="shared" si="11"/>
        <v>2.0794415416798357</v>
      </c>
      <c r="S117">
        <v>1</v>
      </c>
    </row>
    <row r="118" spans="1:19" x14ac:dyDescent="0.25">
      <c r="A118" s="3">
        <v>12</v>
      </c>
      <c r="B118" t="s">
        <v>14</v>
      </c>
      <c r="C118" t="s">
        <v>29</v>
      </c>
      <c r="D118" s="1">
        <v>83971</v>
      </c>
      <c r="E118" s="1">
        <v>112391</v>
      </c>
      <c r="F118">
        <v>10.119999999999999</v>
      </c>
      <c r="G118" s="2">
        <v>13.85</v>
      </c>
      <c r="H118">
        <v>1.66</v>
      </c>
      <c r="I118" s="1">
        <v>75209</v>
      </c>
      <c r="J118">
        <f t="shared" si="9"/>
        <v>11.338226780121822</v>
      </c>
      <c r="K118">
        <f t="shared" si="12"/>
        <v>11.629739142061483</v>
      </c>
      <c r="L118">
        <f t="shared" si="13"/>
        <v>2.3145136638593193</v>
      </c>
      <c r="M118">
        <f t="shared" si="14"/>
        <v>2.6282852326333477</v>
      </c>
      <c r="N118">
        <f t="shared" si="15"/>
        <v>0.50681760236845186</v>
      </c>
      <c r="O118">
        <f t="shared" si="15"/>
        <v>11.228026183627813</v>
      </c>
      <c r="P118">
        <f t="shared" si="10"/>
        <v>0.89565445213228378</v>
      </c>
      <c r="Q118">
        <v>9</v>
      </c>
      <c r="R118">
        <f t="shared" si="11"/>
        <v>2.1972245773362196</v>
      </c>
      <c r="S118">
        <v>1</v>
      </c>
    </row>
    <row r="119" spans="1:19" x14ac:dyDescent="0.25">
      <c r="A119" s="3">
        <v>12</v>
      </c>
      <c r="B119" t="s">
        <v>13</v>
      </c>
      <c r="C119" t="s">
        <v>29</v>
      </c>
      <c r="D119" s="1">
        <v>97892</v>
      </c>
      <c r="E119" s="1">
        <v>135470</v>
      </c>
      <c r="F119">
        <v>10.7</v>
      </c>
      <c r="G119" s="2">
        <v>12.92</v>
      </c>
      <c r="H119">
        <v>1.1000000000000001</v>
      </c>
      <c r="I119" s="1">
        <v>91803</v>
      </c>
      <c r="J119">
        <f t="shared" si="9"/>
        <v>11.491620109142893</v>
      </c>
      <c r="K119">
        <f t="shared" si="12"/>
        <v>11.816505492574782</v>
      </c>
      <c r="L119">
        <f t="shared" si="13"/>
        <v>2.3702437414678603</v>
      </c>
      <c r="M119">
        <f t="shared" si="14"/>
        <v>2.5587764983544559</v>
      </c>
      <c r="N119">
        <f t="shared" si="15"/>
        <v>9.5310179804324935E-2</v>
      </c>
      <c r="O119">
        <f t="shared" si="15"/>
        <v>11.427400255813174</v>
      </c>
      <c r="P119">
        <f t="shared" si="10"/>
        <v>0.93779879867609206</v>
      </c>
      <c r="Q119">
        <v>10</v>
      </c>
      <c r="R119">
        <f t="shared" si="11"/>
        <v>2.3025850929940459</v>
      </c>
      <c r="S119">
        <v>1</v>
      </c>
    </row>
    <row r="120" spans="1:19" x14ac:dyDescent="0.25">
      <c r="A120" s="3">
        <v>12</v>
      </c>
      <c r="B120" t="s">
        <v>15</v>
      </c>
      <c r="C120" t="s">
        <v>29</v>
      </c>
      <c r="D120" s="1">
        <v>131660</v>
      </c>
      <c r="E120" s="1">
        <v>179452</v>
      </c>
      <c r="F120">
        <v>9.86</v>
      </c>
      <c r="G120" s="2">
        <v>15.32</v>
      </c>
      <c r="H120">
        <v>0.82</v>
      </c>
      <c r="I120" s="1">
        <v>120334</v>
      </c>
      <c r="J120">
        <f t="shared" si="9"/>
        <v>11.787978121021867</v>
      </c>
      <c r="K120">
        <f t="shared" si="12"/>
        <v>12.09766304167943</v>
      </c>
      <c r="L120">
        <f t="shared" si="13"/>
        <v>2.2884861686145439</v>
      </c>
      <c r="M120">
        <f t="shared" si="14"/>
        <v>2.7291591643124451</v>
      </c>
      <c r="N120">
        <f t="shared" si="15"/>
        <v>-0.19845093872383832</v>
      </c>
      <c r="O120">
        <f t="shared" si="15"/>
        <v>11.698026488797767</v>
      </c>
      <c r="P120">
        <f t="shared" si="10"/>
        <v>0.91397539115904602</v>
      </c>
      <c r="Q120">
        <v>11</v>
      </c>
      <c r="R120">
        <f t="shared" si="11"/>
        <v>2.3978952727983707</v>
      </c>
      <c r="S120">
        <v>1</v>
      </c>
    </row>
    <row r="121" spans="1:19" x14ac:dyDescent="0.25">
      <c r="A121" s="3">
        <v>12</v>
      </c>
      <c r="B121" t="s">
        <v>16</v>
      </c>
      <c r="C121" t="s">
        <v>29</v>
      </c>
      <c r="D121" s="1">
        <v>164489</v>
      </c>
      <c r="E121" s="1">
        <v>231547</v>
      </c>
      <c r="F121">
        <v>8.9499999999999993</v>
      </c>
      <c r="G121" s="2">
        <v>14.56</v>
      </c>
      <c r="H121">
        <v>2.68</v>
      </c>
      <c r="I121" s="1">
        <v>156209</v>
      </c>
      <c r="J121">
        <f t="shared" si="9"/>
        <v>12.010598977650801</v>
      </c>
      <c r="K121">
        <f t="shared" si="12"/>
        <v>12.352538155659991</v>
      </c>
      <c r="L121">
        <f t="shared" si="13"/>
        <v>2.1916535322867641</v>
      </c>
      <c r="M121">
        <f t="shared" si="14"/>
        <v>2.67827804276854</v>
      </c>
      <c r="N121">
        <f t="shared" si="15"/>
        <v>0.98581679452276538</v>
      </c>
      <c r="O121">
        <f t="shared" si="15"/>
        <v>11.958950133165745</v>
      </c>
      <c r="P121">
        <f t="shared" si="10"/>
        <v>0.94966228744779291</v>
      </c>
      <c r="Q121">
        <v>12</v>
      </c>
      <c r="R121">
        <f t="shared" si="11"/>
        <v>2.4849066497880004</v>
      </c>
      <c r="S121">
        <v>1</v>
      </c>
    </row>
    <row r="122" spans="1:19" x14ac:dyDescent="0.25">
      <c r="A122" s="3">
        <v>12</v>
      </c>
      <c r="B122" t="s">
        <v>17</v>
      </c>
      <c r="C122" t="s">
        <v>29</v>
      </c>
      <c r="D122" s="1">
        <v>184847</v>
      </c>
      <c r="E122" s="1">
        <v>255151</v>
      </c>
      <c r="F122">
        <v>7.33</v>
      </c>
      <c r="G122" s="2">
        <v>15.09</v>
      </c>
      <c r="H122">
        <v>2.27</v>
      </c>
      <c r="I122" s="1">
        <v>180868</v>
      </c>
      <c r="J122">
        <f t="shared" si="9"/>
        <v>12.127283734857912</v>
      </c>
      <c r="K122">
        <f t="shared" si="12"/>
        <v>12.449610805747616</v>
      </c>
      <c r="L122">
        <f t="shared" si="13"/>
        <v>1.9919755158985601</v>
      </c>
      <c r="M122">
        <f t="shared" si="14"/>
        <v>2.7140322727797574</v>
      </c>
      <c r="N122">
        <f t="shared" si="15"/>
        <v>0.81977983149331135</v>
      </c>
      <c r="O122">
        <f t="shared" si="15"/>
        <v>12.105522762424698</v>
      </c>
      <c r="P122">
        <f t="shared" si="10"/>
        <v>0.97847408938202951</v>
      </c>
      <c r="Q122">
        <v>13</v>
      </c>
      <c r="R122">
        <f t="shared" si="11"/>
        <v>2.5649493574615367</v>
      </c>
      <c r="S122">
        <v>1</v>
      </c>
    </row>
    <row r="123" spans="1:19" x14ac:dyDescent="0.25">
      <c r="A123" s="3">
        <v>13</v>
      </c>
      <c r="B123" t="s">
        <v>7</v>
      </c>
      <c r="C123" t="s">
        <v>30</v>
      </c>
      <c r="D123" s="1">
        <v>17789</v>
      </c>
      <c r="E123" s="1">
        <v>21977</v>
      </c>
      <c r="F123">
        <v>10.02</v>
      </c>
      <c r="G123" s="2">
        <v>21.81</v>
      </c>
      <c r="H123">
        <v>0.48</v>
      </c>
      <c r="I123" s="1">
        <v>15093</v>
      </c>
      <c r="J123">
        <f t="shared" si="9"/>
        <v>9.7863355677252706</v>
      </c>
      <c r="K123">
        <f t="shared" si="12"/>
        <v>9.9977517309262112</v>
      </c>
      <c r="L123">
        <f t="shared" si="13"/>
        <v>2.3045830956567186</v>
      </c>
      <c r="M123">
        <f t="shared" si="14"/>
        <v>3.0823685802135374</v>
      </c>
      <c r="N123">
        <f t="shared" si="15"/>
        <v>-0.73396917508020043</v>
      </c>
      <c r="O123">
        <f t="shared" si="15"/>
        <v>9.6219863391594274</v>
      </c>
      <c r="P123">
        <f t="shared" si="10"/>
        <v>0.84844566867165105</v>
      </c>
      <c r="Q123">
        <v>8</v>
      </c>
      <c r="R123">
        <f t="shared" si="11"/>
        <v>2.0794415416798357</v>
      </c>
      <c r="S123">
        <v>1</v>
      </c>
    </row>
    <row r="124" spans="1:19" x14ac:dyDescent="0.25">
      <c r="A124" s="3">
        <v>13</v>
      </c>
      <c r="B124" t="s">
        <v>9</v>
      </c>
      <c r="C124" t="s">
        <v>30</v>
      </c>
      <c r="D124" s="1">
        <v>24874</v>
      </c>
      <c r="E124" s="1">
        <v>29377</v>
      </c>
      <c r="F124">
        <v>10.039999999999999</v>
      </c>
      <c r="G124" s="2">
        <v>14.93</v>
      </c>
      <c r="H124">
        <v>0.03</v>
      </c>
      <c r="I124" s="1">
        <v>20371</v>
      </c>
      <c r="J124">
        <f t="shared" si="9"/>
        <v>10.121578360213686</v>
      </c>
      <c r="K124">
        <f t="shared" si="12"/>
        <v>10.287967334235157</v>
      </c>
      <c r="L124">
        <f t="shared" si="13"/>
        <v>2.3065771142635829</v>
      </c>
      <c r="M124">
        <f t="shared" si="14"/>
        <v>2.703372611551099</v>
      </c>
      <c r="N124">
        <f t="shared" si="15"/>
        <v>-3.5065578973199818</v>
      </c>
      <c r="O124">
        <f t="shared" si="15"/>
        <v>9.9218675998175581</v>
      </c>
      <c r="P124">
        <f t="shared" si="10"/>
        <v>0.81896759668730401</v>
      </c>
      <c r="Q124">
        <v>9</v>
      </c>
      <c r="R124">
        <f t="shared" si="11"/>
        <v>2.1972245773362196</v>
      </c>
      <c r="S124">
        <v>1</v>
      </c>
    </row>
    <row r="125" spans="1:19" x14ac:dyDescent="0.25">
      <c r="A125" s="3">
        <v>13</v>
      </c>
      <c r="B125" t="s">
        <v>10</v>
      </c>
      <c r="C125" t="s">
        <v>30</v>
      </c>
      <c r="D125" s="1">
        <v>34045</v>
      </c>
      <c r="E125" s="1">
        <v>40301</v>
      </c>
      <c r="F125">
        <v>8.2200000000000006</v>
      </c>
      <c r="G125" s="2">
        <v>12.53</v>
      </c>
      <c r="H125">
        <v>0.02</v>
      </c>
      <c r="I125" s="1">
        <v>28264</v>
      </c>
      <c r="J125">
        <f t="shared" si="9"/>
        <v>10.435438457917067</v>
      </c>
      <c r="K125">
        <f t="shared" si="12"/>
        <v>10.604131561522696</v>
      </c>
      <c r="L125">
        <f t="shared" si="13"/>
        <v>2.1065702090680887</v>
      </c>
      <c r="M125">
        <f t="shared" si="14"/>
        <v>2.528125768907977</v>
      </c>
      <c r="N125">
        <f t="shared" si="15"/>
        <v>-3.912023005428146</v>
      </c>
      <c r="O125">
        <f t="shared" si="15"/>
        <v>10.249344189038981</v>
      </c>
      <c r="P125">
        <f t="shared" si="10"/>
        <v>0.830195329710677</v>
      </c>
      <c r="Q125">
        <v>10</v>
      </c>
      <c r="R125">
        <f t="shared" si="11"/>
        <v>2.3025850929940459</v>
      </c>
      <c r="S125">
        <v>1</v>
      </c>
    </row>
    <row r="126" spans="1:19" x14ac:dyDescent="0.25">
      <c r="A126" s="3">
        <v>13</v>
      </c>
      <c r="B126" t="s">
        <v>11</v>
      </c>
      <c r="C126" t="s">
        <v>30</v>
      </c>
      <c r="D126" s="1">
        <v>46423</v>
      </c>
      <c r="E126" s="1">
        <v>55965</v>
      </c>
      <c r="F126">
        <v>7.5</v>
      </c>
      <c r="G126" s="2">
        <v>11.19</v>
      </c>
      <c r="H126">
        <v>7.0000000000000007E-2</v>
      </c>
      <c r="I126" s="1">
        <v>40455</v>
      </c>
      <c r="J126">
        <f t="shared" si="9"/>
        <v>10.745550305055986</v>
      </c>
      <c r="K126">
        <f t="shared" si="12"/>
        <v>10.932481774323367</v>
      </c>
      <c r="L126">
        <f t="shared" si="13"/>
        <v>2.0149030205422647</v>
      </c>
      <c r="M126">
        <f t="shared" si="14"/>
        <v>2.4150205223238337</v>
      </c>
      <c r="N126">
        <f t="shared" si="15"/>
        <v>-2.6592600369327779</v>
      </c>
      <c r="O126">
        <f t="shared" si="15"/>
        <v>10.60794552424194</v>
      </c>
      <c r="P126">
        <f t="shared" si="10"/>
        <v>0.87144303470262585</v>
      </c>
      <c r="Q126">
        <v>11</v>
      </c>
      <c r="R126">
        <f t="shared" si="11"/>
        <v>2.3978952727983707</v>
      </c>
      <c r="S126">
        <v>1</v>
      </c>
    </row>
    <row r="127" spans="1:19" x14ac:dyDescent="0.25">
      <c r="A127" s="3">
        <v>13</v>
      </c>
      <c r="B127" t="s">
        <v>12</v>
      </c>
      <c r="C127" t="s">
        <v>30</v>
      </c>
      <c r="D127" s="1">
        <v>58229</v>
      </c>
      <c r="E127" s="1">
        <v>69996</v>
      </c>
      <c r="F127">
        <v>6.07</v>
      </c>
      <c r="G127" s="2">
        <v>12.42</v>
      </c>
      <c r="H127">
        <v>0.02</v>
      </c>
      <c r="I127" s="1">
        <v>51265</v>
      </c>
      <c r="J127">
        <f t="shared" si="9"/>
        <v>10.972138791405325</v>
      </c>
      <c r="K127">
        <f t="shared" si="12"/>
        <v>11.156193376541639</v>
      </c>
      <c r="L127">
        <f t="shared" si="13"/>
        <v>1.803358605071407</v>
      </c>
      <c r="M127">
        <f t="shared" si="14"/>
        <v>2.5193080765053328</v>
      </c>
      <c r="N127">
        <f t="shared" si="15"/>
        <v>-3.912023005428146</v>
      </c>
      <c r="O127">
        <f t="shared" si="15"/>
        <v>10.844763537104191</v>
      </c>
      <c r="P127">
        <f t="shared" si="10"/>
        <v>0.88040323550121069</v>
      </c>
      <c r="Q127">
        <v>12</v>
      </c>
      <c r="R127">
        <f t="shared" si="11"/>
        <v>2.4849066497880004</v>
      </c>
      <c r="S127">
        <v>1</v>
      </c>
    </row>
    <row r="128" spans="1:19" x14ac:dyDescent="0.25">
      <c r="A128" s="3">
        <v>13</v>
      </c>
      <c r="B128" t="s">
        <v>14</v>
      </c>
      <c r="C128" t="s">
        <v>30</v>
      </c>
      <c r="D128" s="1">
        <v>77849</v>
      </c>
      <c r="E128" s="1">
        <v>91822</v>
      </c>
      <c r="F128">
        <v>10.199999999999999</v>
      </c>
      <c r="G128" s="2">
        <v>15.55</v>
      </c>
      <c r="H128">
        <v>0.01</v>
      </c>
      <c r="I128" s="1">
        <v>69243</v>
      </c>
      <c r="J128">
        <f t="shared" si="9"/>
        <v>11.262526331964487</v>
      </c>
      <c r="K128">
        <f t="shared" si="12"/>
        <v>11.42760719931289</v>
      </c>
      <c r="L128">
        <f t="shared" si="13"/>
        <v>2.3223877202902252</v>
      </c>
      <c r="M128">
        <f t="shared" si="14"/>
        <v>2.7440606386252431</v>
      </c>
      <c r="N128">
        <f t="shared" si="15"/>
        <v>-4.6051701859880909</v>
      </c>
      <c r="O128">
        <f t="shared" si="15"/>
        <v>11.14537733590786</v>
      </c>
      <c r="P128">
        <f t="shared" si="10"/>
        <v>0.88945265835142395</v>
      </c>
      <c r="Q128">
        <v>13</v>
      </c>
      <c r="R128">
        <f t="shared" si="11"/>
        <v>2.5649493574615367</v>
      </c>
      <c r="S128">
        <v>1</v>
      </c>
    </row>
    <row r="129" spans="1:19" x14ac:dyDescent="0.25">
      <c r="A129" s="3">
        <v>13</v>
      </c>
      <c r="B129" t="s">
        <v>13</v>
      </c>
      <c r="C129" t="s">
        <v>30</v>
      </c>
      <c r="D129" s="1">
        <v>89374</v>
      </c>
      <c r="E129" s="1">
        <v>109064</v>
      </c>
      <c r="F129">
        <v>9.91</v>
      </c>
      <c r="G129" s="2">
        <v>13.15</v>
      </c>
      <c r="H129">
        <v>0.17</v>
      </c>
      <c r="I129" s="1">
        <v>83439</v>
      </c>
      <c r="J129">
        <f t="shared" si="9"/>
        <v>11.400585091122524</v>
      </c>
      <c r="K129">
        <f t="shared" si="12"/>
        <v>11.599690144865965</v>
      </c>
      <c r="L129">
        <f t="shared" si="13"/>
        <v>2.2935443483418965</v>
      </c>
      <c r="M129">
        <f t="shared" si="14"/>
        <v>2.5764217586237734</v>
      </c>
      <c r="N129">
        <f t="shared" si="15"/>
        <v>-1.7719568419318752</v>
      </c>
      <c r="O129">
        <f t="shared" si="15"/>
        <v>11.331871104943202</v>
      </c>
      <c r="P129">
        <f t="shared" si="10"/>
        <v>0.9335936625864345</v>
      </c>
      <c r="Q129">
        <v>14</v>
      </c>
      <c r="R129">
        <f t="shared" si="11"/>
        <v>2.6390573296152584</v>
      </c>
      <c r="S129">
        <v>1</v>
      </c>
    </row>
    <row r="130" spans="1:19" x14ac:dyDescent="0.25">
      <c r="A130" s="3">
        <v>13</v>
      </c>
      <c r="B130" t="s">
        <v>15</v>
      </c>
      <c r="C130" t="s">
        <v>30</v>
      </c>
      <c r="D130" s="1">
        <v>107250</v>
      </c>
      <c r="E130" s="1">
        <v>126313</v>
      </c>
      <c r="F130">
        <v>9.4499999999999993</v>
      </c>
      <c r="G130" s="2">
        <v>13.11</v>
      </c>
      <c r="H130">
        <v>0.08</v>
      </c>
      <c r="I130" s="1">
        <v>93695</v>
      </c>
      <c r="J130">
        <f t="shared" si="9"/>
        <v>11.582917836790264</v>
      </c>
      <c r="K130">
        <f t="shared" si="12"/>
        <v>11.746518232574561</v>
      </c>
      <c r="L130">
        <f t="shared" si="13"/>
        <v>2.2460147415056513</v>
      </c>
      <c r="M130">
        <f t="shared" si="14"/>
        <v>2.5733752977756086</v>
      </c>
      <c r="N130">
        <f t="shared" si="15"/>
        <v>-2.5257286443082556</v>
      </c>
      <c r="O130">
        <f t="shared" si="15"/>
        <v>11.447800105009765</v>
      </c>
      <c r="P130">
        <f t="shared" si="10"/>
        <v>0.87361305361305364</v>
      </c>
      <c r="Q130">
        <v>15</v>
      </c>
      <c r="R130">
        <f t="shared" si="11"/>
        <v>2.7080502011022101</v>
      </c>
      <c r="S130">
        <v>1</v>
      </c>
    </row>
    <row r="131" spans="1:19" x14ac:dyDescent="0.25">
      <c r="A131" s="3">
        <v>13</v>
      </c>
      <c r="B131" t="s">
        <v>16</v>
      </c>
      <c r="C131" t="s">
        <v>30</v>
      </c>
      <c r="D131" s="1">
        <v>128426</v>
      </c>
      <c r="E131" s="1">
        <v>160751</v>
      </c>
      <c r="F131">
        <v>8.6199999999999992</v>
      </c>
      <c r="G131" s="2">
        <v>12.97</v>
      </c>
      <c r="H131">
        <v>0.48</v>
      </c>
      <c r="I131" s="1">
        <v>123165</v>
      </c>
      <c r="J131">
        <f t="shared" si="9"/>
        <v>11.763108141951054</v>
      </c>
      <c r="K131">
        <f t="shared" si="12"/>
        <v>11.98761186292033</v>
      </c>
      <c r="L131">
        <f t="shared" si="13"/>
        <v>2.1540850846756014</v>
      </c>
      <c r="M131">
        <f t="shared" si="14"/>
        <v>2.5626389983283526</v>
      </c>
      <c r="N131">
        <f t="shared" si="15"/>
        <v>-0.73396917508020043</v>
      </c>
      <c r="O131">
        <f t="shared" si="15"/>
        <v>11.721280198810998</v>
      </c>
      <c r="P131">
        <f t="shared" si="10"/>
        <v>0.95903477488981981</v>
      </c>
      <c r="Q131">
        <v>16</v>
      </c>
      <c r="R131">
        <f t="shared" si="11"/>
        <v>2.7725887222397811</v>
      </c>
      <c r="S131">
        <v>1</v>
      </c>
    </row>
    <row r="132" spans="1:19" x14ac:dyDescent="0.25">
      <c r="A132" s="3">
        <v>13</v>
      </c>
      <c r="B132" t="s">
        <v>17</v>
      </c>
      <c r="C132" t="s">
        <v>30</v>
      </c>
      <c r="D132" s="1">
        <v>157519</v>
      </c>
      <c r="E132" s="1">
        <v>192511</v>
      </c>
      <c r="F132">
        <v>6.34</v>
      </c>
      <c r="G132" s="2">
        <v>13.54</v>
      </c>
      <c r="H132">
        <v>0.16</v>
      </c>
      <c r="I132" s="1">
        <v>141686</v>
      </c>
      <c r="J132">
        <f t="shared" ref="J132" si="16">LN(D132)</f>
        <v>11.967301364892652</v>
      </c>
      <c r="K132">
        <f t="shared" si="12"/>
        <v>12.167908573934527</v>
      </c>
      <c r="L132">
        <f t="shared" si="13"/>
        <v>1.8468787684491346</v>
      </c>
      <c r="M132">
        <f t="shared" si="14"/>
        <v>2.605648267484129</v>
      </c>
      <c r="N132">
        <f t="shared" si="15"/>
        <v>-1.8325814637483102</v>
      </c>
      <c r="O132">
        <f t="shared" si="15"/>
        <v>11.861368620515416</v>
      </c>
      <c r="P132">
        <f t="shared" ref="P132" si="17">I132/D132</f>
        <v>0.8994851414749967</v>
      </c>
      <c r="Q132">
        <v>17</v>
      </c>
      <c r="R132">
        <f t="shared" ref="R132" si="18">LN(Q132)</f>
        <v>2.8332133440562162</v>
      </c>
      <c r="S132">
        <v>1</v>
      </c>
    </row>
    <row r="133" spans="1:19" x14ac:dyDescent="0.25">
      <c r="G1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Abishes Shrestha</dc:creator>
  <cp:lastModifiedBy>Abishes Shrestha</cp:lastModifiedBy>
  <dcterms:created xsi:type="dcterms:W3CDTF">2024-03-04T13:35:59Z</dcterms:created>
  <dcterms:modified xsi:type="dcterms:W3CDTF">2024-03-22T12:19:00Z</dcterms:modified>
</cp:coreProperties>
</file>