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M:\SSTU_Study\СГТУ 2024\Анализ данных\1\"/>
    </mc:Choice>
  </mc:AlternateContent>
  <xr:revisionPtr revIDLastSave="0" documentId="13_ncr:1_{477737D9-0BE3-4EC4-BDB7-65AF39D640A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2" sheetId="2" r:id="rId1"/>
    <sheet name="Лист3" sheetId="3" r:id="rId2"/>
    <sheet name="Лист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D41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16" i="1"/>
  <c r="B10" i="1" l="1"/>
  <c r="B7" i="1"/>
  <c r="B4" i="1"/>
  <c r="B3" i="1"/>
  <c r="B11" i="1"/>
  <c r="B9" i="1"/>
  <c r="B8" i="1"/>
  <c r="B6" i="1"/>
  <c r="B5" i="1"/>
  <c r="B2" i="1"/>
</calcChain>
</file>

<file path=xl/sharedStrings.xml><?xml version="1.0" encoding="utf-8"?>
<sst xmlns="http://schemas.openxmlformats.org/spreadsheetml/2006/main" count="45" uniqueCount="24">
  <si>
    <t>Среднее</t>
  </si>
  <si>
    <t>Выб Дисперсия</t>
  </si>
  <si>
    <t>Стандартное отклонение</t>
  </si>
  <si>
    <t>Максимум</t>
  </si>
  <si>
    <t>Минимум</t>
  </si>
  <si>
    <t>Размах варьирования</t>
  </si>
  <si>
    <t>Мода</t>
  </si>
  <si>
    <t>Медиана</t>
  </si>
  <si>
    <t>Ассиметрия</t>
  </si>
  <si>
    <t>Эксцесс</t>
  </si>
  <si>
    <t>Стандартная ошибка</t>
  </si>
  <si>
    <t>Дисперсия выборки</t>
  </si>
  <si>
    <t>Асимметричность</t>
  </si>
  <si>
    <t>Интервал</t>
  </si>
  <si>
    <t>Сумма</t>
  </si>
  <si>
    <t>Счет</t>
  </si>
  <si>
    <t>Уровень надежности(95,0%)</t>
  </si>
  <si>
    <t>Строка1</t>
  </si>
  <si>
    <t>Числа</t>
  </si>
  <si>
    <t>Наборы</t>
  </si>
  <si>
    <t>4</t>
  </si>
  <si>
    <t>Еще</t>
  </si>
  <si>
    <t>Частота</t>
  </si>
  <si>
    <t>Номер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</si>
</sst>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Лист2!$C$2:$C$167</c:f>
              <c:strCache>
                <c:ptCount val="166"/>
                <c:pt idx="0">
                  <c:v>7</c:v>
                </c:pt>
                <c:pt idx="1">
                  <c:v>10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31</c:v>
                </c:pt>
                <c:pt idx="9">
                  <c:v>34</c:v>
                </c:pt>
                <c:pt idx="10">
                  <c:v>37</c:v>
                </c:pt>
                <c:pt idx="11">
                  <c:v>40</c:v>
                </c:pt>
                <c:pt idx="12">
                  <c:v>43</c:v>
                </c:pt>
                <c:pt idx="13">
                  <c:v>46</c:v>
                </c:pt>
                <c:pt idx="14">
                  <c:v>49</c:v>
                </c:pt>
                <c:pt idx="15">
                  <c:v>52</c:v>
                </c:pt>
                <c:pt idx="16">
                  <c:v>55</c:v>
                </c:pt>
                <c:pt idx="17">
                  <c:v>58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73</c:v>
                </c:pt>
                <c:pt idx="23">
                  <c:v>76</c:v>
                </c:pt>
                <c:pt idx="24">
                  <c:v>79</c:v>
                </c:pt>
                <c:pt idx="25">
                  <c:v>82</c:v>
                </c:pt>
                <c:pt idx="26">
                  <c:v>85</c:v>
                </c:pt>
                <c:pt idx="27">
                  <c:v>88</c:v>
                </c:pt>
                <c:pt idx="28">
                  <c:v>91</c:v>
                </c:pt>
                <c:pt idx="29">
                  <c:v>94</c:v>
                </c:pt>
                <c:pt idx="30">
                  <c:v>97</c:v>
                </c:pt>
                <c:pt idx="31">
                  <c:v>100</c:v>
                </c:pt>
                <c:pt idx="32">
                  <c:v>103</c:v>
                </c:pt>
                <c:pt idx="33">
                  <c:v>106</c:v>
                </c:pt>
                <c:pt idx="34">
                  <c:v>109</c:v>
                </c:pt>
                <c:pt idx="35">
                  <c:v>112</c:v>
                </c:pt>
                <c:pt idx="36">
                  <c:v>115</c:v>
                </c:pt>
                <c:pt idx="37">
                  <c:v>118</c:v>
                </c:pt>
                <c:pt idx="38">
                  <c:v>121</c:v>
                </c:pt>
                <c:pt idx="39">
                  <c:v>124</c:v>
                </c:pt>
                <c:pt idx="40">
                  <c:v>127</c:v>
                </c:pt>
                <c:pt idx="41">
                  <c:v>130</c:v>
                </c:pt>
                <c:pt idx="42">
                  <c:v>133</c:v>
                </c:pt>
                <c:pt idx="43">
                  <c:v>136</c:v>
                </c:pt>
                <c:pt idx="44">
                  <c:v>139</c:v>
                </c:pt>
                <c:pt idx="45">
                  <c:v>142</c:v>
                </c:pt>
                <c:pt idx="46">
                  <c:v>145</c:v>
                </c:pt>
                <c:pt idx="47">
                  <c:v>148</c:v>
                </c:pt>
                <c:pt idx="48">
                  <c:v>151</c:v>
                </c:pt>
                <c:pt idx="49">
                  <c:v>154</c:v>
                </c:pt>
                <c:pt idx="50">
                  <c:v>157</c:v>
                </c:pt>
                <c:pt idx="51">
                  <c:v>160</c:v>
                </c:pt>
                <c:pt idx="52">
                  <c:v>163</c:v>
                </c:pt>
                <c:pt idx="53">
                  <c:v>166</c:v>
                </c:pt>
                <c:pt idx="54">
                  <c:v>169</c:v>
                </c:pt>
                <c:pt idx="55">
                  <c:v>172</c:v>
                </c:pt>
                <c:pt idx="56">
                  <c:v>175</c:v>
                </c:pt>
                <c:pt idx="57">
                  <c:v>178</c:v>
                </c:pt>
                <c:pt idx="58">
                  <c:v>181</c:v>
                </c:pt>
                <c:pt idx="59">
                  <c:v>184</c:v>
                </c:pt>
                <c:pt idx="60">
                  <c:v>187</c:v>
                </c:pt>
                <c:pt idx="61">
                  <c:v>190</c:v>
                </c:pt>
                <c:pt idx="62">
                  <c:v>193</c:v>
                </c:pt>
                <c:pt idx="63">
                  <c:v>196</c:v>
                </c:pt>
                <c:pt idx="64">
                  <c:v>199</c:v>
                </c:pt>
                <c:pt idx="65">
                  <c:v>202</c:v>
                </c:pt>
                <c:pt idx="66">
                  <c:v>205</c:v>
                </c:pt>
                <c:pt idx="67">
                  <c:v>208</c:v>
                </c:pt>
                <c:pt idx="68">
                  <c:v>211</c:v>
                </c:pt>
                <c:pt idx="69">
                  <c:v>214</c:v>
                </c:pt>
                <c:pt idx="70">
                  <c:v>217</c:v>
                </c:pt>
                <c:pt idx="71">
                  <c:v>220</c:v>
                </c:pt>
                <c:pt idx="72">
                  <c:v>223</c:v>
                </c:pt>
                <c:pt idx="73">
                  <c:v>226</c:v>
                </c:pt>
                <c:pt idx="74">
                  <c:v>229</c:v>
                </c:pt>
                <c:pt idx="75">
                  <c:v>232</c:v>
                </c:pt>
                <c:pt idx="76">
                  <c:v>235</c:v>
                </c:pt>
                <c:pt idx="77">
                  <c:v>238</c:v>
                </c:pt>
                <c:pt idx="78">
                  <c:v>241</c:v>
                </c:pt>
                <c:pt idx="79">
                  <c:v>244</c:v>
                </c:pt>
                <c:pt idx="80">
                  <c:v>247</c:v>
                </c:pt>
                <c:pt idx="81">
                  <c:v>250</c:v>
                </c:pt>
                <c:pt idx="82">
                  <c:v>253</c:v>
                </c:pt>
                <c:pt idx="83">
                  <c:v>256</c:v>
                </c:pt>
                <c:pt idx="84">
                  <c:v>259</c:v>
                </c:pt>
                <c:pt idx="85">
                  <c:v>262</c:v>
                </c:pt>
                <c:pt idx="86">
                  <c:v>265</c:v>
                </c:pt>
                <c:pt idx="87">
                  <c:v>268</c:v>
                </c:pt>
                <c:pt idx="88">
                  <c:v>271</c:v>
                </c:pt>
                <c:pt idx="89">
                  <c:v>274</c:v>
                </c:pt>
                <c:pt idx="90">
                  <c:v>277</c:v>
                </c:pt>
                <c:pt idx="91">
                  <c:v>280</c:v>
                </c:pt>
                <c:pt idx="92">
                  <c:v>283</c:v>
                </c:pt>
                <c:pt idx="93">
                  <c:v>286</c:v>
                </c:pt>
                <c:pt idx="94">
                  <c:v>289</c:v>
                </c:pt>
                <c:pt idx="95">
                  <c:v>292</c:v>
                </c:pt>
                <c:pt idx="96">
                  <c:v>295</c:v>
                </c:pt>
                <c:pt idx="97">
                  <c:v>298</c:v>
                </c:pt>
                <c:pt idx="98">
                  <c:v>301</c:v>
                </c:pt>
                <c:pt idx="99">
                  <c:v>304</c:v>
                </c:pt>
                <c:pt idx="100">
                  <c:v>307</c:v>
                </c:pt>
                <c:pt idx="101">
                  <c:v>310</c:v>
                </c:pt>
                <c:pt idx="102">
                  <c:v>313</c:v>
                </c:pt>
                <c:pt idx="103">
                  <c:v>316</c:v>
                </c:pt>
                <c:pt idx="104">
                  <c:v>319</c:v>
                </c:pt>
                <c:pt idx="105">
                  <c:v>322</c:v>
                </c:pt>
                <c:pt idx="106">
                  <c:v>325</c:v>
                </c:pt>
                <c:pt idx="107">
                  <c:v>328</c:v>
                </c:pt>
                <c:pt idx="108">
                  <c:v>331</c:v>
                </c:pt>
                <c:pt idx="109">
                  <c:v>334</c:v>
                </c:pt>
                <c:pt idx="110">
                  <c:v>337</c:v>
                </c:pt>
                <c:pt idx="111">
                  <c:v>340</c:v>
                </c:pt>
                <c:pt idx="112">
                  <c:v>343</c:v>
                </c:pt>
                <c:pt idx="113">
                  <c:v>346</c:v>
                </c:pt>
                <c:pt idx="114">
                  <c:v>349</c:v>
                </c:pt>
                <c:pt idx="115">
                  <c:v>352</c:v>
                </c:pt>
                <c:pt idx="116">
                  <c:v>355</c:v>
                </c:pt>
                <c:pt idx="117">
                  <c:v>358</c:v>
                </c:pt>
                <c:pt idx="118">
                  <c:v>361</c:v>
                </c:pt>
                <c:pt idx="119">
                  <c:v>364</c:v>
                </c:pt>
                <c:pt idx="120">
                  <c:v>367</c:v>
                </c:pt>
                <c:pt idx="121">
                  <c:v>370</c:v>
                </c:pt>
                <c:pt idx="122">
                  <c:v>373</c:v>
                </c:pt>
                <c:pt idx="123">
                  <c:v>376</c:v>
                </c:pt>
                <c:pt idx="124">
                  <c:v>379</c:v>
                </c:pt>
                <c:pt idx="125">
                  <c:v>382</c:v>
                </c:pt>
                <c:pt idx="126">
                  <c:v>385</c:v>
                </c:pt>
                <c:pt idx="127">
                  <c:v>388</c:v>
                </c:pt>
                <c:pt idx="128">
                  <c:v>391</c:v>
                </c:pt>
                <c:pt idx="129">
                  <c:v>394</c:v>
                </c:pt>
                <c:pt idx="130">
                  <c:v>397</c:v>
                </c:pt>
                <c:pt idx="131">
                  <c:v>400</c:v>
                </c:pt>
                <c:pt idx="132">
                  <c:v>403</c:v>
                </c:pt>
                <c:pt idx="133">
                  <c:v>406</c:v>
                </c:pt>
                <c:pt idx="134">
                  <c:v>409</c:v>
                </c:pt>
                <c:pt idx="135">
                  <c:v>412</c:v>
                </c:pt>
                <c:pt idx="136">
                  <c:v>415</c:v>
                </c:pt>
                <c:pt idx="137">
                  <c:v>418</c:v>
                </c:pt>
                <c:pt idx="138">
                  <c:v>421</c:v>
                </c:pt>
                <c:pt idx="139">
                  <c:v>424</c:v>
                </c:pt>
                <c:pt idx="140">
                  <c:v>427</c:v>
                </c:pt>
                <c:pt idx="141">
                  <c:v>430</c:v>
                </c:pt>
                <c:pt idx="142">
                  <c:v>433</c:v>
                </c:pt>
                <c:pt idx="143">
                  <c:v>436</c:v>
                </c:pt>
                <c:pt idx="144">
                  <c:v>439</c:v>
                </c:pt>
                <c:pt idx="145">
                  <c:v>442</c:v>
                </c:pt>
                <c:pt idx="146">
                  <c:v>445</c:v>
                </c:pt>
                <c:pt idx="147">
                  <c:v>448</c:v>
                </c:pt>
                <c:pt idx="148">
                  <c:v>451</c:v>
                </c:pt>
                <c:pt idx="149">
                  <c:v>454</c:v>
                </c:pt>
                <c:pt idx="150">
                  <c:v>457</c:v>
                </c:pt>
                <c:pt idx="151">
                  <c:v>460</c:v>
                </c:pt>
                <c:pt idx="152">
                  <c:v>463</c:v>
                </c:pt>
                <c:pt idx="153">
                  <c:v>466</c:v>
                </c:pt>
                <c:pt idx="154">
                  <c:v>469</c:v>
                </c:pt>
                <c:pt idx="155">
                  <c:v>472</c:v>
                </c:pt>
                <c:pt idx="156">
                  <c:v>475</c:v>
                </c:pt>
                <c:pt idx="157">
                  <c:v>478</c:v>
                </c:pt>
                <c:pt idx="158">
                  <c:v>481</c:v>
                </c:pt>
                <c:pt idx="159">
                  <c:v>484</c:v>
                </c:pt>
                <c:pt idx="160">
                  <c:v>487</c:v>
                </c:pt>
                <c:pt idx="161">
                  <c:v>490</c:v>
                </c:pt>
                <c:pt idx="162">
                  <c:v>493</c:v>
                </c:pt>
                <c:pt idx="163">
                  <c:v>496</c:v>
                </c:pt>
                <c:pt idx="164">
                  <c:v>499</c:v>
                </c:pt>
                <c:pt idx="165">
                  <c:v>Еще</c:v>
                </c:pt>
              </c:strCache>
            </c:strRef>
          </c:cat>
          <c:val>
            <c:numRef>
              <c:f>Лист2!$D$2:$D$167</c:f>
              <c:numCache>
                <c:formatCode>General</c:formatCode>
                <c:ptCount val="1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20</c:v>
                </c:pt>
                <c:pt idx="29">
                  <c:v>35</c:v>
                </c:pt>
                <c:pt idx="30">
                  <c:v>76</c:v>
                </c:pt>
                <c:pt idx="31">
                  <c:v>113</c:v>
                </c:pt>
                <c:pt idx="32">
                  <c:v>133</c:v>
                </c:pt>
                <c:pt idx="33">
                  <c:v>59</c:v>
                </c:pt>
                <c:pt idx="34">
                  <c:v>39</c:v>
                </c:pt>
                <c:pt idx="35">
                  <c:v>13</c:v>
                </c:pt>
                <c:pt idx="36">
                  <c:v>5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3-41CB-BC4F-FA67FBF00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244863"/>
        <c:axId val="946240287"/>
      </c:barChart>
      <c:catAx>
        <c:axId val="946244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240287"/>
        <c:crosses val="autoZero"/>
        <c:auto val="1"/>
        <c:lblAlgn val="ctr"/>
        <c:lblOffset val="100"/>
        <c:noMultiLvlLbl val="0"/>
      </c:catAx>
      <c:valAx>
        <c:axId val="9462402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244863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147144</xdr:colOff>
      <xdr:row>16</xdr:row>
      <xdr:rowOff>140050</xdr:rowOff>
    </xdr:from>
    <xdr:to>
      <xdr:col>13</xdr:col>
      <xdr:colOff>139261</xdr:colOff>
      <xdr:row>34</xdr:row>
      <xdr:rowOff>181828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9FE53F1-0DE5-42F9-B978-5C7C497A7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A166-EC83-48FE-AECE-9A82DFFF7168}">
  <dimension ref="A1:AX501"/>
  <sheetViews>
    <sheetView zoomScaleNormal="100" workbookViewId="0">
      <selection activeCell="M10" sqref="M10"/>
    </sheetView>
  </sheetViews>
  <sheetFormatPr defaultRowHeight="14.4" x14ac:dyDescent="0.3"/>
  <cols>
    <col min="3" max="3" width="20.88671875" customWidth="1"/>
  </cols>
  <sheetData>
    <row r="1" spans="1:50" x14ac:dyDescent="0.3">
      <c r="A1" s="4" t="s">
        <v>18</v>
      </c>
      <c r="B1" s="4" t="s">
        <v>19</v>
      </c>
      <c r="C1" s="4" t="s">
        <v>20</v>
      </c>
      <c r="D1" s="4" t="s">
        <v>22</v>
      </c>
      <c r="E1" s="4"/>
      <c r="F1" s="5">
        <v>105.15999545314116</v>
      </c>
      <c r="G1" s="5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x14ac:dyDescent="0.3">
      <c r="A2">
        <v>105.15999545314116</v>
      </c>
      <c r="B2" s="2">
        <v>4</v>
      </c>
      <c r="C2" s="6">
        <v>7</v>
      </c>
      <c r="D2" s="2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3">
      <c r="A3">
        <v>97.945684526712284</v>
      </c>
      <c r="B3" s="2">
        <v>7</v>
      </c>
      <c r="C3" s="6">
        <v>10</v>
      </c>
      <c r="D3" s="2">
        <v>0</v>
      </c>
      <c r="E3" s="2"/>
      <c r="F3" s="2" t="s">
        <v>0</v>
      </c>
      <c r="G3" s="2">
        <v>99.84938307523386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3">
      <c r="A4">
        <v>98.542000412271591</v>
      </c>
      <c r="B4" s="2">
        <v>10</v>
      </c>
      <c r="C4" s="6">
        <v>13</v>
      </c>
      <c r="D4" s="2">
        <v>0</v>
      </c>
      <c r="E4" s="2"/>
      <c r="F4" s="2" t="s">
        <v>10</v>
      </c>
      <c r="G4" s="2">
        <v>0.23045221810327507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3">
      <c r="A5">
        <v>102.84322254628933</v>
      </c>
      <c r="B5" s="2">
        <v>13</v>
      </c>
      <c r="C5" s="6">
        <v>16</v>
      </c>
      <c r="D5" s="2">
        <v>0</v>
      </c>
      <c r="E5" s="2"/>
      <c r="F5" s="2" t="s">
        <v>7</v>
      </c>
      <c r="G5" s="2">
        <v>100.01396074367221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3">
      <c r="A6">
        <v>103.60705598723143</v>
      </c>
      <c r="B6" s="2">
        <v>16</v>
      </c>
      <c r="C6" s="6">
        <v>19</v>
      </c>
      <c r="D6" s="2">
        <v>0</v>
      </c>
      <c r="E6" s="2"/>
      <c r="F6" s="2" t="s">
        <v>6</v>
      </c>
      <c r="G6" s="2">
        <v>104.3736008592532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3">
      <c r="A7">
        <v>102.69827751253615</v>
      </c>
      <c r="B7" s="2">
        <v>19</v>
      </c>
      <c r="C7" s="6">
        <v>22</v>
      </c>
      <c r="D7" s="2">
        <v>0</v>
      </c>
      <c r="E7" s="2"/>
      <c r="F7" s="2" t="s">
        <v>2</v>
      </c>
      <c r="G7" s="2">
        <v>5.1479126050789761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3">
      <c r="A8">
        <v>99.96002770785708</v>
      </c>
      <c r="B8" s="2">
        <v>22</v>
      </c>
      <c r="C8" s="6">
        <v>25</v>
      </c>
      <c r="D8" s="2">
        <v>0</v>
      </c>
      <c r="E8" s="2"/>
      <c r="F8" s="2" t="s">
        <v>11</v>
      </c>
      <c r="G8" s="2">
        <v>26.501004189531006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3">
      <c r="A9">
        <v>94.620714005577611</v>
      </c>
      <c r="B9" s="2">
        <v>25</v>
      </c>
      <c r="C9" s="6">
        <v>28</v>
      </c>
      <c r="D9" s="2">
        <v>0</v>
      </c>
      <c r="E9" s="2"/>
      <c r="F9" s="2" t="s">
        <v>9</v>
      </c>
      <c r="G9" s="2">
        <v>0.27122384875618444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3">
      <c r="A10">
        <v>92.815764926490374</v>
      </c>
      <c r="B10" s="2">
        <v>28</v>
      </c>
      <c r="C10" s="6">
        <v>31</v>
      </c>
      <c r="D10" s="2">
        <v>0</v>
      </c>
      <c r="E10" s="2"/>
      <c r="F10" s="2" t="s">
        <v>12</v>
      </c>
      <c r="G10" s="2">
        <v>-3.6170802505571475E-3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3">
      <c r="A11">
        <v>98.749922269780654</v>
      </c>
      <c r="B11" s="2">
        <v>31</v>
      </c>
      <c r="C11" s="6">
        <v>34</v>
      </c>
      <c r="D11" s="2">
        <v>0</v>
      </c>
      <c r="E11" s="2"/>
      <c r="F11" s="2" t="s">
        <v>13</v>
      </c>
      <c r="G11" s="2">
        <v>32.706884667277336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x14ac:dyDescent="0.3">
      <c r="A12">
        <v>98.023679381731199</v>
      </c>
      <c r="B12" s="2">
        <v>34</v>
      </c>
      <c r="C12" s="6">
        <v>37</v>
      </c>
      <c r="D12" s="2">
        <v>0</v>
      </c>
      <c r="E12" s="2"/>
      <c r="F12" s="2" t="s">
        <v>4</v>
      </c>
      <c r="G12" s="2">
        <v>83.326415531337261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x14ac:dyDescent="0.3">
      <c r="A13">
        <v>97.559268649638398</v>
      </c>
      <c r="B13" s="2">
        <v>37</v>
      </c>
      <c r="C13" s="6">
        <v>40</v>
      </c>
      <c r="D13" s="2">
        <v>0</v>
      </c>
      <c r="E13" s="2"/>
      <c r="F13" s="2" t="s">
        <v>3</v>
      </c>
      <c r="G13" s="2">
        <v>116.0333001986146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x14ac:dyDescent="0.3">
      <c r="A14">
        <v>104.20014885094133</v>
      </c>
      <c r="B14" s="2">
        <v>40</v>
      </c>
      <c r="C14" s="6">
        <v>43</v>
      </c>
      <c r="D14" s="2">
        <v>0</v>
      </c>
      <c r="E14" s="2"/>
      <c r="F14" s="2" t="s">
        <v>14</v>
      </c>
      <c r="G14" s="2">
        <v>49824.842154541693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x14ac:dyDescent="0.3">
      <c r="A15">
        <v>97.513060634446447</v>
      </c>
      <c r="B15" s="2">
        <v>43</v>
      </c>
      <c r="C15" s="6">
        <v>46</v>
      </c>
      <c r="D15" s="2">
        <v>0</v>
      </c>
      <c r="E15" s="2"/>
      <c r="F15" s="2" t="s">
        <v>15</v>
      </c>
      <c r="G15" s="2">
        <v>499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5" thickBot="1" x14ac:dyDescent="0.35">
      <c r="A16">
        <v>110.65909600583836</v>
      </c>
      <c r="B16" s="2">
        <v>46</v>
      </c>
      <c r="C16" s="6">
        <v>49</v>
      </c>
      <c r="D16" s="2">
        <v>0</v>
      </c>
      <c r="E16" s="3"/>
      <c r="F16" s="3" t="s">
        <v>16</v>
      </c>
      <c r="G16" s="3">
        <v>0.45277845661878485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4" x14ac:dyDescent="0.3">
      <c r="A17">
        <v>100.07439666660503</v>
      </c>
      <c r="B17" s="2">
        <v>49</v>
      </c>
      <c r="C17" s="6">
        <v>52</v>
      </c>
      <c r="D17" s="2">
        <v>0</v>
      </c>
    </row>
    <row r="18" spans="1:4" x14ac:dyDescent="0.3">
      <c r="A18">
        <v>97.905666759834276</v>
      </c>
      <c r="B18" s="2">
        <v>52</v>
      </c>
      <c r="C18" s="6">
        <v>55</v>
      </c>
      <c r="D18" s="2">
        <v>0</v>
      </c>
    </row>
    <row r="19" spans="1:4" x14ac:dyDescent="0.3">
      <c r="A19">
        <v>91.628146744915284</v>
      </c>
      <c r="B19" s="2">
        <v>55</v>
      </c>
      <c r="C19" s="6">
        <v>58</v>
      </c>
      <c r="D19" s="2">
        <v>0</v>
      </c>
    </row>
    <row r="20" spans="1:4" x14ac:dyDescent="0.3">
      <c r="A20">
        <v>101.26349846141238</v>
      </c>
      <c r="B20" s="2">
        <v>58</v>
      </c>
      <c r="C20" s="6">
        <v>61</v>
      </c>
      <c r="D20" s="2">
        <v>0</v>
      </c>
    </row>
    <row r="21" spans="1:4" x14ac:dyDescent="0.3">
      <c r="A21">
        <v>100.19684307517309</v>
      </c>
      <c r="B21" s="2">
        <v>61</v>
      </c>
      <c r="C21" s="6">
        <v>64</v>
      </c>
      <c r="D21" s="2">
        <v>0</v>
      </c>
    </row>
    <row r="22" spans="1:4" x14ac:dyDescent="0.3">
      <c r="A22">
        <v>102.55861891673703</v>
      </c>
      <c r="B22" s="2">
        <v>64</v>
      </c>
      <c r="C22" s="6">
        <v>67</v>
      </c>
      <c r="D22" s="2">
        <v>0</v>
      </c>
    </row>
    <row r="23" spans="1:4" x14ac:dyDescent="0.3">
      <c r="A23">
        <v>107.1330759965349</v>
      </c>
      <c r="B23" s="2">
        <v>67</v>
      </c>
      <c r="C23" s="6">
        <v>70</v>
      </c>
      <c r="D23" s="2">
        <v>0</v>
      </c>
    </row>
    <row r="24" spans="1:4" x14ac:dyDescent="0.3">
      <c r="A24">
        <v>103.99729742639465</v>
      </c>
      <c r="B24" s="2">
        <v>70</v>
      </c>
      <c r="C24" s="6">
        <v>73</v>
      </c>
      <c r="D24" s="2">
        <v>0</v>
      </c>
    </row>
    <row r="25" spans="1:4" x14ac:dyDescent="0.3">
      <c r="A25">
        <v>100.04303046807763</v>
      </c>
      <c r="B25" s="2">
        <v>73</v>
      </c>
      <c r="C25" s="6">
        <v>76</v>
      </c>
      <c r="D25" s="2">
        <v>0</v>
      </c>
    </row>
    <row r="26" spans="1:4" x14ac:dyDescent="0.3">
      <c r="A26">
        <v>92.587140695832204</v>
      </c>
      <c r="B26" s="2">
        <v>76</v>
      </c>
      <c r="C26" s="6">
        <v>79</v>
      </c>
      <c r="D26" s="2">
        <v>0</v>
      </c>
    </row>
    <row r="27" spans="1:4" x14ac:dyDescent="0.3">
      <c r="A27">
        <v>104.3848331188201</v>
      </c>
      <c r="B27" s="2">
        <v>79</v>
      </c>
      <c r="C27" s="6">
        <v>82</v>
      </c>
      <c r="D27" s="2">
        <v>0</v>
      </c>
    </row>
    <row r="28" spans="1:4" x14ac:dyDescent="0.3">
      <c r="A28">
        <v>91.947834132588468</v>
      </c>
      <c r="B28" s="2">
        <v>82</v>
      </c>
      <c r="C28" s="6">
        <v>85</v>
      </c>
      <c r="D28" s="2">
        <v>1</v>
      </c>
    </row>
    <row r="29" spans="1:4" x14ac:dyDescent="0.3">
      <c r="A29">
        <v>93.231745065713767</v>
      </c>
      <c r="B29" s="2">
        <v>85</v>
      </c>
      <c r="C29" s="6">
        <v>88</v>
      </c>
      <c r="D29" s="2">
        <v>4</v>
      </c>
    </row>
    <row r="30" spans="1:4" x14ac:dyDescent="0.3">
      <c r="A30">
        <v>102.56777639151551</v>
      </c>
      <c r="B30" s="2">
        <v>88</v>
      </c>
      <c r="C30" s="6">
        <v>91</v>
      </c>
      <c r="D30" s="2">
        <v>20</v>
      </c>
    </row>
    <row r="31" spans="1:4" x14ac:dyDescent="0.3">
      <c r="A31">
        <v>95.97421265207231</v>
      </c>
      <c r="B31" s="2">
        <v>91</v>
      </c>
      <c r="C31" s="6">
        <v>94</v>
      </c>
      <c r="D31" s="2">
        <v>35</v>
      </c>
    </row>
    <row r="32" spans="1:4" x14ac:dyDescent="0.3">
      <c r="A32">
        <v>103.13316377287265</v>
      </c>
      <c r="B32" s="2">
        <v>94</v>
      </c>
      <c r="C32" s="6">
        <v>97</v>
      </c>
      <c r="D32" s="2">
        <v>76</v>
      </c>
    </row>
    <row r="33" spans="1:4" x14ac:dyDescent="0.3">
      <c r="A33">
        <v>95.995858625974506</v>
      </c>
      <c r="B33" s="2">
        <v>97</v>
      </c>
      <c r="C33" s="6">
        <v>100</v>
      </c>
      <c r="D33" s="2">
        <v>113</v>
      </c>
    </row>
    <row r="34" spans="1:4" x14ac:dyDescent="0.3">
      <c r="A34">
        <v>98.511236753984122</v>
      </c>
      <c r="B34" s="2">
        <v>100</v>
      </c>
      <c r="C34" s="6">
        <v>103</v>
      </c>
      <c r="D34" s="2">
        <v>133</v>
      </c>
    </row>
    <row r="35" spans="1:4" x14ac:dyDescent="0.3">
      <c r="A35">
        <v>97.476629687298555</v>
      </c>
      <c r="B35" s="2">
        <v>103</v>
      </c>
      <c r="C35" s="6">
        <v>106</v>
      </c>
      <c r="D35" s="2">
        <v>59</v>
      </c>
    </row>
    <row r="36" spans="1:4" x14ac:dyDescent="0.3">
      <c r="A36">
        <v>110.79279172699898</v>
      </c>
      <c r="B36" s="2">
        <v>106</v>
      </c>
      <c r="C36" s="6">
        <v>109</v>
      </c>
      <c r="D36" s="2">
        <v>39</v>
      </c>
    </row>
    <row r="37" spans="1:4" x14ac:dyDescent="0.3">
      <c r="A37">
        <v>104.45493242295925</v>
      </c>
      <c r="B37" s="2">
        <v>109</v>
      </c>
      <c r="C37" s="6">
        <v>112</v>
      </c>
      <c r="D37" s="2">
        <v>13</v>
      </c>
    </row>
    <row r="38" spans="1:4" x14ac:dyDescent="0.3">
      <c r="A38">
        <v>101.39068561111344</v>
      </c>
      <c r="B38" s="2">
        <v>112</v>
      </c>
      <c r="C38" s="6">
        <v>115</v>
      </c>
      <c r="D38" s="2">
        <v>5</v>
      </c>
    </row>
    <row r="39" spans="1:4" x14ac:dyDescent="0.3">
      <c r="A39">
        <v>96.882650066254428</v>
      </c>
      <c r="B39" s="2">
        <v>115</v>
      </c>
      <c r="C39" s="6">
        <v>118</v>
      </c>
      <c r="D39" s="2">
        <v>1</v>
      </c>
    </row>
    <row r="40" spans="1:4" x14ac:dyDescent="0.3">
      <c r="A40">
        <v>110.12294887914322</v>
      </c>
      <c r="B40" s="2">
        <v>118</v>
      </c>
      <c r="C40" s="6">
        <v>121</v>
      </c>
      <c r="D40" s="2">
        <v>0</v>
      </c>
    </row>
    <row r="41" spans="1:4" x14ac:dyDescent="0.3">
      <c r="A41">
        <v>104.97587961945101</v>
      </c>
      <c r="B41" s="2">
        <v>121</v>
      </c>
      <c r="C41" s="6">
        <v>124</v>
      </c>
      <c r="D41" s="2">
        <v>0</v>
      </c>
    </row>
    <row r="42" spans="1:4" x14ac:dyDescent="0.3">
      <c r="A42">
        <v>101.56570649778587</v>
      </c>
      <c r="B42" s="2">
        <v>124</v>
      </c>
      <c r="C42" s="6">
        <v>127</v>
      </c>
      <c r="D42" s="2">
        <v>0</v>
      </c>
    </row>
    <row r="43" spans="1:4" x14ac:dyDescent="0.3">
      <c r="A43">
        <v>101.12809743768594</v>
      </c>
      <c r="B43" s="2">
        <v>127</v>
      </c>
      <c r="C43" s="6">
        <v>130</v>
      </c>
      <c r="D43" s="2">
        <v>0</v>
      </c>
    </row>
    <row r="44" spans="1:4" x14ac:dyDescent="0.3">
      <c r="A44">
        <v>112.57521944353357</v>
      </c>
      <c r="B44" s="2">
        <v>130</v>
      </c>
      <c r="C44" s="6">
        <v>133</v>
      </c>
      <c r="D44" s="2">
        <v>0</v>
      </c>
    </row>
    <row r="45" spans="1:4" x14ac:dyDescent="0.3">
      <c r="A45">
        <v>101.60029003382078</v>
      </c>
      <c r="B45" s="2">
        <v>133</v>
      </c>
      <c r="C45" s="6">
        <v>136</v>
      </c>
      <c r="D45" s="2">
        <v>0</v>
      </c>
    </row>
    <row r="46" spans="1:4" x14ac:dyDescent="0.3">
      <c r="A46">
        <v>99.009600060162484</v>
      </c>
      <c r="B46" s="2">
        <v>136</v>
      </c>
      <c r="C46" s="6">
        <v>139</v>
      </c>
      <c r="D46" s="2">
        <v>0</v>
      </c>
    </row>
    <row r="47" spans="1:4" x14ac:dyDescent="0.3">
      <c r="A47">
        <v>103.83255382985226</v>
      </c>
      <c r="B47" s="2">
        <v>139</v>
      </c>
      <c r="C47" s="6">
        <v>142</v>
      </c>
      <c r="D47" s="2">
        <v>0</v>
      </c>
    </row>
    <row r="48" spans="1:4" x14ac:dyDescent="0.3">
      <c r="A48">
        <v>100.32669049687684</v>
      </c>
      <c r="B48" s="2">
        <v>142</v>
      </c>
      <c r="C48" s="6">
        <v>145</v>
      </c>
      <c r="D48" s="2">
        <v>0</v>
      </c>
    </row>
    <row r="49" spans="1:4" x14ac:dyDescent="0.3">
      <c r="A49">
        <v>95.259008755965624</v>
      </c>
      <c r="B49" s="2">
        <v>145</v>
      </c>
      <c r="C49" s="6">
        <v>148</v>
      </c>
      <c r="D49" s="2">
        <v>0</v>
      </c>
    </row>
    <row r="50" spans="1:4" x14ac:dyDescent="0.3">
      <c r="A50">
        <v>91.197137205745094</v>
      </c>
      <c r="B50" s="2">
        <v>148</v>
      </c>
      <c r="C50" s="6">
        <v>151</v>
      </c>
      <c r="D50" s="2">
        <v>0</v>
      </c>
    </row>
    <row r="51" spans="1:4" x14ac:dyDescent="0.3">
      <c r="A51">
        <v>93.956157595675904</v>
      </c>
      <c r="B51" s="2">
        <v>151</v>
      </c>
      <c r="C51" s="6">
        <v>154</v>
      </c>
      <c r="D51" s="2">
        <v>0</v>
      </c>
    </row>
    <row r="52" spans="1:4" x14ac:dyDescent="0.3">
      <c r="A52">
        <v>93.335450199083425</v>
      </c>
      <c r="B52" s="2">
        <v>154</v>
      </c>
      <c r="C52" s="6">
        <v>157</v>
      </c>
      <c r="D52" s="2">
        <v>0</v>
      </c>
    </row>
    <row r="53" spans="1:4" x14ac:dyDescent="0.3">
      <c r="A53">
        <v>98.207249518600293</v>
      </c>
      <c r="B53" s="2">
        <v>157</v>
      </c>
      <c r="C53" s="6">
        <v>160</v>
      </c>
      <c r="D53" s="2">
        <v>0</v>
      </c>
    </row>
    <row r="54" spans="1:4" x14ac:dyDescent="0.3">
      <c r="A54">
        <v>90.880860423203558</v>
      </c>
      <c r="B54" s="2">
        <v>160</v>
      </c>
      <c r="C54" s="6">
        <v>163</v>
      </c>
      <c r="D54" s="2">
        <v>0</v>
      </c>
    </row>
    <row r="55" spans="1:4" x14ac:dyDescent="0.3">
      <c r="A55">
        <v>104.3736008592532</v>
      </c>
      <c r="B55" s="2">
        <v>163</v>
      </c>
      <c r="C55" s="6">
        <v>166</v>
      </c>
      <c r="D55" s="2">
        <v>0</v>
      </c>
    </row>
    <row r="56" spans="1:4" x14ac:dyDescent="0.3">
      <c r="A56">
        <v>105.83547716814792</v>
      </c>
      <c r="B56" s="2">
        <v>166</v>
      </c>
      <c r="C56" s="6">
        <v>169</v>
      </c>
      <c r="D56" s="2">
        <v>0</v>
      </c>
    </row>
    <row r="57" spans="1:4" x14ac:dyDescent="0.3">
      <c r="A57">
        <v>101.62648348123184</v>
      </c>
      <c r="B57" s="2">
        <v>169</v>
      </c>
      <c r="C57" s="6">
        <v>172</v>
      </c>
      <c r="D57" s="2">
        <v>0</v>
      </c>
    </row>
    <row r="58" spans="1:4" x14ac:dyDescent="0.3">
      <c r="A58">
        <v>101.12456746137468</v>
      </c>
      <c r="B58" s="2">
        <v>172</v>
      </c>
      <c r="C58" s="6">
        <v>175</v>
      </c>
      <c r="D58" s="2">
        <v>0</v>
      </c>
    </row>
    <row r="59" spans="1:4" x14ac:dyDescent="0.3">
      <c r="A59">
        <v>97.930274275859119</v>
      </c>
      <c r="B59" s="2">
        <v>175</v>
      </c>
      <c r="C59" s="6">
        <v>178</v>
      </c>
      <c r="D59" s="2">
        <v>0</v>
      </c>
    </row>
    <row r="60" spans="1:4" x14ac:dyDescent="0.3">
      <c r="A60">
        <v>106.40141024632612</v>
      </c>
      <c r="B60" s="2">
        <v>178</v>
      </c>
      <c r="C60" s="6">
        <v>181</v>
      </c>
      <c r="D60" s="2">
        <v>0</v>
      </c>
    </row>
    <row r="61" spans="1:4" x14ac:dyDescent="0.3">
      <c r="A61">
        <v>94.478673670528224</v>
      </c>
      <c r="B61" s="2">
        <v>181</v>
      </c>
      <c r="C61" s="6">
        <v>184</v>
      </c>
      <c r="D61" s="2">
        <v>0</v>
      </c>
    </row>
    <row r="62" spans="1:4" x14ac:dyDescent="0.3">
      <c r="A62">
        <v>94.340032571926713</v>
      </c>
      <c r="B62" s="2">
        <v>184</v>
      </c>
      <c r="C62" s="6">
        <v>187</v>
      </c>
      <c r="D62" s="2">
        <v>0</v>
      </c>
    </row>
    <row r="63" spans="1:4" x14ac:dyDescent="0.3">
      <c r="A63">
        <v>95.951952769246418</v>
      </c>
      <c r="B63" s="2">
        <v>187</v>
      </c>
      <c r="C63" s="6">
        <v>190</v>
      </c>
      <c r="D63" s="2">
        <v>0</v>
      </c>
    </row>
    <row r="64" spans="1:4" x14ac:dyDescent="0.3">
      <c r="A64">
        <v>104.23892743128818</v>
      </c>
      <c r="B64" s="2">
        <v>190</v>
      </c>
      <c r="C64" s="6">
        <v>193</v>
      </c>
      <c r="D64" s="2">
        <v>0</v>
      </c>
    </row>
    <row r="65" spans="1:4" x14ac:dyDescent="0.3">
      <c r="A65">
        <v>108.7902890300029</v>
      </c>
      <c r="B65" s="2">
        <v>193</v>
      </c>
      <c r="C65" s="6">
        <v>196</v>
      </c>
      <c r="D65" s="2">
        <v>0</v>
      </c>
    </row>
    <row r="66" spans="1:4" x14ac:dyDescent="0.3">
      <c r="A66">
        <v>105.46050387129071</v>
      </c>
      <c r="B66" s="2">
        <v>196</v>
      </c>
      <c r="C66" s="6">
        <v>199</v>
      </c>
      <c r="D66" s="2">
        <v>0</v>
      </c>
    </row>
    <row r="67" spans="1:4" x14ac:dyDescent="0.3">
      <c r="A67">
        <v>108.41566816234263</v>
      </c>
      <c r="B67" s="2">
        <v>199</v>
      </c>
      <c r="C67" s="6">
        <v>202</v>
      </c>
      <c r="D67" s="2">
        <v>0</v>
      </c>
    </row>
    <row r="68" spans="1:4" x14ac:dyDescent="0.3">
      <c r="A68">
        <v>111.50756361312233</v>
      </c>
      <c r="B68" s="2">
        <v>202</v>
      </c>
      <c r="C68" s="6">
        <v>205</v>
      </c>
      <c r="D68" s="2">
        <v>0</v>
      </c>
    </row>
    <row r="69" spans="1:4" x14ac:dyDescent="0.3">
      <c r="A69">
        <v>98.120915734034497</v>
      </c>
      <c r="B69" s="2">
        <v>205</v>
      </c>
      <c r="C69" s="6">
        <v>208</v>
      </c>
      <c r="D69" s="2">
        <v>0</v>
      </c>
    </row>
    <row r="70" spans="1:4" x14ac:dyDescent="0.3">
      <c r="A70">
        <v>94.921404322667513</v>
      </c>
      <c r="B70" s="2">
        <v>208</v>
      </c>
      <c r="C70" s="6">
        <v>211</v>
      </c>
      <c r="D70" s="2">
        <v>0</v>
      </c>
    </row>
    <row r="71" spans="1:4" x14ac:dyDescent="0.3">
      <c r="A71">
        <v>101.92925995179394</v>
      </c>
      <c r="B71" s="2">
        <v>211</v>
      </c>
      <c r="C71" s="6">
        <v>214</v>
      </c>
      <c r="D71" s="2">
        <v>0</v>
      </c>
    </row>
    <row r="72" spans="1:4" x14ac:dyDescent="0.3">
      <c r="A72">
        <v>96.162830484536244</v>
      </c>
      <c r="B72" s="2">
        <v>214</v>
      </c>
      <c r="C72" s="6">
        <v>217</v>
      </c>
      <c r="D72" s="2">
        <v>0</v>
      </c>
    </row>
    <row r="73" spans="1:4" x14ac:dyDescent="0.3">
      <c r="A73">
        <v>100.88646174845053</v>
      </c>
      <c r="B73" s="2">
        <v>217</v>
      </c>
      <c r="C73" s="6">
        <v>220</v>
      </c>
      <c r="D73" s="2">
        <v>0</v>
      </c>
    </row>
    <row r="74" spans="1:4" x14ac:dyDescent="0.3">
      <c r="A74">
        <v>94.461052210681373</v>
      </c>
      <c r="B74" s="2">
        <v>220</v>
      </c>
      <c r="C74" s="6">
        <v>223</v>
      </c>
      <c r="D74" s="2">
        <v>0</v>
      </c>
    </row>
    <row r="75" spans="1:4" x14ac:dyDescent="0.3">
      <c r="A75">
        <v>102.86437966678932</v>
      </c>
      <c r="B75" s="2">
        <v>223</v>
      </c>
      <c r="C75" s="6">
        <v>226</v>
      </c>
      <c r="D75" s="2">
        <v>0</v>
      </c>
    </row>
    <row r="76" spans="1:4" x14ac:dyDescent="0.3">
      <c r="A76">
        <v>97.844963672832819</v>
      </c>
      <c r="B76" s="2">
        <v>226</v>
      </c>
      <c r="C76" s="6">
        <v>229</v>
      </c>
      <c r="D76" s="2">
        <v>0</v>
      </c>
    </row>
    <row r="77" spans="1:4" x14ac:dyDescent="0.3">
      <c r="A77">
        <v>97.863835687894607</v>
      </c>
      <c r="B77" s="2">
        <v>229</v>
      </c>
      <c r="C77" s="6">
        <v>232</v>
      </c>
      <c r="D77" s="2">
        <v>0</v>
      </c>
    </row>
    <row r="78" spans="1:4" x14ac:dyDescent="0.3">
      <c r="A78">
        <v>99.275905793183483</v>
      </c>
      <c r="B78" s="2">
        <v>232</v>
      </c>
      <c r="C78" s="6">
        <v>235</v>
      </c>
      <c r="D78" s="2">
        <v>0</v>
      </c>
    </row>
    <row r="79" spans="1:4" x14ac:dyDescent="0.3">
      <c r="A79">
        <v>97.181021171854809</v>
      </c>
      <c r="B79" s="2">
        <v>235</v>
      </c>
      <c r="C79" s="6">
        <v>238</v>
      </c>
      <c r="D79" s="2">
        <v>0</v>
      </c>
    </row>
    <row r="80" spans="1:4" x14ac:dyDescent="0.3">
      <c r="A80">
        <v>96.495398590923287</v>
      </c>
      <c r="B80" s="2">
        <v>238</v>
      </c>
      <c r="C80" s="6">
        <v>241</v>
      </c>
      <c r="D80" s="2">
        <v>0</v>
      </c>
    </row>
    <row r="81" spans="1:4" x14ac:dyDescent="0.3">
      <c r="A81">
        <v>99.306811560018105</v>
      </c>
      <c r="B81" s="2">
        <v>241</v>
      </c>
      <c r="C81" s="6">
        <v>244</v>
      </c>
      <c r="D81" s="2">
        <v>0</v>
      </c>
    </row>
    <row r="82" spans="1:4" x14ac:dyDescent="0.3">
      <c r="A82">
        <v>100.45867523112975</v>
      </c>
      <c r="B82" s="2">
        <v>244</v>
      </c>
      <c r="C82" s="6">
        <v>247</v>
      </c>
      <c r="D82" s="2">
        <v>0</v>
      </c>
    </row>
    <row r="83" spans="1:4" x14ac:dyDescent="0.3">
      <c r="A83">
        <v>107.55712790123653</v>
      </c>
      <c r="B83" s="2">
        <v>247</v>
      </c>
      <c r="C83" s="6">
        <v>250</v>
      </c>
      <c r="D83" s="2">
        <v>0</v>
      </c>
    </row>
    <row r="84" spans="1:4" x14ac:dyDescent="0.3">
      <c r="A84">
        <v>106.14188593317522</v>
      </c>
      <c r="B84" s="2">
        <v>250</v>
      </c>
      <c r="C84" s="6">
        <v>253</v>
      </c>
      <c r="D84" s="2">
        <v>0</v>
      </c>
    </row>
    <row r="85" spans="1:4" x14ac:dyDescent="0.3">
      <c r="A85">
        <v>100.81776647675724</v>
      </c>
      <c r="B85" s="2">
        <v>253</v>
      </c>
      <c r="C85" s="6">
        <v>256</v>
      </c>
      <c r="D85" s="2">
        <v>0</v>
      </c>
    </row>
    <row r="86" spans="1:4" x14ac:dyDescent="0.3">
      <c r="A86">
        <v>99.256186811180669</v>
      </c>
      <c r="B86" s="2">
        <v>256</v>
      </c>
      <c r="C86" s="6">
        <v>259</v>
      </c>
      <c r="D86" s="2">
        <v>0</v>
      </c>
    </row>
    <row r="87" spans="1:4" x14ac:dyDescent="0.3">
      <c r="A87">
        <v>91.198933457781095</v>
      </c>
      <c r="B87" s="2">
        <v>259</v>
      </c>
      <c r="C87" s="6">
        <v>262</v>
      </c>
      <c r="D87" s="2">
        <v>0</v>
      </c>
    </row>
    <row r="88" spans="1:4" x14ac:dyDescent="0.3">
      <c r="A88">
        <v>97.235113369242754</v>
      </c>
      <c r="B88" s="2">
        <v>262</v>
      </c>
      <c r="C88" s="6">
        <v>265</v>
      </c>
      <c r="D88" s="2">
        <v>0</v>
      </c>
    </row>
    <row r="89" spans="1:4" x14ac:dyDescent="0.3">
      <c r="A89">
        <v>103.02038074551092</v>
      </c>
      <c r="B89" s="2">
        <v>265</v>
      </c>
      <c r="C89" s="6">
        <v>268</v>
      </c>
      <c r="D89" s="2">
        <v>0</v>
      </c>
    </row>
    <row r="90" spans="1:4" x14ac:dyDescent="0.3">
      <c r="A90">
        <v>98.261392875065212</v>
      </c>
      <c r="B90" s="2">
        <v>268</v>
      </c>
      <c r="C90" s="6">
        <v>271</v>
      </c>
      <c r="D90" s="2">
        <v>0</v>
      </c>
    </row>
    <row r="91" spans="1:4" x14ac:dyDescent="0.3">
      <c r="A91">
        <v>100.73840169534378</v>
      </c>
      <c r="B91" s="2">
        <v>271</v>
      </c>
      <c r="C91" s="6">
        <v>274</v>
      </c>
      <c r="D91" s="2">
        <v>0</v>
      </c>
    </row>
    <row r="92" spans="1:4" x14ac:dyDescent="0.3">
      <c r="A92">
        <v>97.548059127439046</v>
      </c>
      <c r="B92" s="2">
        <v>274</v>
      </c>
      <c r="C92" s="6">
        <v>277</v>
      </c>
      <c r="D92" s="2">
        <v>0</v>
      </c>
    </row>
    <row r="93" spans="1:4" x14ac:dyDescent="0.3">
      <c r="A93">
        <v>100.99586259239004</v>
      </c>
      <c r="B93" s="2">
        <v>277</v>
      </c>
      <c r="C93" s="6">
        <v>280</v>
      </c>
      <c r="D93" s="2">
        <v>0</v>
      </c>
    </row>
    <row r="94" spans="1:4" x14ac:dyDescent="0.3">
      <c r="A94">
        <v>93.046412782859989</v>
      </c>
      <c r="B94" s="2">
        <v>280</v>
      </c>
      <c r="C94" s="6">
        <v>283</v>
      </c>
      <c r="D94" s="2">
        <v>0</v>
      </c>
    </row>
    <row r="95" spans="1:4" x14ac:dyDescent="0.3">
      <c r="A95">
        <v>100.088169826995</v>
      </c>
      <c r="B95" s="2">
        <v>283</v>
      </c>
      <c r="C95" s="6">
        <v>286</v>
      </c>
      <c r="D95" s="2">
        <v>0</v>
      </c>
    </row>
    <row r="96" spans="1:4" x14ac:dyDescent="0.3">
      <c r="A96">
        <v>98.568318915204145</v>
      </c>
      <c r="B96" s="2">
        <v>286</v>
      </c>
      <c r="C96" s="6">
        <v>289</v>
      </c>
      <c r="D96" s="2">
        <v>0</v>
      </c>
    </row>
    <row r="97" spans="1:4" x14ac:dyDescent="0.3">
      <c r="A97">
        <v>106.59269971947651</v>
      </c>
      <c r="B97" s="2">
        <v>289</v>
      </c>
      <c r="C97" s="6">
        <v>292</v>
      </c>
      <c r="D97" s="2">
        <v>0</v>
      </c>
    </row>
    <row r="98" spans="1:4" x14ac:dyDescent="0.3">
      <c r="A98">
        <v>99.952376583678415</v>
      </c>
      <c r="B98" s="2">
        <v>292</v>
      </c>
      <c r="C98" s="6">
        <v>295</v>
      </c>
      <c r="D98" s="2">
        <v>0</v>
      </c>
    </row>
    <row r="99" spans="1:4" x14ac:dyDescent="0.3">
      <c r="A99">
        <v>106.5981794250547</v>
      </c>
      <c r="B99" s="2">
        <v>295</v>
      </c>
      <c r="C99" s="6">
        <v>298</v>
      </c>
      <c r="D99" s="2">
        <v>0</v>
      </c>
    </row>
    <row r="100" spans="1:4" x14ac:dyDescent="0.3">
      <c r="A100">
        <v>103.75805484509328</v>
      </c>
      <c r="B100" s="2">
        <v>298</v>
      </c>
      <c r="C100" s="6">
        <v>301</v>
      </c>
      <c r="D100" s="2">
        <v>0</v>
      </c>
    </row>
    <row r="101" spans="1:4" x14ac:dyDescent="0.3">
      <c r="A101">
        <v>99.527494765061419</v>
      </c>
      <c r="B101" s="2">
        <v>301</v>
      </c>
      <c r="C101" s="6">
        <v>304</v>
      </c>
      <c r="D101" s="2">
        <v>0</v>
      </c>
    </row>
    <row r="102" spans="1:4" x14ac:dyDescent="0.3">
      <c r="A102">
        <v>96.922497302875854</v>
      </c>
      <c r="B102" s="2">
        <v>304</v>
      </c>
      <c r="C102" s="6">
        <v>307</v>
      </c>
      <c r="D102" s="2">
        <v>0</v>
      </c>
    </row>
    <row r="103" spans="1:4" x14ac:dyDescent="0.3">
      <c r="A103">
        <v>100.01396074367221</v>
      </c>
      <c r="B103" s="2">
        <v>307</v>
      </c>
      <c r="C103" s="6">
        <v>310</v>
      </c>
      <c r="D103" s="2">
        <v>0</v>
      </c>
    </row>
    <row r="104" spans="1:4" x14ac:dyDescent="0.3">
      <c r="A104">
        <v>100.51593929129012</v>
      </c>
      <c r="B104" s="2">
        <v>310</v>
      </c>
      <c r="C104" s="6">
        <v>313</v>
      </c>
      <c r="D104" s="2">
        <v>0</v>
      </c>
    </row>
    <row r="105" spans="1:4" x14ac:dyDescent="0.3">
      <c r="A105">
        <v>101.71992837749713</v>
      </c>
      <c r="B105" s="2">
        <v>313</v>
      </c>
      <c r="C105" s="6">
        <v>316</v>
      </c>
      <c r="D105" s="2">
        <v>0</v>
      </c>
    </row>
    <row r="106" spans="1:4" x14ac:dyDescent="0.3">
      <c r="A106">
        <v>108.20855348138139</v>
      </c>
      <c r="B106" s="2">
        <v>316</v>
      </c>
      <c r="C106" s="6">
        <v>319</v>
      </c>
      <c r="D106" s="2">
        <v>0</v>
      </c>
    </row>
    <row r="107" spans="1:4" x14ac:dyDescent="0.3">
      <c r="A107">
        <v>88.409854267956689</v>
      </c>
      <c r="B107" s="2">
        <v>319</v>
      </c>
      <c r="C107" s="6">
        <v>322</v>
      </c>
      <c r="D107" s="2">
        <v>0</v>
      </c>
    </row>
    <row r="108" spans="1:4" x14ac:dyDescent="0.3">
      <c r="A108">
        <v>107.51069819671102</v>
      </c>
      <c r="B108" s="2">
        <v>322</v>
      </c>
      <c r="C108" s="6">
        <v>325</v>
      </c>
      <c r="D108" s="2">
        <v>0</v>
      </c>
    </row>
    <row r="109" spans="1:4" x14ac:dyDescent="0.3">
      <c r="A109">
        <v>110.40266397467349</v>
      </c>
      <c r="B109" s="2">
        <v>325</v>
      </c>
      <c r="C109" s="6">
        <v>328</v>
      </c>
      <c r="D109" s="2">
        <v>0</v>
      </c>
    </row>
    <row r="110" spans="1:4" x14ac:dyDescent="0.3">
      <c r="A110">
        <v>99.857118382351473</v>
      </c>
      <c r="B110" s="2">
        <v>328</v>
      </c>
      <c r="C110" s="6">
        <v>331</v>
      </c>
      <c r="D110" s="2">
        <v>0</v>
      </c>
    </row>
    <row r="111" spans="1:4" x14ac:dyDescent="0.3">
      <c r="A111">
        <v>95.885241332871374</v>
      </c>
      <c r="B111" s="2">
        <v>331</v>
      </c>
      <c r="C111" s="6">
        <v>334</v>
      </c>
      <c r="D111" s="2">
        <v>0</v>
      </c>
    </row>
    <row r="112" spans="1:4" x14ac:dyDescent="0.3">
      <c r="A112">
        <v>96.880785602115793</v>
      </c>
      <c r="B112" s="2">
        <v>334</v>
      </c>
      <c r="C112" s="6">
        <v>337</v>
      </c>
      <c r="D112" s="2">
        <v>0</v>
      </c>
    </row>
    <row r="113" spans="1:4" x14ac:dyDescent="0.3">
      <c r="A113">
        <v>95.188989032612881</v>
      </c>
      <c r="B113" s="2">
        <v>337</v>
      </c>
      <c r="C113" s="6">
        <v>340</v>
      </c>
      <c r="D113" s="2">
        <v>0</v>
      </c>
    </row>
    <row r="114" spans="1:4" x14ac:dyDescent="0.3">
      <c r="A114">
        <v>100.67503833633964</v>
      </c>
      <c r="B114" s="2">
        <v>340</v>
      </c>
      <c r="C114" s="6">
        <v>343</v>
      </c>
      <c r="D114" s="2">
        <v>0</v>
      </c>
    </row>
    <row r="115" spans="1:4" x14ac:dyDescent="0.3">
      <c r="A115">
        <v>101.12731299850566</v>
      </c>
      <c r="B115" s="2">
        <v>343</v>
      </c>
      <c r="C115" s="6">
        <v>346</v>
      </c>
      <c r="D115" s="2">
        <v>0</v>
      </c>
    </row>
    <row r="116" spans="1:4" x14ac:dyDescent="0.3">
      <c r="A116">
        <v>88.678882800741121</v>
      </c>
      <c r="B116" s="2">
        <v>346</v>
      </c>
      <c r="C116" s="6">
        <v>349</v>
      </c>
      <c r="D116" s="2">
        <v>0</v>
      </c>
    </row>
    <row r="117" spans="1:4" x14ac:dyDescent="0.3">
      <c r="A117">
        <v>97.882679281246965</v>
      </c>
      <c r="B117" s="2">
        <v>349</v>
      </c>
      <c r="C117" s="6">
        <v>352</v>
      </c>
      <c r="D117" s="2">
        <v>0</v>
      </c>
    </row>
    <row r="118" spans="1:4" x14ac:dyDescent="0.3">
      <c r="A118">
        <v>100.62759113461652</v>
      </c>
      <c r="B118" s="2">
        <v>352</v>
      </c>
      <c r="C118" s="6">
        <v>355</v>
      </c>
      <c r="D118" s="2">
        <v>0</v>
      </c>
    </row>
    <row r="119" spans="1:4" x14ac:dyDescent="0.3">
      <c r="A119">
        <v>108.82637323229574</v>
      </c>
      <c r="B119" s="2">
        <v>355</v>
      </c>
      <c r="C119" s="6">
        <v>358</v>
      </c>
      <c r="D119" s="2">
        <v>0</v>
      </c>
    </row>
    <row r="120" spans="1:4" x14ac:dyDescent="0.3">
      <c r="A120">
        <v>96.297515281185042</v>
      </c>
      <c r="B120" s="2">
        <v>358</v>
      </c>
      <c r="C120" s="6">
        <v>361</v>
      </c>
      <c r="D120" s="2">
        <v>0</v>
      </c>
    </row>
    <row r="121" spans="1:4" x14ac:dyDescent="0.3">
      <c r="A121">
        <v>99.159354047151282</v>
      </c>
      <c r="B121" s="2">
        <v>361</v>
      </c>
      <c r="C121" s="6">
        <v>364</v>
      </c>
      <c r="D121" s="2">
        <v>0</v>
      </c>
    </row>
    <row r="122" spans="1:4" x14ac:dyDescent="0.3">
      <c r="A122">
        <v>103.38723111781292</v>
      </c>
      <c r="B122" s="2">
        <v>364</v>
      </c>
      <c r="C122" s="6">
        <v>367</v>
      </c>
      <c r="D122" s="2">
        <v>0</v>
      </c>
    </row>
    <row r="123" spans="1:4" x14ac:dyDescent="0.3">
      <c r="A123">
        <v>101.89222646440612</v>
      </c>
      <c r="B123" s="2">
        <v>367</v>
      </c>
      <c r="C123" s="6">
        <v>370</v>
      </c>
      <c r="D123" s="2">
        <v>0</v>
      </c>
    </row>
    <row r="124" spans="1:4" x14ac:dyDescent="0.3">
      <c r="A124">
        <v>83.326415531337261</v>
      </c>
      <c r="B124" s="2">
        <v>370</v>
      </c>
      <c r="C124" s="6">
        <v>373</v>
      </c>
      <c r="D124" s="2">
        <v>0</v>
      </c>
    </row>
    <row r="125" spans="1:4" x14ac:dyDescent="0.3">
      <c r="A125">
        <v>100.50094399739464</v>
      </c>
      <c r="B125" s="2">
        <v>373</v>
      </c>
      <c r="C125" s="6">
        <v>376</v>
      </c>
      <c r="D125" s="2">
        <v>0</v>
      </c>
    </row>
    <row r="126" spans="1:4" x14ac:dyDescent="0.3">
      <c r="A126">
        <v>99.346954382417607</v>
      </c>
      <c r="B126" s="2">
        <v>376</v>
      </c>
      <c r="C126" s="6">
        <v>379</v>
      </c>
      <c r="D126" s="2">
        <v>0</v>
      </c>
    </row>
    <row r="127" spans="1:4" x14ac:dyDescent="0.3">
      <c r="A127">
        <v>102.31949570661527</v>
      </c>
      <c r="B127" s="2">
        <v>379</v>
      </c>
      <c r="C127" s="6">
        <v>382</v>
      </c>
      <c r="D127" s="2">
        <v>0</v>
      </c>
    </row>
    <row r="128" spans="1:4" x14ac:dyDescent="0.3">
      <c r="A128">
        <v>89.502248354256153</v>
      </c>
      <c r="B128" s="2">
        <v>382</v>
      </c>
      <c r="C128" s="6">
        <v>385</v>
      </c>
      <c r="D128" s="2">
        <v>0</v>
      </c>
    </row>
    <row r="129" spans="1:4" x14ac:dyDescent="0.3">
      <c r="A129">
        <v>102.89869603875559</v>
      </c>
      <c r="B129" s="2">
        <v>385</v>
      </c>
      <c r="C129" s="6">
        <v>388</v>
      </c>
      <c r="D129" s="2">
        <v>0</v>
      </c>
    </row>
    <row r="130" spans="1:4" x14ac:dyDescent="0.3">
      <c r="A130">
        <v>100.29066313800286</v>
      </c>
      <c r="B130" s="2">
        <v>388</v>
      </c>
      <c r="C130" s="6">
        <v>391</v>
      </c>
      <c r="D130" s="2">
        <v>0</v>
      </c>
    </row>
    <row r="131" spans="1:4" x14ac:dyDescent="0.3">
      <c r="A131">
        <v>102.57301735473447</v>
      </c>
      <c r="B131" s="2">
        <v>391</v>
      </c>
      <c r="C131" s="6">
        <v>394</v>
      </c>
      <c r="D131" s="2">
        <v>0</v>
      </c>
    </row>
    <row r="132" spans="1:4" x14ac:dyDescent="0.3">
      <c r="A132">
        <v>112.47808540938422</v>
      </c>
      <c r="B132" s="2">
        <v>394</v>
      </c>
      <c r="C132" s="6">
        <v>397</v>
      </c>
      <c r="D132" s="2">
        <v>0</v>
      </c>
    </row>
    <row r="133" spans="1:4" x14ac:dyDescent="0.3">
      <c r="A133">
        <v>99.034548636700492</v>
      </c>
      <c r="B133" s="2">
        <v>397</v>
      </c>
      <c r="C133" s="6">
        <v>400</v>
      </c>
      <c r="D133" s="2">
        <v>0</v>
      </c>
    </row>
    <row r="134" spans="1:4" x14ac:dyDescent="0.3">
      <c r="A134">
        <v>98.09831479069544</v>
      </c>
      <c r="B134" s="2">
        <v>400</v>
      </c>
      <c r="C134" s="6">
        <v>403</v>
      </c>
      <c r="D134" s="2">
        <v>0</v>
      </c>
    </row>
    <row r="135" spans="1:4" x14ac:dyDescent="0.3">
      <c r="A135">
        <v>105.6389694691461</v>
      </c>
      <c r="B135" s="2">
        <v>403</v>
      </c>
      <c r="C135" s="6">
        <v>406</v>
      </c>
      <c r="D135" s="2">
        <v>0</v>
      </c>
    </row>
    <row r="136" spans="1:4" x14ac:dyDescent="0.3">
      <c r="A136">
        <v>90.908963809488341</v>
      </c>
      <c r="B136" s="2">
        <v>406</v>
      </c>
      <c r="C136" s="6">
        <v>409</v>
      </c>
      <c r="D136" s="2">
        <v>0</v>
      </c>
    </row>
    <row r="137" spans="1:4" x14ac:dyDescent="0.3">
      <c r="A137">
        <v>112.05244188895449</v>
      </c>
      <c r="B137" s="2">
        <v>409</v>
      </c>
      <c r="C137" s="6">
        <v>412</v>
      </c>
      <c r="D137" s="2">
        <v>0</v>
      </c>
    </row>
    <row r="138" spans="1:4" x14ac:dyDescent="0.3">
      <c r="A138">
        <v>99.273973116942216</v>
      </c>
      <c r="B138" s="2">
        <v>412</v>
      </c>
      <c r="C138" s="6">
        <v>415</v>
      </c>
      <c r="D138" s="2">
        <v>0</v>
      </c>
    </row>
    <row r="139" spans="1:4" x14ac:dyDescent="0.3">
      <c r="A139">
        <v>101.30777380036307</v>
      </c>
      <c r="B139" s="2">
        <v>415</v>
      </c>
      <c r="C139" s="6">
        <v>418</v>
      </c>
      <c r="D139" s="2">
        <v>0</v>
      </c>
    </row>
    <row r="140" spans="1:4" x14ac:dyDescent="0.3">
      <c r="A140">
        <v>101.86718693839794</v>
      </c>
      <c r="B140" s="2">
        <v>418</v>
      </c>
      <c r="C140" s="6">
        <v>421</v>
      </c>
      <c r="D140" s="2">
        <v>0</v>
      </c>
    </row>
    <row r="141" spans="1:4" x14ac:dyDescent="0.3">
      <c r="A141">
        <v>96.828580606234027</v>
      </c>
      <c r="B141" s="2">
        <v>421</v>
      </c>
      <c r="C141" s="6">
        <v>424</v>
      </c>
      <c r="D141" s="2">
        <v>0</v>
      </c>
    </row>
    <row r="142" spans="1:4" x14ac:dyDescent="0.3">
      <c r="A142">
        <v>102.8765555271093</v>
      </c>
      <c r="B142" s="2">
        <v>424</v>
      </c>
      <c r="C142" s="6">
        <v>427</v>
      </c>
      <c r="D142" s="2">
        <v>0</v>
      </c>
    </row>
    <row r="143" spans="1:4" x14ac:dyDescent="0.3">
      <c r="A143">
        <v>97.553663888538722</v>
      </c>
      <c r="B143" s="2">
        <v>427</v>
      </c>
      <c r="C143" s="6">
        <v>430</v>
      </c>
      <c r="D143" s="2">
        <v>0</v>
      </c>
    </row>
    <row r="144" spans="1:4" x14ac:dyDescent="0.3">
      <c r="A144">
        <v>100.21751702661277</v>
      </c>
      <c r="B144" s="2">
        <v>430</v>
      </c>
      <c r="C144" s="6">
        <v>433</v>
      </c>
      <c r="D144" s="2">
        <v>0</v>
      </c>
    </row>
    <row r="145" spans="1:4" x14ac:dyDescent="0.3">
      <c r="A145">
        <v>104.95646190756815</v>
      </c>
      <c r="B145" s="2">
        <v>433</v>
      </c>
      <c r="C145" s="6">
        <v>436</v>
      </c>
      <c r="D145" s="2">
        <v>0</v>
      </c>
    </row>
    <row r="146" spans="1:4" x14ac:dyDescent="0.3">
      <c r="A146">
        <v>105.0920675676025</v>
      </c>
      <c r="B146" s="2">
        <v>436</v>
      </c>
      <c r="C146" s="6">
        <v>439</v>
      </c>
      <c r="D146" s="2">
        <v>0</v>
      </c>
    </row>
    <row r="147" spans="1:4" x14ac:dyDescent="0.3">
      <c r="A147">
        <v>92.294556250271853</v>
      </c>
      <c r="B147" s="2">
        <v>439</v>
      </c>
      <c r="C147" s="6">
        <v>442</v>
      </c>
      <c r="D147" s="2">
        <v>0</v>
      </c>
    </row>
    <row r="148" spans="1:4" x14ac:dyDescent="0.3">
      <c r="A148">
        <v>103.40023120770638</v>
      </c>
      <c r="B148" s="2">
        <v>442</v>
      </c>
      <c r="C148" s="6">
        <v>445</v>
      </c>
      <c r="D148" s="2">
        <v>0</v>
      </c>
    </row>
    <row r="149" spans="1:4" x14ac:dyDescent="0.3">
      <c r="A149">
        <v>90.914966474520043</v>
      </c>
      <c r="B149" s="2">
        <v>445</v>
      </c>
      <c r="C149" s="6">
        <v>448</v>
      </c>
      <c r="D149" s="2">
        <v>0</v>
      </c>
    </row>
    <row r="150" spans="1:4" x14ac:dyDescent="0.3">
      <c r="A150">
        <v>100.33320475267828</v>
      </c>
      <c r="B150" s="2">
        <v>448</v>
      </c>
      <c r="C150" s="6">
        <v>451</v>
      </c>
      <c r="D150" s="2">
        <v>0</v>
      </c>
    </row>
    <row r="151" spans="1:4" x14ac:dyDescent="0.3">
      <c r="A151">
        <v>97.791957184745115</v>
      </c>
      <c r="B151" s="2">
        <v>451</v>
      </c>
      <c r="C151" s="6">
        <v>454</v>
      </c>
      <c r="D151" s="2">
        <v>0</v>
      </c>
    </row>
    <row r="152" spans="1:4" x14ac:dyDescent="0.3">
      <c r="A152">
        <v>102.39515429711901</v>
      </c>
      <c r="B152" s="2">
        <v>454</v>
      </c>
      <c r="C152" s="6">
        <v>457</v>
      </c>
      <c r="D152" s="2">
        <v>0</v>
      </c>
    </row>
    <row r="153" spans="1:4" x14ac:dyDescent="0.3">
      <c r="A153">
        <v>90.829951457271818</v>
      </c>
      <c r="B153" s="2">
        <v>457</v>
      </c>
      <c r="C153" s="6">
        <v>460</v>
      </c>
      <c r="D153" s="2">
        <v>0</v>
      </c>
    </row>
    <row r="154" spans="1:4" x14ac:dyDescent="0.3">
      <c r="A154">
        <v>94.545044046390103</v>
      </c>
      <c r="B154" s="2">
        <v>460</v>
      </c>
      <c r="C154" s="6">
        <v>463</v>
      </c>
      <c r="D154" s="2">
        <v>0</v>
      </c>
    </row>
    <row r="155" spans="1:4" x14ac:dyDescent="0.3">
      <c r="A155">
        <v>102.50600464823947</v>
      </c>
      <c r="B155" s="2">
        <v>463</v>
      </c>
      <c r="C155" s="6">
        <v>466</v>
      </c>
      <c r="D155" s="2">
        <v>0</v>
      </c>
    </row>
    <row r="156" spans="1:4" x14ac:dyDescent="0.3">
      <c r="A156">
        <v>108.5677584138466</v>
      </c>
      <c r="B156" s="2">
        <v>466</v>
      </c>
      <c r="C156" s="6">
        <v>469</v>
      </c>
      <c r="D156" s="2">
        <v>0</v>
      </c>
    </row>
    <row r="157" spans="1:4" x14ac:dyDescent="0.3">
      <c r="A157">
        <v>97.280906427477021</v>
      </c>
      <c r="B157" s="2">
        <v>469</v>
      </c>
      <c r="C157" s="6">
        <v>472</v>
      </c>
      <c r="D157" s="2">
        <v>0</v>
      </c>
    </row>
    <row r="158" spans="1:4" x14ac:dyDescent="0.3">
      <c r="A158">
        <v>101.92102334040101</v>
      </c>
      <c r="B158" s="2">
        <v>472</v>
      </c>
      <c r="C158" s="6">
        <v>475</v>
      </c>
      <c r="D158" s="2">
        <v>0</v>
      </c>
    </row>
    <row r="159" spans="1:4" x14ac:dyDescent="0.3">
      <c r="A159">
        <v>102.68854591922718</v>
      </c>
      <c r="B159" s="2">
        <v>475</v>
      </c>
      <c r="C159" s="6">
        <v>478</v>
      </c>
      <c r="D159" s="2">
        <v>0</v>
      </c>
    </row>
    <row r="160" spans="1:4" x14ac:dyDescent="0.3">
      <c r="A160">
        <v>85.026079230010509</v>
      </c>
      <c r="B160" s="2">
        <v>478</v>
      </c>
      <c r="C160" s="6">
        <v>481</v>
      </c>
      <c r="D160" s="2">
        <v>0</v>
      </c>
    </row>
    <row r="161" spans="1:4" x14ac:dyDescent="0.3">
      <c r="A161">
        <v>102.98693976219511</v>
      </c>
      <c r="B161" s="2">
        <v>481</v>
      </c>
      <c r="C161" s="6">
        <v>484</v>
      </c>
      <c r="D161" s="2">
        <v>0</v>
      </c>
    </row>
    <row r="162" spans="1:4" x14ac:dyDescent="0.3">
      <c r="A162">
        <v>96.043118244415382</v>
      </c>
      <c r="B162" s="2">
        <v>484</v>
      </c>
      <c r="C162" s="6">
        <v>487</v>
      </c>
      <c r="D162" s="2">
        <v>0</v>
      </c>
    </row>
    <row r="163" spans="1:4" x14ac:dyDescent="0.3">
      <c r="A163">
        <v>103.55860265699448</v>
      </c>
      <c r="B163" s="2">
        <v>487</v>
      </c>
      <c r="C163" s="6">
        <v>490</v>
      </c>
      <c r="D163" s="2">
        <v>0</v>
      </c>
    </row>
    <row r="164" spans="1:4" x14ac:dyDescent="0.3">
      <c r="A164">
        <v>101.08145741251064</v>
      </c>
      <c r="B164" s="2">
        <v>490</v>
      </c>
      <c r="C164" s="6">
        <v>493</v>
      </c>
      <c r="D164" s="2">
        <v>0</v>
      </c>
    </row>
    <row r="165" spans="1:4" x14ac:dyDescent="0.3">
      <c r="A165">
        <v>102.29057377509889</v>
      </c>
      <c r="B165" s="2">
        <v>493</v>
      </c>
      <c r="C165" s="6">
        <v>496</v>
      </c>
      <c r="D165" s="2">
        <v>0</v>
      </c>
    </row>
    <row r="166" spans="1:4" x14ac:dyDescent="0.3">
      <c r="A166">
        <v>97.855451283612638</v>
      </c>
      <c r="B166" s="2">
        <v>496</v>
      </c>
      <c r="C166" s="6">
        <v>499</v>
      </c>
      <c r="D166" s="2">
        <v>0</v>
      </c>
    </row>
    <row r="167" spans="1:4" ht="15" thickBot="1" x14ac:dyDescent="0.35">
      <c r="A167">
        <v>96.054089024255518</v>
      </c>
      <c r="B167" s="2">
        <v>499</v>
      </c>
      <c r="C167" s="3" t="s">
        <v>21</v>
      </c>
      <c r="D167" s="3">
        <v>0</v>
      </c>
    </row>
    <row r="168" spans="1:4" x14ac:dyDescent="0.3">
      <c r="A168">
        <v>101.00757233667537</v>
      </c>
    </row>
    <row r="169" spans="1:4" x14ac:dyDescent="0.3">
      <c r="A169">
        <v>96.755269648929243</v>
      </c>
    </row>
    <row r="170" spans="1:4" x14ac:dyDescent="0.3">
      <c r="A170">
        <v>89.199386618565768</v>
      </c>
    </row>
    <row r="171" spans="1:4" x14ac:dyDescent="0.3">
      <c r="A171">
        <v>100.43525005821721</v>
      </c>
    </row>
    <row r="172" spans="1:4" x14ac:dyDescent="0.3">
      <c r="A172">
        <v>101.28799797494139</v>
      </c>
    </row>
    <row r="173" spans="1:4" x14ac:dyDescent="0.3">
      <c r="A173">
        <v>90.840206010034308</v>
      </c>
    </row>
    <row r="174" spans="1:4" x14ac:dyDescent="0.3">
      <c r="A174">
        <v>104.53399024991086</v>
      </c>
    </row>
    <row r="175" spans="1:4" x14ac:dyDescent="0.3">
      <c r="A175">
        <v>104.05814262194326</v>
      </c>
    </row>
    <row r="176" spans="1:4" x14ac:dyDescent="0.3">
      <c r="A176">
        <v>102.52337031270145</v>
      </c>
    </row>
    <row r="177" spans="1:1" x14ac:dyDescent="0.3">
      <c r="A177">
        <v>101.43646161632205</v>
      </c>
    </row>
    <row r="178" spans="1:1" x14ac:dyDescent="0.3">
      <c r="A178">
        <v>95.774760463973507</v>
      </c>
    </row>
    <row r="179" spans="1:1" x14ac:dyDescent="0.3">
      <c r="A179">
        <v>96.514929989643861</v>
      </c>
    </row>
    <row r="180" spans="1:1" x14ac:dyDescent="0.3">
      <c r="A180">
        <v>102.44590410147794</v>
      </c>
    </row>
    <row r="181" spans="1:1" x14ac:dyDescent="0.3">
      <c r="A181">
        <v>95.397490692994324</v>
      </c>
    </row>
    <row r="182" spans="1:1" x14ac:dyDescent="0.3">
      <c r="A182">
        <v>92.518723956891336</v>
      </c>
    </row>
    <row r="183" spans="1:1" x14ac:dyDescent="0.3">
      <c r="A183">
        <v>97.435713794402545</v>
      </c>
    </row>
    <row r="184" spans="1:1" x14ac:dyDescent="0.3">
      <c r="A184">
        <v>99.022855945440824</v>
      </c>
    </row>
    <row r="185" spans="1:1" x14ac:dyDescent="0.3">
      <c r="A185">
        <v>99.636122538504424</v>
      </c>
    </row>
    <row r="186" spans="1:1" x14ac:dyDescent="0.3">
      <c r="A186">
        <v>107.91799266153248</v>
      </c>
    </row>
    <row r="187" spans="1:1" x14ac:dyDescent="0.3">
      <c r="A187">
        <v>102.39987798522634</v>
      </c>
    </row>
    <row r="188" spans="1:1" x14ac:dyDescent="0.3">
      <c r="A188">
        <v>99.414791318486095</v>
      </c>
    </row>
    <row r="189" spans="1:1" x14ac:dyDescent="0.3">
      <c r="A189">
        <v>96.950646163895726</v>
      </c>
    </row>
    <row r="190" spans="1:1" x14ac:dyDescent="0.3">
      <c r="A190">
        <v>101.80703523255943</v>
      </c>
    </row>
    <row r="191" spans="1:1" x14ac:dyDescent="0.3">
      <c r="A191">
        <v>109.55155883275438</v>
      </c>
    </row>
    <row r="192" spans="1:1" x14ac:dyDescent="0.3">
      <c r="A192">
        <v>99.078158907650504</v>
      </c>
    </row>
    <row r="193" spans="1:1" x14ac:dyDescent="0.3">
      <c r="A193">
        <v>106.60733121549129</v>
      </c>
    </row>
    <row r="194" spans="1:1" x14ac:dyDescent="0.3">
      <c r="A194">
        <v>105.67305278309505</v>
      </c>
    </row>
    <row r="195" spans="1:1" x14ac:dyDescent="0.3">
      <c r="A195">
        <v>99.319169319278444</v>
      </c>
    </row>
    <row r="196" spans="1:1" x14ac:dyDescent="0.3">
      <c r="A196">
        <v>103.65585037798155</v>
      </c>
    </row>
    <row r="197" spans="1:1" x14ac:dyDescent="0.3">
      <c r="A197">
        <v>104.5311139729165</v>
      </c>
    </row>
    <row r="198" spans="1:1" x14ac:dyDescent="0.3">
      <c r="A198">
        <v>102.3071493160387</v>
      </c>
    </row>
    <row r="199" spans="1:1" x14ac:dyDescent="0.3">
      <c r="A199">
        <v>98.717538574055652</v>
      </c>
    </row>
    <row r="200" spans="1:1" x14ac:dyDescent="0.3">
      <c r="A200">
        <v>104.90174443257274</v>
      </c>
    </row>
    <row r="201" spans="1:1" x14ac:dyDescent="0.3">
      <c r="A201">
        <v>102.69120050688798</v>
      </c>
    </row>
    <row r="202" spans="1:1" x14ac:dyDescent="0.3">
      <c r="A202">
        <v>93.698861544544343</v>
      </c>
    </row>
    <row r="203" spans="1:1" x14ac:dyDescent="0.3">
      <c r="A203">
        <v>103.3780906960601</v>
      </c>
    </row>
    <row r="204" spans="1:1" x14ac:dyDescent="0.3">
      <c r="A204">
        <v>96.054089024255518</v>
      </c>
    </row>
    <row r="205" spans="1:1" x14ac:dyDescent="0.3">
      <c r="A205">
        <v>97.419115516095189</v>
      </c>
    </row>
    <row r="206" spans="1:1" x14ac:dyDescent="0.3">
      <c r="A206">
        <v>88.25260263402015</v>
      </c>
    </row>
    <row r="207" spans="1:1" x14ac:dyDescent="0.3">
      <c r="A207">
        <v>96.351641584624304</v>
      </c>
    </row>
    <row r="208" spans="1:1" x14ac:dyDescent="0.3">
      <c r="A208">
        <v>96.986502992513124</v>
      </c>
    </row>
    <row r="209" spans="1:1" x14ac:dyDescent="0.3">
      <c r="A209">
        <v>97.382337824092247</v>
      </c>
    </row>
    <row r="210" spans="1:1" x14ac:dyDescent="0.3">
      <c r="A210">
        <v>99.134126937860856</v>
      </c>
    </row>
    <row r="211" spans="1:1" x14ac:dyDescent="0.3">
      <c r="A211">
        <v>107.38200469641015</v>
      </c>
    </row>
    <row r="212" spans="1:1" x14ac:dyDescent="0.3">
      <c r="A212">
        <v>102.31225953939429</v>
      </c>
    </row>
    <row r="213" spans="1:1" x14ac:dyDescent="0.3">
      <c r="A213">
        <v>99.273586581693962</v>
      </c>
    </row>
    <row r="214" spans="1:1" x14ac:dyDescent="0.3">
      <c r="A214">
        <v>98.732158701386652</v>
      </c>
    </row>
    <row r="215" spans="1:1" x14ac:dyDescent="0.3">
      <c r="A215">
        <v>99.395532768176054</v>
      </c>
    </row>
    <row r="216" spans="1:1" x14ac:dyDescent="0.3">
      <c r="A216">
        <v>112.90936779696494</v>
      </c>
    </row>
    <row r="217" spans="1:1" x14ac:dyDescent="0.3">
      <c r="A217">
        <v>98.019956137795816</v>
      </c>
    </row>
    <row r="218" spans="1:1" x14ac:dyDescent="0.3">
      <c r="A218">
        <v>101.50756136463315</v>
      </c>
    </row>
    <row r="219" spans="1:1" x14ac:dyDescent="0.3">
      <c r="A219">
        <v>100.29679654289794</v>
      </c>
    </row>
    <row r="220" spans="1:1" x14ac:dyDescent="0.3">
      <c r="A220">
        <v>91.497929840988945</v>
      </c>
    </row>
    <row r="221" spans="1:1" x14ac:dyDescent="0.3">
      <c r="A221">
        <v>92.270636539615225</v>
      </c>
    </row>
    <row r="222" spans="1:1" x14ac:dyDescent="0.3">
      <c r="A222">
        <v>106.64970229991013</v>
      </c>
    </row>
    <row r="223" spans="1:1" x14ac:dyDescent="0.3">
      <c r="A223">
        <v>96.993381046195282</v>
      </c>
    </row>
    <row r="224" spans="1:1" x14ac:dyDescent="0.3">
      <c r="A224">
        <v>95.122323070972925</v>
      </c>
    </row>
    <row r="225" spans="1:1" x14ac:dyDescent="0.3">
      <c r="A225">
        <v>106.51325535727665</v>
      </c>
    </row>
    <row r="226" spans="1:1" x14ac:dyDescent="0.3">
      <c r="A226">
        <v>104.74099124403438</v>
      </c>
    </row>
    <row r="227" spans="1:1" x14ac:dyDescent="0.3">
      <c r="A227">
        <v>116.0333001986146</v>
      </c>
    </row>
    <row r="228" spans="1:1" x14ac:dyDescent="0.3">
      <c r="A228">
        <v>91.188110470829997</v>
      </c>
    </row>
    <row r="229" spans="1:1" x14ac:dyDescent="0.3">
      <c r="A229">
        <v>101.25086216939962</v>
      </c>
    </row>
    <row r="230" spans="1:1" x14ac:dyDescent="0.3">
      <c r="A230">
        <v>98.426659431061125</v>
      </c>
    </row>
    <row r="231" spans="1:1" x14ac:dyDescent="0.3">
      <c r="A231">
        <v>102.49906406679656</v>
      </c>
    </row>
    <row r="232" spans="1:1" x14ac:dyDescent="0.3">
      <c r="A232">
        <v>96.551895264929044</v>
      </c>
    </row>
    <row r="233" spans="1:1" x14ac:dyDescent="0.3">
      <c r="A233">
        <v>96.780252331518568</v>
      </c>
    </row>
    <row r="234" spans="1:1" x14ac:dyDescent="0.3">
      <c r="A234">
        <v>95.299026522843633</v>
      </c>
    </row>
    <row r="235" spans="1:1" x14ac:dyDescent="0.3">
      <c r="A235">
        <v>93.648611962271389</v>
      </c>
    </row>
    <row r="236" spans="1:1" x14ac:dyDescent="0.3">
      <c r="A236">
        <v>95.427788235247135</v>
      </c>
    </row>
    <row r="237" spans="1:1" x14ac:dyDescent="0.3">
      <c r="A237">
        <v>96.425117387843784</v>
      </c>
    </row>
    <row r="238" spans="1:1" x14ac:dyDescent="0.3">
      <c r="A238">
        <v>91.452114045387134</v>
      </c>
    </row>
    <row r="239" spans="1:1" x14ac:dyDescent="0.3">
      <c r="A239">
        <v>101.69397935678717</v>
      </c>
    </row>
    <row r="240" spans="1:1" x14ac:dyDescent="0.3">
      <c r="A240">
        <v>100.2397200660198</v>
      </c>
    </row>
    <row r="241" spans="1:1" x14ac:dyDescent="0.3">
      <c r="A241">
        <v>98.314120830400498</v>
      </c>
    </row>
    <row r="242" spans="1:1" x14ac:dyDescent="0.3">
      <c r="A242">
        <v>98.619250618503429</v>
      </c>
    </row>
    <row r="243" spans="1:1" x14ac:dyDescent="0.3">
      <c r="A243">
        <v>104.70156464871252</v>
      </c>
    </row>
    <row r="244" spans="1:1" x14ac:dyDescent="0.3">
      <c r="A244">
        <v>105.47023546459968</v>
      </c>
    </row>
    <row r="245" spans="1:1" x14ac:dyDescent="0.3">
      <c r="A245">
        <v>102.00281533579982</v>
      </c>
    </row>
    <row r="246" spans="1:1" x14ac:dyDescent="0.3">
      <c r="A246">
        <v>97.136973206579569</v>
      </c>
    </row>
    <row r="247" spans="1:1" x14ac:dyDescent="0.3">
      <c r="A247">
        <v>103.30635430145776</v>
      </c>
    </row>
    <row r="248" spans="1:1" x14ac:dyDescent="0.3">
      <c r="A248">
        <v>103.1080674034456</v>
      </c>
    </row>
    <row r="249" spans="1:1" x14ac:dyDescent="0.3">
      <c r="A249">
        <v>106.84946144247078</v>
      </c>
    </row>
    <row r="250" spans="1:1" x14ac:dyDescent="0.3">
      <c r="A250">
        <v>101.85571025212994</v>
      </c>
    </row>
    <row r="251" spans="1:1" x14ac:dyDescent="0.3">
      <c r="A251">
        <v>89.106800057925284</v>
      </c>
    </row>
    <row r="252" spans="1:1" x14ac:dyDescent="0.3">
      <c r="A252">
        <v>100.82242195276194</v>
      </c>
    </row>
    <row r="253" spans="1:1" x14ac:dyDescent="0.3">
      <c r="A253">
        <v>98.836955228398438</v>
      </c>
    </row>
    <row r="254" spans="1:1" x14ac:dyDescent="0.3">
      <c r="A254">
        <v>99.595456756651402</v>
      </c>
    </row>
    <row r="255" spans="1:1" x14ac:dyDescent="0.3">
      <c r="A255">
        <v>104.38427036897338</v>
      </c>
    </row>
    <row r="256" spans="1:1" x14ac:dyDescent="0.3">
      <c r="A256">
        <v>105.54884991288418</v>
      </c>
    </row>
    <row r="257" spans="1:1" x14ac:dyDescent="0.3">
      <c r="A257">
        <v>88.46524249529466</v>
      </c>
    </row>
    <row r="258" spans="1:1" x14ac:dyDescent="0.3">
      <c r="A258">
        <v>99.361227764893556</v>
      </c>
    </row>
    <row r="259" spans="1:1" x14ac:dyDescent="0.3">
      <c r="A259">
        <v>100.99117869467591</v>
      </c>
    </row>
    <row r="260" spans="1:1" x14ac:dyDescent="0.3">
      <c r="A260">
        <v>95.428368038119515</v>
      </c>
    </row>
    <row r="261" spans="1:1" x14ac:dyDescent="0.3">
      <c r="A261">
        <v>107.32450189389056</v>
      </c>
    </row>
    <row r="262" spans="1:1" x14ac:dyDescent="0.3">
      <c r="A262">
        <v>108.47460341901751</v>
      </c>
    </row>
    <row r="263" spans="1:1" x14ac:dyDescent="0.3">
      <c r="A263">
        <v>103.67587063010433</v>
      </c>
    </row>
    <row r="264" spans="1:1" x14ac:dyDescent="0.3">
      <c r="A264">
        <v>90.429387253243476</v>
      </c>
    </row>
    <row r="265" spans="1:1" x14ac:dyDescent="0.3">
      <c r="A265">
        <v>100.09429186320631</v>
      </c>
    </row>
    <row r="266" spans="1:1" x14ac:dyDescent="0.3">
      <c r="A266">
        <v>102.94497795039206</v>
      </c>
    </row>
    <row r="267" spans="1:1" x14ac:dyDescent="0.3">
      <c r="A267">
        <v>98.041863591424772</v>
      </c>
    </row>
    <row r="268" spans="1:1" x14ac:dyDescent="0.3">
      <c r="A268">
        <v>99.663344851796865</v>
      </c>
    </row>
    <row r="269" spans="1:1" x14ac:dyDescent="0.3">
      <c r="A269">
        <v>95.015332387993112</v>
      </c>
    </row>
    <row r="270" spans="1:1" x14ac:dyDescent="0.3">
      <c r="A270">
        <v>95.845939793071011</v>
      </c>
    </row>
    <row r="271" spans="1:1" x14ac:dyDescent="0.3">
      <c r="A271">
        <v>98.649030885644606</v>
      </c>
    </row>
    <row r="272" spans="1:1" x14ac:dyDescent="0.3">
      <c r="A272">
        <v>99.65682491165353</v>
      </c>
    </row>
    <row r="273" spans="1:1" x14ac:dyDescent="0.3">
      <c r="A273">
        <v>107.75219177739928</v>
      </c>
    </row>
    <row r="274" spans="1:1" x14ac:dyDescent="0.3">
      <c r="A274">
        <v>108.70197709446074</v>
      </c>
    </row>
    <row r="275" spans="1:1" x14ac:dyDescent="0.3">
      <c r="A275">
        <v>100.5244032763585</v>
      </c>
    </row>
    <row r="276" spans="1:1" x14ac:dyDescent="0.3">
      <c r="A276">
        <v>102.11063024835312</v>
      </c>
    </row>
    <row r="277" spans="1:1" x14ac:dyDescent="0.3">
      <c r="A277">
        <v>104.30559339292813</v>
      </c>
    </row>
    <row r="278" spans="1:1" x14ac:dyDescent="0.3">
      <c r="A278">
        <v>88.002673489972949</v>
      </c>
    </row>
    <row r="279" spans="1:1" x14ac:dyDescent="0.3">
      <c r="A279">
        <v>100.81699340626074</v>
      </c>
    </row>
    <row r="280" spans="1:1" x14ac:dyDescent="0.3">
      <c r="A280">
        <v>103.35027152686962</v>
      </c>
    </row>
    <row r="281" spans="1:1" x14ac:dyDescent="0.3">
      <c r="A281">
        <v>93.266010278603062</v>
      </c>
    </row>
    <row r="282" spans="1:1" x14ac:dyDescent="0.3">
      <c r="A282">
        <v>100.43986005948682</v>
      </c>
    </row>
    <row r="283" spans="1:1" x14ac:dyDescent="0.3">
      <c r="A283">
        <v>105.59869022254134</v>
      </c>
    </row>
    <row r="284" spans="1:1" x14ac:dyDescent="0.3">
      <c r="A284">
        <v>94.41916997966473</v>
      </c>
    </row>
    <row r="285" spans="1:1" x14ac:dyDescent="0.3">
      <c r="A285">
        <v>96.009546521236189</v>
      </c>
    </row>
    <row r="286" spans="1:1" x14ac:dyDescent="0.3">
      <c r="A286">
        <v>105.58154624741292</v>
      </c>
    </row>
    <row r="287" spans="1:1" x14ac:dyDescent="0.3">
      <c r="A287">
        <v>95.523410234454786</v>
      </c>
    </row>
    <row r="288" spans="1:1" x14ac:dyDescent="0.3">
      <c r="A288">
        <v>109.06320565263741</v>
      </c>
    </row>
    <row r="289" spans="1:1" x14ac:dyDescent="0.3">
      <c r="A289">
        <v>95.402743024897063</v>
      </c>
    </row>
    <row r="290" spans="1:1" x14ac:dyDescent="0.3">
      <c r="A290">
        <v>94.35742665809812</v>
      </c>
    </row>
    <row r="291" spans="1:1" x14ac:dyDescent="0.3">
      <c r="A291">
        <v>96.57030684829806</v>
      </c>
    </row>
    <row r="292" spans="1:1" x14ac:dyDescent="0.3">
      <c r="A292">
        <v>96.67696783944848</v>
      </c>
    </row>
    <row r="293" spans="1:1" x14ac:dyDescent="0.3">
      <c r="A293">
        <v>105.66868720852653</v>
      </c>
    </row>
    <row r="294" spans="1:1" x14ac:dyDescent="0.3">
      <c r="A294">
        <v>99.609656242682831</v>
      </c>
    </row>
    <row r="295" spans="1:1" x14ac:dyDescent="0.3">
      <c r="A295">
        <v>102.81763163911819</v>
      </c>
    </row>
    <row r="296" spans="1:1" x14ac:dyDescent="0.3">
      <c r="A296">
        <v>95.564940036274493</v>
      </c>
    </row>
    <row r="297" spans="1:1" x14ac:dyDescent="0.3">
      <c r="A297">
        <v>102.4553912680858</v>
      </c>
    </row>
    <row r="298" spans="1:1" x14ac:dyDescent="0.3">
      <c r="A298">
        <v>97.052293565502623</v>
      </c>
    </row>
    <row r="299" spans="1:1" x14ac:dyDescent="0.3">
      <c r="A299">
        <v>94.853010321094189</v>
      </c>
    </row>
    <row r="300" spans="1:1" x14ac:dyDescent="0.3">
      <c r="A300">
        <v>98.085149854887277</v>
      </c>
    </row>
    <row r="301" spans="1:1" x14ac:dyDescent="0.3">
      <c r="A301">
        <v>100.60099978327344</v>
      </c>
    </row>
    <row r="302" spans="1:1" x14ac:dyDescent="0.3">
      <c r="A302">
        <v>97.395053696891409</v>
      </c>
    </row>
    <row r="303" spans="1:1" x14ac:dyDescent="0.3">
      <c r="A303">
        <v>97.722164835067815</v>
      </c>
    </row>
    <row r="304" spans="1:1" x14ac:dyDescent="0.3">
      <c r="A304">
        <v>108.60450199979823</v>
      </c>
    </row>
    <row r="305" spans="1:1" x14ac:dyDescent="0.3">
      <c r="A305">
        <v>104.10564098274335</v>
      </c>
    </row>
    <row r="306" spans="1:1" x14ac:dyDescent="0.3">
      <c r="A306">
        <v>91.585900716017932</v>
      </c>
    </row>
    <row r="307" spans="1:1" x14ac:dyDescent="0.3">
      <c r="A307">
        <v>101.161475893241</v>
      </c>
    </row>
    <row r="308" spans="1:1" x14ac:dyDescent="0.3">
      <c r="A308">
        <v>103.89596834793338</v>
      </c>
    </row>
    <row r="309" spans="1:1" x14ac:dyDescent="0.3">
      <c r="A309">
        <v>90.898959367768839</v>
      </c>
    </row>
    <row r="310" spans="1:1" x14ac:dyDescent="0.3">
      <c r="A310">
        <v>98.677571966254618</v>
      </c>
    </row>
    <row r="311" spans="1:1" x14ac:dyDescent="0.3">
      <c r="A311">
        <v>102.5451129204157</v>
      </c>
    </row>
    <row r="312" spans="1:1" x14ac:dyDescent="0.3">
      <c r="A312">
        <v>107.60906004870776</v>
      </c>
    </row>
    <row r="313" spans="1:1" x14ac:dyDescent="0.3">
      <c r="A313">
        <v>99.219039636955131</v>
      </c>
    </row>
    <row r="314" spans="1:1" x14ac:dyDescent="0.3">
      <c r="A314">
        <v>104.8433207666676</v>
      </c>
    </row>
    <row r="315" spans="1:1" x14ac:dyDescent="0.3">
      <c r="A315">
        <v>102.66251163338893</v>
      </c>
    </row>
    <row r="316" spans="1:1" x14ac:dyDescent="0.3">
      <c r="A316">
        <v>94.66147073690081</v>
      </c>
    </row>
    <row r="317" spans="1:1" x14ac:dyDescent="0.3">
      <c r="A317">
        <v>100.39073029256542</v>
      </c>
    </row>
    <row r="318" spans="1:1" x14ac:dyDescent="0.3">
      <c r="A318">
        <v>95.570044575288193</v>
      </c>
    </row>
    <row r="319" spans="1:1" x14ac:dyDescent="0.3">
      <c r="A319">
        <v>98.89621449256083</v>
      </c>
    </row>
    <row r="320" spans="1:1" x14ac:dyDescent="0.3">
      <c r="A320">
        <v>102.26299334826763</v>
      </c>
    </row>
    <row r="321" spans="1:1" x14ac:dyDescent="0.3">
      <c r="A321">
        <v>89.337175065884367</v>
      </c>
    </row>
    <row r="322" spans="1:1" x14ac:dyDescent="0.3">
      <c r="A322">
        <v>97.329109646670986</v>
      </c>
    </row>
    <row r="323" spans="1:1" x14ac:dyDescent="0.3">
      <c r="A323">
        <v>109.53500602918211</v>
      </c>
    </row>
    <row r="324" spans="1:1" x14ac:dyDescent="0.3">
      <c r="A324">
        <v>101.27614043776703</v>
      </c>
    </row>
    <row r="325" spans="1:1" x14ac:dyDescent="0.3">
      <c r="A325">
        <v>101.90990476767183</v>
      </c>
    </row>
    <row r="326" spans="1:1" x14ac:dyDescent="0.3">
      <c r="A326">
        <v>100.07019025360933</v>
      </c>
    </row>
    <row r="327" spans="1:1" x14ac:dyDescent="0.3">
      <c r="A327">
        <v>88.97592377034016</v>
      </c>
    </row>
    <row r="328" spans="1:1" x14ac:dyDescent="0.3">
      <c r="A328">
        <v>100.11035581337637</v>
      </c>
    </row>
    <row r="329" spans="1:1" x14ac:dyDescent="0.3">
      <c r="A329">
        <v>102.60757815340185</v>
      </c>
    </row>
    <row r="330" spans="1:1" x14ac:dyDescent="0.3">
      <c r="A330">
        <v>98.740452156198444</v>
      </c>
    </row>
    <row r="331" spans="1:1" x14ac:dyDescent="0.3">
      <c r="A331">
        <v>93.12404952434008</v>
      </c>
    </row>
    <row r="332" spans="1:1" x14ac:dyDescent="0.3">
      <c r="A332">
        <v>98.096262743274565</v>
      </c>
    </row>
    <row r="333" spans="1:1" x14ac:dyDescent="0.3">
      <c r="A333">
        <v>91.105596564011648</v>
      </c>
    </row>
    <row r="334" spans="1:1" x14ac:dyDescent="0.3">
      <c r="A334">
        <v>102.38229631577269</v>
      </c>
    </row>
    <row r="335" spans="1:1" x14ac:dyDescent="0.3">
      <c r="A335">
        <v>101.79520043275261</v>
      </c>
    </row>
    <row r="336" spans="1:1" x14ac:dyDescent="0.3">
      <c r="A336">
        <v>100.98455075203674</v>
      </c>
    </row>
    <row r="337" spans="1:1" x14ac:dyDescent="0.3">
      <c r="A337">
        <v>98.314524418674409</v>
      </c>
    </row>
    <row r="338" spans="1:1" x14ac:dyDescent="0.3">
      <c r="A338">
        <v>101.20552954285813</v>
      </c>
    </row>
    <row r="339" spans="1:1" x14ac:dyDescent="0.3">
      <c r="A339">
        <v>98.717146354465513</v>
      </c>
    </row>
    <row r="340" spans="1:1" x14ac:dyDescent="0.3">
      <c r="A340">
        <v>95.831331034423783</v>
      </c>
    </row>
    <row r="341" spans="1:1" x14ac:dyDescent="0.3">
      <c r="A341">
        <v>101.81479435923393</v>
      </c>
    </row>
    <row r="342" spans="1:1" x14ac:dyDescent="0.3">
      <c r="A342">
        <v>104.18547188019147</v>
      </c>
    </row>
    <row r="343" spans="1:1" x14ac:dyDescent="0.3">
      <c r="A343">
        <v>97.753519664911437</v>
      </c>
    </row>
    <row r="344" spans="1:1" x14ac:dyDescent="0.3">
      <c r="A344">
        <v>109.40622157941107</v>
      </c>
    </row>
    <row r="345" spans="1:1" x14ac:dyDescent="0.3">
      <c r="A345">
        <v>95.538803432282293</v>
      </c>
    </row>
    <row r="346" spans="1:1" x14ac:dyDescent="0.3">
      <c r="A346">
        <v>94.020777194236871</v>
      </c>
    </row>
    <row r="347" spans="1:1" x14ac:dyDescent="0.3">
      <c r="A347">
        <v>91.304957802640274</v>
      </c>
    </row>
    <row r="348" spans="1:1" x14ac:dyDescent="0.3">
      <c r="A348">
        <v>97.029510723223211</v>
      </c>
    </row>
    <row r="349" spans="1:1" x14ac:dyDescent="0.3">
      <c r="A349">
        <v>100.9755808605405</v>
      </c>
    </row>
    <row r="350" spans="1:1" x14ac:dyDescent="0.3">
      <c r="A350">
        <v>91.142567523638718</v>
      </c>
    </row>
    <row r="351" spans="1:1" x14ac:dyDescent="0.3">
      <c r="A351">
        <v>106.70004283165326</v>
      </c>
    </row>
    <row r="352" spans="1:1" x14ac:dyDescent="0.3">
      <c r="A352">
        <v>111.71147232525982</v>
      </c>
    </row>
    <row r="353" spans="1:1" x14ac:dyDescent="0.3">
      <c r="A353">
        <v>103.9825749809097</v>
      </c>
    </row>
    <row r="354" spans="1:1" x14ac:dyDescent="0.3">
      <c r="A354">
        <v>98.844418769294862</v>
      </c>
    </row>
    <row r="355" spans="1:1" x14ac:dyDescent="0.3">
      <c r="A355">
        <v>101.65716187439102</v>
      </c>
    </row>
    <row r="356" spans="1:1" x14ac:dyDescent="0.3">
      <c r="A356">
        <v>105.12300175614655</v>
      </c>
    </row>
    <row r="357" spans="1:1" x14ac:dyDescent="0.3">
      <c r="A357">
        <v>101.7581214706297</v>
      </c>
    </row>
    <row r="358" spans="1:1" x14ac:dyDescent="0.3">
      <c r="A358">
        <v>95.487883097666781</v>
      </c>
    </row>
    <row r="359" spans="1:1" x14ac:dyDescent="0.3">
      <c r="A359">
        <v>100.81117832451127</v>
      </c>
    </row>
    <row r="360" spans="1:1" x14ac:dyDescent="0.3">
      <c r="A360">
        <v>100.72022885433398</v>
      </c>
    </row>
    <row r="361" spans="1:1" x14ac:dyDescent="0.3">
      <c r="A361">
        <v>93.372466633445583</v>
      </c>
    </row>
    <row r="362" spans="1:1" x14ac:dyDescent="0.3">
      <c r="A362">
        <v>102.35875745602243</v>
      </c>
    </row>
    <row r="363" spans="1:1" x14ac:dyDescent="0.3">
      <c r="A363">
        <v>101.56852024701948</v>
      </c>
    </row>
    <row r="364" spans="1:1" x14ac:dyDescent="0.3">
      <c r="A364">
        <v>97.308799493112019</v>
      </c>
    </row>
    <row r="365" spans="1:1" x14ac:dyDescent="0.3">
      <c r="A365">
        <v>98.991256688896101</v>
      </c>
    </row>
    <row r="366" spans="1:1" x14ac:dyDescent="0.3">
      <c r="A366">
        <v>96.223141351947561</v>
      </c>
    </row>
    <row r="367" spans="1:1" x14ac:dyDescent="0.3">
      <c r="A367">
        <v>108.89813236426562</v>
      </c>
    </row>
    <row r="368" spans="1:1" x14ac:dyDescent="0.3">
      <c r="A368">
        <v>102.92407662527694</v>
      </c>
    </row>
    <row r="369" spans="1:1" x14ac:dyDescent="0.3">
      <c r="A369">
        <v>103.41953523275151</v>
      </c>
    </row>
    <row r="370" spans="1:1" x14ac:dyDescent="0.3">
      <c r="A370">
        <v>101.01069304037082</v>
      </c>
    </row>
    <row r="371" spans="1:1" x14ac:dyDescent="0.3">
      <c r="A371">
        <v>97.246698058006587</v>
      </c>
    </row>
    <row r="372" spans="1:1" x14ac:dyDescent="0.3">
      <c r="A372">
        <v>95.589826085051754</v>
      </c>
    </row>
    <row r="373" spans="1:1" x14ac:dyDescent="0.3">
      <c r="A373">
        <v>93.059475400514202</v>
      </c>
    </row>
    <row r="374" spans="1:1" x14ac:dyDescent="0.3">
      <c r="A374">
        <v>93.627989169908687</v>
      </c>
    </row>
    <row r="375" spans="1:1" x14ac:dyDescent="0.3">
      <c r="A375">
        <v>92.174457474902738</v>
      </c>
    </row>
    <row r="376" spans="1:1" x14ac:dyDescent="0.3">
      <c r="A376">
        <v>97.479676494549494</v>
      </c>
    </row>
    <row r="377" spans="1:1" x14ac:dyDescent="0.3">
      <c r="A377">
        <v>96.049916717311135</v>
      </c>
    </row>
    <row r="378" spans="1:1" x14ac:dyDescent="0.3">
      <c r="A378">
        <v>111.37641447712667</v>
      </c>
    </row>
    <row r="379" spans="1:1" x14ac:dyDescent="0.3">
      <c r="A379">
        <v>97.566158072004328</v>
      </c>
    </row>
    <row r="380" spans="1:1" x14ac:dyDescent="0.3">
      <c r="A380">
        <v>99.90685637385468</v>
      </c>
    </row>
    <row r="381" spans="1:1" x14ac:dyDescent="0.3">
      <c r="A381">
        <v>102.91998958346085</v>
      </c>
    </row>
    <row r="382" spans="1:1" x14ac:dyDescent="0.3">
      <c r="A382">
        <v>100.76780111157859</v>
      </c>
    </row>
    <row r="383" spans="1:1" x14ac:dyDescent="0.3">
      <c r="A383">
        <v>100.01855369191617</v>
      </c>
    </row>
    <row r="384" spans="1:1" x14ac:dyDescent="0.3">
      <c r="A384">
        <v>102.46704985329416</v>
      </c>
    </row>
    <row r="385" spans="1:1" x14ac:dyDescent="0.3">
      <c r="A385">
        <v>98.874648099445039</v>
      </c>
    </row>
    <row r="386" spans="1:1" x14ac:dyDescent="0.3">
      <c r="A386">
        <v>108.47942374093691</v>
      </c>
    </row>
    <row r="387" spans="1:1" x14ac:dyDescent="0.3">
      <c r="A387">
        <v>85.780232236720622</v>
      </c>
    </row>
    <row r="388" spans="1:1" x14ac:dyDescent="0.3">
      <c r="A388">
        <v>106.3548213802278</v>
      </c>
    </row>
    <row r="389" spans="1:1" x14ac:dyDescent="0.3">
      <c r="A389">
        <v>98.353337105072569</v>
      </c>
    </row>
    <row r="390" spans="1:1" x14ac:dyDescent="0.3">
      <c r="A390">
        <v>94.86079786947812</v>
      </c>
    </row>
    <row r="391" spans="1:1" x14ac:dyDescent="0.3">
      <c r="A391">
        <v>102.15293880501122</v>
      </c>
    </row>
    <row r="392" spans="1:1" x14ac:dyDescent="0.3">
      <c r="A392">
        <v>102.33654873227351</v>
      </c>
    </row>
    <row r="393" spans="1:1" x14ac:dyDescent="0.3">
      <c r="A393">
        <v>92.909010870789643</v>
      </c>
    </row>
    <row r="394" spans="1:1" x14ac:dyDescent="0.3">
      <c r="A394">
        <v>103.26032250086428</v>
      </c>
    </row>
    <row r="395" spans="1:1" x14ac:dyDescent="0.3">
      <c r="A395">
        <v>94.826953297888394</v>
      </c>
    </row>
    <row r="396" spans="1:1" x14ac:dyDescent="0.3">
      <c r="A396">
        <v>97.118925421091262</v>
      </c>
    </row>
    <row r="397" spans="1:1" x14ac:dyDescent="0.3">
      <c r="A397">
        <v>101.8278740299138</v>
      </c>
    </row>
    <row r="398" spans="1:1" x14ac:dyDescent="0.3">
      <c r="A398">
        <v>97.860902567481389</v>
      </c>
    </row>
    <row r="399" spans="1:1" x14ac:dyDescent="0.3">
      <c r="A399">
        <v>97.641668869619025</v>
      </c>
    </row>
    <row r="400" spans="1:1" x14ac:dyDescent="0.3">
      <c r="A400">
        <v>100.65960534811893</v>
      </c>
    </row>
    <row r="401" spans="1:1" x14ac:dyDescent="0.3">
      <c r="A401">
        <v>102.58394265983952</v>
      </c>
    </row>
    <row r="402" spans="1:1" x14ac:dyDescent="0.3">
      <c r="A402">
        <v>87.379123922437429</v>
      </c>
    </row>
    <row r="403" spans="1:1" x14ac:dyDescent="0.3">
      <c r="A403">
        <v>100.03729496711458</v>
      </c>
    </row>
    <row r="404" spans="1:1" x14ac:dyDescent="0.3">
      <c r="A404">
        <v>97.207441992941312</v>
      </c>
    </row>
    <row r="405" spans="1:1" x14ac:dyDescent="0.3">
      <c r="A405">
        <v>109.30926944420207</v>
      </c>
    </row>
    <row r="406" spans="1:1" x14ac:dyDescent="0.3">
      <c r="A406">
        <v>102.89462604996515</v>
      </c>
    </row>
    <row r="407" spans="1:1" x14ac:dyDescent="0.3">
      <c r="A407">
        <v>106.27583176537883</v>
      </c>
    </row>
    <row r="408" spans="1:1" x14ac:dyDescent="0.3">
      <c r="A408">
        <v>95.5125417727686</v>
      </c>
    </row>
    <row r="409" spans="1:1" x14ac:dyDescent="0.3">
      <c r="A409">
        <v>92.274410942627583</v>
      </c>
    </row>
    <row r="410" spans="1:1" x14ac:dyDescent="0.3">
      <c r="A410">
        <v>93.280187027266948</v>
      </c>
    </row>
    <row r="411" spans="1:1" x14ac:dyDescent="0.3">
      <c r="A411">
        <v>105.30214947502827</v>
      </c>
    </row>
    <row r="412" spans="1:1" x14ac:dyDescent="0.3">
      <c r="A412">
        <v>90.827882356825285</v>
      </c>
    </row>
    <row r="413" spans="1:1" x14ac:dyDescent="0.3">
      <c r="A413">
        <v>99.823825191924698</v>
      </c>
    </row>
    <row r="414" spans="1:1" x14ac:dyDescent="0.3">
      <c r="A414">
        <v>99.107711801116238</v>
      </c>
    </row>
    <row r="415" spans="1:1" x14ac:dyDescent="0.3">
      <c r="A415">
        <v>98.967041392461397</v>
      </c>
    </row>
    <row r="416" spans="1:1" x14ac:dyDescent="0.3">
      <c r="A416">
        <v>97.781412730546435</v>
      </c>
    </row>
    <row r="417" spans="1:1" x14ac:dyDescent="0.3">
      <c r="A417">
        <v>99.553995166934328</v>
      </c>
    </row>
    <row r="418" spans="1:1" x14ac:dyDescent="0.3">
      <c r="A418">
        <v>99.455599208886269</v>
      </c>
    </row>
    <row r="419" spans="1:1" x14ac:dyDescent="0.3">
      <c r="A419">
        <v>103.80439360014861</v>
      </c>
    </row>
    <row r="420" spans="1:1" x14ac:dyDescent="0.3">
      <c r="A420">
        <v>107.78543380874908</v>
      </c>
    </row>
    <row r="421" spans="1:1" x14ac:dyDescent="0.3">
      <c r="A421">
        <v>100.49018353820429</v>
      </c>
    </row>
    <row r="422" spans="1:1" x14ac:dyDescent="0.3">
      <c r="A422">
        <v>101.16815499495715</v>
      </c>
    </row>
    <row r="423" spans="1:1" x14ac:dyDescent="0.3">
      <c r="A423">
        <v>90.405422067851759</v>
      </c>
    </row>
    <row r="424" spans="1:1" x14ac:dyDescent="0.3">
      <c r="A424">
        <v>87.02533048344776</v>
      </c>
    </row>
    <row r="425" spans="1:1" x14ac:dyDescent="0.3">
      <c r="A425">
        <v>100.26576572054182</v>
      </c>
    </row>
    <row r="426" spans="1:1" x14ac:dyDescent="0.3">
      <c r="A426">
        <v>96.438936022968846</v>
      </c>
    </row>
    <row r="427" spans="1:1" x14ac:dyDescent="0.3">
      <c r="A427">
        <v>108.51998720463598</v>
      </c>
    </row>
    <row r="428" spans="1:1" x14ac:dyDescent="0.3">
      <c r="A428">
        <v>102.54859742199187</v>
      </c>
    </row>
    <row r="429" spans="1:1" x14ac:dyDescent="0.3">
      <c r="A429">
        <v>104.3736008592532</v>
      </c>
    </row>
    <row r="430" spans="1:1" x14ac:dyDescent="0.3">
      <c r="A430">
        <v>108.22331003291765</v>
      </c>
    </row>
    <row r="431" spans="1:1" x14ac:dyDescent="0.3">
      <c r="A431">
        <v>94.654706370056374</v>
      </c>
    </row>
    <row r="432" spans="1:1" x14ac:dyDescent="0.3">
      <c r="A432">
        <v>89.921161613892764</v>
      </c>
    </row>
    <row r="433" spans="1:1" x14ac:dyDescent="0.3">
      <c r="A433">
        <v>101.34025981424202</v>
      </c>
    </row>
    <row r="434" spans="1:1" x14ac:dyDescent="0.3">
      <c r="A434">
        <v>106.66733512844075</v>
      </c>
    </row>
    <row r="435" spans="1:1" x14ac:dyDescent="0.3">
      <c r="A435">
        <v>95.341704561724328</v>
      </c>
    </row>
    <row r="436" spans="1:1" x14ac:dyDescent="0.3">
      <c r="A436">
        <v>97.768316006840905</v>
      </c>
    </row>
    <row r="437" spans="1:1" x14ac:dyDescent="0.3">
      <c r="A437">
        <v>92.536231729900464</v>
      </c>
    </row>
    <row r="438" spans="1:1" x14ac:dyDescent="0.3">
      <c r="A438">
        <v>101.23350787362142</v>
      </c>
    </row>
    <row r="439" spans="1:1" x14ac:dyDescent="0.3">
      <c r="A439">
        <v>96.571762039820896</v>
      </c>
    </row>
    <row r="440" spans="1:1" x14ac:dyDescent="0.3">
      <c r="A440">
        <v>101.55044972416363</v>
      </c>
    </row>
    <row r="441" spans="1:1" x14ac:dyDescent="0.3">
      <c r="A441">
        <v>106.98998974257847</v>
      </c>
    </row>
    <row r="442" spans="1:1" x14ac:dyDescent="0.3">
      <c r="A442">
        <v>93.232700035150629</v>
      </c>
    </row>
    <row r="443" spans="1:1" x14ac:dyDescent="0.3">
      <c r="A443">
        <v>106.71509496896761</v>
      </c>
    </row>
    <row r="444" spans="1:1" x14ac:dyDescent="0.3">
      <c r="A444">
        <v>99.005308382038493</v>
      </c>
    </row>
    <row r="445" spans="1:1" x14ac:dyDescent="0.3">
      <c r="A445">
        <v>100.70245960159809</v>
      </c>
    </row>
    <row r="446" spans="1:1" x14ac:dyDescent="0.3">
      <c r="A446">
        <v>105.12106907990528</v>
      </c>
    </row>
    <row r="447" spans="1:1" x14ac:dyDescent="0.3">
      <c r="A447">
        <v>97.333083001649356</v>
      </c>
    </row>
    <row r="448" spans="1:1" x14ac:dyDescent="0.3">
      <c r="A448">
        <v>96.595909124152968</v>
      </c>
    </row>
    <row r="449" spans="1:1" x14ac:dyDescent="0.3">
      <c r="A449">
        <v>95.428368038119515</v>
      </c>
    </row>
    <row r="450" spans="1:1" x14ac:dyDescent="0.3">
      <c r="A450">
        <v>99.566284714092035</v>
      </c>
    </row>
    <row r="451" spans="1:1" x14ac:dyDescent="0.3">
      <c r="A451">
        <v>100.59137050811842</v>
      </c>
    </row>
    <row r="452" spans="1:1" x14ac:dyDescent="0.3">
      <c r="A452">
        <v>99.265855876728892</v>
      </c>
    </row>
    <row r="453" spans="1:1" x14ac:dyDescent="0.3">
      <c r="A453">
        <v>111.23353285947815</v>
      </c>
    </row>
    <row r="454" spans="1:1" x14ac:dyDescent="0.3">
      <c r="A454">
        <v>96.079634456691565</v>
      </c>
    </row>
    <row r="455" spans="1:1" x14ac:dyDescent="0.3">
      <c r="A455">
        <v>103.54235680788406</v>
      </c>
    </row>
    <row r="456" spans="1:1" x14ac:dyDescent="0.3">
      <c r="A456">
        <v>99.262377059494611</v>
      </c>
    </row>
    <row r="457" spans="1:1" x14ac:dyDescent="0.3">
      <c r="A457">
        <v>107.92874743638095</v>
      </c>
    </row>
    <row r="458" spans="1:1" x14ac:dyDescent="0.3">
      <c r="A458">
        <v>105.23285734743695</v>
      </c>
    </row>
    <row r="459" spans="1:1" x14ac:dyDescent="0.3">
      <c r="A459">
        <v>96.384008227323648</v>
      </c>
    </row>
    <row r="460" spans="1:1" x14ac:dyDescent="0.3">
      <c r="A460">
        <v>95.727557688951492</v>
      </c>
    </row>
    <row r="461" spans="1:1" x14ac:dyDescent="0.3">
      <c r="A461">
        <v>95.413827491574921</v>
      </c>
    </row>
    <row r="462" spans="1:1" x14ac:dyDescent="0.3">
      <c r="A462">
        <v>100.52324367061374</v>
      </c>
    </row>
    <row r="463" spans="1:1" x14ac:dyDescent="0.3">
      <c r="A463">
        <v>97.001168594579212</v>
      </c>
    </row>
    <row r="464" spans="1:1" x14ac:dyDescent="0.3">
      <c r="A464">
        <v>105.37519326826441</v>
      </c>
    </row>
    <row r="465" spans="1:1" x14ac:dyDescent="0.3">
      <c r="A465">
        <v>100.48595438784105</v>
      </c>
    </row>
    <row r="466" spans="1:1" x14ac:dyDescent="0.3">
      <c r="A466">
        <v>98.163536929496331</v>
      </c>
    </row>
    <row r="467" spans="1:1" x14ac:dyDescent="0.3">
      <c r="A467">
        <v>98.159444203338353</v>
      </c>
    </row>
    <row r="468" spans="1:1" x14ac:dyDescent="0.3">
      <c r="A468">
        <v>98.936937117832713</v>
      </c>
    </row>
    <row r="469" spans="1:1" x14ac:dyDescent="0.3">
      <c r="A469">
        <v>97.434406395768747</v>
      </c>
    </row>
    <row r="470" spans="1:1" x14ac:dyDescent="0.3">
      <c r="A470">
        <v>96.059830209560459</v>
      </c>
    </row>
    <row r="471" spans="1:1" x14ac:dyDescent="0.3">
      <c r="A471">
        <v>107.34469267626991</v>
      </c>
    </row>
    <row r="472" spans="1:1" x14ac:dyDescent="0.3">
      <c r="A472">
        <v>98.966654857213143</v>
      </c>
    </row>
    <row r="473" spans="1:1" x14ac:dyDescent="0.3">
      <c r="A473">
        <v>101.76504499904695</v>
      </c>
    </row>
    <row r="474" spans="1:1" x14ac:dyDescent="0.3">
      <c r="A474">
        <v>102.39987798522634</v>
      </c>
    </row>
    <row r="475" spans="1:1" x14ac:dyDescent="0.3">
      <c r="A475">
        <v>101.61197135639668</v>
      </c>
    </row>
    <row r="476" spans="1:1" x14ac:dyDescent="0.3">
      <c r="A476">
        <v>99.498669467357104</v>
      </c>
    </row>
    <row r="477" spans="1:1" x14ac:dyDescent="0.3">
      <c r="A477">
        <v>103.66635504178703</v>
      </c>
    </row>
    <row r="478" spans="1:1" x14ac:dyDescent="0.3">
      <c r="A478">
        <v>100.63337779465655</v>
      </c>
    </row>
    <row r="479" spans="1:1" x14ac:dyDescent="0.3">
      <c r="A479">
        <v>95.439395661378512</v>
      </c>
    </row>
    <row r="480" spans="1:1" x14ac:dyDescent="0.3">
      <c r="A480">
        <v>100.8515144145349</v>
      </c>
    </row>
    <row r="481" spans="1:1" x14ac:dyDescent="0.3">
      <c r="A481">
        <v>99.338081124733435</v>
      </c>
    </row>
    <row r="482" spans="1:1" x14ac:dyDescent="0.3">
      <c r="A482">
        <v>100.81428197518107</v>
      </c>
    </row>
    <row r="483" spans="1:1" x14ac:dyDescent="0.3">
      <c r="A483">
        <v>104.45892283096327</v>
      </c>
    </row>
    <row r="484" spans="1:1" x14ac:dyDescent="0.3">
      <c r="A484">
        <v>94.849758877535351</v>
      </c>
    </row>
    <row r="485" spans="1:1" x14ac:dyDescent="0.3">
      <c r="A485">
        <v>102.89915078610647</v>
      </c>
    </row>
    <row r="486" spans="1:1" x14ac:dyDescent="0.3">
      <c r="A486">
        <v>96.904455201729434</v>
      </c>
    </row>
    <row r="487" spans="1:1" x14ac:dyDescent="0.3">
      <c r="A487">
        <v>98.549583324347623</v>
      </c>
    </row>
    <row r="488" spans="1:1" x14ac:dyDescent="0.3">
      <c r="A488">
        <v>102.34423396250349</v>
      </c>
    </row>
    <row r="489" spans="1:1" x14ac:dyDescent="0.3">
      <c r="A489">
        <v>100.29143052415748</v>
      </c>
    </row>
    <row r="490" spans="1:1" x14ac:dyDescent="0.3">
      <c r="A490">
        <v>97.398560935835121</v>
      </c>
    </row>
    <row r="491" spans="1:1" x14ac:dyDescent="0.3">
      <c r="A491">
        <v>93.270739651052281</v>
      </c>
    </row>
    <row r="492" spans="1:1" x14ac:dyDescent="0.3">
      <c r="A492">
        <v>103.0867511213728</v>
      </c>
    </row>
    <row r="493" spans="1:1" x14ac:dyDescent="0.3">
      <c r="A493">
        <v>95.23074620810803</v>
      </c>
    </row>
    <row r="494" spans="1:1" x14ac:dyDescent="0.3">
      <c r="A494">
        <v>93.887297478067921</v>
      </c>
    </row>
    <row r="495" spans="1:1" x14ac:dyDescent="0.3">
      <c r="A495">
        <v>108.77598722581752</v>
      </c>
    </row>
    <row r="496" spans="1:1" x14ac:dyDescent="0.3">
      <c r="A496">
        <v>100.93390326583176</v>
      </c>
    </row>
    <row r="497" spans="1:1" x14ac:dyDescent="0.3">
      <c r="A497">
        <v>96.029498561256332</v>
      </c>
    </row>
    <row r="498" spans="1:1" x14ac:dyDescent="0.3">
      <c r="A498">
        <v>99.351587121054763</v>
      </c>
    </row>
    <row r="499" spans="1:1" x14ac:dyDescent="0.3">
      <c r="A499">
        <v>114.6093952935189</v>
      </c>
    </row>
    <row r="500" spans="1:1" x14ac:dyDescent="0.3">
      <c r="A500">
        <v>107.88334091339493</v>
      </c>
    </row>
    <row r="501" spans="1:1" x14ac:dyDescent="0.3">
      <c r="A501">
        <v>103.49141373590101</v>
      </c>
    </row>
  </sheetData>
  <sortState xmlns:xlrd2="http://schemas.microsoft.com/office/spreadsheetml/2017/richdata2" ref="C2:C166">
    <sortCondition ref="C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0158-BD80-4C1F-A429-2BAB7BBFFF28}">
  <dimension ref="A1:B16"/>
  <sheetViews>
    <sheetView workbookViewId="0">
      <selection activeCell="B20" sqref="B20"/>
    </sheetView>
  </sheetViews>
  <sheetFormatPr defaultRowHeight="14.4" x14ac:dyDescent="0.3"/>
  <cols>
    <col min="1" max="1" width="23.109375" customWidth="1"/>
  </cols>
  <sheetData>
    <row r="1" spans="1:2" x14ac:dyDescent="0.3">
      <c r="A1" s="5" t="s">
        <v>17</v>
      </c>
      <c r="B1" s="5"/>
    </row>
    <row r="2" spans="1:2" x14ac:dyDescent="0.3">
      <c r="A2" s="2"/>
      <c r="B2" s="2"/>
    </row>
    <row r="3" spans="1:2" x14ac:dyDescent="0.3">
      <c r="A3" s="2" t="s">
        <v>0</v>
      </c>
      <c r="B3" s="2">
        <v>34.04</v>
      </c>
    </row>
    <row r="4" spans="1:2" x14ac:dyDescent="0.3">
      <c r="A4" s="2" t="s">
        <v>10</v>
      </c>
      <c r="B4" s="2">
        <v>0.55521767503085362</v>
      </c>
    </row>
    <row r="5" spans="1:2" x14ac:dyDescent="0.3">
      <c r="A5" s="2" t="s">
        <v>7</v>
      </c>
      <c r="B5" s="2">
        <v>34</v>
      </c>
    </row>
    <row r="6" spans="1:2" x14ac:dyDescent="0.3">
      <c r="A6" s="2" t="s">
        <v>6</v>
      </c>
      <c r="B6" s="2">
        <v>32</v>
      </c>
    </row>
    <row r="7" spans="1:2" x14ac:dyDescent="0.3">
      <c r="A7" s="2" t="s">
        <v>2</v>
      </c>
      <c r="B7" s="2">
        <v>2.7760883751542682</v>
      </c>
    </row>
    <row r="8" spans="1:2" x14ac:dyDescent="0.3">
      <c r="A8" s="2" t="s">
        <v>11</v>
      </c>
      <c r="B8" s="2">
        <v>7.7066666666666661</v>
      </c>
    </row>
    <row r="9" spans="1:2" x14ac:dyDescent="0.3">
      <c r="A9" s="2" t="s">
        <v>9</v>
      </c>
      <c r="B9" s="2">
        <v>-0.42819519059678246</v>
      </c>
    </row>
    <row r="10" spans="1:2" x14ac:dyDescent="0.3">
      <c r="A10" s="2" t="s">
        <v>12</v>
      </c>
      <c r="B10" s="2">
        <v>-0.14648295061776864</v>
      </c>
    </row>
    <row r="11" spans="1:2" x14ac:dyDescent="0.3">
      <c r="A11" s="2" t="s">
        <v>13</v>
      </c>
      <c r="B11" s="2">
        <v>11</v>
      </c>
    </row>
    <row r="12" spans="1:2" x14ac:dyDescent="0.3">
      <c r="A12" s="2" t="s">
        <v>4</v>
      </c>
      <c r="B12" s="2">
        <v>28</v>
      </c>
    </row>
    <row r="13" spans="1:2" x14ac:dyDescent="0.3">
      <c r="A13" s="2" t="s">
        <v>3</v>
      </c>
      <c r="B13" s="2">
        <v>39</v>
      </c>
    </row>
    <row r="14" spans="1:2" x14ac:dyDescent="0.3">
      <c r="A14" s="2" t="s">
        <v>14</v>
      </c>
      <c r="B14" s="2">
        <v>851</v>
      </c>
    </row>
    <row r="15" spans="1:2" x14ac:dyDescent="0.3">
      <c r="A15" s="2" t="s">
        <v>15</v>
      </c>
      <c r="B15" s="2">
        <v>25</v>
      </c>
    </row>
    <row r="16" spans="1:2" ht="15" thickBot="1" x14ac:dyDescent="0.35">
      <c r="A16" s="3" t="s">
        <v>16</v>
      </c>
      <c r="B16" s="3">
        <v>1.1459129608866352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tabSelected="1" zoomScaleNormal="100" workbookViewId="0">
      <selection activeCell="D5" sqref="D5"/>
    </sheetView>
  </sheetViews>
  <sheetFormatPr defaultRowHeight="14.4" x14ac:dyDescent="0.3"/>
  <cols>
    <col min="1" max="1" width="24.109375" customWidth="1"/>
    <col min="3" max="3" width="8.33203125" customWidth="1"/>
  </cols>
  <sheetData>
    <row r="1" spans="1:25" ht="18" x14ac:dyDescent="0.3">
      <c r="A1" s="1">
        <v>32</v>
      </c>
      <c r="B1">
        <v>32</v>
      </c>
      <c r="C1">
        <v>35</v>
      </c>
      <c r="D1">
        <v>37</v>
      </c>
      <c r="E1">
        <v>35</v>
      </c>
      <c r="F1">
        <v>38</v>
      </c>
      <c r="G1">
        <v>32</v>
      </c>
      <c r="H1">
        <v>33</v>
      </c>
      <c r="I1">
        <v>34</v>
      </c>
      <c r="J1">
        <v>37</v>
      </c>
      <c r="K1">
        <v>32</v>
      </c>
      <c r="L1">
        <v>32</v>
      </c>
      <c r="M1">
        <v>35</v>
      </c>
      <c r="N1">
        <v>34</v>
      </c>
      <c r="O1">
        <v>32</v>
      </c>
      <c r="P1">
        <v>34</v>
      </c>
      <c r="Q1">
        <v>35</v>
      </c>
      <c r="R1">
        <v>39</v>
      </c>
      <c r="S1">
        <v>34</v>
      </c>
      <c r="T1">
        <v>38</v>
      </c>
      <c r="U1">
        <v>36</v>
      </c>
      <c r="V1">
        <v>30</v>
      </c>
      <c r="W1">
        <v>37</v>
      </c>
      <c r="X1">
        <v>28</v>
      </c>
      <c r="Y1">
        <v>30</v>
      </c>
    </row>
    <row r="2" spans="1:25" x14ac:dyDescent="0.3">
      <c r="A2" t="s">
        <v>0</v>
      </c>
      <c r="B2">
        <f>AVERAGE(A1:Y1)</f>
        <v>34.04</v>
      </c>
    </row>
    <row r="3" spans="1:25" x14ac:dyDescent="0.3">
      <c r="A3" t="s">
        <v>1</v>
      </c>
      <c r="B3">
        <f>_xlfn.VAR.S(A1:Y1)</f>
        <v>7.7066666666666661</v>
      </c>
      <c r="C3">
        <f>184.96/24</f>
        <v>7.706666666666667</v>
      </c>
    </row>
    <row r="4" spans="1:25" x14ac:dyDescent="0.3">
      <c r="A4" t="s">
        <v>2</v>
      </c>
      <c r="B4">
        <f>STDEVA(A1:Y1)</f>
        <v>2.7760883751542682</v>
      </c>
      <c r="C4">
        <f>SQRT(C3)</f>
        <v>2.7760883751542687</v>
      </c>
    </row>
    <row r="5" spans="1:25" x14ac:dyDescent="0.3">
      <c r="A5" t="s">
        <v>3</v>
      </c>
      <c r="B5">
        <f>MAX(A1:Y1)</f>
        <v>39</v>
      </c>
    </row>
    <row r="6" spans="1:25" x14ac:dyDescent="0.3">
      <c r="A6" t="s">
        <v>4</v>
      </c>
      <c r="B6">
        <f>MIN(A1:Y1)</f>
        <v>28</v>
      </c>
    </row>
    <row r="7" spans="1:25" x14ac:dyDescent="0.3">
      <c r="A7" t="s">
        <v>5</v>
      </c>
      <c r="B7">
        <f>B5-B6</f>
        <v>11</v>
      </c>
    </row>
    <row r="8" spans="1:25" x14ac:dyDescent="0.3">
      <c r="A8" t="s">
        <v>6</v>
      </c>
      <c r="B8">
        <f>MODE(A1:Y1)</f>
        <v>32</v>
      </c>
    </row>
    <row r="9" spans="1:25" x14ac:dyDescent="0.3">
      <c r="A9" t="s">
        <v>7</v>
      </c>
      <c r="B9">
        <f>MEDIAN(A1:Y1)</f>
        <v>34</v>
      </c>
    </row>
    <row r="10" spans="1:25" x14ac:dyDescent="0.3">
      <c r="A10" t="s">
        <v>8</v>
      </c>
      <c r="B10">
        <f>SKEW(A1:Y1)</f>
        <v>-0.14648295061776864</v>
      </c>
    </row>
    <row r="11" spans="1:25" x14ac:dyDescent="0.3">
      <c r="A11" t="s">
        <v>9</v>
      </c>
      <c r="B11">
        <f>KURT(A1:Y1)</f>
        <v>-0.42819519059678246</v>
      </c>
    </row>
    <row r="15" spans="1:25" x14ac:dyDescent="0.3">
      <c r="A15" t="s">
        <v>23</v>
      </c>
    </row>
    <row r="16" spans="1:25" ht="18" x14ac:dyDescent="0.3">
      <c r="A16" s="7">
        <v>32</v>
      </c>
      <c r="B16">
        <f>AVERAGE($A$16:$A$40)</f>
        <v>34.04</v>
      </c>
      <c r="C16">
        <f>A16-B16</f>
        <v>-2.0399999999999991</v>
      </c>
      <c r="D16">
        <f>C16*C16</f>
        <v>4.1615999999999964</v>
      </c>
    </row>
    <row r="17" spans="1:4" x14ac:dyDescent="0.3">
      <c r="A17">
        <v>32</v>
      </c>
      <c r="B17">
        <f t="shared" ref="B17:B40" si="0">AVERAGE($A$16:$A$40)</f>
        <v>34.04</v>
      </c>
      <c r="C17">
        <f t="shared" ref="C17:C40" si="1">A17-B17</f>
        <v>-2.0399999999999991</v>
      </c>
      <c r="D17">
        <f t="shared" ref="D17:D40" si="2">C17*C17</f>
        <v>4.1615999999999964</v>
      </c>
    </row>
    <row r="18" spans="1:4" x14ac:dyDescent="0.3">
      <c r="A18">
        <v>35</v>
      </c>
      <c r="B18">
        <f t="shared" si="0"/>
        <v>34.04</v>
      </c>
      <c r="C18">
        <f t="shared" si="1"/>
        <v>0.96000000000000085</v>
      </c>
      <c r="D18">
        <f t="shared" si="2"/>
        <v>0.92160000000000164</v>
      </c>
    </row>
    <row r="19" spans="1:4" x14ac:dyDescent="0.3">
      <c r="A19">
        <v>37</v>
      </c>
      <c r="B19">
        <f t="shared" si="0"/>
        <v>34.04</v>
      </c>
      <c r="C19">
        <f t="shared" si="1"/>
        <v>2.9600000000000009</v>
      </c>
      <c r="D19">
        <f t="shared" si="2"/>
        <v>8.7616000000000049</v>
      </c>
    </row>
    <row r="20" spans="1:4" x14ac:dyDescent="0.3">
      <c r="A20">
        <v>35</v>
      </c>
      <c r="B20">
        <f t="shared" si="0"/>
        <v>34.04</v>
      </c>
      <c r="C20">
        <f t="shared" si="1"/>
        <v>0.96000000000000085</v>
      </c>
      <c r="D20">
        <f t="shared" si="2"/>
        <v>0.92160000000000164</v>
      </c>
    </row>
    <row r="21" spans="1:4" x14ac:dyDescent="0.3">
      <c r="A21">
        <v>38</v>
      </c>
      <c r="B21">
        <f t="shared" si="0"/>
        <v>34.04</v>
      </c>
      <c r="C21">
        <f t="shared" si="1"/>
        <v>3.9600000000000009</v>
      </c>
      <c r="D21">
        <f t="shared" si="2"/>
        <v>15.681600000000007</v>
      </c>
    </row>
    <row r="22" spans="1:4" x14ac:dyDescent="0.3">
      <c r="A22">
        <v>32</v>
      </c>
      <c r="B22">
        <f t="shared" si="0"/>
        <v>34.04</v>
      </c>
      <c r="C22">
        <f t="shared" si="1"/>
        <v>-2.0399999999999991</v>
      </c>
      <c r="D22">
        <f t="shared" si="2"/>
        <v>4.1615999999999964</v>
      </c>
    </row>
    <row r="23" spans="1:4" x14ac:dyDescent="0.3">
      <c r="A23">
        <v>33</v>
      </c>
      <c r="B23">
        <f t="shared" si="0"/>
        <v>34.04</v>
      </c>
      <c r="C23">
        <f t="shared" si="1"/>
        <v>-1.0399999999999991</v>
      </c>
      <c r="D23">
        <f t="shared" si="2"/>
        <v>1.0815999999999981</v>
      </c>
    </row>
    <row r="24" spans="1:4" x14ac:dyDescent="0.3">
      <c r="A24">
        <v>34</v>
      </c>
      <c r="B24">
        <f t="shared" si="0"/>
        <v>34.04</v>
      </c>
      <c r="C24">
        <f t="shared" si="1"/>
        <v>-3.9999999999999147E-2</v>
      </c>
      <c r="D24">
        <f t="shared" si="2"/>
        <v>1.5999999999999318E-3</v>
      </c>
    </row>
    <row r="25" spans="1:4" x14ac:dyDescent="0.3">
      <c r="A25">
        <v>37</v>
      </c>
      <c r="B25">
        <f t="shared" si="0"/>
        <v>34.04</v>
      </c>
      <c r="C25">
        <f t="shared" si="1"/>
        <v>2.9600000000000009</v>
      </c>
      <c r="D25">
        <f t="shared" si="2"/>
        <v>8.7616000000000049</v>
      </c>
    </row>
    <row r="26" spans="1:4" x14ac:dyDescent="0.3">
      <c r="A26">
        <v>32</v>
      </c>
      <c r="B26">
        <f t="shared" si="0"/>
        <v>34.04</v>
      </c>
      <c r="C26">
        <f t="shared" si="1"/>
        <v>-2.0399999999999991</v>
      </c>
      <c r="D26">
        <f t="shared" si="2"/>
        <v>4.1615999999999964</v>
      </c>
    </row>
    <row r="27" spans="1:4" x14ac:dyDescent="0.3">
      <c r="A27">
        <v>32</v>
      </c>
      <c r="B27">
        <f t="shared" si="0"/>
        <v>34.04</v>
      </c>
      <c r="C27">
        <f t="shared" si="1"/>
        <v>-2.0399999999999991</v>
      </c>
      <c r="D27">
        <f t="shared" si="2"/>
        <v>4.1615999999999964</v>
      </c>
    </row>
    <row r="28" spans="1:4" x14ac:dyDescent="0.3">
      <c r="A28">
        <v>35</v>
      </c>
      <c r="B28">
        <f t="shared" si="0"/>
        <v>34.04</v>
      </c>
      <c r="C28">
        <f t="shared" si="1"/>
        <v>0.96000000000000085</v>
      </c>
      <c r="D28">
        <f t="shared" si="2"/>
        <v>0.92160000000000164</v>
      </c>
    </row>
    <row r="29" spans="1:4" x14ac:dyDescent="0.3">
      <c r="A29">
        <v>34</v>
      </c>
      <c r="B29">
        <f t="shared" si="0"/>
        <v>34.04</v>
      </c>
      <c r="C29">
        <f t="shared" si="1"/>
        <v>-3.9999999999999147E-2</v>
      </c>
      <c r="D29">
        <f t="shared" si="2"/>
        <v>1.5999999999999318E-3</v>
      </c>
    </row>
    <row r="30" spans="1:4" x14ac:dyDescent="0.3">
      <c r="A30">
        <v>32</v>
      </c>
      <c r="B30">
        <f t="shared" si="0"/>
        <v>34.04</v>
      </c>
      <c r="C30">
        <f t="shared" si="1"/>
        <v>-2.0399999999999991</v>
      </c>
      <c r="D30">
        <f t="shared" si="2"/>
        <v>4.1615999999999964</v>
      </c>
    </row>
    <row r="31" spans="1:4" x14ac:dyDescent="0.3">
      <c r="A31">
        <v>34</v>
      </c>
      <c r="B31">
        <f t="shared" si="0"/>
        <v>34.04</v>
      </c>
      <c r="C31">
        <f t="shared" si="1"/>
        <v>-3.9999999999999147E-2</v>
      </c>
      <c r="D31">
        <f t="shared" si="2"/>
        <v>1.5999999999999318E-3</v>
      </c>
    </row>
    <row r="32" spans="1:4" x14ac:dyDescent="0.3">
      <c r="A32">
        <v>35</v>
      </c>
      <c r="B32">
        <f t="shared" si="0"/>
        <v>34.04</v>
      </c>
      <c r="C32">
        <f t="shared" si="1"/>
        <v>0.96000000000000085</v>
      </c>
      <c r="D32">
        <f t="shared" si="2"/>
        <v>0.92160000000000164</v>
      </c>
    </row>
    <row r="33" spans="1:4" x14ac:dyDescent="0.3">
      <c r="A33">
        <v>39</v>
      </c>
      <c r="B33">
        <f t="shared" si="0"/>
        <v>34.04</v>
      </c>
      <c r="C33">
        <f t="shared" si="1"/>
        <v>4.9600000000000009</v>
      </c>
      <c r="D33">
        <f t="shared" si="2"/>
        <v>24.601600000000008</v>
      </c>
    </row>
    <row r="34" spans="1:4" x14ac:dyDescent="0.3">
      <c r="A34">
        <v>34</v>
      </c>
      <c r="B34">
        <f t="shared" si="0"/>
        <v>34.04</v>
      </c>
      <c r="C34">
        <f t="shared" si="1"/>
        <v>-3.9999999999999147E-2</v>
      </c>
      <c r="D34">
        <f t="shared" si="2"/>
        <v>1.5999999999999318E-3</v>
      </c>
    </row>
    <row r="35" spans="1:4" x14ac:dyDescent="0.3">
      <c r="A35">
        <v>38</v>
      </c>
      <c r="B35">
        <f t="shared" si="0"/>
        <v>34.04</v>
      </c>
      <c r="C35">
        <f t="shared" si="1"/>
        <v>3.9600000000000009</v>
      </c>
      <c r="D35">
        <f t="shared" si="2"/>
        <v>15.681600000000007</v>
      </c>
    </row>
    <row r="36" spans="1:4" x14ac:dyDescent="0.3">
      <c r="A36">
        <v>36</v>
      </c>
      <c r="B36">
        <f t="shared" si="0"/>
        <v>34.04</v>
      </c>
      <c r="C36">
        <f t="shared" si="1"/>
        <v>1.9600000000000009</v>
      </c>
      <c r="D36">
        <f t="shared" si="2"/>
        <v>3.8416000000000032</v>
      </c>
    </row>
    <row r="37" spans="1:4" x14ac:dyDescent="0.3">
      <c r="A37">
        <v>30</v>
      </c>
      <c r="B37">
        <f t="shared" si="0"/>
        <v>34.04</v>
      </c>
      <c r="C37">
        <f t="shared" si="1"/>
        <v>-4.0399999999999991</v>
      </c>
      <c r="D37">
        <f t="shared" si="2"/>
        <v>16.321599999999993</v>
      </c>
    </row>
    <row r="38" spans="1:4" x14ac:dyDescent="0.3">
      <c r="A38">
        <v>37</v>
      </c>
      <c r="B38">
        <f t="shared" si="0"/>
        <v>34.04</v>
      </c>
      <c r="C38">
        <f t="shared" si="1"/>
        <v>2.9600000000000009</v>
      </c>
      <c r="D38">
        <f t="shared" si="2"/>
        <v>8.7616000000000049</v>
      </c>
    </row>
    <row r="39" spans="1:4" x14ac:dyDescent="0.3">
      <c r="A39">
        <v>28</v>
      </c>
      <c r="B39">
        <f t="shared" si="0"/>
        <v>34.04</v>
      </c>
      <c r="C39">
        <f t="shared" si="1"/>
        <v>-6.0399999999999991</v>
      </c>
      <c r="D39">
        <f t="shared" si="2"/>
        <v>36.481599999999993</v>
      </c>
    </row>
    <row r="40" spans="1:4" x14ac:dyDescent="0.3">
      <c r="A40">
        <v>30</v>
      </c>
      <c r="B40">
        <f t="shared" si="0"/>
        <v>34.04</v>
      </c>
      <c r="C40">
        <f t="shared" si="1"/>
        <v>-4.0399999999999991</v>
      </c>
      <c r="D40">
        <f t="shared" si="2"/>
        <v>16.321599999999993</v>
      </c>
    </row>
    <row r="41" spans="1:4" x14ac:dyDescent="0.3">
      <c r="D41">
        <f>SUM(D16:D40)</f>
        <v>184.95999999999998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Андрей Кузнецов</cp:lastModifiedBy>
  <dcterms:created xsi:type="dcterms:W3CDTF">2015-06-05T18:19:34Z</dcterms:created>
  <dcterms:modified xsi:type="dcterms:W3CDTF">2024-09-04T10:53:02Z</dcterms:modified>
</cp:coreProperties>
</file>