
<file path=[Content_Types].xml><?xml version="1.0" encoding="utf-8"?>
<Types xmlns="http://schemas.openxmlformats.org/package/2006/content-types"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drawings/drawing4.xml" ContentType="application/vnd.openxmlformats-officedocument.drawing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Мой диск\АНАЛИЗ ДАННЫХ\Практические 2023-24\Задание 8 Корреляция\"/>
    </mc:Choice>
  </mc:AlternateContent>
  <xr:revisionPtr revIDLastSave="0" documentId="13_ncr:1_{0407F591-052F-42FC-B2DB-5CCCAF0C534A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Содержание" sheetId="1" r:id="rId1"/>
    <sheet name="1" sheetId="2" r:id="rId2"/>
    <sheet name="2" sheetId="3" r:id="rId3"/>
    <sheet name="3" sheetId="4" r:id="rId4"/>
    <sheet name="4" sheetId="5" r:id="rId5"/>
  </sheets>
  <calcPr calcId="191029"/>
</workbook>
</file>

<file path=xl/calcChain.xml><?xml version="1.0" encoding="utf-8"?>
<calcChain xmlns="http://schemas.openxmlformats.org/spreadsheetml/2006/main">
  <c r="G4" i="3" l="1"/>
  <c r="F4" i="3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S24" i="2"/>
  <c r="R24" i="2"/>
  <c r="R4" i="2" s="1"/>
  <c r="Q24" i="2"/>
  <c r="P24" i="2"/>
  <c r="O24" i="2"/>
  <c r="N24" i="2"/>
  <c r="N4" i="2" s="1"/>
  <c r="M24" i="2"/>
  <c r="M4" i="2" s="1"/>
  <c r="L24" i="2"/>
  <c r="K24" i="2"/>
  <c r="J24" i="2"/>
  <c r="J4" i="2" s="1"/>
  <c r="I24" i="2"/>
  <c r="H24" i="2"/>
  <c r="G24" i="2"/>
  <c r="F24" i="2"/>
  <c r="F4" i="2" s="1"/>
  <c r="E24" i="2"/>
  <c r="E4" i="2" s="1"/>
  <c r="D24" i="2"/>
  <c r="C24" i="2"/>
  <c r="B24" i="2"/>
  <c r="S5" i="2"/>
  <c r="S4" i="2" s="1"/>
  <c r="R5" i="2"/>
  <c r="Q5" i="2"/>
  <c r="P5" i="2"/>
  <c r="P4" i="2" s="1"/>
  <c r="O5" i="2"/>
  <c r="O4" i="2" s="1"/>
  <c r="N5" i="2"/>
  <c r="M5" i="2"/>
  <c r="L5" i="2"/>
  <c r="L4" i="2" s="1"/>
  <c r="K5" i="2"/>
  <c r="K4" i="2" s="1"/>
  <c r="J5" i="2"/>
  <c r="I5" i="2"/>
  <c r="H5" i="2"/>
  <c r="H4" i="2" s="1"/>
  <c r="G5" i="2"/>
  <c r="G4" i="2" s="1"/>
  <c r="F5" i="2"/>
  <c r="E5" i="2"/>
  <c r="D5" i="2"/>
  <c r="D4" i="2" s="1"/>
  <c r="C5" i="2"/>
  <c r="C4" i="2" s="1"/>
  <c r="B5" i="2"/>
  <c r="Q4" i="2"/>
  <c r="I4" i="2"/>
  <c r="B4" i="2" l="1"/>
</calcChain>
</file>

<file path=xl/sharedStrings.xml><?xml version="1.0" encoding="utf-8"?>
<sst xmlns="http://schemas.openxmlformats.org/spreadsheetml/2006/main" count="574" uniqueCount="154">
  <si>
    <t>Содержание:</t>
  </si>
  <si>
    <t>1.</t>
  </si>
  <si>
    <t>Валовой региональный продукт по субъектам Российской Федерации  1998-2015гг.</t>
  </si>
  <si>
    <t>2.</t>
  </si>
  <si>
    <t>Валовой региональный продукт по субъектам Российской Федерации  2016-2020гг.</t>
  </si>
  <si>
    <t>3.</t>
  </si>
  <si>
    <t>Валовой региональный продукт на душу населения по субъектам Российской Федерации  1998-2015гг.</t>
  </si>
  <si>
    <t>4.</t>
  </si>
  <si>
    <t>Валовой региональный продукт на душу населения по субъектам Российской Федерации  2016-2020гг.</t>
  </si>
  <si>
    <t>Ответственный исполнитель:</t>
  </si>
  <si>
    <t>Шеремета Тимур Ренатович</t>
  </si>
  <si>
    <t>8 (495) 568-00-42 (доб. 99-401)</t>
  </si>
  <si>
    <r>
      <rPr>
        <b/>
        <sz val="12"/>
        <color rgb="FF000000"/>
        <rFont val="Times New Roman"/>
      </rPr>
      <t xml:space="preserve">Обновлено: </t>
    </r>
    <r>
      <rPr>
        <sz val="12"/>
        <color rgb="FF000000"/>
        <rFont val="Times New Roman"/>
      </rPr>
      <t>10</t>
    </r>
    <r>
      <rPr>
        <sz val="12"/>
        <color rgb="FF000000"/>
        <rFont val="Times New Roman"/>
      </rPr>
      <t>.03.2023г.</t>
    </r>
  </si>
  <si>
    <t>Пункт ФПСР</t>
  </si>
  <si>
    <t>Наименование</t>
  </si>
  <si>
    <t>Периодичность</t>
  </si>
  <si>
    <t xml:space="preserve">Срок </t>
  </si>
  <si>
    <t>п.1.2.6</t>
  </si>
  <si>
    <t>Валовой региональный продукт за год, предшедствующий предыдущему в текущих постоянных ценах</t>
  </si>
  <si>
    <t>Ежегодно</t>
  </si>
  <si>
    <t xml:space="preserve">1-я декада марта второго года, следующего за отчетным
</t>
  </si>
  <si>
    <t xml:space="preserve">          К содержанию</t>
  </si>
  <si>
    <r>
      <rPr>
        <b/>
        <sz val="12"/>
        <color rgb="FF000000"/>
        <rFont val="Times New Roman"/>
      </rPr>
      <t xml:space="preserve">Валовой региональный продукт по субъектам Российской Федерации в 1998-2015 гг.
</t>
    </r>
    <r>
      <rPr>
        <sz val="12"/>
        <color rgb="FF000000"/>
        <rFont val="Times New Roman"/>
      </rPr>
      <t>(в текущих  ценах; миллионов рублей)</t>
    </r>
  </si>
  <si>
    <t>1998г.</t>
  </si>
  <si>
    <t>1999г.</t>
  </si>
  <si>
    <t>2000г.</t>
  </si>
  <si>
    <t>2001г.</t>
  </si>
  <si>
    <t>2002г.</t>
  </si>
  <si>
    <t>2003г.</t>
  </si>
  <si>
    <t>2004г.</t>
  </si>
  <si>
    <t>2005г.</t>
  </si>
  <si>
    <t>2006г.</t>
  </si>
  <si>
    <t>2007г.</t>
  </si>
  <si>
    <t>2008г.</t>
  </si>
  <si>
    <t>2009г.</t>
  </si>
  <si>
    <t>2010г.</t>
  </si>
  <si>
    <t>2011г.</t>
  </si>
  <si>
    <t>2012г.</t>
  </si>
  <si>
    <t>2013г.</t>
  </si>
  <si>
    <t>2014г.</t>
  </si>
  <si>
    <t>2015г.</t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</si>
  <si>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</si>
  <si>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</si>
  <si>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</si>
  <si>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</si>
  <si>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</si>
  <si>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</si>
  <si>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</si>
  <si>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</si>
  <si>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</si>
  <si>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</si>
  <si>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</si>
  <si>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</si>
  <si>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</si>
  <si>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</si>
  <si>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</si>
  <si>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</si>
  <si>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</si>
  <si>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</si>
  <si>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</si>
  <si>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</si>
  <si>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</si>
  <si>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</si>
  <si>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</si>
  <si>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</si>
  <si>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  в т.ч. Ненецкий авт. округ</t>
  </si>
  <si>
    <t>…</t>
  </si>
  <si>
    <t xml:space="preserve">  Архангельская область без Ненецкого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</si>
  <si>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</si>
  <si>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</si>
  <si>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</si>
  <si>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</si>
  <si>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</si>
  <si>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</si>
  <si>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</si>
  <si>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</si>
  <si>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</si>
  <si>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</si>
  <si>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</si>
  <si>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</si>
  <si>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</si>
  <si>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</si>
  <si>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</si>
  <si>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</si>
  <si>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</si>
  <si>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</si>
  <si>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</si>
  <si>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</si>
  <si>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</si>
  <si>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</si>
  <si>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</si>
  <si>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</si>
  <si>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</si>
  <si>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</si>
  <si>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</si>
  <si>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</si>
  <si>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</si>
  <si>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</si>
  <si>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</si>
  <si>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</si>
  <si>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</si>
  <si>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</si>
  <si>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</si>
  <si>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</si>
  <si>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</si>
  <si>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</si>
  <si>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</si>
  <si>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</si>
  <si>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</si>
  <si>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</si>
  <si>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</si>
  <si>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в т.ч. Ханты-Мансийский автономный округ-Югра</t>
  </si>
  <si>
    <t xml:space="preserve">           Ямало-Ненецкий автономный округ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</si>
  <si>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</si>
  <si>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</si>
  <si>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</si>
  <si>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</si>
  <si>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</si>
  <si>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</si>
  <si>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</si>
  <si>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</si>
  <si>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</si>
  <si>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область-Кузбасс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</si>
  <si>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</si>
  <si>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</si>
  <si>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</si>
  <si>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</si>
  <si>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</si>
  <si>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</si>
  <si>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</si>
  <si>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</si>
  <si>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</si>
  <si>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</si>
  <si>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</si>
  <si>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</si>
  <si>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</si>
  <si>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</si>
  <si>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</si>
  <si>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rPr>
        <b/>
        <sz val="12"/>
        <color rgb="FF000000"/>
        <rFont val="Times New Roman"/>
      </rPr>
      <t>Валовой региональный продукт по субъектам Российской Федерации в 2016-2021 гг.</t>
    </r>
    <r>
      <rPr>
        <b/>
        <sz val="12"/>
        <color rgb="FFFF0000"/>
        <rFont val="Times New Roman"/>
      </rPr>
      <t xml:space="preserve">*
</t>
    </r>
    <r>
      <rPr>
        <sz val="12"/>
        <color rgb="FF000000"/>
        <rFont val="Times New Roman"/>
      </rPr>
      <t>(в текущих  ценах; миллионов рублей)</t>
    </r>
  </si>
  <si>
    <t>2016г.</t>
  </si>
  <si>
    <t>2017г.</t>
  </si>
  <si>
    <t>2018г.</t>
  </si>
  <si>
    <t>2019г.</t>
  </si>
  <si>
    <t>2020г.</t>
  </si>
  <si>
    <t>2021г.</t>
  </si>
  <si>
    <r>
      <rPr>
        <sz val="12"/>
        <color rgb="FFFF0000"/>
        <rFont val="Times New Roman"/>
      </rPr>
      <t>*</t>
    </r>
    <r>
      <rPr>
        <sz val="12"/>
        <color rgb="FF000000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Комментарии к публикациям ВРП размещены на официальном интернет-портале Росстата https://rosstat.gov.ru/accounts в разделе: Статистика /Официальная статистика / Национальные счета / Информационно-аналитические материалы, срочные публикации и комментарии.</t>
    </r>
  </si>
  <si>
    <r>
      <rPr>
        <b/>
        <sz val="12"/>
        <color rgb="FF000000"/>
        <rFont val="Times New Roman"/>
      </rPr>
      <t xml:space="preserve">Валовой региональный продукт на душу населения по субъектам Российской Федерации в 1998-2015 гг.
</t>
    </r>
    <r>
      <rPr>
        <sz val="12"/>
        <color rgb="FF000000"/>
        <rFont val="Times New Roman"/>
      </rPr>
      <t>(рублей)</t>
    </r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</si>
  <si>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</si>
  <si>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 xml:space="preserve">      в т.ч. Ненецкий авт. округ</t>
  </si>
  <si>
    <t xml:space="preserve">     Архангельская область без Ненецкого авт.округа</t>
  </si>
  <si>
    <t xml:space="preserve">            в т.ч. Ханты-Мансийский авт. округ-Югра</t>
  </si>
  <si>
    <t xml:space="preserve">           Ямало-Ненецкий авт. округ</t>
  </si>
  <si>
    <r>
      <rPr>
        <b/>
        <sz val="12"/>
        <color rgb="FF000000"/>
        <rFont val="Times New Roman"/>
      </rPr>
      <t>Валовой региональный продукт на душу населения по субъектам Российской Федерации в 2016-2021 гг.</t>
    </r>
    <r>
      <rPr>
        <b/>
        <sz val="12"/>
        <color rgb="FFFF0000"/>
        <rFont val="Times New Roman"/>
      </rPr>
      <t xml:space="preserve">*
</t>
    </r>
    <r>
      <rPr>
        <sz val="12"/>
        <color rgb="FF000000"/>
        <rFont val="Times New Roman"/>
      </rPr>
      <t>(рублей)</t>
    </r>
  </si>
  <si>
    <r>
      <rPr>
        <sz val="12"/>
        <color rgb="FFFF0000"/>
        <rFont val="Times New Roman"/>
      </rPr>
      <t>*</t>
    </r>
    <r>
      <rPr>
        <sz val="12"/>
        <color rgb="FF000000"/>
        <rFont val="Times New Roman"/>
      </rPr>
      <t>Данные  динамического ряда, начиная с 2016 года, содержат изменения, связанные с внедрением международной методологии оценки жилищных услуг, производимых и потребляемых собственниками жилья; оценкой потребления основного капитала, исходя из его текущей рыночной стоимости.
Комментарии к публикациям ВРП размещены на официальном интернет-портале Росстата https://rosstat.gov.ru/accounts в разделе: Статистика /Официальная статистика / Национальные счета / Информационно-аналитические материалы, срочные публикации и комментарии.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</si>
</sst>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2"/>
      <color rgb="FF000000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sz val="11"/>
      <color rgb="FF000000"/>
      <name val="Times New Roman"/>
    </font>
    <font>
      <sz val="11"/>
      <color rgb="FF000000"/>
      <name val="Calibri"/>
    </font>
    <font>
      <sz val="12"/>
      <color rgb="FF000000"/>
      <name val="Calibri"/>
    </font>
    <font>
      <b/>
      <sz val="9"/>
      <color rgb="FF000000"/>
      <name val="Arial"/>
    </font>
    <font>
      <sz val="10"/>
      <color rgb="FF000000"/>
      <name val="Arial"/>
    </font>
    <font>
      <sz val="10"/>
      <name val="Arial"/>
    </font>
    <font>
      <b/>
      <u/>
      <sz val="12"/>
      <color rgb="FF0000FF"/>
      <name val="Times New Roman"/>
    </font>
    <font>
      <b/>
      <sz val="12"/>
      <color rgb="FF000000"/>
      <name val="Arial"/>
    </font>
    <font>
      <sz val="12"/>
      <color rgb="FF000000"/>
      <name val="Arial"/>
    </font>
    <font>
      <sz val="12"/>
      <color rgb="FFFF0000"/>
      <name val="Times New Roman"/>
    </font>
    <font>
      <b/>
      <sz val="12"/>
      <color rgb="FFFF0000"/>
      <name val="Times New Rom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65" fontId="2" fillId="0" borderId="0" xfId="0" applyNumberFormat="1" applyFont="1"/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49" fontId="1" fillId="0" borderId="6" xfId="0" applyNumberFormat="1" applyFont="1" applyBorder="1" applyAlignment="1">
      <alignment wrapText="1"/>
    </xf>
    <xf numFmtId="49" fontId="12" fillId="0" borderId="6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/>
    </xf>
    <xf numFmtId="0" fontId="1" fillId="0" borderId="7" xfId="0" applyFont="1" applyBorder="1"/>
    <xf numFmtId="165" fontId="1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165" fontId="13" fillId="0" borderId="9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7" xfId="0" applyFont="1" applyBorder="1" applyAlignment="1">
      <alignment wrapText="1"/>
    </xf>
    <xf numFmtId="165" fontId="13" fillId="0" borderId="13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49" fontId="13" fillId="0" borderId="14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wrapText="1"/>
    </xf>
    <xf numFmtId="165" fontId="13" fillId="0" borderId="21" xfId="0" applyNumberFormat="1" applyFont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0" fontId="1" fillId="0" borderId="6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5" fontId="14" fillId="0" borderId="0" xfId="0" applyNumberFormat="1" applyFont="1"/>
    <xf numFmtId="0" fontId="14" fillId="0" borderId="0" xfId="0" applyFont="1"/>
    <xf numFmtId="49" fontId="12" fillId="0" borderId="1" xfId="0" applyNumberFormat="1" applyFont="1" applyBorder="1" applyAlignment="1">
      <alignment horizontal="center" vertical="center" wrapText="1"/>
    </xf>
    <xf numFmtId="165" fontId="13" fillId="0" borderId="24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9" fillId="0" borderId="0" xfId="0" applyFont="1"/>
    <xf numFmtId="49" fontId="2" fillId="0" borderId="0" xfId="0" applyNumberFormat="1" applyFont="1" applyAlignment="1">
      <alignment vertical="center"/>
    </xf>
    <xf numFmtId="0" fontId="2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165" fontId="12" fillId="0" borderId="2" xfId="0" applyNumberFormat="1" applyFont="1" applyBorder="1" applyAlignment="1">
      <alignment vertical="center"/>
    </xf>
    <xf numFmtId="165" fontId="12" fillId="0" borderId="2" xfId="0" applyNumberFormat="1" applyFont="1" applyBorder="1" applyAlignment="1">
      <alignment horizontal="right" vertical="center"/>
    </xf>
    <xf numFmtId="165" fontId="12" fillId="0" borderId="1" xfId="0" applyNumberFormat="1" applyFont="1" applyBorder="1"/>
    <xf numFmtId="165" fontId="13" fillId="0" borderId="9" xfId="0" applyNumberFormat="1" applyFont="1" applyBorder="1"/>
    <xf numFmtId="165" fontId="13" fillId="0" borderId="10" xfId="0" applyNumberFormat="1" applyFont="1" applyBorder="1"/>
    <xf numFmtId="165" fontId="13" fillId="0" borderId="11" xfId="0" applyNumberFormat="1" applyFont="1" applyBorder="1"/>
    <xf numFmtId="165" fontId="13" fillId="0" borderId="13" xfId="0" applyNumberFormat="1" applyFont="1" applyBorder="1"/>
    <xf numFmtId="165" fontId="13" fillId="0" borderId="14" xfId="0" applyNumberFormat="1" applyFont="1" applyBorder="1"/>
    <xf numFmtId="165" fontId="13" fillId="0" borderId="15" xfId="0" applyNumberFormat="1" applyFont="1" applyBorder="1"/>
    <xf numFmtId="165" fontId="13" fillId="0" borderId="16" xfId="0" applyNumberFormat="1" applyFont="1" applyBorder="1"/>
    <xf numFmtId="165" fontId="13" fillId="0" borderId="17" xfId="0" applyNumberFormat="1" applyFont="1" applyBorder="1"/>
    <xf numFmtId="165" fontId="13" fillId="0" borderId="18" xfId="0" applyNumberFormat="1" applyFont="1" applyBorder="1"/>
    <xf numFmtId="165" fontId="13" fillId="0" borderId="24" xfId="0" applyNumberFormat="1" applyFont="1" applyBorder="1"/>
    <xf numFmtId="165" fontId="13" fillId="0" borderId="19" xfId="0" applyNumberFormat="1" applyFont="1" applyBorder="1"/>
    <xf numFmtId="165" fontId="13" fillId="0" borderId="25" xfId="0" applyNumberFormat="1" applyFont="1" applyBorder="1"/>
    <xf numFmtId="165" fontId="13" fillId="0" borderId="21" xfId="0" applyNumberFormat="1" applyFont="1" applyBorder="1"/>
    <xf numFmtId="165" fontId="12" fillId="0" borderId="23" xfId="0" applyNumberFormat="1" applyFont="1" applyBorder="1"/>
    <xf numFmtId="0" fontId="3" fillId="0" borderId="0" xfId="0" applyFont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/>
    </xf>
    <xf numFmtId="164" fontId="1" fillId="0" borderId="0" xfId="0" applyNumberFormat="1" applyFont="1" applyAlignment="1">
      <alignment wrapText="1"/>
    </xf>
    <xf numFmtId="0" fontId="1" fillId="0" borderId="5" xfId="0" applyFont="1" applyBorder="1" applyAlignment="1">
      <alignment horizontal="left" vertical="center" wrapText="1"/>
    </xf>
    <xf numFmtId="0" fontId="10" fillId="0" borderId="5" xfId="0" applyFont="1" applyBorder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0" borderId="5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1428750</xdr:colOff>
      <xdr:row>0</xdr:row>
      <xdr:rowOff>0</xdr:rowOff>
    </xdr:from>
    <xdr:ext cx="39052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1428750</xdr:colOff>
      <xdr:row>0</xdr:row>
      <xdr:rowOff>0</xdr:rowOff>
    </xdr:from>
    <xdr:ext cx="39052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1428750</xdr:colOff>
      <xdr:row>0</xdr:row>
      <xdr:rowOff>0</xdr:rowOff>
    </xdr:from>
    <xdr:ext cx="39052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1428750</xdr:colOff>
      <xdr:row>0</xdr:row>
      <xdr:rowOff>0</xdr:rowOff>
    </xdr:from>
    <xdr:ext cx="390525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showGridLines="0" workbookViewId="0">
      <selection activeCell="F8" sqref="F8"/>
    </sheetView>
  </sheetViews>
  <sheetFormatPr defaultColWidth="12.5703125" defaultRowHeight="15" customHeight="1" x14ac:dyDescent="0.2"/>
  <cols>
    <col min="1" max="1" width="3.28515625" customWidth="1"/>
    <col min="2" max="2" width="13.140625" customWidth="1"/>
    <col min="3" max="3" width="13.7109375" customWidth="1"/>
    <col min="4" max="4" width="13.42578125" customWidth="1"/>
    <col min="5" max="6" width="12.7109375" customWidth="1"/>
    <col min="7" max="7" width="18.42578125" customWidth="1"/>
    <col min="8" max="8" width="22.28515625" customWidth="1"/>
    <col min="9" max="9" width="15.140625" customWidth="1"/>
    <col min="10" max="12" width="9.7109375" customWidth="1"/>
    <col min="13" max="13" width="9.140625" customWidth="1"/>
    <col min="14" max="14" width="10.28515625" customWidth="1"/>
    <col min="15" max="16" width="9.140625" customWidth="1"/>
    <col min="17" max="26" width="8.5703125" customWidth="1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4" t="s">
        <v>1</v>
      </c>
      <c r="B3" s="75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6"/>
      <c r="M3" s="7"/>
      <c r="N3" s="7"/>
      <c r="O3" s="8"/>
      <c r="P3" s="8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 x14ac:dyDescent="0.25">
      <c r="A4" s="4" t="s">
        <v>3</v>
      </c>
      <c r="B4" s="75" t="s">
        <v>4</v>
      </c>
      <c r="C4" s="76"/>
      <c r="D4" s="76"/>
      <c r="E4" s="76"/>
      <c r="F4" s="76"/>
      <c r="G4" s="76"/>
      <c r="H4" s="76"/>
      <c r="I4" s="76"/>
      <c r="J4" s="76"/>
      <c r="K4" s="7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4" t="s">
        <v>5</v>
      </c>
      <c r="B5" s="75" t="s">
        <v>6</v>
      </c>
      <c r="C5" s="76"/>
      <c r="D5" s="76"/>
      <c r="E5" s="76"/>
      <c r="F5" s="76"/>
      <c r="G5" s="76"/>
      <c r="H5" s="76"/>
      <c r="I5" s="76"/>
      <c r="J5" s="76"/>
      <c r="K5" s="76"/>
      <c r="L5" s="5"/>
      <c r="M5" s="7"/>
      <c r="N5" s="7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 x14ac:dyDescent="0.25">
      <c r="A6" s="4" t="s">
        <v>7</v>
      </c>
      <c r="B6" s="75" t="s">
        <v>8</v>
      </c>
      <c r="C6" s="76"/>
      <c r="D6" s="76"/>
      <c r="E6" s="76"/>
      <c r="F6" s="76"/>
      <c r="G6" s="76"/>
      <c r="H6" s="76"/>
      <c r="I6" s="76"/>
      <c r="J6" s="76"/>
      <c r="K6" s="76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4"/>
      <c r="B7" s="5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5.75" customHeight="1" x14ac:dyDescent="0.25">
      <c r="A8" s="3"/>
      <c r="B8" s="1" t="s">
        <v>9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3"/>
      <c r="B9" s="3" t="s">
        <v>10</v>
      </c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3"/>
      <c r="B10" s="3" t="s">
        <v>11</v>
      </c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3"/>
      <c r="B11" s="5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3"/>
      <c r="B12" s="11" t="s">
        <v>12</v>
      </c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3"/>
      <c r="B14" s="12" t="s">
        <v>13</v>
      </c>
      <c r="C14" s="12" t="s">
        <v>14</v>
      </c>
      <c r="D14" s="12" t="s">
        <v>15</v>
      </c>
      <c r="E14" s="13" t="s">
        <v>16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3"/>
      <c r="B15" s="77" t="s">
        <v>17</v>
      </c>
      <c r="C15" s="80" t="s">
        <v>18</v>
      </c>
      <c r="D15" s="81" t="s">
        <v>19</v>
      </c>
      <c r="E15" s="80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3"/>
      <c r="B16" s="78"/>
      <c r="C16" s="78"/>
      <c r="D16" s="78"/>
      <c r="E16" s="7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3"/>
      <c r="B17" s="78"/>
      <c r="C17" s="78"/>
      <c r="D17" s="78"/>
      <c r="E17" s="7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3"/>
      <c r="B18" s="78"/>
      <c r="C18" s="78"/>
      <c r="D18" s="78"/>
      <c r="E18" s="7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3"/>
      <c r="B19" s="78"/>
      <c r="C19" s="78"/>
      <c r="D19" s="78"/>
      <c r="E19" s="7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3"/>
      <c r="B20" s="78"/>
      <c r="C20" s="78"/>
      <c r="D20" s="78"/>
      <c r="E20" s="7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3"/>
      <c r="B21" s="78"/>
      <c r="C21" s="78"/>
      <c r="D21" s="78"/>
      <c r="E21" s="7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3"/>
      <c r="B22" s="78"/>
      <c r="C22" s="78"/>
      <c r="D22" s="78"/>
      <c r="E22" s="7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3"/>
      <c r="B23" s="79"/>
      <c r="C23" s="79"/>
      <c r="D23" s="79"/>
      <c r="E23" s="7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5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5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5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5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5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5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5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5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5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5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5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5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5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5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5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5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5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5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5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5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5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5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5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5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5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5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5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5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5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5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5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5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5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5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5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5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5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5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5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5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5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5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5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5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5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5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5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5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5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5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5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5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5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5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5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5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5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5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5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5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5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5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5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5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5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5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5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5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5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5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5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5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5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5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5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5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5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5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5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5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5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5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5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5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5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5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5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5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5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5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5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5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5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5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5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5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5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5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8">
    <mergeCell ref="B3:K3"/>
    <mergeCell ref="B4:K4"/>
    <mergeCell ref="B5:K5"/>
    <mergeCell ref="B6:K6"/>
    <mergeCell ref="B15:B23"/>
    <mergeCell ref="C15:C23"/>
    <mergeCell ref="D15:D23"/>
    <mergeCell ref="E15:E23"/>
  </mergeCells>
  <hyperlinks>
    <hyperlink ref="B3" location="'1'!A1" display="Валовой региональный продукт по субъектам Российской Федерации  1998-2015гг." xr:uid="{00000000-0004-0000-0000-000000000000}"/>
    <hyperlink ref="B4" location="'2'!A1" display="Валовой региональный продукт по субъектам Российской Федерации  2016-2020гг." xr:uid="{00000000-0004-0000-0000-000001000000}"/>
    <hyperlink ref="B5" location="'3'!A1" display="Валовой региональный продукт на душу населения по субъектам Российской Федерации  1998-2015гг." xr:uid="{00000000-0004-0000-0000-000002000000}"/>
    <hyperlink ref="B6" location="'4'!A1" display="Валовой региональный продукт на душу населения по субъектам Российской Федерации  2016-2020гг." xr:uid="{00000000-0004-0000-0000-000003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 x14ac:dyDescent="0.2"/>
  <cols>
    <col min="1" max="1" width="38.7109375" customWidth="1"/>
    <col min="2" max="26" width="14.5703125" customWidth="1"/>
  </cols>
  <sheetData>
    <row r="1" spans="1:26" ht="33" customHeight="1" x14ac:dyDescent="0.25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2"/>
      <c r="M1" s="16"/>
      <c r="N1" s="2"/>
      <c r="O1" s="2"/>
      <c r="P1" s="82"/>
      <c r="Q1" s="76"/>
      <c r="R1" s="76"/>
      <c r="S1" s="76"/>
      <c r="T1" s="2"/>
      <c r="U1" s="2"/>
      <c r="V1" s="2"/>
      <c r="W1" s="2"/>
      <c r="X1" s="2"/>
      <c r="Y1" s="2"/>
      <c r="Z1" s="2"/>
    </row>
    <row r="2" spans="1:26" ht="33.75" customHeight="1" x14ac:dyDescent="0.25">
      <c r="A2" s="83" t="s">
        <v>22</v>
      </c>
      <c r="B2" s="84"/>
      <c r="C2" s="84"/>
      <c r="D2" s="84"/>
      <c r="E2" s="84"/>
      <c r="F2" s="18"/>
      <c r="G2" s="18"/>
      <c r="H2" s="18"/>
      <c r="I2" s="18"/>
      <c r="J2" s="18"/>
      <c r="K2" s="18"/>
      <c r="L2" s="2"/>
      <c r="M2" s="16"/>
      <c r="N2" s="2"/>
      <c r="O2" s="2"/>
      <c r="P2" s="85"/>
      <c r="Q2" s="76"/>
      <c r="R2" s="76"/>
      <c r="S2" s="76"/>
      <c r="T2" s="2"/>
      <c r="U2" s="2"/>
      <c r="V2" s="2"/>
      <c r="W2" s="2"/>
      <c r="X2" s="2"/>
      <c r="Y2" s="2"/>
      <c r="Z2" s="2"/>
    </row>
    <row r="3" spans="1:26" ht="15.75" x14ac:dyDescent="0.25">
      <c r="A3" s="19"/>
      <c r="B3" s="20" t="s">
        <v>23</v>
      </c>
      <c r="C3" s="20" t="s">
        <v>24</v>
      </c>
      <c r="D3" s="20" t="s">
        <v>25</v>
      </c>
      <c r="E3" s="20" t="s">
        <v>26</v>
      </c>
      <c r="F3" s="20" t="s">
        <v>27</v>
      </c>
      <c r="G3" s="20" t="s">
        <v>28</v>
      </c>
      <c r="H3" s="20" t="s">
        <v>29</v>
      </c>
      <c r="I3" s="20" t="s">
        <v>30</v>
      </c>
      <c r="J3" s="20" t="s">
        <v>31</v>
      </c>
      <c r="K3" s="20" t="s">
        <v>32</v>
      </c>
      <c r="L3" s="20" t="s">
        <v>33</v>
      </c>
      <c r="M3" s="20" t="s">
        <v>34</v>
      </c>
      <c r="N3" s="20" t="s">
        <v>35</v>
      </c>
      <c r="O3" s="20" t="s">
        <v>36</v>
      </c>
      <c r="P3" s="20" t="s">
        <v>37</v>
      </c>
      <c r="Q3" s="20" t="s">
        <v>38</v>
      </c>
      <c r="R3" s="20" t="s">
        <v>39</v>
      </c>
      <c r="S3" s="20" t="s">
        <v>40</v>
      </c>
      <c r="T3" s="2"/>
      <c r="U3" s="2"/>
      <c r="V3" s="2"/>
      <c r="W3" s="2"/>
      <c r="X3" s="2"/>
      <c r="Y3" s="2"/>
      <c r="Z3" s="2"/>
    </row>
    <row r="4" spans="1:26" ht="63" x14ac:dyDescent="0.25">
      <c r="A4" s="19" t="s">
        <v>41</v>
      </c>
      <c r="B4" s="21">
        <f t="shared" ref="B4:S4" si="0">B5+B24+B37+B46+B54+B69+B77+B88</f>
        <v>2251977.5</v>
      </c>
      <c r="C4" s="21">
        <f t="shared" si="0"/>
        <v>3827375.5</v>
      </c>
      <c r="D4" s="21">
        <f t="shared" si="0"/>
        <v>5753671.5999999987</v>
      </c>
      <c r="E4" s="21">
        <f t="shared" si="0"/>
        <v>7170968.1999999993</v>
      </c>
      <c r="F4" s="21">
        <f t="shared" si="0"/>
        <v>8741219.1999999993</v>
      </c>
      <c r="G4" s="21">
        <f t="shared" si="0"/>
        <v>10742423.300000001</v>
      </c>
      <c r="H4" s="21">
        <f t="shared" si="0"/>
        <v>13964305.399999999</v>
      </c>
      <c r="I4" s="21">
        <f t="shared" si="0"/>
        <v>18034385.199999999</v>
      </c>
      <c r="J4" s="21">
        <f t="shared" si="0"/>
        <v>22492119.600000001</v>
      </c>
      <c r="K4" s="21">
        <f t="shared" si="0"/>
        <v>27963955.600000001</v>
      </c>
      <c r="L4" s="21">
        <f t="shared" si="0"/>
        <v>33908756.699999996</v>
      </c>
      <c r="M4" s="21">
        <f t="shared" si="0"/>
        <v>32007228.099999998</v>
      </c>
      <c r="N4" s="21">
        <f t="shared" si="0"/>
        <v>37687768.200000003</v>
      </c>
      <c r="O4" s="21">
        <f t="shared" si="0"/>
        <v>45392276.700000003</v>
      </c>
      <c r="P4" s="21">
        <f t="shared" si="0"/>
        <v>49926068.70000001</v>
      </c>
      <c r="Q4" s="21">
        <f t="shared" si="0"/>
        <v>54103000.300000004</v>
      </c>
      <c r="R4" s="21">
        <f t="shared" si="0"/>
        <v>59188270.300000004</v>
      </c>
      <c r="S4" s="21">
        <f t="shared" si="0"/>
        <v>65750633.600000009</v>
      </c>
      <c r="T4" s="2"/>
      <c r="U4" s="2"/>
      <c r="V4" s="2"/>
      <c r="W4" s="2"/>
      <c r="X4" s="2"/>
      <c r="Y4" s="2"/>
      <c r="Z4" s="2"/>
    </row>
    <row r="5" spans="1:26" ht="15" customHeight="1" x14ac:dyDescent="0.25">
      <c r="A5" s="22" t="s">
        <v>42</v>
      </c>
      <c r="B5" s="23">
        <f t="shared" ref="B5:S5" si="1">SUM(B6:B23)</f>
        <v>634372</v>
      </c>
      <c r="C5" s="23">
        <f t="shared" si="1"/>
        <v>1190894.4000000001</v>
      </c>
      <c r="D5" s="23">
        <f t="shared" si="1"/>
        <v>1841498.9</v>
      </c>
      <c r="E5" s="23">
        <f t="shared" si="1"/>
        <v>2243525</v>
      </c>
      <c r="F5" s="23">
        <f t="shared" si="1"/>
        <v>2878664.5</v>
      </c>
      <c r="G5" s="23">
        <f t="shared" si="1"/>
        <v>3577142.5</v>
      </c>
      <c r="H5" s="23">
        <f t="shared" si="1"/>
        <v>4617086.0999999996</v>
      </c>
      <c r="I5" s="23">
        <f t="shared" si="1"/>
        <v>6278359.1999999993</v>
      </c>
      <c r="J5" s="23">
        <f t="shared" si="1"/>
        <v>7965169.5</v>
      </c>
      <c r="K5" s="23">
        <f t="shared" si="1"/>
        <v>10208917.699999999</v>
      </c>
      <c r="L5" s="23">
        <f t="shared" si="1"/>
        <v>12674395.399999999</v>
      </c>
      <c r="M5" s="23">
        <f t="shared" si="1"/>
        <v>11405184</v>
      </c>
      <c r="N5" s="23">
        <f t="shared" si="1"/>
        <v>13444440.100000001</v>
      </c>
      <c r="O5" s="23">
        <f t="shared" si="1"/>
        <v>16062123.800000001</v>
      </c>
      <c r="P5" s="23">
        <f t="shared" si="1"/>
        <v>17432294.600000001</v>
      </c>
      <c r="Q5" s="23">
        <f t="shared" si="1"/>
        <v>19160905.699999999</v>
      </c>
      <c r="R5" s="23">
        <f t="shared" si="1"/>
        <v>20866362</v>
      </c>
      <c r="S5" s="23">
        <f t="shared" si="1"/>
        <v>22663758.100000001</v>
      </c>
      <c r="T5" s="2"/>
      <c r="U5" s="2"/>
      <c r="V5" s="2"/>
      <c r="W5" s="2"/>
      <c r="X5" s="2"/>
      <c r="Y5" s="2"/>
      <c r="Z5" s="2"/>
    </row>
    <row r="6" spans="1:26" ht="15" customHeight="1" x14ac:dyDescent="0.25">
      <c r="A6" s="24" t="s">
        <v>43</v>
      </c>
      <c r="B6" s="25">
        <v>18245.5</v>
      </c>
      <c r="C6" s="26">
        <v>32060.6</v>
      </c>
      <c r="D6" s="26">
        <v>42074.5</v>
      </c>
      <c r="E6" s="26">
        <v>49941.8</v>
      </c>
      <c r="F6" s="26">
        <v>62404.4</v>
      </c>
      <c r="G6" s="26">
        <v>76054.5</v>
      </c>
      <c r="H6" s="26">
        <v>114409.3</v>
      </c>
      <c r="I6" s="26">
        <v>144987.79999999999</v>
      </c>
      <c r="J6" s="26">
        <v>178846.1</v>
      </c>
      <c r="K6" s="26">
        <v>237013.3</v>
      </c>
      <c r="L6" s="26">
        <v>317656.3</v>
      </c>
      <c r="M6" s="26">
        <v>304345.3</v>
      </c>
      <c r="N6" s="26">
        <v>398361.4</v>
      </c>
      <c r="O6" s="26">
        <v>507839.8</v>
      </c>
      <c r="P6" s="26">
        <v>545517.19999999995</v>
      </c>
      <c r="Q6" s="26">
        <v>569006.4</v>
      </c>
      <c r="R6" s="26">
        <v>619677.69999999995</v>
      </c>
      <c r="S6" s="27">
        <v>693379.4</v>
      </c>
      <c r="T6" s="28"/>
      <c r="U6" s="2"/>
      <c r="V6" s="2"/>
      <c r="W6" s="2"/>
      <c r="X6" s="2"/>
      <c r="Y6" s="2"/>
      <c r="Z6" s="2"/>
    </row>
    <row r="7" spans="1:26" ht="15" customHeight="1" x14ac:dyDescent="0.25">
      <c r="A7" s="29" t="s">
        <v>44</v>
      </c>
      <c r="B7" s="30">
        <v>11051.3</v>
      </c>
      <c r="C7" s="31">
        <v>16809.400000000001</v>
      </c>
      <c r="D7" s="31">
        <v>24650.5</v>
      </c>
      <c r="E7" s="31">
        <v>30110.3</v>
      </c>
      <c r="F7" s="31">
        <v>37374.1</v>
      </c>
      <c r="G7" s="31">
        <v>43700.3</v>
      </c>
      <c r="H7" s="31">
        <v>51003.4</v>
      </c>
      <c r="I7" s="31">
        <v>66692.3</v>
      </c>
      <c r="J7" s="31">
        <v>82100.399999999994</v>
      </c>
      <c r="K7" s="31">
        <v>102706.2</v>
      </c>
      <c r="L7" s="31">
        <v>125834.4</v>
      </c>
      <c r="M7" s="31">
        <v>126477.4</v>
      </c>
      <c r="N7" s="31">
        <v>147024</v>
      </c>
      <c r="O7" s="31">
        <v>174211.8</v>
      </c>
      <c r="P7" s="31">
        <v>207397.5</v>
      </c>
      <c r="Q7" s="31">
        <v>219502.8</v>
      </c>
      <c r="R7" s="31">
        <v>242722.4</v>
      </c>
      <c r="S7" s="32">
        <v>271782.5</v>
      </c>
      <c r="T7" s="2"/>
      <c r="U7" s="2"/>
      <c r="V7" s="2"/>
      <c r="W7" s="2"/>
      <c r="X7" s="2"/>
      <c r="Y7" s="2"/>
      <c r="Z7" s="2"/>
    </row>
    <row r="8" spans="1:26" ht="15" customHeight="1" x14ac:dyDescent="0.25">
      <c r="A8" s="29" t="s">
        <v>45</v>
      </c>
      <c r="B8" s="30">
        <v>14936.9</v>
      </c>
      <c r="C8" s="31">
        <v>24481</v>
      </c>
      <c r="D8" s="31">
        <v>33017.699999999997</v>
      </c>
      <c r="E8" s="31">
        <v>42075.4</v>
      </c>
      <c r="F8" s="31">
        <v>50359.9</v>
      </c>
      <c r="G8" s="31">
        <v>61818.6</v>
      </c>
      <c r="H8" s="31">
        <v>74207</v>
      </c>
      <c r="I8" s="31">
        <v>86926.8</v>
      </c>
      <c r="J8" s="31">
        <v>112841.7</v>
      </c>
      <c r="K8" s="31">
        <v>146663</v>
      </c>
      <c r="L8" s="31">
        <v>175395.7</v>
      </c>
      <c r="M8" s="31">
        <v>185824.6</v>
      </c>
      <c r="N8" s="31">
        <v>224759.2</v>
      </c>
      <c r="O8" s="31">
        <v>261222.6</v>
      </c>
      <c r="P8" s="31">
        <v>286018.59999999998</v>
      </c>
      <c r="Q8" s="31">
        <v>306641.40000000002</v>
      </c>
      <c r="R8" s="31">
        <v>328064.2</v>
      </c>
      <c r="S8" s="32">
        <v>368489.2</v>
      </c>
      <c r="T8" s="2"/>
      <c r="U8" s="2"/>
      <c r="V8" s="2"/>
      <c r="W8" s="2"/>
      <c r="X8" s="2"/>
      <c r="Y8" s="2"/>
      <c r="Z8" s="2"/>
    </row>
    <row r="9" spans="1:26" ht="15" customHeight="1" x14ac:dyDescent="0.25">
      <c r="A9" s="29" t="s">
        <v>46</v>
      </c>
      <c r="B9" s="30">
        <v>22381.9</v>
      </c>
      <c r="C9" s="31">
        <v>36278.800000000003</v>
      </c>
      <c r="D9" s="31">
        <v>49523.9</v>
      </c>
      <c r="E9" s="31">
        <v>60014.6</v>
      </c>
      <c r="F9" s="31">
        <v>83001.100000000006</v>
      </c>
      <c r="G9" s="31">
        <v>100143.3</v>
      </c>
      <c r="H9" s="31">
        <v>117197.6</v>
      </c>
      <c r="I9" s="31">
        <v>133586.6</v>
      </c>
      <c r="J9" s="31">
        <v>166176.5</v>
      </c>
      <c r="K9" s="31">
        <v>222811.9</v>
      </c>
      <c r="L9" s="31">
        <v>287072.09999999998</v>
      </c>
      <c r="M9" s="31">
        <v>301729.09999999998</v>
      </c>
      <c r="N9" s="31">
        <v>346568.2</v>
      </c>
      <c r="O9" s="31">
        <v>474973.9</v>
      </c>
      <c r="P9" s="31">
        <v>563965.4</v>
      </c>
      <c r="Q9" s="31">
        <v>611720.4</v>
      </c>
      <c r="R9" s="31">
        <v>717667.2</v>
      </c>
      <c r="S9" s="32">
        <v>805969.6</v>
      </c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9" t="s">
        <v>47</v>
      </c>
      <c r="B10" s="30">
        <v>8278.4</v>
      </c>
      <c r="C10" s="31">
        <v>11743.6</v>
      </c>
      <c r="D10" s="31">
        <v>16900</v>
      </c>
      <c r="E10" s="31">
        <v>22175.9</v>
      </c>
      <c r="F10" s="31">
        <v>26981.3</v>
      </c>
      <c r="G10" s="31">
        <v>33214.6</v>
      </c>
      <c r="H10" s="31">
        <v>40159.4</v>
      </c>
      <c r="I10" s="31">
        <v>44415.4</v>
      </c>
      <c r="J10" s="31">
        <v>55090</v>
      </c>
      <c r="K10" s="31">
        <v>74752</v>
      </c>
      <c r="L10" s="31">
        <v>86980.3</v>
      </c>
      <c r="M10" s="31">
        <v>87061.9</v>
      </c>
      <c r="N10" s="31">
        <v>109884.5</v>
      </c>
      <c r="O10" s="31">
        <v>128905.4</v>
      </c>
      <c r="P10" s="31">
        <v>136115</v>
      </c>
      <c r="Q10" s="31">
        <v>158228.70000000001</v>
      </c>
      <c r="R10" s="31">
        <v>151876.79999999999</v>
      </c>
      <c r="S10" s="32">
        <v>180517.5</v>
      </c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9" t="s">
        <v>48</v>
      </c>
      <c r="B11" s="30">
        <v>10097.299999999999</v>
      </c>
      <c r="C11" s="31">
        <v>16009.8</v>
      </c>
      <c r="D11" s="31">
        <v>23903.3</v>
      </c>
      <c r="E11" s="31">
        <v>31860</v>
      </c>
      <c r="F11" s="31">
        <v>37283.1</v>
      </c>
      <c r="G11" s="31">
        <v>48792.7</v>
      </c>
      <c r="H11" s="31">
        <v>57993.8</v>
      </c>
      <c r="I11" s="31">
        <v>70953.899999999994</v>
      </c>
      <c r="J11" s="31">
        <v>86150.5</v>
      </c>
      <c r="K11" s="31">
        <v>111869</v>
      </c>
      <c r="L11" s="31">
        <v>150394.4</v>
      </c>
      <c r="M11" s="31">
        <v>154946.1</v>
      </c>
      <c r="N11" s="31">
        <v>188601.3</v>
      </c>
      <c r="O11" s="31">
        <v>234749</v>
      </c>
      <c r="P11" s="31">
        <v>285256.59999999998</v>
      </c>
      <c r="Q11" s="31">
        <v>292841</v>
      </c>
      <c r="R11" s="31">
        <v>326459.5</v>
      </c>
      <c r="S11" s="32">
        <v>339760.8</v>
      </c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9" t="s">
        <v>49</v>
      </c>
      <c r="B12" s="30">
        <v>8478.9</v>
      </c>
      <c r="C12" s="31">
        <v>13363.6</v>
      </c>
      <c r="D12" s="31">
        <v>16662.2</v>
      </c>
      <c r="E12" s="31">
        <v>22221.5</v>
      </c>
      <c r="F12" s="31">
        <v>25952.9</v>
      </c>
      <c r="G12" s="31">
        <v>29692.1</v>
      </c>
      <c r="H12" s="31">
        <v>37787.4</v>
      </c>
      <c r="I12" s="31">
        <v>44684.7</v>
      </c>
      <c r="J12" s="31">
        <v>54351.1</v>
      </c>
      <c r="K12" s="31">
        <v>65700.399999999994</v>
      </c>
      <c r="L12" s="31">
        <v>81040.7</v>
      </c>
      <c r="M12" s="31">
        <v>78920.7</v>
      </c>
      <c r="N12" s="31">
        <v>98130.7</v>
      </c>
      <c r="O12" s="31">
        <v>116629.8</v>
      </c>
      <c r="P12" s="31">
        <v>130840.4</v>
      </c>
      <c r="Q12" s="31">
        <v>139015.9</v>
      </c>
      <c r="R12" s="31">
        <v>146731.5</v>
      </c>
      <c r="S12" s="32">
        <v>160579.79999999999</v>
      </c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9" t="s">
        <v>50</v>
      </c>
      <c r="B13" s="30">
        <v>15507.9</v>
      </c>
      <c r="C13" s="31">
        <v>22033.9</v>
      </c>
      <c r="D13" s="31">
        <v>30167.7</v>
      </c>
      <c r="E13" s="31">
        <v>36399.800000000003</v>
      </c>
      <c r="F13" s="31">
        <v>45309.4</v>
      </c>
      <c r="G13" s="31">
        <v>56383.1</v>
      </c>
      <c r="H13" s="31">
        <v>76506.100000000006</v>
      </c>
      <c r="I13" s="31">
        <v>86624.9</v>
      </c>
      <c r="J13" s="31">
        <v>104035.7</v>
      </c>
      <c r="K13" s="31">
        <v>128799</v>
      </c>
      <c r="L13" s="31">
        <v>167865.8</v>
      </c>
      <c r="M13" s="31">
        <v>161570.9</v>
      </c>
      <c r="N13" s="31">
        <v>193648.6</v>
      </c>
      <c r="O13" s="31">
        <v>228851.4</v>
      </c>
      <c r="P13" s="31">
        <v>248213.1</v>
      </c>
      <c r="Q13" s="31">
        <v>271542.5</v>
      </c>
      <c r="R13" s="31">
        <v>298287.3</v>
      </c>
      <c r="S13" s="32">
        <v>336999.4</v>
      </c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9" t="s">
        <v>51</v>
      </c>
      <c r="B14" s="30">
        <v>16400.5</v>
      </c>
      <c r="C14" s="31">
        <v>31008.7</v>
      </c>
      <c r="D14" s="31">
        <v>48067.7</v>
      </c>
      <c r="E14" s="31">
        <v>50574.1</v>
      </c>
      <c r="F14" s="31">
        <v>70590.5</v>
      </c>
      <c r="G14" s="31">
        <v>96241.9</v>
      </c>
      <c r="H14" s="31">
        <v>141778.29999999999</v>
      </c>
      <c r="I14" s="31">
        <v>145194.4</v>
      </c>
      <c r="J14" s="31">
        <v>179057.3</v>
      </c>
      <c r="K14" s="31">
        <v>209821.5</v>
      </c>
      <c r="L14" s="31">
        <v>259532.2</v>
      </c>
      <c r="M14" s="31">
        <v>226662</v>
      </c>
      <c r="N14" s="31">
        <v>248544.9</v>
      </c>
      <c r="O14" s="31">
        <v>287816.8</v>
      </c>
      <c r="P14" s="31">
        <v>293301.3</v>
      </c>
      <c r="Q14" s="31">
        <v>315685.40000000002</v>
      </c>
      <c r="R14" s="31">
        <v>398464.5</v>
      </c>
      <c r="S14" s="32">
        <v>448994.3</v>
      </c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9" t="s">
        <v>52</v>
      </c>
      <c r="B15" s="30">
        <v>82056.800000000003</v>
      </c>
      <c r="C15" s="31">
        <v>131178.29999999999</v>
      </c>
      <c r="D15" s="31">
        <v>176693.6</v>
      </c>
      <c r="E15" s="31">
        <v>235159.6</v>
      </c>
      <c r="F15" s="31">
        <v>312950</v>
      </c>
      <c r="G15" s="31">
        <v>412089.3</v>
      </c>
      <c r="H15" s="31">
        <v>535204.4</v>
      </c>
      <c r="I15" s="31">
        <v>708062.1</v>
      </c>
      <c r="J15" s="31">
        <v>934328.9</v>
      </c>
      <c r="K15" s="31">
        <v>1295649.8999999999</v>
      </c>
      <c r="L15" s="31">
        <v>1645753</v>
      </c>
      <c r="M15" s="31">
        <v>1519446.3</v>
      </c>
      <c r="N15" s="31">
        <v>1832867.3</v>
      </c>
      <c r="O15" s="31">
        <v>2176795.2999999998</v>
      </c>
      <c r="P15" s="31">
        <v>2357081.9</v>
      </c>
      <c r="Q15" s="31">
        <v>2545951.5</v>
      </c>
      <c r="R15" s="31">
        <v>2742886.1</v>
      </c>
      <c r="S15" s="32">
        <v>3180924.6</v>
      </c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9" t="s">
        <v>53</v>
      </c>
      <c r="B16" s="30">
        <v>9506.9</v>
      </c>
      <c r="C16" s="31">
        <v>15800</v>
      </c>
      <c r="D16" s="31">
        <v>22160.799999999999</v>
      </c>
      <c r="E16" s="31">
        <v>27624.799999999999</v>
      </c>
      <c r="F16" s="31">
        <v>35657.4</v>
      </c>
      <c r="G16" s="31">
        <v>42073.3</v>
      </c>
      <c r="H16" s="31">
        <v>46042.3</v>
      </c>
      <c r="I16" s="31">
        <v>53181.9</v>
      </c>
      <c r="J16" s="31">
        <v>64801.599999999999</v>
      </c>
      <c r="K16" s="31">
        <v>77101.2</v>
      </c>
      <c r="L16" s="31">
        <v>96669.9</v>
      </c>
      <c r="M16" s="31">
        <v>90623.6</v>
      </c>
      <c r="N16" s="31">
        <v>106196.7</v>
      </c>
      <c r="O16" s="31">
        <v>131198.20000000001</v>
      </c>
      <c r="P16" s="31">
        <v>146103.20000000001</v>
      </c>
      <c r="Q16" s="31">
        <v>164797</v>
      </c>
      <c r="R16" s="31">
        <v>178822.5</v>
      </c>
      <c r="S16" s="32">
        <v>208237.9</v>
      </c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9" t="s">
        <v>54</v>
      </c>
      <c r="B17" s="30">
        <v>12943.8</v>
      </c>
      <c r="C17" s="31">
        <v>20108.099999999999</v>
      </c>
      <c r="D17" s="31">
        <v>27956.5</v>
      </c>
      <c r="E17" s="31">
        <v>37054.300000000003</v>
      </c>
      <c r="F17" s="31">
        <v>45797.5</v>
      </c>
      <c r="G17" s="31">
        <v>59607.199999999997</v>
      </c>
      <c r="H17" s="31">
        <v>69996</v>
      </c>
      <c r="I17" s="31">
        <v>84382.7</v>
      </c>
      <c r="J17" s="31">
        <v>105491.9</v>
      </c>
      <c r="K17" s="31">
        <v>121305.2</v>
      </c>
      <c r="L17" s="31">
        <v>150151.20000000001</v>
      </c>
      <c r="M17" s="31">
        <v>153634.1</v>
      </c>
      <c r="N17" s="31">
        <v>179127.9</v>
      </c>
      <c r="O17" s="31">
        <v>214142.6</v>
      </c>
      <c r="P17" s="31">
        <v>253881.60000000001</v>
      </c>
      <c r="Q17" s="31">
        <v>279286.5</v>
      </c>
      <c r="R17" s="31">
        <v>295611.7</v>
      </c>
      <c r="S17" s="32">
        <v>323131.8</v>
      </c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9" t="s">
        <v>55</v>
      </c>
      <c r="B18" s="30">
        <v>11630.9</v>
      </c>
      <c r="C18" s="31">
        <v>20564.900000000001</v>
      </c>
      <c r="D18" s="31">
        <v>28140.6</v>
      </c>
      <c r="E18" s="31">
        <v>36016.300000000003</v>
      </c>
      <c r="F18" s="31">
        <v>42166.1</v>
      </c>
      <c r="G18" s="31">
        <v>49085.7</v>
      </c>
      <c r="H18" s="31">
        <v>56113.9</v>
      </c>
      <c r="I18" s="31">
        <v>65525.599999999999</v>
      </c>
      <c r="J18" s="31">
        <v>79043.399999999994</v>
      </c>
      <c r="K18" s="31">
        <v>95703.4</v>
      </c>
      <c r="L18" s="31">
        <v>121601.3</v>
      </c>
      <c r="M18" s="31">
        <v>125348.9</v>
      </c>
      <c r="N18" s="31">
        <v>154681.1</v>
      </c>
      <c r="O18" s="31">
        <v>180811.5</v>
      </c>
      <c r="P18" s="31">
        <v>201817</v>
      </c>
      <c r="Q18" s="31">
        <v>225887.1</v>
      </c>
      <c r="R18" s="31">
        <v>234710.1</v>
      </c>
      <c r="S18" s="32">
        <v>256706.8</v>
      </c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9" t="s">
        <v>56</v>
      </c>
      <c r="B19" s="30">
        <v>9871.2999999999993</v>
      </c>
      <c r="C19" s="31">
        <v>16750.900000000001</v>
      </c>
      <c r="D19" s="31">
        <v>23387.3</v>
      </c>
      <c r="E19" s="31">
        <v>31086.6</v>
      </c>
      <c r="F19" s="31">
        <v>38897.800000000003</v>
      </c>
      <c r="G19" s="31">
        <v>46877.7</v>
      </c>
      <c r="H19" s="31">
        <v>56775</v>
      </c>
      <c r="I19" s="31">
        <v>63614.8</v>
      </c>
      <c r="J19" s="31">
        <v>79766.2</v>
      </c>
      <c r="K19" s="31">
        <v>106039.6</v>
      </c>
      <c r="L19" s="31">
        <v>120836</v>
      </c>
      <c r="M19" s="31">
        <v>136323.9</v>
      </c>
      <c r="N19" s="31">
        <v>143902.39999999999</v>
      </c>
      <c r="O19" s="31">
        <v>173283.1</v>
      </c>
      <c r="P19" s="31">
        <v>203331.5</v>
      </c>
      <c r="Q19" s="31">
        <v>236335.9</v>
      </c>
      <c r="R19" s="31">
        <v>285656.5</v>
      </c>
      <c r="S19" s="32">
        <v>317213.7</v>
      </c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9" t="s">
        <v>57</v>
      </c>
      <c r="B20" s="30">
        <v>16784</v>
      </c>
      <c r="C20" s="31">
        <v>25703.4</v>
      </c>
      <c r="D20" s="31">
        <v>35341.1</v>
      </c>
      <c r="E20" s="31">
        <v>46986.400000000001</v>
      </c>
      <c r="F20" s="31">
        <v>55732.6</v>
      </c>
      <c r="G20" s="31">
        <v>68805.3</v>
      </c>
      <c r="H20" s="31">
        <v>88081.5</v>
      </c>
      <c r="I20" s="31">
        <v>96897.4</v>
      </c>
      <c r="J20" s="31">
        <v>127363.8</v>
      </c>
      <c r="K20" s="31">
        <v>156034.6</v>
      </c>
      <c r="L20" s="31">
        <v>192283</v>
      </c>
      <c r="M20" s="31">
        <v>197687</v>
      </c>
      <c r="N20" s="31">
        <v>219004.9</v>
      </c>
      <c r="O20" s="31">
        <v>255073</v>
      </c>
      <c r="P20" s="31">
        <v>268063.90000000002</v>
      </c>
      <c r="Q20" s="31">
        <v>298669.2</v>
      </c>
      <c r="R20" s="31">
        <v>316613.2</v>
      </c>
      <c r="S20" s="32">
        <v>329616</v>
      </c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9" t="s">
        <v>58</v>
      </c>
      <c r="B21" s="30">
        <v>17890.5</v>
      </c>
      <c r="C21" s="31">
        <v>28602.2</v>
      </c>
      <c r="D21" s="31">
        <v>42061.3</v>
      </c>
      <c r="E21" s="31">
        <v>52891.199999999997</v>
      </c>
      <c r="F21" s="31">
        <v>65416.3</v>
      </c>
      <c r="G21" s="31">
        <v>72258</v>
      </c>
      <c r="H21" s="31">
        <v>88119.6</v>
      </c>
      <c r="I21" s="31">
        <v>116221.2</v>
      </c>
      <c r="J21" s="31">
        <v>142240.1</v>
      </c>
      <c r="K21" s="31">
        <v>174110.9</v>
      </c>
      <c r="L21" s="31">
        <v>231730.8</v>
      </c>
      <c r="M21" s="31">
        <v>214925.4</v>
      </c>
      <c r="N21" s="31">
        <v>237629.2</v>
      </c>
      <c r="O21" s="31">
        <v>279879.3</v>
      </c>
      <c r="P21" s="31">
        <v>311240.3</v>
      </c>
      <c r="Q21" s="31">
        <v>348034.8</v>
      </c>
      <c r="R21" s="31">
        <v>411122.3</v>
      </c>
      <c r="S21" s="32">
        <v>477537.8</v>
      </c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9" t="s">
        <v>59</v>
      </c>
      <c r="B22" s="30">
        <v>19811.3</v>
      </c>
      <c r="C22" s="31">
        <v>33337.4</v>
      </c>
      <c r="D22" s="31">
        <v>41756.199999999997</v>
      </c>
      <c r="E22" s="31">
        <v>61149.599999999999</v>
      </c>
      <c r="F22" s="31">
        <v>75313.399999999994</v>
      </c>
      <c r="G22" s="31">
        <v>92073.4</v>
      </c>
      <c r="H22" s="31">
        <v>112438.7</v>
      </c>
      <c r="I22" s="31">
        <v>131252.1</v>
      </c>
      <c r="J22" s="31">
        <v>153251.5</v>
      </c>
      <c r="K22" s="31">
        <v>186577.5</v>
      </c>
      <c r="L22" s="31">
        <v>214946.3</v>
      </c>
      <c r="M22" s="31">
        <v>212684.4</v>
      </c>
      <c r="N22" s="31">
        <v>239644</v>
      </c>
      <c r="O22" s="31">
        <v>286967.5</v>
      </c>
      <c r="P22" s="31">
        <v>327279.59999999998</v>
      </c>
      <c r="Q22" s="31">
        <v>362861.8</v>
      </c>
      <c r="R22" s="31">
        <v>391462.8</v>
      </c>
      <c r="S22" s="32">
        <v>443054.1</v>
      </c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9" t="s">
        <v>60</v>
      </c>
      <c r="B23" s="33">
        <v>328497.90000000002</v>
      </c>
      <c r="C23" s="34">
        <v>695059.8</v>
      </c>
      <c r="D23" s="34">
        <v>1159034</v>
      </c>
      <c r="E23" s="34">
        <v>1370182.8</v>
      </c>
      <c r="F23" s="34">
        <v>1767476.7</v>
      </c>
      <c r="G23" s="34">
        <v>2188231.5</v>
      </c>
      <c r="H23" s="34">
        <v>2853272.4</v>
      </c>
      <c r="I23" s="34">
        <v>4135154.6</v>
      </c>
      <c r="J23" s="34">
        <v>5260232.8</v>
      </c>
      <c r="K23" s="34">
        <v>6696259.0999999996</v>
      </c>
      <c r="L23" s="34">
        <v>8248652</v>
      </c>
      <c r="M23" s="34">
        <v>7126972.4000000004</v>
      </c>
      <c r="N23" s="34">
        <v>8375863.7999999998</v>
      </c>
      <c r="O23" s="34">
        <v>9948772.8000000007</v>
      </c>
      <c r="P23" s="34">
        <v>10666870.5</v>
      </c>
      <c r="Q23" s="34">
        <v>11814897.4</v>
      </c>
      <c r="R23" s="34">
        <v>12779525.699999999</v>
      </c>
      <c r="S23" s="35">
        <v>13520862.9</v>
      </c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36" t="s">
        <v>61</v>
      </c>
      <c r="B24" s="23">
        <f t="shared" ref="B24:C24" si="2">SUM(B25:B36)</f>
        <v>240785</v>
      </c>
      <c r="C24" s="23">
        <f t="shared" si="2"/>
        <v>402312.7</v>
      </c>
      <c r="D24" s="23">
        <f t="shared" ref="D24:N24" si="3">SUM(D25:D36)-D28</f>
        <v>578504.69999999995</v>
      </c>
      <c r="E24" s="23">
        <f t="shared" si="3"/>
        <v>709025.1</v>
      </c>
      <c r="F24" s="23">
        <f t="shared" si="3"/>
        <v>886843.2</v>
      </c>
      <c r="G24" s="23">
        <f t="shared" si="3"/>
        <v>1091026.5</v>
      </c>
      <c r="H24" s="23">
        <f t="shared" si="3"/>
        <v>1474882.0000000002</v>
      </c>
      <c r="I24" s="23">
        <f t="shared" si="3"/>
        <v>1799780.2</v>
      </c>
      <c r="J24" s="23">
        <f t="shared" si="3"/>
        <v>2198608</v>
      </c>
      <c r="K24" s="23">
        <f t="shared" si="3"/>
        <v>2770190.2</v>
      </c>
      <c r="L24" s="23">
        <f t="shared" si="3"/>
        <v>3388222.1</v>
      </c>
      <c r="M24" s="23">
        <f t="shared" si="3"/>
        <v>3415870.7</v>
      </c>
      <c r="N24" s="23">
        <f t="shared" si="3"/>
        <v>3943053.6999999997</v>
      </c>
      <c r="O24" s="23">
        <f t="shared" ref="O24:S24" si="4">SUM(O25:O36)-O28-O29</f>
        <v>4785458.7</v>
      </c>
      <c r="P24" s="23">
        <f t="shared" si="4"/>
        <v>5247508.5000000009</v>
      </c>
      <c r="Q24" s="23">
        <f t="shared" si="4"/>
        <v>5553389.2000000002</v>
      </c>
      <c r="R24" s="23">
        <f t="shared" si="4"/>
        <v>5945311.2999999998</v>
      </c>
      <c r="S24" s="23">
        <f t="shared" si="4"/>
        <v>7204794.8000000007</v>
      </c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7" t="s">
        <v>62</v>
      </c>
      <c r="B25" s="31">
        <v>11241.6</v>
      </c>
      <c r="C25" s="31">
        <v>20040.400000000001</v>
      </c>
      <c r="D25" s="31">
        <v>28214.6</v>
      </c>
      <c r="E25" s="31">
        <v>33721.199999999997</v>
      </c>
      <c r="F25" s="31">
        <v>41362.400000000001</v>
      </c>
      <c r="G25" s="31">
        <v>46588.9</v>
      </c>
      <c r="H25" s="31">
        <v>53964.1</v>
      </c>
      <c r="I25" s="31">
        <v>77124.800000000003</v>
      </c>
      <c r="J25" s="31">
        <v>84228.3</v>
      </c>
      <c r="K25" s="31">
        <v>104603.3</v>
      </c>
      <c r="L25" s="31">
        <v>115208.2</v>
      </c>
      <c r="M25" s="31">
        <v>105924.1</v>
      </c>
      <c r="N25" s="31">
        <v>120511.3</v>
      </c>
      <c r="O25" s="31">
        <v>154953.70000000001</v>
      </c>
      <c r="P25" s="31">
        <v>160841.5</v>
      </c>
      <c r="Q25" s="31">
        <v>178636.2</v>
      </c>
      <c r="R25" s="31">
        <v>191192.1</v>
      </c>
      <c r="S25" s="32">
        <v>212049.5</v>
      </c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7" t="s">
        <v>63</v>
      </c>
      <c r="B26" s="31">
        <v>29127.5</v>
      </c>
      <c r="C26" s="31">
        <v>43810.6</v>
      </c>
      <c r="D26" s="31">
        <v>59473.1</v>
      </c>
      <c r="E26" s="31">
        <v>78276.5</v>
      </c>
      <c r="F26" s="31">
        <v>86019.4</v>
      </c>
      <c r="G26" s="31">
        <v>107149</v>
      </c>
      <c r="H26" s="31">
        <v>131588</v>
      </c>
      <c r="I26" s="31">
        <v>171307.2</v>
      </c>
      <c r="J26" s="31">
        <v>218490.7</v>
      </c>
      <c r="K26" s="31">
        <v>241150.5</v>
      </c>
      <c r="L26" s="31">
        <v>291812.09999999998</v>
      </c>
      <c r="M26" s="31">
        <v>302629.2</v>
      </c>
      <c r="N26" s="31">
        <v>353853</v>
      </c>
      <c r="O26" s="31">
        <v>435959.3</v>
      </c>
      <c r="P26" s="31">
        <v>479051.3</v>
      </c>
      <c r="Q26" s="31">
        <v>482329.9</v>
      </c>
      <c r="R26" s="31">
        <v>484166.5</v>
      </c>
      <c r="S26" s="32">
        <v>528403.4</v>
      </c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7" t="s">
        <v>64</v>
      </c>
      <c r="B27" s="31">
        <v>22435.5</v>
      </c>
      <c r="C27" s="31">
        <v>35928.400000000001</v>
      </c>
      <c r="D27" s="31">
        <v>61806.9</v>
      </c>
      <c r="E27" s="31">
        <v>67274.7</v>
      </c>
      <c r="F27" s="31">
        <v>83158.8</v>
      </c>
      <c r="G27" s="31">
        <v>103951.3</v>
      </c>
      <c r="H27" s="31">
        <v>142564.70000000001</v>
      </c>
      <c r="I27" s="31">
        <v>166433.4</v>
      </c>
      <c r="J27" s="31">
        <v>215932.7</v>
      </c>
      <c r="K27" s="31">
        <v>268672.09999999998</v>
      </c>
      <c r="L27" s="31">
        <v>289755.90000000002</v>
      </c>
      <c r="M27" s="31">
        <v>323606.8</v>
      </c>
      <c r="N27" s="31">
        <v>372804.8</v>
      </c>
      <c r="O27" s="31">
        <v>439116.79999999999</v>
      </c>
      <c r="P27" s="31">
        <v>472470.9</v>
      </c>
      <c r="Q27" s="31">
        <v>500095.1</v>
      </c>
      <c r="R27" s="31">
        <v>542695.30000000005</v>
      </c>
      <c r="S27" s="32">
        <v>627698.1</v>
      </c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7" t="s">
        <v>65</v>
      </c>
      <c r="B28" s="31" t="s">
        <v>66</v>
      </c>
      <c r="C28" s="31" t="s">
        <v>66</v>
      </c>
      <c r="D28" s="31">
        <v>11924</v>
      </c>
      <c r="E28" s="31">
        <v>11883.5</v>
      </c>
      <c r="F28" s="31">
        <v>16480.8</v>
      </c>
      <c r="G28" s="31">
        <v>25040.6</v>
      </c>
      <c r="H28" s="31">
        <v>39586.699999999997</v>
      </c>
      <c r="I28" s="31">
        <v>44718.3</v>
      </c>
      <c r="J28" s="31">
        <v>67248.399999999994</v>
      </c>
      <c r="K28" s="31">
        <v>97838.3</v>
      </c>
      <c r="L28" s="31">
        <v>91476.4</v>
      </c>
      <c r="M28" s="31">
        <v>130177.7</v>
      </c>
      <c r="N28" s="31">
        <v>145928.29999999999</v>
      </c>
      <c r="O28" s="31">
        <v>165431.29999999999</v>
      </c>
      <c r="P28" s="31">
        <v>157067.1</v>
      </c>
      <c r="Q28" s="31">
        <v>173170.2</v>
      </c>
      <c r="R28" s="31">
        <v>187009.8</v>
      </c>
      <c r="S28" s="32">
        <v>227193.5</v>
      </c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37" t="s">
        <v>67</v>
      </c>
      <c r="B29" s="38" t="s">
        <v>66</v>
      </c>
      <c r="C29" s="38" t="s">
        <v>66</v>
      </c>
      <c r="D29" s="38" t="s">
        <v>66</v>
      </c>
      <c r="E29" s="38" t="s">
        <v>66</v>
      </c>
      <c r="F29" s="38" t="s">
        <v>66</v>
      </c>
      <c r="G29" s="38" t="s">
        <v>66</v>
      </c>
      <c r="H29" s="38" t="s">
        <v>66</v>
      </c>
      <c r="I29" s="38" t="s">
        <v>66</v>
      </c>
      <c r="J29" s="38" t="s">
        <v>66</v>
      </c>
      <c r="K29" s="38" t="s">
        <v>66</v>
      </c>
      <c r="L29" s="38" t="s">
        <v>66</v>
      </c>
      <c r="M29" s="38" t="s">
        <v>66</v>
      </c>
      <c r="N29" s="38" t="s">
        <v>66</v>
      </c>
      <c r="O29" s="31">
        <v>273685.5</v>
      </c>
      <c r="P29" s="31">
        <v>315403.8</v>
      </c>
      <c r="Q29" s="31">
        <v>326924.90000000002</v>
      </c>
      <c r="R29" s="31">
        <v>355685.5</v>
      </c>
      <c r="S29" s="32">
        <v>400504.6</v>
      </c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7" t="s">
        <v>68</v>
      </c>
      <c r="B30" s="31">
        <v>23748.400000000001</v>
      </c>
      <c r="C30" s="31">
        <v>44974.400000000001</v>
      </c>
      <c r="D30" s="31">
        <v>69195.5</v>
      </c>
      <c r="E30" s="31">
        <v>65425.3</v>
      </c>
      <c r="F30" s="31">
        <v>80731.899999999994</v>
      </c>
      <c r="G30" s="31">
        <v>107544.6</v>
      </c>
      <c r="H30" s="31">
        <v>161378.6</v>
      </c>
      <c r="I30" s="31">
        <v>193966.1</v>
      </c>
      <c r="J30" s="31">
        <v>201939.20000000001</v>
      </c>
      <c r="K30" s="31">
        <v>243336.3</v>
      </c>
      <c r="L30" s="31">
        <v>294926.2</v>
      </c>
      <c r="M30" s="31">
        <v>213396.9</v>
      </c>
      <c r="N30" s="31">
        <v>262432.7</v>
      </c>
      <c r="O30" s="31">
        <v>323067.90000000002</v>
      </c>
      <c r="P30" s="31">
        <v>355291.3</v>
      </c>
      <c r="Q30" s="31">
        <v>346227.6</v>
      </c>
      <c r="R30" s="31">
        <v>387211.7</v>
      </c>
      <c r="S30" s="32">
        <v>478893</v>
      </c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7" t="s">
        <v>69</v>
      </c>
      <c r="B31" s="31">
        <v>8405.7999999999993</v>
      </c>
      <c r="C31" s="31">
        <v>15619.6</v>
      </c>
      <c r="D31" s="31">
        <v>23290.3</v>
      </c>
      <c r="E31" s="31">
        <v>32327.200000000001</v>
      </c>
      <c r="F31" s="31">
        <v>40120.300000000003</v>
      </c>
      <c r="G31" s="31">
        <v>46757.7</v>
      </c>
      <c r="H31" s="31">
        <v>66552.100000000006</v>
      </c>
      <c r="I31" s="31">
        <v>81837.600000000006</v>
      </c>
      <c r="J31" s="31">
        <v>103138.7</v>
      </c>
      <c r="K31" s="31">
        <v>143927.70000000001</v>
      </c>
      <c r="L31" s="31">
        <v>179266.7</v>
      </c>
      <c r="M31" s="31">
        <v>169519.6</v>
      </c>
      <c r="N31" s="31">
        <v>195749.1</v>
      </c>
      <c r="O31" s="31">
        <v>241004.79999999999</v>
      </c>
      <c r="P31" s="31">
        <v>265361.2</v>
      </c>
      <c r="Q31" s="31">
        <v>275885.8</v>
      </c>
      <c r="R31" s="31">
        <v>314088.3</v>
      </c>
      <c r="S31" s="32">
        <v>349818.6</v>
      </c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7" t="s">
        <v>70</v>
      </c>
      <c r="B32" s="31">
        <v>21515.9</v>
      </c>
      <c r="C32" s="31">
        <v>39742.800000000003</v>
      </c>
      <c r="D32" s="31">
        <v>56001.9</v>
      </c>
      <c r="E32" s="31">
        <v>75858.600000000006</v>
      </c>
      <c r="F32" s="31">
        <v>94747</v>
      </c>
      <c r="G32" s="31">
        <v>121222.3</v>
      </c>
      <c r="H32" s="31">
        <v>166445</v>
      </c>
      <c r="I32" s="31">
        <v>205416.9</v>
      </c>
      <c r="J32" s="31">
        <v>265260.40000000002</v>
      </c>
      <c r="K32" s="31">
        <v>309028.59999999998</v>
      </c>
      <c r="L32" s="31">
        <v>383255.4</v>
      </c>
      <c r="M32" s="31">
        <v>430395.5</v>
      </c>
      <c r="N32" s="31">
        <v>490303.7</v>
      </c>
      <c r="O32" s="31">
        <v>581712</v>
      </c>
      <c r="P32" s="31">
        <v>672066.9</v>
      </c>
      <c r="Q32" s="31">
        <v>678718.3</v>
      </c>
      <c r="R32" s="31">
        <v>703325.6</v>
      </c>
      <c r="S32" s="32">
        <v>849616.6</v>
      </c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37" t="s">
        <v>71</v>
      </c>
      <c r="B33" s="31">
        <v>22675.9</v>
      </c>
      <c r="C33" s="31">
        <v>40973.5</v>
      </c>
      <c r="D33" s="31">
        <v>55135</v>
      </c>
      <c r="E33" s="31">
        <v>57569.3</v>
      </c>
      <c r="F33" s="31">
        <v>68445.399999999994</v>
      </c>
      <c r="G33" s="31">
        <v>80604.100000000006</v>
      </c>
      <c r="H33" s="31">
        <v>124972</v>
      </c>
      <c r="I33" s="31">
        <v>132870.20000000001</v>
      </c>
      <c r="J33" s="31">
        <v>158127</v>
      </c>
      <c r="K33" s="31">
        <v>191584.6</v>
      </c>
      <c r="L33" s="31">
        <v>213733.5</v>
      </c>
      <c r="M33" s="31">
        <v>202235.5</v>
      </c>
      <c r="N33" s="31">
        <v>233438.9</v>
      </c>
      <c r="O33" s="31">
        <v>263811.7</v>
      </c>
      <c r="P33" s="31">
        <v>283846.2</v>
      </c>
      <c r="Q33" s="31">
        <v>306578.7</v>
      </c>
      <c r="R33" s="31">
        <v>328291.8</v>
      </c>
      <c r="S33" s="32">
        <v>401582.7</v>
      </c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37" t="s">
        <v>72</v>
      </c>
      <c r="B34" s="31">
        <v>9361</v>
      </c>
      <c r="C34" s="31">
        <v>15726.4</v>
      </c>
      <c r="D34" s="31">
        <v>20965.5</v>
      </c>
      <c r="E34" s="31">
        <v>27501</v>
      </c>
      <c r="F34" s="31">
        <v>31466.799999999999</v>
      </c>
      <c r="G34" s="31">
        <v>38081.699999999997</v>
      </c>
      <c r="H34" s="31">
        <v>49242.3</v>
      </c>
      <c r="I34" s="31">
        <v>63848.3</v>
      </c>
      <c r="J34" s="31">
        <v>74923.8</v>
      </c>
      <c r="K34" s="31">
        <v>86664.9</v>
      </c>
      <c r="L34" s="31">
        <v>115141.3</v>
      </c>
      <c r="M34" s="31">
        <v>117710</v>
      </c>
      <c r="N34" s="31">
        <v>127407.8</v>
      </c>
      <c r="O34" s="31">
        <v>153419.70000000001</v>
      </c>
      <c r="P34" s="31">
        <v>170605.7</v>
      </c>
      <c r="Q34" s="31">
        <v>178818.1</v>
      </c>
      <c r="R34" s="31">
        <v>209304.4</v>
      </c>
      <c r="S34" s="32">
        <v>234075.7</v>
      </c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37" t="s">
        <v>73</v>
      </c>
      <c r="B35" s="31">
        <v>6161.2</v>
      </c>
      <c r="C35" s="31">
        <v>11142.4</v>
      </c>
      <c r="D35" s="31">
        <v>16178.9</v>
      </c>
      <c r="E35" s="31">
        <v>19416.900000000001</v>
      </c>
      <c r="F35" s="31">
        <v>24098.9</v>
      </c>
      <c r="G35" s="31">
        <v>29488.400000000001</v>
      </c>
      <c r="H35" s="31">
        <v>35816</v>
      </c>
      <c r="I35" s="31">
        <v>40582.9</v>
      </c>
      <c r="J35" s="31">
        <v>51464.9</v>
      </c>
      <c r="K35" s="31">
        <v>61561.9</v>
      </c>
      <c r="L35" s="31">
        <v>73283.199999999997</v>
      </c>
      <c r="M35" s="31">
        <v>74647.8</v>
      </c>
      <c r="N35" s="31">
        <v>87066</v>
      </c>
      <c r="O35" s="31">
        <v>100498.5</v>
      </c>
      <c r="P35" s="31">
        <v>107547.5</v>
      </c>
      <c r="Q35" s="31">
        <v>114676.2</v>
      </c>
      <c r="R35" s="31">
        <v>123825.60000000001</v>
      </c>
      <c r="S35" s="32">
        <v>135239.5</v>
      </c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37" t="s">
        <v>74</v>
      </c>
      <c r="B36" s="39">
        <v>86112.2</v>
      </c>
      <c r="C36" s="39">
        <v>134354.20000000001</v>
      </c>
      <c r="D36" s="39">
        <v>188243</v>
      </c>
      <c r="E36" s="39">
        <v>251654.39999999999</v>
      </c>
      <c r="F36" s="39">
        <v>336692.3</v>
      </c>
      <c r="G36" s="39">
        <v>409638.5</v>
      </c>
      <c r="H36" s="39">
        <v>542359.19999999995</v>
      </c>
      <c r="I36" s="39">
        <v>666392.80000000005</v>
      </c>
      <c r="J36" s="39">
        <v>825102.3</v>
      </c>
      <c r="K36" s="39">
        <v>1119660.3</v>
      </c>
      <c r="L36" s="39">
        <v>1431839.6</v>
      </c>
      <c r="M36" s="39">
        <v>1475805.3</v>
      </c>
      <c r="N36" s="39">
        <v>1699486.4</v>
      </c>
      <c r="O36" s="39">
        <v>2091914.3</v>
      </c>
      <c r="P36" s="39">
        <v>2280426</v>
      </c>
      <c r="Q36" s="39">
        <v>2491423.2999999998</v>
      </c>
      <c r="R36" s="39">
        <v>2661210</v>
      </c>
      <c r="S36" s="40">
        <v>3387417.7</v>
      </c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41" t="s">
        <v>75</v>
      </c>
      <c r="B37" s="23">
        <f t="shared" ref="B37:Q37" si="5">SUM(B38:B44)</f>
        <v>134769.40000000002</v>
      </c>
      <c r="C37" s="23">
        <f t="shared" si="5"/>
        <v>230255.90000000002</v>
      </c>
      <c r="D37" s="23">
        <f t="shared" si="5"/>
        <v>329695.30000000005</v>
      </c>
      <c r="E37" s="23">
        <f t="shared" si="5"/>
        <v>426507.8</v>
      </c>
      <c r="F37" s="23">
        <f t="shared" si="5"/>
        <v>519019.2</v>
      </c>
      <c r="G37" s="23">
        <f t="shared" si="5"/>
        <v>616085.30000000005</v>
      </c>
      <c r="H37" s="23">
        <f t="shared" si="5"/>
        <v>766851.3</v>
      </c>
      <c r="I37" s="23">
        <f t="shared" si="5"/>
        <v>936055.89999999991</v>
      </c>
      <c r="J37" s="23">
        <f t="shared" si="5"/>
        <v>1195194.5</v>
      </c>
      <c r="K37" s="23">
        <f t="shared" si="5"/>
        <v>1577082.9</v>
      </c>
      <c r="L37" s="23">
        <f t="shared" si="5"/>
        <v>2001111.4999999998</v>
      </c>
      <c r="M37" s="23">
        <f t="shared" si="5"/>
        <v>1994912.5</v>
      </c>
      <c r="N37" s="23">
        <f t="shared" si="5"/>
        <v>2337936.9</v>
      </c>
      <c r="O37" s="23">
        <f t="shared" si="5"/>
        <v>2777791.9000000004</v>
      </c>
      <c r="P37" s="23">
        <f t="shared" si="5"/>
        <v>3185419.8</v>
      </c>
      <c r="Q37" s="23">
        <f t="shared" si="5"/>
        <v>3574075.6999999997</v>
      </c>
      <c r="R37" s="23">
        <f t="shared" ref="R37:S37" si="6">SUM(R38:R45)</f>
        <v>4146212.1</v>
      </c>
      <c r="S37" s="23">
        <f t="shared" si="6"/>
        <v>4636315.5</v>
      </c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37" t="s">
        <v>76</v>
      </c>
      <c r="B38" s="42">
        <v>3112.6</v>
      </c>
      <c r="C38" s="42">
        <v>4524.8</v>
      </c>
      <c r="D38" s="42">
        <v>5519.6</v>
      </c>
      <c r="E38" s="42">
        <v>6641.8</v>
      </c>
      <c r="F38" s="42">
        <v>7909.9</v>
      </c>
      <c r="G38" s="42">
        <v>9849.2999999999993</v>
      </c>
      <c r="H38" s="42">
        <v>12493.2</v>
      </c>
      <c r="I38" s="42">
        <v>17029.099999999999</v>
      </c>
      <c r="J38" s="42">
        <v>21132.400000000001</v>
      </c>
      <c r="K38" s="42">
        <v>29085.1</v>
      </c>
      <c r="L38" s="42">
        <v>36134.400000000001</v>
      </c>
      <c r="M38" s="42">
        <v>41511.5</v>
      </c>
      <c r="N38" s="42">
        <v>47194.5</v>
      </c>
      <c r="O38" s="42">
        <v>56803.3</v>
      </c>
      <c r="P38" s="42">
        <v>65300.4</v>
      </c>
      <c r="Q38" s="42">
        <v>70862.3</v>
      </c>
      <c r="R38" s="42">
        <v>75622.5</v>
      </c>
      <c r="S38" s="43">
        <v>84306</v>
      </c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37" t="s">
        <v>77</v>
      </c>
      <c r="B39" s="31">
        <v>1525.3</v>
      </c>
      <c r="C39" s="31">
        <v>2198</v>
      </c>
      <c r="D39" s="31">
        <v>6212.6</v>
      </c>
      <c r="E39" s="31">
        <v>6732</v>
      </c>
      <c r="F39" s="31">
        <v>7272.3</v>
      </c>
      <c r="G39" s="31">
        <v>6539.5</v>
      </c>
      <c r="H39" s="31">
        <v>8518.5</v>
      </c>
      <c r="I39" s="31">
        <v>9685.7000000000007</v>
      </c>
      <c r="J39" s="31">
        <v>12844.1</v>
      </c>
      <c r="K39" s="31">
        <v>17225.8</v>
      </c>
      <c r="L39" s="31">
        <v>20789.7</v>
      </c>
      <c r="M39" s="31">
        <v>23948.1</v>
      </c>
      <c r="N39" s="31">
        <v>24404.1</v>
      </c>
      <c r="O39" s="31">
        <v>29318.7</v>
      </c>
      <c r="P39" s="31">
        <v>35897.800000000003</v>
      </c>
      <c r="Q39" s="31">
        <v>41165.9</v>
      </c>
      <c r="R39" s="31">
        <v>46680.6</v>
      </c>
      <c r="S39" s="32">
        <v>51958.5</v>
      </c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7" t="s">
        <v>78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>
        <v>189439.2</v>
      </c>
      <c r="S40" s="32">
        <v>265970.59999999998</v>
      </c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37" t="s">
        <v>79</v>
      </c>
      <c r="B41" s="31">
        <v>51621.9</v>
      </c>
      <c r="C41" s="31">
        <v>98882</v>
      </c>
      <c r="D41" s="31">
        <v>137125.29999999999</v>
      </c>
      <c r="E41" s="31">
        <v>179177.5</v>
      </c>
      <c r="F41" s="31">
        <v>217727.6</v>
      </c>
      <c r="G41" s="31">
        <v>248565.5</v>
      </c>
      <c r="H41" s="31">
        <v>313623.59999999998</v>
      </c>
      <c r="I41" s="31">
        <v>372929.8</v>
      </c>
      <c r="J41" s="31">
        <v>483950.7</v>
      </c>
      <c r="K41" s="31">
        <v>648211.30000000005</v>
      </c>
      <c r="L41" s="31">
        <v>803834.1</v>
      </c>
      <c r="M41" s="31">
        <v>861603.3</v>
      </c>
      <c r="N41" s="31">
        <v>1028308.4</v>
      </c>
      <c r="O41" s="31">
        <v>1244652.8</v>
      </c>
      <c r="P41" s="31">
        <v>1459490.8</v>
      </c>
      <c r="Q41" s="31">
        <v>1662969.1</v>
      </c>
      <c r="R41" s="31">
        <v>1784833.5</v>
      </c>
      <c r="S41" s="32">
        <v>1933512.1</v>
      </c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37" t="s">
        <v>80</v>
      </c>
      <c r="B42" s="31">
        <v>10356.299999999999</v>
      </c>
      <c r="C42" s="31">
        <v>16032.8</v>
      </c>
      <c r="D42" s="31">
        <v>28115.7</v>
      </c>
      <c r="E42" s="31">
        <v>32274.3</v>
      </c>
      <c r="F42" s="31">
        <v>40994.9</v>
      </c>
      <c r="G42" s="31">
        <v>50659.8</v>
      </c>
      <c r="H42" s="31">
        <v>56710.9</v>
      </c>
      <c r="I42" s="31">
        <v>70127.600000000006</v>
      </c>
      <c r="J42" s="31">
        <v>85112.1</v>
      </c>
      <c r="K42" s="31">
        <v>100359.2</v>
      </c>
      <c r="L42" s="31">
        <v>147549.1</v>
      </c>
      <c r="M42" s="31">
        <v>134418.20000000001</v>
      </c>
      <c r="N42" s="31">
        <v>144888.79999999999</v>
      </c>
      <c r="O42" s="31">
        <v>172616.6</v>
      </c>
      <c r="P42" s="31">
        <v>209654.39999999999</v>
      </c>
      <c r="Q42" s="31">
        <v>273917.09999999998</v>
      </c>
      <c r="R42" s="31">
        <v>296319.3</v>
      </c>
      <c r="S42" s="32">
        <v>322303</v>
      </c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37" t="s">
        <v>81</v>
      </c>
      <c r="B43" s="31">
        <v>30261.5</v>
      </c>
      <c r="C43" s="31">
        <v>44411.1</v>
      </c>
      <c r="D43" s="31">
        <v>63767.1</v>
      </c>
      <c r="E43" s="31">
        <v>82919.7</v>
      </c>
      <c r="F43" s="31">
        <v>104341.2</v>
      </c>
      <c r="G43" s="31">
        <v>128622.2</v>
      </c>
      <c r="H43" s="31">
        <v>154337.70000000001</v>
      </c>
      <c r="I43" s="31">
        <v>203232.2</v>
      </c>
      <c r="J43" s="31">
        <v>252142.7</v>
      </c>
      <c r="K43" s="31">
        <v>331766.8</v>
      </c>
      <c r="L43" s="31">
        <v>416678.5</v>
      </c>
      <c r="M43" s="31">
        <v>377514.3</v>
      </c>
      <c r="N43" s="31">
        <v>433473.7</v>
      </c>
      <c r="O43" s="31">
        <v>508433.3</v>
      </c>
      <c r="P43" s="31">
        <v>571516.1</v>
      </c>
      <c r="Q43" s="31">
        <v>607472.19999999995</v>
      </c>
      <c r="R43" s="31">
        <v>715409.6</v>
      </c>
      <c r="S43" s="32">
        <v>740458</v>
      </c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37" t="s">
        <v>82</v>
      </c>
      <c r="B44" s="31">
        <v>37891.800000000003</v>
      </c>
      <c r="C44" s="31">
        <v>64207.199999999997</v>
      </c>
      <c r="D44" s="31">
        <v>88955</v>
      </c>
      <c r="E44" s="31">
        <v>118762.5</v>
      </c>
      <c r="F44" s="31">
        <v>140773.29999999999</v>
      </c>
      <c r="G44" s="31">
        <v>171849</v>
      </c>
      <c r="H44" s="31">
        <v>221167.4</v>
      </c>
      <c r="I44" s="31">
        <v>263051.5</v>
      </c>
      <c r="J44" s="31">
        <v>340012.5</v>
      </c>
      <c r="K44" s="31">
        <v>450434.7</v>
      </c>
      <c r="L44" s="31">
        <v>576125.69999999995</v>
      </c>
      <c r="M44" s="31">
        <v>555917.1</v>
      </c>
      <c r="N44" s="31">
        <v>659667.4</v>
      </c>
      <c r="O44" s="31">
        <v>765967.2</v>
      </c>
      <c r="P44" s="31">
        <v>843560.3</v>
      </c>
      <c r="Q44" s="31">
        <v>917689.1</v>
      </c>
      <c r="R44" s="31">
        <v>1007758.8</v>
      </c>
      <c r="S44" s="32">
        <v>1189144</v>
      </c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37" t="s">
        <v>83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>
        <v>30148.6</v>
      </c>
      <c r="S45" s="32">
        <v>48663.3</v>
      </c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36" t="s">
        <v>84</v>
      </c>
      <c r="B46" s="23">
        <f t="shared" ref="B46:S46" si="7">SUM(B47:B53)</f>
        <v>50235.3</v>
      </c>
      <c r="C46" s="23">
        <f t="shared" si="7"/>
        <v>73692</v>
      </c>
      <c r="D46" s="23">
        <f t="shared" si="7"/>
        <v>105178</v>
      </c>
      <c r="E46" s="23">
        <f t="shared" si="7"/>
        <v>142442.1</v>
      </c>
      <c r="F46" s="23">
        <f t="shared" si="7"/>
        <v>174564.1</v>
      </c>
      <c r="G46" s="44">
        <f t="shared" si="7"/>
        <v>220169.60000000001</v>
      </c>
      <c r="H46" s="44">
        <f t="shared" si="7"/>
        <v>275606.29999999993</v>
      </c>
      <c r="I46" s="44">
        <f t="shared" si="7"/>
        <v>352070</v>
      </c>
      <c r="J46" s="44">
        <f t="shared" si="7"/>
        <v>457117.5</v>
      </c>
      <c r="K46" s="44">
        <f t="shared" si="7"/>
        <v>573220.1</v>
      </c>
      <c r="L46" s="44">
        <f t="shared" si="7"/>
        <v>728230.9</v>
      </c>
      <c r="M46" s="44">
        <f t="shared" si="7"/>
        <v>786670.89999999991</v>
      </c>
      <c r="N46" s="44">
        <f t="shared" si="7"/>
        <v>891834.3</v>
      </c>
      <c r="O46" s="44">
        <f t="shared" si="7"/>
        <v>1066319.6000000001</v>
      </c>
      <c r="P46" s="44">
        <f t="shared" si="7"/>
        <v>1209038.8</v>
      </c>
      <c r="Q46" s="44">
        <f t="shared" si="7"/>
        <v>1397672.6</v>
      </c>
      <c r="R46" s="44">
        <f t="shared" si="7"/>
        <v>1577951.5</v>
      </c>
      <c r="S46" s="23">
        <f t="shared" si="7"/>
        <v>1709050.7</v>
      </c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37" t="s">
        <v>85</v>
      </c>
      <c r="B47" s="31">
        <v>8480.2999999999993</v>
      </c>
      <c r="C47" s="31">
        <v>13014.1</v>
      </c>
      <c r="D47" s="31">
        <v>20921.099999999999</v>
      </c>
      <c r="E47" s="31">
        <v>31544</v>
      </c>
      <c r="F47" s="31">
        <v>41441</v>
      </c>
      <c r="G47" s="31">
        <v>57626.7</v>
      </c>
      <c r="H47" s="31">
        <v>80712.399999999994</v>
      </c>
      <c r="I47" s="31">
        <v>90442.6</v>
      </c>
      <c r="J47" s="31">
        <v>124153.5</v>
      </c>
      <c r="K47" s="31">
        <v>156928.79999999999</v>
      </c>
      <c r="L47" s="31">
        <v>216277.2</v>
      </c>
      <c r="M47" s="31">
        <v>257832.7</v>
      </c>
      <c r="N47" s="31">
        <v>274354.2</v>
      </c>
      <c r="O47" s="31">
        <v>330322.8</v>
      </c>
      <c r="P47" s="31">
        <v>374710.3</v>
      </c>
      <c r="Q47" s="31">
        <v>452882.2</v>
      </c>
      <c r="R47" s="31">
        <v>528131.30000000005</v>
      </c>
      <c r="S47" s="32">
        <v>569297.30000000005</v>
      </c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7" t="s">
        <v>86</v>
      </c>
      <c r="B48" s="31">
        <v>1025.2</v>
      </c>
      <c r="C48" s="31">
        <v>1635.9</v>
      </c>
      <c r="D48" s="31">
        <v>2618.5</v>
      </c>
      <c r="E48" s="31">
        <v>3604.3</v>
      </c>
      <c r="F48" s="31">
        <v>3582.1</v>
      </c>
      <c r="G48" s="31">
        <v>4756.6000000000004</v>
      </c>
      <c r="H48" s="31">
        <v>6210.4</v>
      </c>
      <c r="I48" s="31">
        <v>7419.3</v>
      </c>
      <c r="J48" s="31">
        <v>9033.5</v>
      </c>
      <c r="K48" s="31">
        <v>16812.400000000001</v>
      </c>
      <c r="L48" s="31">
        <v>19172.900000000001</v>
      </c>
      <c r="M48" s="31">
        <v>18953.3</v>
      </c>
      <c r="N48" s="31">
        <v>19929.099999999999</v>
      </c>
      <c r="O48" s="31">
        <v>26858.9</v>
      </c>
      <c r="P48" s="31">
        <v>37413.9</v>
      </c>
      <c r="Q48" s="31">
        <v>45766.7</v>
      </c>
      <c r="R48" s="31">
        <v>51908.2</v>
      </c>
      <c r="S48" s="32">
        <v>50091</v>
      </c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37" t="s">
        <v>87</v>
      </c>
      <c r="B49" s="31">
        <v>5723.1</v>
      </c>
      <c r="C49" s="31">
        <v>9674</v>
      </c>
      <c r="D49" s="31">
        <v>14081.3</v>
      </c>
      <c r="E49" s="31">
        <v>19443.3</v>
      </c>
      <c r="F49" s="31">
        <v>22774.5</v>
      </c>
      <c r="G49" s="31">
        <v>25997.4</v>
      </c>
      <c r="H49" s="31">
        <v>29052.9</v>
      </c>
      <c r="I49" s="31">
        <v>36833.4</v>
      </c>
      <c r="J49" s="31">
        <v>43309.7</v>
      </c>
      <c r="K49" s="31">
        <v>48908.7</v>
      </c>
      <c r="L49" s="31">
        <v>58093.4</v>
      </c>
      <c r="M49" s="31">
        <v>65660.100000000006</v>
      </c>
      <c r="N49" s="31">
        <v>77086.399999999994</v>
      </c>
      <c r="O49" s="31">
        <v>90594.5</v>
      </c>
      <c r="P49" s="31">
        <v>106711.2</v>
      </c>
      <c r="Q49" s="31">
        <v>110971.5</v>
      </c>
      <c r="R49" s="31">
        <v>116886</v>
      </c>
      <c r="S49" s="32">
        <v>120528.8</v>
      </c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37" t="s">
        <v>88</v>
      </c>
      <c r="B50" s="31">
        <v>2817.3</v>
      </c>
      <c r="C50" s="31">
        <v>4207.8999999999996</v>
      </c>
      <c r="D50" s="31">
        <v>5461.5</v>
      </c>
      <c r="E50" s="31">
        <v>7324.8</v>
      </c>
      <c r="F50" s="31">
        <v>10234.5</v>
      </c>
      <c r="G50" s="31">
        <v>11481.1</v>
      </c>
      <c r="H50" s="31">
        <v>13127.2</v>
      </c>
      <c r="I50" s="31">
        <v>16724.3</v>
      </c>
      <c r="J50" s="31">
        <v>23260.1</v>
      </c>
      <c r="K50" s="31">
        <v>27469.7</v>
      </c>
      <c r="L50" s="31">
        <v>35714.199999999997</v>
      </c>
      <c r="M50" s="31">
        <v>38584.1</v>
      </c>
      <c r="N50" s="31">
        <v>43651.5</v>
      </c>
      <c r="O50" s="31">
        <v>49252.1</v>
      </c>
      <c r="P50" s="31">
        <v>58712.1</v>
      </c>
      <c r="Q50" s="31">
        <v>66106.600000000006</v>
      </c>
      <c r="R50" s="31">
        <v>65326.6</v>
      </c>
      <c r="S50" s="32">
        <v>67482.7</v>
      </c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37" t="s">
        <v>89</v>
      </c>
      <c r="B51" s="31">
        <v>3909.6</v>
      </c>
      <c r="C51" s="31">
        <v>6774.5</v>
      </c>
      <c r="D51" s="31">
        <v>8363.2000000000007</v>
      </c>
      <c r="E51" s="31">
        <v>12665.3</v>
      </c>
      <c r="F51" s="31">
        <v>15997.5</v>
      </c>
      <c r="G51" s="31">
        <v>18925.2</v>
      </c>
      <c r="H51" s="31">
        <v>24268</v>
      </c>
      <c r="I51" s="31">
        <v>31182.2</v>
      </c>
      <c r="J51" s="31">
        <v>43341.2</v>
      </c>
      <c r="K51" s="31">
        <v>52804.800000000003</v>
      </c>
      <c r="L51" s="31">
        <v>57707.4</v>
      </c>
      <c r="M51" s="31">
        <v>64081.4</v>
      </c>
      <c r="N51" s="31">
        <v>75327.399999999994</v>
      </c>
      <c r="O51" s="31">
        <v>85876.7</v>
      </c>
      <c r="P51" s="31">
        <v>97448.8</v>
      </c>
      <c r="Q51" s="31">
        <v>118637.5</v>
      </c>
      <c r="R51" s="31">
        <v>125960.5</v>
      </c>
      <c r="S51" s="32">
        <v>126051.2</v>
      </c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37" t="s">
        <v>90</v>
      </c>
      <c r="B52" s="31" t="s">
        <v>66</v>
      </c>
      <c r="C52" s="31" t="s">
        <v>66</v>
      </c>
      <c r="D52" s="31" t="s">
        <v>66</v>
      </c>
      <c r="E52" s="31" t="s">
        <v>66</v>
      </c>
      <c r="F52" s="31" t="s">
        <v>66</v>
      </c>
      <c r="G52" s="31" t="s">
        <v>66</v>
      </c>
      <c r="H52" s="31" t="s">
        <v>66</v>
      </c>
      <c r="I52" s="31">
        <v>22898.9</v>
      </c>
      <c r="J52" s="31">
        <v>32344.400000000001</v>
      </c>
      <c r="K52" s="31">
        <v>48056.1</v>
      </c>
      <c r="L52" s="31">
        <v>66273.8</v>
      </c>
      <c r="M52" s="31">
        <v>64308.3</v>
      </c>
      <c r="N52" s="31">
        <v>70694.899999999994</v>
      </c>
      <c r="O52" s="31">
        <v>86623</v>
      </c>
      <c r="P52" s="31">
        <v>102289.1</v>
      </c>
      <c r="Q52" s="31">
        <v>122402.8</v>
      </c>
      <c r="R52" s="31">
        <v>148942.1</v>
      </c>
      <c r="S52" s="32">
        <v>154401.4</v>
      </c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37" t="s">
        <v>91</v>
      </c>
      <c r="B53" s="31">
        <v>28279.8</v>
      </c>
      <c r="C53" s="31">
        <v>38385.599999999999</v>
      </c>
      <c r="D53" s="31">
        <v>53732.4</v>
      </c>
      <c r="E53" s="31">
        <v>67860.399999999994</v>
      </c>
      <c r="F53" s="31">
        <v>80534.5</v>
      </c>
      <c r="G53" s="31">
        <v>101382.6</v>
      </c>
      <c r="H53" s="31">
        <v>122235.4</v>
      </c>
      <c r="I53" s="31">
        <v>146569.29999999999</v>
      </c>
      <c r="J53" s="31">
        <v>181675.1</v>
      </c>
      <c r="K53" s="31">
        <v>222239.6</v>
      </c>
      <c r="L53" s="31">
        <v>274992</v>
      </c>
      <c r="M53" s="31">
        <v>277251</v>
      </c>
      <c r="N53" s="31">
        <v>330790.8</v>
      </c>
      <c r="O53" s="31">
        <v>396791.6</v>
      </c>
      <c r="P53" s="31">
        <v>431753.4</v>
      </c>
      <c r="Q53" s="31">
        <v>480905.3</v>
      </c>
      <c r="R53" s="31">
        <v>540796.80000000005</v>
      </c>
      <c r="S53" s="32">
        <v>621198.30000000005</v>
      </c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45" t="s">
        <v>92</v>
      </c>
      <c r="B54" s="23">
        <f t="shared" ref="B54:S54" si="8">SUM(B55:B68)</f>
        <v>429881.79999999993</v>
      </c>
      <c r="C54" s="23">
        <f t="shared" si="8"/>
        <v>705441.5</v>
      </c>
      <c r="D54" s="23">
        <f t="shared" si="8"/>
        <v>1036789</v>
      </c>
      <c r="E54" s="23">
        <f t="shared" si="8"/>
        <v>1292756.5</v>
      </c>
      <c r="F54" s="23">
        <f t="shared" si="8"/>
        <v>1483309.5999999999</v>
      </c>
      <c r="G54" s="44">
        <f t="shared" si="8"/>
        <v>1807987.0000000002</v>
      </c>
      <c r="H54" s="44">
        <f t="shared" si="8"/>
        <v>2284895.7999999998</v>
      </c>
      <c r="I54" s="44">
        <f t="shared" si="8"/>
        <v>2799035.9000000004</v>
      </c>
      <c r="J54" s="44">
        <f t="shared" si="8"/>
        <v>3513341.5999999996</v>
      </c>
      <c r="K54" s="44">
        <f t="shared" si="8"/>
        <v>4330427.5999999996</v>
      </c>
      <c r="L54" s="44">
        <f t="shared" si="8"/>
        <v>5324051.1000000006</v>
      </c>
      <c r="M54" s="44">
        <f t="shared" si="8"/>
        <v>4922531.5000000009</v>
      </c>
      <c r="N54" s="44">
        <f t="shared" si="8"/>
        <v>5709469.8000000017</v>
      </c>
      <c r="O54" s="44">
        <f t="shared" si="8"/>
        <v>7050735.5000000009</v>
      </c>
      <c r="P54" s="44">
        <f t="shared" si="8"/>
        <v>7864342.2000000002</v>
      </c>
      <c r="Q54" s="44">
        <f t="shared" si="8"/>
        <v>8474685</v>
      </c>
      <c r="R54" s="44">
        <f t="shared" si="8"/>
        <v>9185550</v>
      </c>
      <c r="S54" s="23">
        <f t="shared" si="8"/>
        <v>10068677.1</v>
      </c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46" t="s">
        <v>93</v>
      </c>
      <c r="B55" s="31">
        <v>56529</v>
      </c>
      <c r="C55" s="31">
        <v>97653.6</v>
      </c>
      <c r="D55" s="31">
        <v>145125</v>
      </c>
      <c r="E55" s="31">
        <v>166974.79999999999</v>
      </c>
      <c r="F55" s="31">
        <v>187842.2</v>
      </c>
      <c r="G55" s="31">
        <v>242920.5</v>
      </c>
      <c r="H55" s="31">
        <v>310845.09999999998</v>
      </c>
      <c r="I55" s="31">
        <v>381646.5</v>
      </c>
      <c r="J55" s="31">
        <v>505205.8</v>
      </c>
      <c r="K55" s="31">
        <v>590054.1</v>
      </c>
      <c r="L55" s="31">
        <v>743133.4</v>
      </c>
      <c r="M55" s="31">
        <v>647911.69999999995</v>
      </c>
      <c r="N55" s="31">
        <v>759203.3</v>
      </c>
      <c r="O55" s="31">
        <v>941023.6</v>
      </c>
      <c r="P55" s="31">
        <v>1149384.6000000001</v>
      </c>
      <c r="Q55" s="31">
        <v>1163219</v>
      </c>
      <c r="R55" s="31">
        <v>1260010.3999999999</v>
      </c>
      <c r="S55" s="32">
        <v>1316598.3</v>
      </c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46" t="s">
        <v>94</v>
      </c>
      <c r="B56" s="31">
        <v>6108.1</v>
      </c>
      <c r="C56" s="31">
        <v>9222.6</v>
      </c>
      <c r="D56" s="31">
        <v>11207.6</v>
      </c>
      <c r="E56" s="31">
        <v>15087.8</v>
      </c>
      <c r="F56" s="31">
        <v>17815.3</v>
      </c>
      <c r="G56" s="31">
        <v>22987.3</v>
      </c>
      <c r="H56" s="31">
        <v>30085.599999999999</v>
      </c>
      <c r="I56" s="31">
        <v>33350.699999999997</v>
      </c>
      <c r="J56" s="31">
        <v>43663.7</v>
      </c>
      <c r="K56" s="31">
        <v>55069.2</v>
      </c>
      <c r="L56" s="31">
        <v>65765.3</v>
      </c>
      <c r="M56" s="31">
        <v>69271.5</v>
      </c>
      <c r="N56" s="31">
        <v>82374.399999999994</v>
      </c>
      <c r="O56" s="31">
        <v>97323.3</v>
      </c>
      <c r="P56" s="31">
        <v>117201.1</v>
      </c>
      <c r="Q56" s="31">
        <v>125950.2</v>
      </c>
      <c r="R56" s="31">
        <v>143396.1</v>
      </c>
      <c r="S56" s="32">
        <v>171689.5</v>
      </c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46" t="s">
        <v>95</v>
      </c>
      <c r="B57" s="31">
        <v>8347.2000000000007</v>
      </c>
      <c r="C57" s="31">
        <v>12160.6</v>
      </c>
      <c r="D57" s="31">
        <v>17553.400000000001</v>
      </c>
      <c r="E57" s="31">
        <v>22089.5</v>
      </c>
      <c r="F57" s="31">
        <v>27508</v>
      </c>
      <c r="G57" s="31">
        <v>33244</v>
      </c>
      <c r="H57" s="31">
        <v>38334.9</v>
      </c>
      <c r="I57" s="31">
        <v>44267</v>
      </c>
      <c r="J57" s="31">
        <v>57974.2</v>
      </c>
      <c r="K57" s="31">
        <v>77048.800000000003</v>
      </c>
      <c r="L57" s="31">
        <v>94058.3</v>
      </c>
      <c r="M57" s="31">
        <v>90862.399999999994</v>
      </c>
      <c r="N57" s="31">
        <v>105343.8</v>
      </c>
      <c r="O57" s="31">
        <v>119955.2</v>
      </c>
      <c r="P57" s="31">
        <v>134315.6</v>
      </c>
      <c r="Q57" s="31">
        <v>148705.70000000001</v>
      </c>
      <c r="R57" s="31">
        <v>173872.7</v>
      </c>
      <c r="S57" s="32">
        <v>180352.3</v>
      </c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46" t="s">
        <v>96</v>
      </c>
      <c r="B58" s="31">
        <v>65727.8</v>
      </c>
      <c r="C58" s="31">
        <v>108354.9</v>
      </c>
      <c r="D58" s="31">
        <v>186154.4</v>
      </c>
      <c r="E58" s="31">
        <v>213740</v>
      </c>
      <c r="F58" s="31">
        <v>250596</v>
      </c>
      <c r="G58" s="31">
        <v>305086.09999999998</v>
      </c>
      <c r="H58" s="31">
        <v>391116</v>
      </c>
      <c r="I58" s="31">
        <v>482759.2</v>
      </c>
      <c r="J58" s="31">
        <v>605911.5</v>
      </c>
      <c r="K58" s="31">
        <v>757401.4</v>
      </c>
      <c r="L58" s="31">
        <v>926056.7</v>
      </c>
      <c r="M58" s="31">
        <v>885064</v>
      </c>
      <c r="N58" s="31">
        <v>1001622.8</v>
      </c>
      <c r="O58" s="31">
        <v>1305947</v>
      </c>
      <c r="P58" s="31">
        <v>1437001</v>
      </c>
      <c r="Q58" s="31">
        <v>1551472.1</v>
      </c>
      <c r="R58" s="31">
        <v>1661413.8</v>
      </c>
      <c r="S58" s="32">
        <v>1867258.7</v>
      </c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46" t="s">
        <v>97</v>
      </c>
      <c r="B59" s="31">
        <v>18923.400000000001</v>
      </c>
      <c r="C59" s="31">
        <v>34596</v>
      </c>
      <c r="D59" s="31">
        <v>53307.4</v>
      </c>
      <c r="E59" s="31">
        <v>65551.399999999994</v>
      </c>
      <c r="F59" s="31">
        <v>78346.3</v>
      </c>
      <c r="G59" s="31">
        <v>89034.5</v>
      </c>
      <c r="H59" s="31">
        <v>100833.1</v>
      </c>
      <c r="I59" s="31">
        <v>139995.29999999999</v>
      </c>
      <c r="J59" s="31">
        <v>164848.5</v>
      </c>
      <c r="K59" s="31">
        <v>205647.4</v>
      </c>
      <c r="L59" s="31">
        <v>243135.5</v>
      </c>
      <c r="M59" s="31">
        <v>230938.3</v>
      </c>
      <c r="N59" s="31">
        <v>274578.09999999998</v>
      </c>
      <c r="O59" s="31">
        <v>335984</v>
      </c>
      <c r="P59" s="31">
        <v>372782.7</v>
      </c>
      <c r="Q59" s="31">
        <v>405126.40000000002</v>
      </c>
      <c r="R59" s="31">
        <v>450548.9</v>
      </c>
      <c r="S59" s="32">
        <v>517999.8</v>
      </c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46" t="s">
        <v>98</v>
      </c>
      <c r="B60" s="31">
        <v>11152.5</v>
      </c>
      <c r="C60" s="31">
        <v>16582.3</v>
      </c>
      <c r="D60" s="31">
        <v>22995.1</v>
      </c>
      <c r="E60" s="31">
        <v>30778.5</v>
      </c>
      <c r="F60" s="31">
        <v>37180.6</v>
      </c>
      <c r="G60" s="31">
        <v>45133.1</v>
      </c>
      <c r="H60" s="31">
        <v>59573.8</v>
      </c>
      <c r="I60" s="31">
        <v>69391.600000000006</v>
      </c>
      <c r="J60" s="31">
        <v>93172</v>
      </c>
      <c r="K60" s="31">
        <v>123453.3</v>
      </c>
      <c r="L60" s="31">
        <v>155032.29999999999</v>
      </c>
      <c r="M60" s="31">
        <v>139909.5</v>
      </c>
      <c r="N60" s="31">
        <v>157704.6</v>
      </c>
      <c r="O60" s="31">
        <v>188785.7</v>
      </c>
      <c r="P60" s="31">
        <v>217821.1</v>
      </c>
      <c r="Q60" s="31">
        <v>223147.9</v>
      </c>
      <c r="R60" s="31">
        <v>237447.2</v>
      </c>
      <c r="S60" s="32">
        <v>251307</v>
      </c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37" t="s">
        <v>99</v>
      </c>
      <c r="B61" s="31">
        <v>52127.6</v>
      </c>
      <c r="C61" s="31">
        <v>87331.7</v>
      </c>
      <c r="D61" s="31">
        <v>124142.2</v>
      </c>
      <c r="E61" s="31">
        <v>166803.4</v>
      </c>
      <c r="F61" s="31">
        <v>178091</v>
      </c>
      <c r="G61" s="31">
        <v>209275.7</v>
      </c>
      <c r="H61" s="31">
        <v>266325.90000000002</v>
      </c>
      <c r="I61" s="31">
        <v>327273.3</v>
      </c>
      <c r="J61" s="31">
        <v>383770.1</v>
      </c>
      <c r="K61" s="31">
        <v>477794.2</v>
      </c>
      <c r="L61" s="31">
        <v>607362.69999999995</v>
      </c>
      <c r="M61" s="31">
        <v>539831.5</v>
      </c>
      <c r="N61" s="31">
        <v>623116.80000000005</v>
      </c>
      <c r="O61" s="31">
        <v>840101.1</v>
      </c>
      <c r="P61" s="31">
        <v>860342.7</v>
      </c>
      <c r="Q61" s="31">
        <v>880264.4</v>
      </c>
      <c r="R61" s="31">
        <v>974192.9</v>
      </c>
      <c r="S61" s="32">
        <v>1063780.3</v>
      </c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37" t="s">
        <v>100</v>
      </c>
      <c r="B62" s="31">
        <v>15717.5</v>
      </c>
      <c r="C62" s="31">
        <v>25236.7</v>
      </c>
      <c r="D62" s="31">
        <v>35795.4</v>
      </c>
      <c r="E62" s="31">
        <v>41699</v>
      </c>
      <c r="F62" s="31">
        <v>49974.2</v>
      </c>
      <c r="G62" s="31">
        <v>57795.8</v>
      </c>
      <c r="H62" s="31">
        <v>70706.2</v>
      </c>
      <c r="I62" s="31">
        <v>79800.600000000006</v>
      </c>
      <c r="J62" s="31">
        <v>97047.1</v>
      </c>
      <c r="K62" s="31">
        <v>118154.9</v>
      </c>
      <c r="L62" s="31">
        <v>151116.70000000001</v>
      </c>
      <c r="M62" s="31">
        <v>146321.29999999999</v>
      </c>
      <c r="N62" s="31">
        <v>172352</v>
      </c>
      <c r="O62" s="31">
        <v>195269.5</v>
      </c>
      <c r="P62" s="31">
        <v>208505.4</v>
      </c>
      <c r="Q62" s="31">
        <v>224152.3</v>
      </c>
      <c r="R62" s="31">
        <v>254089.4</v>
      </c>
      <c r="S62" s="32">
        <v>282191</v>
      </c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37" t="s">
        <v>101</v>
      </c>
      <c r="B63" s="31">
        <v>47409.5</v>
      </c>
      <c r="C63" s="31">
        <v>72132</v>
      </c>
      <c r="D63" s="31">
        <v>105055.9</v>
      </c>
      <c r="E63" s="31">
        <v>149322.6</v>
      </c>
      <c r="F63" s="31">
        <v>170826.5</v>
      </c>
      <c r="G63" s="31">
        <v>206926</v>
      </c>
      <c r="H63" s="31">
        <v>241230.4</v>
      </c>
      <c r="I63" s="31">
        <v>299723.7</v>
      </c>
      <c r="J63" s="31">
        <v>376180.3</v>
      </c>
      <c r="K63" s="31">
        <v>473307.4</v>
      </c>
      <c r="L63" s="31">
        <v>588790.80000000005</v>
      </c>
      <c r="M63" s="31">
        <v>547223</v>
      </c>
      <c r="N63" s="31">
        <v>652805.9</v>
      </c>
      <c r="O63" s="31">
        <v>770774</v>
      </c>
      <c r="P63" s="31">
        <v>842195.5</v>
      </c>
      <c r="Q63" s="31">
        <v>925182</v>
      </c>
      <c r="R63" s="31">
        <v>1009460.1</v>
      </c>
      <c r="S63" s="32">
        <v>1104643.2</v>
      </c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37" t="s">
        <v>102</v>
      </c>
      <c r="B64" s="31">
        <v>27271.200000000001</v>
      </c>
      <c r="C64" s="31">
        <v>51582.1</v>
      </c>
      <c r="D64" s="31">
        <v>76343.3</v>
      </c>
      <c r="E64" s="31">
        <v>85168.3</v>
      </c>
      <c r="F64" s="31">
        <v>94182.5</v>
      </c>
      <c r="G64" s="31">
        <v>115824.6</v>
      </c>
      <c r="H64" s="31">
        <v>169876.7</v>
      </c>
      <c r="I64" s="31">
        <v>213138.2</v>
      </c>
      <c r="J64" s="31">
        <v>302808.40000000002</v>
      </c>
      <c r="K64" s="31">
        <v>370880.9</v>
      </c>
      <c r="L64" s="31">
        <v>430023.1</v>
      </c>
      <c r="M64" s="31">
        <v>413395.5</v>
      </c>
      <c r="N64" s="31">
        <v>458145.4</v>
      </c>
      <c r="O64" s="31">
        <v>553320.9</v>
      </c>
      <c r="P64" s="31">
        <v>628563.6</v>
      </c>
      <c r="Q64" s="31">
        <v>717014.8</v>
      </c>
      <c r="R64" s="31">
        <v>731277.7</v>
      </c>
      <c r="S64" s="32">
        <v>774962.1</v>
      </c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37" t="s">
        <v>103</v>
      </c>
      <c r="B65" s="31">
        <v>10545.5</v>
      </c>
      <c r="C65" s="31">
        <v>17825.2</v>
      </c>
      <c r="D65" s="31">
        <v>25218.7</v>
      </c>
      <c r="E65" s="31">
        <v>33262.6</v>
      </c>
      <c r="F65" s="31">
        <v>41623.4</v>
      </c>
      <c r="G65" s="31">
        <v>48111.5</v>
      </c>
      <c r="H65" s="31">
        <v>59711.7</v>
      </c>
      <c r="I65" s="31">
        <v>74362.7</v>
      </c>
      <c r="J65" s="31">
        <v>88805</v>
      </c>
      <c r="K65" s="31">
        <v>119104</v>
      </c>
      <c r="L65" s="31">
        <v>147853.20000000001</v>
      </c>
      <c r="M65" s="31">
        <v>147185.1</v>
      </c>
      <c r="N65" s="31">
        <v>172166.7</v>
      </c>
      <c r="O65" s="31">
        <v>213401.2</v>
      </c>
      <c r="P65" s="31">
        <v>239962.5</v>
      </c>
      <c r="Q65" s="31">
        <v>270436.8</v>
      </c>
      <c r="R65" s="31">
        <v>295238.7</v>
      </c>
      <c r="S65" s="32">
        <v>343328.6</v>
      </c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37" t="s">
        <v>104</v>
      </c>
      <c r="B66" s="31">
        <v>67519.899999999994</v>
      </c>
      <c r="C66" s="31">
        <v>105581.3</v>
      </c>
      <c r="D66" s="31">
        <v>140407.4</v>
      </c>
      <c r="E66" s="31">
        <v>180049.3</v>
      </c>
      <c r="F66" s="31">
        <v>206320.2</v>
      </c>
      <c r="G66" s="31">
        <v>256554.6</v>
      </c>
      <c r="H66" s="31">
        <v>327118.5</v>
      </c>
      <c r="I66" s="31">
        <v>401812.2</v>
      </c>
      <c r="J66" s="31">
        <v>487713.5</v>
      </c>
      <c r="K66" s="31">
        <v>584968.6</v>
      </c>
      <c r="L66" s="31">
        <v>699295.6</v>
      </c>
      <c r="M66" s="31">
        <v>583999.9</v>
      </c>
      <c r="N66" s="31">
        <v>695651.2</v>
      </c>
      <c r="O66" s="31">
        <v>834149.3</v>
      </c>
      <c r="P66" s="31">
        <v>937434.5</v>
      </c>
      <c r="Q66" s="31">
        <v>1048545.8</v>
      </c>
      <c r="R66" s="31">
        <v>1149147.8</v>
      </c>
      <c r="S66" s="32">
        <v>1264910.3</v>
      </c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46" t="s">
        <v>105</v>
      </c>
      <c r="B67" s="31">
        <v>27716.1</v>
      </c>
      <c r="C67" s="31">
        <v>43799.6</v>
      </c>
      <c r="D67" s="31">
        <v>63068.2</v>
      </c>
      <c r="E67" s="31">
        <v>83665.7</v>
      </c>
      <c r="F67" s="31">
        <v>97326.399999999994</v>
      </c>
      <c r="G67" s="31">
        <v>119909</v>
      </c>
      <c r="H67" s="31">
        <v>151636.9</v>
      </c>
      <c r="I67" s="31">
        <v>170930.5</v>
      </c>
      <c r="J67" s="31">
        <v>204291.20000000001</v>
      </c>
      <c r="K67" s="31">
        <v>252867.20000000001</v>
      </c>
      <c r="L67" s="31">
        <v>321747.20000000001</v>
      </c>
      <c r="M67" s="31">
        <v>326370.40000000002</v>
      </c>
      <c r="N67" s="31">
        <v>376169.4</v>
      </c>
      <c r="O67" s="31">
        <v>431028</v>
      </c>
      <c r="P67" s="31">
        <v>478275.8</v>
      </c>
      <c r="Q67" s="31">
        <v>526178.9</v>
      </c>
      <c r="R67" s="31">
        <v>566646.1</v>
      </c>
      <c r="S67" s="32">
        <v>625176.9</v>
      </c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46" t="s">
        <v>106</v>
      </c>
      <c r="B68" s="31">
        <v>14786.5</v>
      </c>
      <c r="C68" s="31">
        <v>23382.9</v>
      </c>
      <c r="D68" s="31">
        <v>30415</v>
      </c>
      <c r="E68" s="31">
        <v>38563.599999999999</v>
      </c>
      <c r="F68" s="31">
        <v>45677</v>
      </c>
      <c r="G68" s="31">
        <v>55184.3</v>
      </c>
      <c r="H68" s="31">
        <v>67501</v>
      </c>
      <c r="I68" s="31">
        <v>80584.399999999994</v>
      </c>
      <c r="J68" s="31">
        <v>101950.3</v>
      </c>
      <c r="K68" s="31">
        <v>124676.2</v>
      </c>
      <c r="L68" s="31">
        <v>150680.29999999999</v>
      </c>
      <c r="M68" s="31">
        <v>154247.4</v>
      </c>
      <c r="N68" s="31">
        <v>178235.4</v>
      </c>
      <c r="O68" s="31">
        <v>223672.7</v>
      </c>
      <c r="P68" s="31">
        <v>240556.1</v>
      </c>
      <c r="Q68" s="31">
        <v>265288.7</v>
      </c>
      <c r="R68" s="31">
        <v>278808.2</v>
      </c>
      <c r="S68" s="32">
        <v>304479.09999999998</v>
      </c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36" t="s">
        <v>107</v>
      </c>
      <c r="B69" s="23">
        <f t="shared" ref="B69:C69" si="9">SUM(B70:B76)</f>
        <v>315745.59999999998</v>
      </c>
      <c r="C69" s="23">
        <f t="shared" si="9"/>
        <v>522489.9</v>
      </c>
      <c r="D69" s="23">
        <f t="shared" ref="D69:N69" si="10">SUM(D70:D76)-D73-D74</f>
        <v>866133.39999999991</v>
      </c>
      <c r="E69" s="23">
        <f t="shared" si="10"/>
        <v>1120819.7999999998</v>
      </c>
      <c r="F69" s="23">
        <f t="shared" si="10"/>
        <v>1335976</v>
      </c>
      <c r="G69" s="44">
        <f t="shared" si="10"/>
        <v>1659322.1</v>
      </c>
      <c r="H69" s="44">
        <f t="shared" si="10"/>
        <v>2234752.9999999995</v>
      </c>
      <c r="I69" s="44">
        <f t="shared" si="10"/>
        <v>3091362.9000000008</v>
      </c>
      <c r="J69" s="44">
        <f t="shared" si="10"/>
        <v>3720616.2</v>
      </c>
      <c r="K69" s="44">
        <f t="shared" si="10"/>
        <v>4236325.3</v>
      </c>
      <c r="L69" s="44">
        <f t="shared" si="10"/>
        <v>4815668</v>
      </c>
      <c r="M69" s="44">
        <f t="shared" si="10"/>
        <v>4360451.1999999993</v>
      </c>
      <c r="N69" s="44">
        <f t="shared" si="10"/>
        <v>5118918.4000000004</v>
      </c>
      <c r="O69" s="44">
        <f t="shared" ref="O69:S69" si="11">SUM(O70:O76)-O73-O74-O75</f>
        <v>6314341.2000000011</v>
      </c>
      <c r="P69" s="44">
        <f t="shared" si="11"/>
        <v>7098364.3000000035</v>
      </c>
      <c r="Q69" s="44">
        <f t="shared" si="11"/>
        <v>7568240.0999999987</v>
      </c>
      <c r="R69" s="44">
        <f t="shared" si="11"/>
        <v>8119343.2999999989</v>
      </c>
      <c r="S69" s="23">
        <f t="shared" si="11"/>
        <v>9063071.7999999989</v>
      </c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47" t="s">
        <v>108</v>
      </c>
      <c r="B70" s="31">
        <v>9466.4</v>
      </c>
      <c r="C70" s="31">
        <v>14770.6</v>
      </c>
      <c r="D70" s="31">
        <v>18705.2</v>
      </c>
      <c r="E70" s="31">
        <v>25379.599999999999</v>
      </c>
      <c r="F70" s="31">
        <v>29940.799999999999</v>
      </c>
      <c r="G70" s="31">
        <v>37046.199999999997</v>
      </c>
      <c r="H70" s="31">
        <v>42470.6</v>
      </c>
      <c r="I70" s="31">
        <v>50245.8</v>
      </c>
      <c r="J70" s="31">
        <v>68434.5</v>
      </c>
      <c r="K70" s="31">
        <v>81076</v>
      </c>
      <c r="L70" s="31">
        <v>106223.2</v>
      </c>
      <c r="M70" s="31">
        <v>107914.5</v>
      </c>
      <c r="N70" s="31">
        <v>117879.5</v>
      </c>
      <c r="O70" s="31">
        <v>136325.1</v>
      </c>
      <c r="P70" s="31">
        <v>146045.5</v>
      </c>
      <c r="Q70" s="31">
        <v>167037.9</v>
      </c>
      <c r="R70" s="31">
        <v>170310.3</v>
      </c>
      <c r="S70" s="32">
        <v>179436.3</v>
      </c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47" t="s">
        <v>109</v>
      </c>
      <c r="B71" s="31">
        <v>73056</v>
      </c>
      <c r="C71" s="31">
        <v>112407</v>
      </c>
      <c r="D71" s="31">
        <v>156077</v>
      </c>
      <c r="E71" s="31">
        <v>199859.1</v>
      </c>
      <c r="F71" s="31">
        <v>234866.4</v>
      </c>
      <c r="G71" s="31">
        <v>284576.3</v>
      </c>
      <c r="H71" s="31">
        <v>364368.8</v>
      </c>
      <c r="I71" s="31">
        <v>475575.5</v>
      </c>
      <c r="J71" s="31">
        <v>653908.30000000005</v>
      </c>
      <c r="K71" s="31">
        <v>820792.5</v>
      </c>
      <c r="L71" s="31">
        <v>923550.8</v>
      </c>
      <c r="M71" s="31">
        <v>825267.4</v>
      </c>
      <c r="N71" s="31">
        <v>1046600.1</v>
      </c>
      <c r="O71" s="31">
        <v>1291019.1000000001</v>
      </c>
      <c r="P71" s="31">
        <v>1484879</v>
      </c>
      <c r="Q71" s="31">
        <v>1568655.2</v>
      </c>
      <c r="R71" s="31">
        <v>1659783.9</v>
      </c>
      <c r="S71" s="32">
        <v>1822835</v>
      </c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47" t="s">
        <v>110</v>
      </c>
      <c r="B72" s="31">
        <v>188611.3</v>
      </c>
      <c r="C72" s="31">
        <v>316194.7</v>
      </c>
      <c r="D72" s="31">
        <v>570790.19999999995</v>
      </c>
      <c r="E72" s="31">
        <v>753119.2</v>
      </c>
      <c r="F72" s="31">
        <v>898722.4</v>
      </c>
      <c r="G72" s="31">
        <v>1117514.3999999999</v>
      </c>
      <c r="H72" s="31">
        <v>1536733.7</v>
      </c>
      <c r="I72" s="31">
        <v>2215584.4</v>
      </c>
      <c r="J72" s="31">
        <v>2551355.4</v>
      </c>
      <c r="K72" s="31">
        <v>2758813.1</v>
      </c>
      <c r="L72" s="31">
        <v>3121401.3</v>
      </c>
      <c r="M72" s="31">
        <v>2870284</v>
      </c>
      <c r="N72" s="31">
        <v>3301573.3</v>
      </c>
      <c r="O72" s="31">
        <v>4112596</v>
      </c>
      <c r="P72" s="31">
        <v>4625467.5</v>
      </c>
      <c r="Q72" s="31">
        <v>4950207.4000000004</v>
      </c>
      <c r="R72" s="31">
        <v>5295348.5</v>
      </c>
      <c r="S72" s="32">
        <v>5851557.7999999998</v>
      </c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37" t="s">
        <v>111</v>
      </c>
      <c r="B73" s="31" t="s">
        <v>66</v>
      </c>
      <c r="C73" s="31" t="s">
        <v>66</v>
      </c>
      <c r="D73" s="31">
        <v>403822.2</v>
      </c>
      <c r="E73" s="31">
        <v>497981.4</v>
      </c>
      <c r="F73" s="31">
        <v>552483.5</v>
      </c>
      <c r="G73" s="31">
        <v>717219.7</v>
      </c>
      <c r="H73" s="31">
        <v>956196.5</v>
      </c>
      <c r="I73" s="31">
        <v>1399335.9</v>
      </c>
      <c r="J73" s="31">
        <v>1594097.1</v>
      </c>
      <c r="K73" s="31">
        <v>1728340.2</v>
      </c>
      <c r="L73" s="31">
        <v>1937159.1</v>
      </c>
      <c r="M73" s="31">
        <v>1778637.1</v>
      </c>
      <c r="N73" s="31">
        <v>1971870.5</v>
      </c>
      <c r="O73" s="31">
        <v>2440432.6</v>
      </c>
      <c r="P73" s="31">
        <v>2703558.8</v>
      </c>
      <c r="Q73" s="31">
        <v>2729122.4</v>
      </c>
      <c r="R73" s="31">
        <v>2860498.9</v>
      </c>
      <c r="S73" s="32">
        <v>3154058.7</v>
      </c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37" t="s">
        <v>112</v>
      </c>
      <c r="B74" s="31" t="s">
        <v>66</v>
      </c>
      <c r="C74" s="31" t="s">
        <v>66</v>
      </c>
      <c r="D74" s="31">
        <v>117100.8</v>
      </c>
      <c r="E74" s="31">
        <v>184315.9</v>
      </c>
      <c r="F74" s="31">
        <v>262447.40000000002</v>
      </c>
      <c r="G74" s="31">
        <v>283181.2</v>
      </c>
      <c r="H74" s="31">
        <v>355718.40000000002</v>
      </c>
      <c r="I74" s="31">
        <v>441721.8</v>
      </c>
      <c r="J74" s="31">
        <v>546365.80000000005</v>
      </c>
      <c r="K74" s="31">
        <v>594678.6</v>
      </c>
      <c r="L74" s="31">
        <v>719397</v>
      </c>
      <c r="M74" s="31">
        <v>649640</v>
      </c>
      <c r="N74" s="31">
        <v>782214.9</v>
      </c>
      <c r="O74" s="31">
        <v>966110.4</v>
      </c>
      <c r="P74" s="31">
        <v>1191271.8999999999</v>
      </c>
      <c r="Q74" s="31">
        <v>1375878.8</v>
      </c>
      <c r="R74" s="31">
        <v>1633382.2</v>
      </c>
      <c r="S74" s="32">
        <v>1791825.6</v>
      </c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37" t="s">
        <v>113</v>
      </c>
      <c r="B75" s="31" t="s">
        <v>66</v>
      </c>
      <c r="C75" s="31" t="s">
        <v>66</v>
      </c>
      <c r="D75" s="31" t="s">
        <v>66</v>
      </c>
      <c r="E75" s="31" t="s">
        <v>66</v>
      </c>
      <c r="F75" s="31" t="s">
        <v>66</v>
      </c>
      <c r="G75" s="31" t="s">
        <v>66</v>
      </c>
      <c r="H75" s="31" t="s">
        <v>66</v>
      </c>
      <c r="I75" s="31" t="s">
        <v>66</v>
      </c>
      <c r="J75" s="31" t="s">
        <v>66</v>
      </c>
      <c r="K75" s="31" t="s">
        <v>66</v>
      </c>
      <c r="L75" s="31" t="s">
        <v>66</v>
      </c>
      <c r="M75" s="31" t="s">
        <v>66</v>
      </c>
      <c r="N75" s="31" t="s">
        <v>66</v>
      </c>
      <c r="O75" s="31">
        <v>706053</v>
      </c>
      <c r="P75" s="31">
        <v>730636.80000000005</v>
      </c>
      <c r="Q75" s="31">
        <v>845206.2</v>
      </c>
      <c r="R75" s="31">
        <v>801467.4</v>
      </c>
      <c r="S75" s="32">
        <v>905673.5</v>
      </c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47" t="s">
        <v>114</v>
      </c>
      <c r="B76" s="31">
        <v>44611.9</v>
      </c>
      <c r="C76" s="31">
        <v>79117.600000000006</v>
      </c>
      <c r="D76" s="31">
        <v>120561</v>
      </c>
      <c r="E76" s="31">
        <v>142461.9</v>
      </c>
      <c r="F76" s="31">
        <v>172446.4</v>
      </c>
      <c r="G76" s="31">
        <v>220185.2</v>
      </c>
      <c r="H76" s="31">
        <v>291179.90000000002</v>
      </c>
      <c r="I76" s="31">
        <v>349957.2</v>
      </c>
      <c r="J76" s="31">
        <v>446918</v>
      </c>
      <c r="K76" s="31">
        <v>575643.69999999995</v>
      </c>
      <c r="L76" s="31">
        <v>664492.69999999995</v>
      </c>
      <c r="M76" s="31">
        <v>556985.30000000005</v>
      </c>
      <c r="N76" s="31">
        <v>652865.5</v>
      </c>
      <c r="O76" s="31">
        <v>774401</v>
      </c>
      <c r="P76" s="31">
        <v>841972.3</v>
      </c>
      <c r="Q76" s="31">
        <v>882339.6</v>
      </c>
      <c r="R76" s="31">
        <v>993900.6</v>
      </c>
      <c r="S76" s="32">
        <v>1209242.7</v>
      </c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48" t="s">
        <v>115</v>
      </c>
      <c r="B77" s="23">
        <f t="shared" ref="B77:S77" si="12">SUM(B78:B87)</f>
        <v>278015.39999999997</v>
      </c>
      <c r="C77" s="23">
        <f t="shared" si="12"/>
        <v>430390.50000000006</v>
      </c>
      <c r="D77" s="23">
        <f t="shared" si="12"/>
        <v>635471.69999999995</v>
      </c>
      <c r="E77" s="23">
        <f t="shared" si="12"/>
        <v>778927.89999999991</v>
      </c>
      <c r="F77" s="23">
        <f t="shared" si="12"/>
        <v>909296.39999999991</v>
      </c>
      <c r="G77" s="23">
        <f t="shared" si="12"/>
        <v>1104197.5</v>
      </c>
      <c r="H77" s="23">
        <f t="shared" si="12"/>
        <v>1506602.2</v>
      </c>
      <c r="I77" s="23">
        <f t="shared" si="12"/>
        <v>1806739.4000000001</v>
      </c>
      <c r="J77" s="23">
        <f t="shared" si="12"/>
        <v>2260554.6999999997</v>
      </c>
      <c r="K77" s="23">
        <f t="shared" si="12"/>
        <v>2772400.7</v>
      </c>
      <c r="L77" s="23">
        <f t="shared" si="12"/>
        <v>3177169.3</v>
      </c>
      <c r="M77" s="23">
        <f t="shared" si="12"/>
        <v>3121312.5</v>
      </c>
      <c r="N77" s="23">
        <f t="shared" si="12"/>
        <v>3831126.3</v>
      </c>
      <c r="O77" s="23">
        <f t="shared" si="12"/>
        <v>4445440.6999999993</v>
      </c>
      <c r="P77" s="23">
        <f t="shared" si="12"/>
        <v>4798101.9000000004</v>
      </c>
      <c r="Q77" s="23">
        <f t="shared" si="12"/>
        <v>5134467.8999999994</v>
      </c>
      <c r="R77" s="23">
        <f t="shared" si="12"/>
        <v>5712688.6999999993</v>
      </c>
      <c r="S77" s="23">
        <f t="shared" si="12"/>
        <v>6371103.1000000006</v>
      </c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47" t="s">
        <v>116</v>
      </c>
      <c r="B78" s="31">
        <v>1527.6</v>
      </c>
      <c r="C78" s="31">
        <v>2186.1999999999998</v>
      </c>
      <c r="D78" s="31">
        <v>2737.5</v>
      </c>
      <c r="E78" s="31">
        <v>4499.3999999999996</v>
      </c>
      <c r="F78" s="31">
        <v>5310.6</v>
      </c>
      <c r="G78" s="31">
        <v>6903.9</v>
      </c>
      <c r="H78" s="31">
        <v>8516.7000000000007</v>
      </c>
      <c r="I78" s="31">
        <v>8805.7999999999993</v>
      </c>
      <c r="J78" s="31">
        <v>11609.4</v>
      </c>
      <c r="K78" s="31">
        <v>15108.5</v>
      </c>
      <c r="L78" s="31">
        <v>18701</v>
      </c>
      <c r="M78" s="31">
        <v>19911.599999999999</v>
      </c>
      <c r="N78" s="31">
        <v>22393.7</v>
      </c>
      <c r="O78" s="31">
        <v>26380.799999999999</v>
      </c>
      <c r="P78" s="31">
        <v>30444.6</v>
      </c>
      <c r="Q78" s="31">
        <v>33313.5</v>
      </c>
      <c r="R78" s="31">
        <v>39191.9</v>
      </c>
      <c r="S78" s="32">
        <v>42165.7</v>
      </c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47" t="s">
        <v>117</v>
      </c>
      <c r="B79" s="31">
        <v>1958.5</v>
      </c>
      <c r="C79" s="31">
        <v>2727.9</v>
      </c>
      <c r="D79" s="31">
        <v>3594.1</v>
      </c>
      <c r="E79" s="31">
        <v>5197.2</v>
      </c>
      <c r="F79" s="31">
        <v>6847.4</v>
      </c>
      <c r="G79" s="31">
        <v>8121.2</v>
      </c>
      <c r="H79" s="31">
        <v>9838.5</v>
      </c>
      <c r="I79" s="31">
        <v>11662.5</v>
      </c>
      <c r="J79" s="31">
        <v>15146.8</v>
      </c>
      <c r="K79" s="31">
        <v>19384.2</v>
      </c>
      <c r="L79" s="31">
        <v>23870.5</v>
      </c>
      <c r="M79" s="31">
        <v>26921.9</v>
      </c>
      <c r="N79" s="31">
        <v>30772.799999999999</v>
      </c>
      <c r="O79" s="31">
        <v>33398.9</v>
      </c>
      <c r="P79" s="31">
        <v>37369.1</v>
      </c>
      <c r="Q79" s="31">
        <v>41298.699999999997</v>
      </c>
      <c r="R79" s="31">
        <v>45947.9</v>
      </c>
      <c r="S79" s="32">
        <v>47289.599999999999</v>
      </c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47" t="s">
        <v>118</v>
      </c>
      <c r="B80" s="31">
        <v>8158.8</v>
      </c>
      <c r="C80" s="31">
        <v>13192.3</v>
      </c>
      <c r="D80" s="31">
        <v>17418.099999999999</v>
      </c>
      <c r="E80" s="31">
        <v>20041</v>
      </c>
      <c r="F80" s="31">
        <v>25423.3</v>
      </c>
      <c r="G80" s="31">
        <v>28969.200000000001</v>
      </c>
      <c r="H80" s="31">
        <v>33102.9</v>
      </c>
      <c r="I80" s="31">
        <v>41727.5</v>
      </c>
      <c r="J80" s="31">
        <v>53689.3</v>
      </c>
      <c r="K80" s="31">
        <v>63722</v>
      </c>
      <c r="L80" s="31">
        <v>72308.800000000003</v>
      </c>
      <c r="M80" s="31">
        <v>81019.899999999994</v>
      </c>
      <c r="N80" s="31">
        <v>96039.8</v>
      </c>
      <c r="O80" s="31">
        <v>113088.1</v>
      </c>
      <c r="P80" s="31">
        <v>130638.5</v>
      </c>
      <c r="Q80" s="31">
        <v>141850.5</v>
      </c>
      <c r="R80" s="31">
        <v>158372.79999999999</v>
      </c>
      <c r="S80" s="32">
        <v>170413.1</v>
      </c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47" t="s">
        <v>119</v>
      </c>
      <c r="B81" s="31">
        <v>21365.9</v>
      </c>
      <c r="C81" s="31">
        <v>32430.6</v>
      </c>
      <c r="D81" s="31">
        <v>46736.800000000003</v>
      </c>
      <c r="E81" s="31">
        <v>61854.400000000001</v>
      </c>
      <c r="F81" s="31">
        <v>73107.399999999994</v>
      </c>
      <c r="G81" s="31">
        <v>88733.3</v>
      </c>
      <c r="H81" s="31">
        <v>114840.5</v>
      </c>
      <c r="I81" s="31">
        <v>135686.39999999999</v>
      </c>
      <c r="J81" s="31">
        <v>173810.5</v>
      </c>
      <c r="K81" s="31">
        <v>223563.4</v>
      </c>
      <c r="L81" s="31">
        <v>259343.1</v>
      </c>
      <c r="M81" s="31">
        <v>265613.3</v>
      </c>
      <c r="N81" s="31">
        <v>302900.7</v>
      </c>
      <c r="O81" s="31">
        <v>332117.8</v>
      </c>
      <c r="P81" s="31">
        <v>368995.2</v>
      </c>
      <c r="Q81" s="31">
        <v>416110.3</v>
      </c>
      <c r="R81" s="31">
        <v>446023.8</v>
      </c>
      <c r="S81" s="32">
        <v>487903.3</v>
      </c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47" t="s">
        <v>120</v>
      </c>
      <c r="B82" s="31">
        <v>70150.100000000006</v>
      </c>
      <c r="C82" s="31">
        <v>124516.5</v>
      </c>
      <c r="D82" s="31">
        <v>214662.7</v>
      </c>
      <c r="E82" s="31">
        <v>239420</v>
      </c>
      <c r="F82" s="31">
        <v>230994.9</v>
      </c>
      <c r="G82" s="31">
        <v>272727</v>
      </c>
      <c r="H82" s="31">
        <v>365454.1</v>
      </c>
      <c r="I82" s="31">
        <v>439736.9</v>
      </c>
      <c r="J82" s="31">
        <v>585881.9</v>
      </c>
      <c r="K82" s="31">
        <v>734154.8</v>
      </c>
      <c r="L82" s="31">
        <v>737950.5</v>
      </c>
      <c r="M82" s="31">
        <v>749194.8</v>
      </c>
      <c r="N82" s="31">
        <v>1055525</v>
      </c>
      <c r="O82" s="31">
        <v>1170827.3</v>
      </c>
      <c r="P82" s="31">
        <v>1183228</v>
      </c>
      <c r="Q82" s="31">
        <v>1256934.1000000001</v>
      </c>
      <c r="R82" s="31">
        <v>1410719.9</v>
      </c>
      <c r="S82" s="32">
        <v>1667041.1</v>
      </c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47" t="s">
        <v>121</v>
      </c>
      <c r="B83" s="31">
        <v>50422.2</v>
      </c>
      <c r="C83" s="31">
        <v>77701.2</v>
      </c>
      <c r="D83" s="31">
        <v>103013.8</v>
      </c>
      <c r="E83" s="31">
        <v>120240</v>
      </c>
      <c r="F83" s="31">
        <v>140195.9</v>
      </c>
      <c r="G83" s="31">
        <v>167927.1</v>
      </c>
      <c r="H83" s="31">
        <v>213244.2</v>
      </c>
      <c r="I83" s="31">
        <v>258095.5</v>
      </c>
      <c r="J83" s="31">
        <v>330834.3</v>
      </c>
      <c r="K83" s="31">
        <v>402654.7</v>
      </c>
      <c r="L83" s="31">
        <v>438852.4</v>
      </c>
      <c r="M83" s="31">
        <v>458774.9</v>
      </c>
      <c r="N83" s="31">
        <v>546141</v>
      </c>
      <c r="O83" s="31">
        <v>634561.4</v>
      </c>
      <c r="P83" s="31">
        <v>737971.6</v>
      </c>
      <c r="Q83" s="31">
        <v>805197.5</v>
      </c>
      <c r="R83" s="31">
        <v>916317.5</v>
      </c>
      <c r="S83" s="32">
        <v>1001717.6</v>
      </c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47" t="s">
        <v>122</v>
      </c>
      <c r="B84" s="31">
        <v>42890.2</v>
      </c>
      <c r="C84" s="31">
        <v>64491.4</v>
      </c>
      <c r="D84" s="31">
        <v>88728.1</v>
      </c>
      <c r="E84" s="31">
        <v>113800.2</v>
      </c>
      <c r="F84" s="31">
        <v>136156.70000000001</v>
      </c>
      <c r="G84" s="31">
        <v>164903.1</v>
      </c>
      <c r="H84" s="31">
        <v>244462</v>
      </c>
      <c r="I84" s="31">
        <v>295378.40000000002</v>
      </c>
      <c r="J84" s="31">
        <v>342210.6</v>
      </c>
      <c r="K84" s="31">
        <v>437790.2</v>
      </c>
      <c r="L84" s="31">
        <v>575901.9</v>
      </c>
      <c r="M84" s="31">
        <v>512408</v>
      </c>
      <c r="N84" s="31">
        <v>625914.9</v>
      </c>
      <c r="O84" s="31">
        <v>751198.4</v>
      </c>
      <c r="P84" s="31">
        <v>718320.4</v>
      </c>
      <c r="Q84" s="31">
        <v>667950.5</v>
      </c>
      <c r="R84" s="31">
        <v>752024</v>
      </c>
      <c r="S84" s="32">
        <v>843345.4</v>
      </c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47" t="s">
        <v>123</v>
      </c>
      <c r="B85" s="31">
        <v>34399</v>
      </c>
      <c r="C85" s="31">
        <v>52746.5</v>
      </c>
      <c r="D85" s="31">
        <v>72012.7</v>
      </c>
      <c r="E85" s="31">
        <v>95298.9</v>
      </c>
      <c r="F85" s="31">
        <v>123084.5</v>
      </c>
      <c r="G85" s="31">
        <v>153798.9</v>
      </c>
      <c r="H85" s="31">
        <v>191826.7</v>
      </c>
      <c r="I85" s="31">
        <v>235381.8</v>
      </c>
      <c r="J85" s="31">
        <v>296064.5</v>
      </c>
      <c r="K85" s="31">
        <v>365531.2</v>
      </c>
      <c r="L85" s="31">
        <v>453574.6</v>
      </c>
      <c r="M85" s="31">
        <v>425400.2</v>
      </c>
      <c r="N85" s="31">
        <v>484141.3</v>
      </c>
      <c r="O85" s="31">
        <v>598563.5</v>
      </c>
      <c r="P85" s="31">
        <v>728154</v>
      </c>
      <c r="Q85" s="31">
        <v>817516.7</v>
      </c>
      <c r="R85" s="31">
        <v>911219</v>
      </c>
      <c r="S85" s="32">
        <v>1021642.9</v>
      </c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47" t="s">
        <v>124</v>
      </c>
      <c r="B86" s="31">
        <v>26855</v>
      </c>
      <c r="C86" s="31">
        <v>33734.699999999997</v>
      </c>
      <c r="D86" s="31">
        <v>46028.4</v>
      </c>
      <c r="E86" s="31">
        <v>61535.7</v>
      </c>
      <c r="F86" s="31">
        <v>92628.7</v>
      </c>
      <c r="G86" s="31">
        <v>115029.5</v>
      </c>
      <c r="H86" s="31">
        <v>192877.3</v>
      </c>
      <c r="I86" s="31">
        <v>220686.1</v>
      </c>
      <c r="J86" s="31">
        <v>262506.7</v>
      </c>
      <c r="K86" s="31">
        <v>296004.7</v>
      </c>
      <c r="L86" s="31">
        <v>347760.3</v>
      </c>
      <c r="M86" s="31">
        <v>336259.6</v>
      </c>
      <c r="N86" s="31">
        <v>382620.4</v>
      </c>
      <c r="O86" s="31">
        <v>451418.8</v>
      </c>
      <c r="P86" s="31">
        <v>491507.6</v>
      </c>
      <c r="Q86" s="31">
        <v>551734</v>
      </c>
      <c r="R86" s="31">
        <v>602605.1</v>
      </c>
      <c r="S86" s="32">
        <v>618127.69999999995</v>
      </c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47" t="s">
        <v>125</v>
      </c>
      <c r="B87" s="31">
        <v>20288.099999999999</v>
      </c>
      <c r="C87" s="31">
        <v>26663.200000000001</v>
      </c>
      <c r="D87" s="31">
        <v>40539.5</v>
      </c>
      <c r="E87" s="31">
        <v>57041.1</v>
      </c>
      <c r="F87" s="31">
        <v>75547</v>
      </c>
      <c r="G87" s="39">
        <v>97084.3</v>
      </c>
      <c r="H87" s="39">
        <v>132439.29999999999</v>
      </c>
      <c r="I87" s="39">
        <v>159578.5</v>
      </c>
      <c r="J87" s="39">
        <v>188800.7</v>
      </c>
      <c r="K87" s="39">
        <v>214487</v>
      </c>
      <c r="L87" s="39">
        <v>248906.2</v>
      </c>
      <c r="M87" s="39">
        <v>245808.3</v>
      </c>
      <c r="N87" s="39">
        <v>284676.7</v>
      </c>
      <c r="O87" s="39">
        <v>333885.7</v>
      </c>
      <c r="P87" s="39">
        <v>371472.9</v>
      </c>
      <c r="Q87" s="39">
        <v>402562.1</v>
      </c>
      <c r="R87" s="39">
        <v>430266.8</v>
      </c>
      <c r="S87" s="40">
        <v>471456.7</v>
      </c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48" t="s">
        <v>126</v>
      </c>
      <c r="B88" s="23">
        <f t="shared" ref="B88:S88" si="13">SUM(B89:B99)</f>
        <v>168173</v>
      </c>
      <c r="C88" s="23">
        <f t="shared" si="13"/>
        <v>271898.60000000003</v>
      </c>
      <c r="D88" s="23">
        <f t="shared" si="13"/>
        <v>360400.60000000003</v>
      </c>
      <c r="E88" s="23">
        <f t="shared" si="13"/>
        <v>456963.99999999994</v>
      </c>
      <c r="F88" s="44">
        <f t="shared" si="13"/>
        <v>553546.20000000007</v>
      </c>
      <c r="G88" s="44">
        <f t="shared" si="13"/>
        <v>666492.79999999993</v>
      </c>
      <c r="H88" s="44">
        <f t="shared" si="13"/>
        <v>803628.70000000007</v>
      </c>
      <c r="I88" s="44">
        <f t="shared" si="13"/>
        <v>970981.7</v>
      </c>
      <c r="J88" s="44">
        <f t="shared" si="13"/>
        <v>1181517.5999999999</v>
      </c>
      <c r="K88" s="44">
        <f t="shared" si="13"/>
        <v>1495391.1</v>
      </c>
      <c r="L88" s="44">
        <f t="shared" si="13"/>
        <v>1799908.4000000001</v>
      </c>
      <c r="M88" s="44">
        <f t="shared" si="13"/>
        <v>2000294.8000000003</v>
      </c>
      <c r="N88" s="44">
        <f t="shared" si="13"/>
        <v>2410988.7000000002</v>
      </c>
      <c r="O88" s="44">
        <f t="shared" si="13"/>
        <v>2890065.3000000003</v>
      </c>
      <c r="P88" s="44">
        <f t="shared" si="13"/>
        <v>3090998.6</v>
      </c>
      <c r="Q88" s="44">
        <f t="shared" si="13"/>
        <v>3239564.1</v>
      </c>
      <c r="R88" s="44">
        <f t="shared" si="13"/>
        <v>3634851.4</v>
      </c>
      <c r="S88" s="23">
        <f t="shared" si="13"/>
        <v>4033862.4999999991</v>
      </c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47" t="s">
        <v>127</v>
      </c>
      <c r="B89" s="31">
        <v>11140</v>
      </c>
      <c r="C89" s="31">
        <v>16185.4</v>
      </c>
      <c r="D89" s="31">
        <v>21574.5</v>
      </c>
      <c r="E89" s="31">
        <v>30075.1</v>
      </c>
      <c r="F89" s="31">
        <v>37884.5</v>
      </c>
      <c r="G89" s="42">
        <v>52253.7</v>
      </c>
      <c r="H89" s="42">
        <v>63918.5</v>
      </c>
      <c r="I89" s="42">
        <v>74912.899999999994</v>
      </c>
      <c r="J89" s="42">
        <v>91712.4</v>
      </c>
      <c r="K89" s="42">
        <v>107442</v>
      </c>
      <c r="L89" s="42">
        <v>124738.5</v>
      </c>
      <c r="M89" s="42">
        <v>121187.7</v>
      </c>
      <c r="N89" s="42">
        <v>133525.6</v>
      </c>
      <c r="O89" s="42">
        <v>153624.1</v>
      </c>
      <c r="P89" s="42">
        <v>164737.79999999999</v>
      </c>
      <c r="Q89" s="42">
        <v>176888.9</v>
      </c>
      <c r="R89" s="42">
        <v>186492.9</v>
      </c>
      <c r="S89" s="43">
        <v>202823.4</v>
      </c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47" t="s">
        <v>128</v>
      </c>
      <c r="B90" s="31">
        <v>33632.400000000001</v>
      </c>
      <c r="C90" s="31">
        <v>62750.8</v>
      </c>
      <c r="D90" s="31">
        <v>81960.399999999994</v>
      </c>
      <c r="E90" s="31">
        <v>100922.4</v>
      </c>
      <c r="F90" s="31">
        <v>115117.1</v>
      </c>
      <c r="G90" s="31">
        <v>132964.1</v>
      </c>
      <c r="H90" s="31">
        <v>153496.70000000001</v>
      </c>
      <c r="I90" s="31">
        <v>183027</v>
      </c>
      <c r="J90" s="31">
        <v>206845</v>
      </c>
      <c r="K90" s="31">
        <v>242656.5</v>
      </c>
      <c r="L90" s="31">
        <v>309518.3</v>
      </c>
      <c r="M90" s="31">
        <v>328201.7</v>
      </c>
      <c r="N90" s="31">
        <v>386825.1</v>
      </c>
      <c r="O90" s="31">
        <v>486830.9</v>
      </c>
      <c r="P90" s="31">
        <v>541306.80000000005</v>
      </c>
      <c r="Q90" s="31">
        <v>570284.69999999995</v>
      </c>
      <c r="R90" s="31">
        <v>658140.4</v>
      </c>
      <c r="S90" s="32">
        <v>747601.7</v>
      </c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47" t="s">
        <v>129</v>
      </c>
      <c r="B91" s="31">
        <v>12864.6</v>
      </c>
      <c r="C91" s="31">
        <v>20783.900000000001</v>
      </c>
      <c r="D91" s="31">
        <v>30024.6</v>
      </c>
      <c r="E91" s="31">
        <v>35139.199999999997</v>
      </c>
      <c r="F91" s="31">
        <v>44555.8</v>
      </c>
      <c r="G91" s="31">
        <v>53145.5</v>
      </c>
      <c r="H91" s="31">
        <v>61261.8</v>
      </c>
      <c r="I91" s="31">
        <v>69647.100000000006</v>
      </c>
      <c r="J91" s="31">
        <v>90732.1</v>
      </c>
      <c r="K91" s="31">
        <v>110822.39999999999</v>
      </c>
      <c r="L91" s="31">
        <v>140302</v>
      </c>
      <c r="M91" s="31">
        <v>148587.9</v>
      </c>
      <c r="N91" s="31">
        <v>166742.5</v>
      </c>
      <c r="O91" s="31">
        <v>203869</v>
      </c>
      <c r="P91" s="31">
        <v>223968.8</v>
      </c>
      <c r="Q91" s="31">
        <v>229239.4</v>
      </c>
      <c r="R91" s="31">
        <v>234840.8</v>
      </c>
      <c r="S91" s="32">
        <v>247666.2</v>
      </c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47" t="s">
        <v>130</v>
      </c>
      <c r="B92" s="31">
        <v>11678.2</v>
      </c>
      <c r="C92" s="31">
        <v>14919.8</v>
      </c>
      <c r="D92" s="31">
        <v>18140.7</v>
      </c>
      <c r="E92" s="31">
        <v>23031.7</v>
      </c>
      <c r="F92" s="31">
        <v>25881.9</v>
      </c>
      <c r="G92" s="31">
        <v>29747</v>
      </c>
      <c r="H92" s="31">
        <v>35139.300000000003</v>
      </c>
      <c r="I92" s="31">
        <v>43974.3</v>
      </c>
      <c r="J92" s="31">
        <v>56119.8</v>
      </c>
      <c r="K92" s="31">
        <v>66076.800000000003</v>
      </c>
      <c r="L92" s="31">
        <v>77854.3</v>
      </c>
      <c r="M92" s="31">
        <v>94643.199999999997</v>
      </c>
      <c r="N92" s="31">
        <v>103123.2</v>
      </c>
      <c r="O92" s="31">
        <v>114375.9</v>
      </c>
      <c r="P92" s="31">
        <v>127412.7</v>
      </c>
      <c r="Q92" s="31">
        <v>133364</v>
      </c>
      <c r="R92" s="31">
        <v>145761.29999999999</v>
      </c>
      <c r="S92" s="32">
        <v>175404.79999999999</v>
      </c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47" t="s">
        <v>131</v>
      </c>
      <c r="B93" s="31">
        <v>31373.1</v>
      </c>
      <c r="C93" s="31">
        <v>53242.2</v>
      </c>
      <c r="D93" s="31">
        <v>62088.5</v>
      </c>
      <c r="E93" s="31">
        <v>72826.100000000006</v>
      </c>
      <c r="F93" s="31">
        <v>96832.3</v>
      </c>
      <c r="G93" s="31">
        <v>119333.7</v>
      </c>
      <c r="H93" s="31">
        <v>152301.1</v>
      </c>
      <c r="I93" s="31">
        <v>186623.3</v>
      </c>
      <c r="J93" s="31">
        <v>215934.4</v>
      </c>
      <c r="K93" s="31">
        <v>259041.4</v>
      </c>
      <c r="L93" s="31">
        <v>316581.90000000002</v>
      </c>
      <c r="M93" s="31">
        <v>368996.7</v>
      </c>
      <c r="N93" s="31">
        <v>470679.2</v>
      </c>
      <c r="O93" s="31">
        <v>549722.80000000005</v>
      </c>
      <c r="P93" s="31">
        <v>557489.30000000005</v>
      </c>
      <c r="Q93" s="31">
        <v>577473.9</v>
      </c>
      <c r="R93" s="31">
        <v>642423</v>
      </c>
      <c r="S93" s="32">
        <v>717609.9</v>
      </c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47" t="s">
        <v>132</v>
      </c>
      <c r="B94" s="31">
        <v>29309.599999999999</v>
      </c>
      <c r="C94" s="31">
        <v>40306.9</v>
      </c>
      <c r="D94" s="31">
        <v>64794.8</v>
      </c>
      <c r="E94" s="31">
        <v>79891.5</v>
      </c>
      <c r="F94" s="31">
        <v>101048.6</v>
      </c>
      <c r="G94" s="31">
        <v>116318.1</v>
      </c>
      <c r="H94" s="31">
        <v>133330.5</v>
      </c>
      <c r="I94" s="31">
        <v>161194.4</v>
      </c>
      <c r="J94" s="31">
        <v>194259.6</v>
      </c>
      <c r="K94" s="31">
        <v>231293.2</v>
      </c>
      <c r="L94" s="31">
        <v>269178.59999999998</v>
      </c>
      <c r="M94" s="31">
        <v>276895.40000000002</v>
      </c>
      <c r="N94" s="31">
        <v>353590.3</v>
      </c>
      <c r="O94" s="31">
        <v>399594.2</v>
      </c>
      <c r="P94" s="31">
        <v>437994.3</v>
      </c>
      <c r="Q94" s="31">
        <v>498067.20000000001</v>
      </c>
      <c r="R94" s="31">
        <v>539338.4</v>
      </c>
      <c r="S94" s="32">
        <v>595792.30000000005</v>
      </c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47" t="s">
        <v>133</v>
      </c>
      <c r="B95" s="31">
        <v>14436.1</v>
      </c>
      <c r="C95" s="31">
        <v>20676.3</v>
      </c>
      <c r="D95" s="31">
        <v>26315.200000000001</v>
      </c>
      <c r="E95" s="31">
        <v>39052.800000000003</v>
      </c>
      <c r="F95" s="31">
        <v>45717.5</v>
      </c>
      <c r="G95" s="31">
        <v>53199.9</v>
      </c>
      <c r="H95" s="31">
        <v>64250.2</v>
      </c>
      <c r="I95" s="31">
        <v>76861.2</v>
      </c>
      <c r="J95" s="31">
        <v>95090.9</v>
      </c>
      <c r="K95" s="31">
        <v>111761.2</v>
      </c>
      <c r="L95" s="31">
        <v>131563.70000000001</v>
      </c>
      <c r="M95" s="31">
        <v>151118.6</v>
      </c>
      <c r="N95" s="31">
        <v>178689.6</v>
      </c>
      <c r="O95" s="31">
        <v>225401.7</v>
      </c>
      <c r="P95" s="31">
        <v>229407.1</v>
      </c>
      <c r="Q95" s="31">
        <v>210700.9</v>
      </c>
      <c r="R95" s="31">
        <v>232053</v>
      </c>
      <c r="S95" s="32">
        <v>277380.40000000002</v>
      </c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47" t="s">
        <v>134</v>
      </c>
      <c r="B96" s="31">
        <v>6983.4</v>
      </c>
      <c r="C96" s="31">
        <v>10538.7</v>
      </c>
      <c r="D96" s="31">
        <v>13009.5</v>
      </c>
      <c r="E96" s="31">
        <v>17151.599999999999</v>
      </c>
      <c r="F96" s="31">
        <v>22374.799999999999</v>
      </c>
      <c r="G96" s="31">
        <v>24325.9</v>
      </c>
      <c r="H96" s="31">
        <v>24612.3</v>
      </c>
      <c r="I96" s="31">
        <v>27167.8</v>
      </c>
      <c r="J96" s="31">
        <v>31203.200000000001</v>
      </c>
      <c r="K96" s="31">
        <v>35314.400000000001</v>
      </c>
      <c r="L96" s="31">
        <v>42053.8</v>
      </c>
      <c r="M96" s="31">
        <v>47895.9</v>
      </c>
      <c r="N96" s="31">
        <v>59619.7</v>
      </c>
      <c r="O96" s="31">
        <v>72174.2</v>
      </c>
      <c r="P96" s="31">
        <v>78417.899999999994</v>
      </c>
      <c r="Q96" s="31">
        <v>88905.9</v>
      </c>
      <c r="R96" s="31">
        <v>96936.8</v>
      </c>
      <c r="S96" s="32">
        <v>125798.3</v>
      </c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47" t="s">
        <v>135</v>
      </c>
      <c r="B97" s="31">
        <v>12610.5</v>
      </c>
      <c r="C97" s="31">
        <v>26269.9</v>
      </c>
      <c r="D97" s="31">
        <v>34777</v>
      </c>
      <c r="E97" s="31">
        <v>47140.1</v>
      </c>
      <c r="F97" s="31">
        <v>47139.8</v>
      </c>
      <c r="G97" s="31">
        <v>63139.199999999997</v>
      </c>
      <c r="H97" s="31">
        <v>91729.600000000006</v>
      </c>
      <c r="I97" s="31">
        <v>121014.1</v>
      </c>
      <c r="J97" s="31">
        <v>166105.4</v>
      </c>
      <c r="K97" s="31">
        <v>286273</v>
      </c>
      <c r="L97" s="31">
        <v>333581.59999999998</v>
      </c>
      <c r="M97" s="31">
        <v>392380.1</v>
      </c>
      <c r="N97" s="31">
        <v>487659.5</v>
      </c>
      <c r="O97" s="31">
        <v>600247.9</v>
      </c>
      <c r="P97" s="31">
        <v>641886.4</v>
      </c>
      <c r="Q97" s="31">
        <v>671743.6</v>
      </c>
      <c r="R97" s="31">
        <v>799165.4</v>
      </c>
      <c r="S97" s="32">
        <v>837495.2</v>
      </c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47" t="s">
        <v>136</v>
      </c>
      <c r="B98" s="31">
        <v>1510.1</v>
      </c>
      <c r="C98" s="31">
        <v>3026</v>
      </c>
      <c r="D98" s="31">
        <v>3784</v>
      </c>
      <c r="E98" s="31">
        <v>4788.8999999999996</v>
      </c>
      <c r="F98" s="31">
        <v>6838.5</v>
      </c>
      <c r="G98" s="31">
        <v>8564.6</v>
      </c>
      <c r="H98" s="31">
        <v>11230.9</v>
      </c>
      <c r="I98" s="31">
        <v>14204.2</v>
      </c>
      <c r="J98" s="31">
        <v>17976.8</v>
      </c>
      <c r="K98" s="31">
        <v>23726.1</v>
      </c>
      <c r="L98" s="31">
        <v>23977</v>
      </c>
      <c r="M98" s="31">
        <v>25320</v>
      </c>
      <c r="N98" s="31">
        <v>31555.9</v>
      </c>
      <c r="O98" s="31">
        <v>39467</v>
      </c>
      <c r="P98" s="31">
        <v>42743.6</v>
      </c>
      <c r="Q98" s="31">
        <v>38428.699999999997</v>
      </c>
      <c r="R98" s="31">
        <v>41948.1</v>
      </c>
      <c r="S98" s="32">
        <v>44554.8</v>
      </c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47" t="s">
        <v>137</v>
      </c>
      <c r="B99" s="34">
        <v>2635</v>
      </c>
      <c r="C99" s="34">
        <v>3198.7</v>
      </c>
      <c r="D99" s="34">
        <v>3931.4</v>
      </c>
      <c r="E99" s="34">
        <v>6944.6</v>
      </c>
      <c r="F99" s="34">
        <v>10155.4</v>
      </c>
      <c r="G99" s="34">
        <v>13501.1</v>
      </c>
      <c r="H99" s="34">
        <v>12357.8</v>
      </c>
      <c r="I99" s="34">
        <v>12355.4</v>
      </c>
      <c r="J99" s="34">
        <v>15538</v>
      </c>
      <c r="K99" s="34">
        <v>20984.1</v>
      </c>
      <c r="L99" s="34">
        <v>30558.7</v>
      </c>
      <c r="M99" s="34">
        <v>45067.6</v>
      </c>
      <c r="N99" s="34">
        <v>38978.1</v>
      </c>
      <c r="O99" s="34">
        <v>44757.599999999999</v>
      </c>
      <c r="P99" s="34">
        <v>45633.9</v>
      </c>
      <c r="Q99" s="34">
        <v>44466.9</v>
      </c>
      <c r="R99" s="34">
        <v>57751.3</v>
      </c>
      <c r="S99" s="35">
        <v>61735.5</v>
      </c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16"/>
      <c r="K100" s="2"/>
      <c r="L100" s="2"/>
      <c r="M100" s="1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86"/>
      <c r="B101" s="76"/>
      <c r="C101" s="76"/>
      <c r="D101" s="76"/>
      <c r="E101" s="76"/>
      <c r="F101" s="76"/>
      <c r="G101" s="2"/>
      <c r="H101" s="2"/>
      <c r="I101" s="2"/>
      <c r="J101" s="16"/>
      <c r="K101" s="2"/>
      <c r="L101" s="2"/>
      <c r="M101" s="16"/>
      <c r="N101" s="2"/>
      <c r="O101" s="2"/>
      <c r="P101" s="86"/>
      <c r="Q101" s="76"/>
      <c r="R101" s="76"/>
      <c r="S101" s="76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16"/>
      <c r="K102" s="2"/>
      <c r="L102" s="2"/>
      <c r="M102" s="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16"/>
      <c r="K103" s="2"/>
      <c r="L103" s="2"/>
      <c r="M103" s="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16"/>
      <c r="K104" s="2"/>
      <c r="L104" s="2"/>
      <c r="M104" s="1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16"/>
      <c r="K105" s="2"/>
      <c r="L105" s="2"/>
      <c r="M105" s="1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16"/>
      <c r="K106" s="2"/>
      <c r="L106" s="2"/>
      <c r="M106" s="1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16"/>
      <c r="K107" s="2"/>
      <c r="L107" s="2"/>
      <c r="M107" s="1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16"/>
      <c r="K108" s="2"/>
      <c r="L108" s="2"/>
      <c r="M108" s="1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16"/>
      <c r="K109" s="2"/>
      <c r="L109" s="2"/>
      <c r="M109" s="1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16"/>
      <c r="K110" s="2"/>
      <c r="L110" s="2"/>
      <c r="M110" s="1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16"/>
      <c r="K111" s="2"/>
      <c r="L111" s="2"/>
      <c r="M111" s="1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16"/>
      <c r="K112" s="2"/>
      <c r="L112" s="2"/>
      <c r="M112" s="1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16"/>
      <c r="K113" s="2"/>
      <c r="L113" s="2"/>
      <c r="M113" s="1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16"/>
      <c r="K114" s="2"/>
      <c r="L114" s="2"/>
      <c r="M114" s="1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16"/>
      <c r="K115" s="2"/>
      <c r="L115" s="2"/>
      <c r="M115" s="1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16"/>
      <c r="K116" s="2"/>
      <c r="L116" s="2"/>
      <c r="M116" s="1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16"/>
      <c r="K117" s="2"/>
      <c r="L117" s="2"/>
      <c r="M117" s="1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16"/>
      <c r="K118" s="2"/>
      <c r="L118" s="2"/>
      <c r="M118" s="1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16"/>
      <c r="K119" s="2"/>
      <c r="L119" s="2"/>
      <c r="M119" s="1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16"/>
      <c r="K120" s="2"/>
      <c r="L120" s="2"/>
      <c r="M120" s="1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16"/>
      <c r="K121" s="2"/>
      <c r="L121" s="2"/>
      <c r="M121" s="1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16"/>
      <c r="K122" s="2"/>
      <c r="L122" s="2"/>
      <c r="M122" s="1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16"/>
      <c r="K123" s="2"/>
      <c r="L123" s="2"/>
      <c r="M123" s="1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16"/>
      <c r="K124" s="2"/>
      <c r="L124" s="2"/>
      <c r="M124" s="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16"/>
      <c r="K125" s="2"/>
      <c r="L125" s="2"/>
      <c r="M125" s="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16"/>
      <c r="K126" s="2"/>
      <c r="L126" s="2"/>
      <c r="M126" s="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16"/>
      <c r="K127" s="2"/>
      <c r="L127" s="2"/>
      <c r="M127" s="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16"/>
      <c r="K128" s="2"/>
      <c r="L128" s="2"/>
      <c r="M128" s="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16"/>
      <c r="K129" s="2"/>
      <c r="L129" s="2"/>
      <c r="M129" s="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16"/>
      <c r="K130" s="2"/>
      <c r="L130" s="2"/>
      <c r="M130" s="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16"/>
      <c r="K131" s="2"/>
      <c r="L131" s="2"/>
      <c r="M131" s="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16"/>
      <c r="K132" s="2"/>
      <c r="L132" s="2"/>
      <c r="M132" s="1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16"/>
      <c r="K133" s="2"/>
      <c r="L133" s="2"/>
      <c r="M133" s="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16"/>
      <c r="K134" s="2"/>
      <c r="L134" s="2"/>
      <c r="M134" s="1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16"/>
      <c r="K135" s="2"/>
      <c r="L135" s="2"/>
      <c r="M135" s="1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16"/>
      <c r="K136" s="2"/>
      <c r="L136" s="2"/>
      <c r="M136" s="1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16"/>
      <c r="K137" s="2"/>
      <c r="L137" s="2"/>
      <c r="M137" s="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16"/>
      <c r="K138" s="2"/>
      <c r="L138" s="2"/>
      <c r="M138" s="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16"/>
      <c r="K139" s="2"/>
      <c r="L139" s="2"/>
      <c r="M139" s="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16"/>
      <c r="K140" s="2"/>
      <c r="L140" s="2"/>
      <c r="M140" s="1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16"/>
      <c r="K141" s="2"/>
      <c r="L141" s="2"/>
      <c r="M141" s="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16"/>
      <c r="K142" s="2"/>
      <c r="L142" s="2"/>
      <c r="M142" s="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16"/>
      <c r="K143" s="2"/>
      <c r="L143" s="2"/>
      <c r="M143" s="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16"/>
      <c r="K144" s="2"/>
      <c r="L144" s="2"/>
      <c r="M144" s="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16"/>
      <c r="K145" s="2"/>
      <c r="L145" s="2"/>
      <c r="M145" s="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16"/>
      <c r="K146" s="2"/>
      <c r="L146" s="2"/>
      <c r="M146" s="1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16"/>
      <c r="K147" s="2"/>
      <c r="L147" s="2"/>
      <c r="M147" s="1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16"/>
      <c r="K148" s="2"/>
      <c r="L148" s="2"/>
      <c r="M148" s="1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16"/>
      <c r="K149" s="2"/>
      <c r="L149" s="2"/>
      <c r="M149" s="1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16"/>
      <c r="K150" s="2"/>
      <c r="L150" s="2"/>
      <c r="M150" s="1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16"/>
      <c r="K151" s="2"/>
      <c r="L151" s="2"/>
      <c r="M151" s="1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16"/>
      <c r="K152" s="2"/>
      <c r="L152" s="2"/>
      <c r="M152" s="1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16"/>
      <c r="K153" s="2"/>
      <c r="L153" s="2"/>
      <c r="M153" s="1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16"/>
      <c r="K154" s="2"/>
      <c r="L154" s="2"/>
      <c r="M154" s="1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16"/>
      <c r="K155" s="2"/>
      <c r="L155" s="2"/>
      <c r="M155" s="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16"/>
      <c r="K156" s="2"/>
      <c r="L156" s="2"/>
      <c r="M156" s="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16"/>
      <c r="K157" s="2"/>
      <c r="L157" s="2"/>
      <c r="M157" s="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16"/>
      <c r="K158" s="2"/>
      <c r="L158" s="2"/>
      <c r="M158" s="1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16"/>
      <c r="K159" s="2"/>
      <c r="L159" s="2"/>
      <c r="M159" s="1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16"/>
      <c r="K160" s="2"/>
      <c r="L160" s="2"/>
      <c r="M160" s="1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16"/>
      <c r="K161" s="2"/>
      <c r="L161" s="2"/>
      <c r="M161" s="1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16"/>
      <c r="K162" s="2"/>
      <c r="L162" s="2"/>
      <c r="M162" s="1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16"/>
      <c r="K163" s="2"/>
      <c r="L163" s="2"/>
      <c r="M163" s="1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16"/>
      <c r="K164" s="2"/>
      <c r="L164" s="2"/>
      <c r="M164" s="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16"/>
      <c r="K165" s="2"/>
      <c r="L165" s="2"/>
      <c r="M165" s="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16"/>
      <c r="K166" s="2"/>
      <c r="L166" s="2"/>
      <c r="M166" s="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16"/>
      <c r="K167" s="2"/>
      <c r="L167" s="2"/>
      <c r="M167" s="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16"/>
      <c r="K168" s="2"/>
      <c r="L168" s="2"/>
      <c r="M168" s="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16"/>
      <c r="K169" s="2"/>
      <c r="L169" s="2"/>
      <c r="M169" s="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16"/>
      <c r="K170" s="2"/>
      <c r="L170" s="2"/>
      <c r="M170" s="1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16"/>
      <c r="K171" s="2"/>
      <c r="L171" s="2"/>
      <c r="M171" s="1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16"/>
      <c r="K172" s="2"/>
      <c r="L172" s="2"/>
      <c r="M172" s="1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16"/>
      <c r="K173" s="2"/>
      <c r="L173" s="2"/>
      <c r="M173" s="1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16"/>
      <c r="K174" s="2"/>
      <c r="L174" s="2"/>
      <c r="M174" s="1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16"/>
      <c r="K175" s="2"/>
      <c r="L175" s="2"/>
      <c r="M175" s="1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16"/>
      <c r="K176" s="2"/>
      <c r="L176" s="2"/>
      <c r="M176" s="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16"/>
      <c r="K177" s="2"/>
      <c r="L177" s="2"/>
      <c r="M177" s="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16"/>
      <c r="K178" s="2"/>
      <c r="L178" s="2"/>
      <c r="M178" s="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16"/>
      <c r="K179" s="2"/>
      <c r="L179" s="2"/>
      <c r="M179" s="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16"/>
      <c r="K180" s="2"/>
      <c r="L180" s="2"/>
      <c r="M180" s="1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16"/>
      <c r="K181" s="2"/>
      <c r="L181" s="2"/>
      <c r="M181" s="1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16"/>
      <c r="K182" s="2"/>
      <c r="L182" s="2"/>
      <c r="M182" s="1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16"/>
      <c r="K183" s="2"/>
      <c r="L183" s="2"/>
      <c r="M183" s="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16"/>
      <c r="K184" s="2"/>
      <c r="L184" s="2"/>
      <c r="M184" s="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16"/>
      <c r="K185" s="2"/>
      <c r="L185" s="2"/>
      <c r="M185" s="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16"/>
      <c r="K186" s="2"/>
      <c r="L186" s="2"/>
      <c r="M186" s="1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16"/>
      <c r="K187" s="2"/>
      <c r="L187" s="2"/>
      <c r="M187" s="1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16"/>
      <c r="K188" s="2"/>
      <c r="L188" s="2"/>
      <c r="M188" s="1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16"/>
      <c r="K189" s="2"/>
      <c r="L189" s="2"/>
      <c r="M189" s="1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16"/>
      <c r="K190" s="2"/>
      <c r="L190" s="2"/>
      <c r="M190" s="1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16"/>
      <c r="K191" s="2"/>
      <c r="L191" s="2"/>
      <c r="M191" s="1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16"/>
      <c r="K192" s="2"/>
      <c r="L192" s="2"/>
      <c r="M192" s="1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16"/>
      <c r="K193" s="2"/>
      <c r="L193" s="2"/>
      <c r="M193" s="1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16"/>
      <c r="K194" s="2"/>
      <c r="L194" s="2"/>
      <c r="M194" s="1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16"/>
      <c r="K195" s="2"/>
      <c r="L195" s="2"/>
      <c r="M195" s="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16"/>
      <c r="K196" s="2"/>
      <c r="L196" s="2"/>
      <c r="M196" s="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16"/>
      <c r="K197" s="2"/>
      <c r="L197" s="2"/>
      <c r="M197" s="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16"/>
      <c r="K198" s="2"/>
      <c r="L198" s="2"/>
      <c r="M198" s="1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16"/>
      <c r="K199" s="2"/>
      <c r="L199" s="2"/>
      <c r="M199" s="1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16"/>
      <c r="K200" s="2"/>
      <c r="L200" s="2"/>
      <c r="M200" s="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16"/>
      <c r="K201" s="2"/>
      <c r="L201" s="2"/>
      <c r="M201" s="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16"/>
      <c r="K202" s="2"/>
      <c r="L202" s="2"/>
      <c r="M202" s="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16"/>
      <c r="K203" s="2"/>
      <c r="L203" s="2"/>
      <c r="M203" s="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16"/>
      <c r="K204" s="2"/>
      <c r="L204" s="2"/>
      <c r="M204" s="1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16"/>
      <c r="K205" s="2"/>
      <c r="L205" s="2"/>
      <c r="M205" s="1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16"/>
      <c r="K206" s="2"/>
      <c r="L206" s="2"/>
      <c r="M206" s="1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16"/>
      <c r="K207" s="2"/>
      <c r="L207" s="2"/>
      <c r="M207" s="1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16"/>
      <c r="K208" s="2"/>
      <c r="L208" s="2"/>
      <c r="M208" s="1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16"/>
      <c r="K209" s="2"/>
      <c r="L209" s="2"/>
      <c r="M209" s="1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16"/>
      <c r="K210" s="2"/>
      <c r="L210" s="2"/>
      <c r="M210" s="1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16"/>
      <c r="K211" s="2"/>
      <c r="L211" s="2"/>
      <c r="M211" s="1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16"/>
      <c r="K212" s="2"/>
      <c r="L212" s="2"/>
      <c r="M212" s="1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16"/>
      <c r="K213" s="2"/>
      <c r="L213" s="2"/>
      <c r="M213" s="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16"/>
      <c r="K214" s="2"/>
      <c r="L214" s="2"/>
      <c r="M214" s="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16"/>
      <c r="K215" s="2"/>
      <c r="L215" s="2"/>
      <c r="M215" s="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16"/>
      <c r="K216" s="2"/>
      <c r="L216" s="2"/>
      <c r="M216" s="1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16"/>
      <c r="K217" s="2"/>
      <c r="L217" s="2"/>
      <c r="M217" s="1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16"/>
      <c r="K218" s="2"/>
      <c r="L218" s="2"/>
      <c r="M218" s="1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16"/>
      <c r="K219" s="2"/>
      <c r="L219" s="2"/>
      <c r="M219" s="1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16"/>
      <c r="K220" s="2"/>
      <c r="L220" s="2"/>
      <c r="M220" s="1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16"/>
      <c r="K221" s="2"/>
      <c r="L221" s="2"/>
      <c r="M221" s="1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16"/>
      <c r="K222" s="2"/>
      <c r="L222" s="2"/>
      <c r="M222" s="1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16"/>
      <c r="K223" s="2"/>
      <c r="L223" s="2"/>
      <c r="M223" s="1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16"/>
      <c r="K224" s="2"/>
      <c r="L224" s="2"/>
      <c r="M224" s="1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16"/>
      <c r="K225" s="2"/>
      <c r="L225" s="2"/>
      <c r="M225" s="1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16"/>
      <c r="K226" s="2"/>
      <c r="L226" s="2"/>
      <c r="M226" s="1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16"/>
      <c r="K227" s="2"/>
      <c r="L227" s="2"/>
      <c r="M227" s="1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16"/>
      <c r="K228" s="2"/>
      <c r="L228" s="2"/>
      <c r="M228" s="1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16"/>
      <c r="K229" s="2"/>
      <c r="L229" s="2"/>
      <c r="M229" s="1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16"/>
      <c r="K230" s="2"/>
      <c r="L230" s="2"/>
      <c r="M230" s="1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16"/>
      <c r="K231" s="2"/>
      <c r="L231" s="2"/>
      <c r="M231" s="1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16"/>
      <c r="K232" s="2"/>
      <c r="L232" s="2"/>
      <c r="M232" s="1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16"/>
      <c r="K233" s="2"/>
      <c r="L233" s="2"/>
      <c r="M233" s="1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16"/>
      <c r="K234" s="2"/>
      <c r="L234" s="2"/>
      <c r="M234" s="1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16"/>
      <c r="K235" s="2"/>
      <c r="L235" s="2"/>
      <c r="M235" s="1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16"/>
      <c r="K236" s="2"/>
      <c r="L236" s="2"/>
      <c r="M236" s="1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16"/>
      <c r="K237" s="2"/>
      <c r="L237" s="2"/>
      <c r="M237" s="1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16"/>
      <c r="K238" s="2"/>
      <c r="L238" s="2"/>
      <c r="M238" s="1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16"/>
      <c r="K239" s="2"/>
      <c r="L239" s="2"/>
      <c r="M239" s="1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16"/>
      <c r="K240" s="2"/>
      <c r="L240" s="2"/>
      <c r="M240" s="1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16"/>
      <c r="K241" s="2"/>
      <c r="L241" s="2"/>
      <c r="M241" s="1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16"/>
      <c r="K242" s="2"/>
      <c r="L242" s="2"/>
      <c r="M242" s="1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16"/>
      <c r="K243" s="2"/>
      <c r="L243" s="2"/>
      <c r="M243" s="1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16"/>
      <c r="K244" s="2"/>
      <c r="L244" s="2"/>
      <c r="M244" s="1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16"/>
      <c r="K245" s="2"/>
      <c r="L245" s="2"/>
      <c r="M245" s="1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16"/>
      <c r="K246" s="2"/>
      <c r="L246" s="2"/>
      <c r="M246" s="1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16"/>
      <c r="K247" s="2"/>
      <c r="L247" s="2"/>
      <c r="M247" s="1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16"/>
      <c r="K248" s="2"/>
      <c r="L248" s="2"/>
      <c r="M248" s="1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16"/>
      <c r="K249" s="2"/>
      <c r="L249" s="2"/>
      <c r="M249" s="1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16"/>
      <c r="K250" s="2"/>
      <c r="L250" s="2"/>
      <c r="M250" s="1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16"/>
      <c r="K251" s="2"/>
      <c r="L251" s="2"/>
      <c r="M251" s="1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16"/>
      <c r="K252" s="2"/>
      <c r="L252" s="2"/>
      <c r="M252" s="1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16"/>
      <c r="K253" s="2"/>
      <c r="L253" s="2"/>
      <c r="M253" s="1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16"/>
      <c r="K254" s="2"/>
      <c r="L254" s="2"/>
      <c r="M254" s="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16"/>
      <c r="K255" s="2"/>
      <c r="L255" s="2"/>
      <c r="M255" s="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16"/>
      <c r="K256" s="2"/>
      <c r="L256" s="2"/>
      <c r="M256" s="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16"/>
      <c r="K257" s="2"/>
      <c r="L257" s="2"/>
      <c r="M257" s="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16"/>
      <c r="K258" s="2"/>
      <c r="L258" s="2"/>
      <c r="M258" s="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16"/>
      <c r="K259" s="2"/>
      <c r="L259" s="2"/>
      <c r="M259" s="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16"/>
      <c r="K260" s="2"/>
      <c r="L260" s="2"/>
      <c r="M260" s="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16"/>
      <c r="K261" s="2"/>
      <c r="L261" s="2"/>
      <c r="M261" s="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16"/>
      <c r="K262" s="2"/>
      <c r="L262" s="2"/>
      <c r="M262" s="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16"/>
      <c r="K263" s="2"/>
      <c r="L263" s="2"/>
      <c r="M263" s="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16"/>
      <c r="K264" s="2"/>
      <c r="L264" s="2"/>
      <c r="M264" s="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16"/>
      <c r="K265" s="2"/>
      <c r="L265" s="2"/>
      <c r="M265" s="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16"/>
      <c r="K266" s="2"/>
      <c r="L266" s="2"/>
      <c r="M266" s="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16"/>
      <c r="K267" s="2"/>
      <c r="L267" s="2"/>
      <c r="M267" s="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16"/>
      <c r="K268" s="2"/>
      <c r="L268" s="2"/>
      <c r="M268" s="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16"/>
      <c r="K269" s="2"/>
      <c r="L269" s="2"/>
      <c r="M269" s="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16"/>
      <c r="K270" s="2"/>
      <c r="L270" s="2"/>
      <c r="M270" s="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16"/>
      <c r="K271" s="2"/>
      <c r="L271" s="2"/>
      <c r="M271" s="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16"/>
      <c r="K272" s="2"/>
      <c r="L272" s="2"/>
      <c r="M272" s="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16"/>
      <c r="K273" s="2"/>
      <c r="L273" s="2"/>
      <c r="M273" s="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16"/>
      <c r="K274" s="2"/>
      <c r="L274" s="2"/>
      <c r="M274" s="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16"/>
      <c r="K275" s="2"/>
      <c r="L275" s="2"/>
      <c r="M275" s="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16"/>
      <c r="K276" s="2"/>
      <c r="L276" s="2"/>
      <c r="M276" s="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16"/>
      <c r="K277" s="2"/>
      <c r="L277" s="2"/>
      <c r="M277" s="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16"/>
      <c r="K278" s="2"/>
      <c r="L278" s="2"/>
      <c r="M278" s="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16"/>
      <c r="K279" s="2"/>
      <c r="L279" s="2"/>
      <c r="M279" s="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16"/>
      <c r="K280" s="2"/>
      <c r="L280" s="2"/>
      <c r="M280" s="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16"/>
      <c r="K281" s="2"/>
      <c r="L281" s="2"/>
      <c r="M281" s="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16"/>
      <c r="K282" s="2"/>
      <c r="L282" s="2"/>
      <c r="M282" s="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16"/>
      <c r="K283" s="2"/>
      <c r="L283" s="2"/>
      <c r="M283" s="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16"/>
      <c r="K284" s="2"/>
      <c r="L284" s="2"/>
      <c r="M284" s="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16"/>
      <c r="K285" s="2"/>
      <c r="L285" s="2"/>
      <c r="M285" s="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16"/>
      <c r="K286" s="2"/>
      <c r="L286" s="2"/>
      <c r="M286" s="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16"/>
      <c r="K287" s="2"/>
      <c r="L287" s="2"/>
      <c r="M287" s="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16"/>
      <c r="K288" s="2"/>
      <c r="L288" s="2"/>
      <c r="M288" s="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16"/>
      <c r="K289" s="2"/>
      <c r="L289" s="2"/>
      <c r="M289" s="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16"/>
      <c r="K290" s="2"/>
      <c r="L290" s="2"/>
      <c r="M290" s="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16"/>
      <c r="K291" s="2"/>
      <c r="L291" s="2"/>
      <c r="M291" s="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16"/>
      <c r="K292" s="2"/>
      <c r="L292" s="2"/>
      <c r="M292" s="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16"/>
      <c r="K293" s="2"/>
      <c r="L293" s="2"/>
      <c r="M293" s="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16"/>
      <c r="K294" s="2"/>
      <c r="L294" s="2"/>
      <c r="M294" s="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16"/>
      <c r="K295" s="2"/>
      <c r="L295" s="2"/>
      <c r="M295" s="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16"/>
      <c r="K296" s="2"/>
      <c r="L296" s="2"/>
      <c r="M296" s="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16"/>
      <c r="K297" s="2"/>
      <c r="L297" s="2"/>
      <c r="M297" s="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16"/>
      <c r="K298" s="2"/>
      <c r="L298" s="2"/>
      <c r="M298" s="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16"/>
      <c r="K299" s="2"/>
      <c r="L299" s="2"/>
      <c r="M299" s="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16"/>
      <c r="K300" s="2"/>
      <c r="L300" s="2"/>
      <c r="M300" s="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16"/>
      <c r="K301" s="2"/>
      <c r="L301" s="2"/>
      <c r="M301" s="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16"/>
      <c r="K302" s="2"/>
      <c r="L302" s="2"/>
      <c r="M302" s="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16"/>
      <c r="K303" s="2"/>
      <c r="L303" s="2"/>
      <c r="M303" s="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16"/>
      <c r="K304" s="2"/>
      <c r="L304" s="2"/>
      <c r="M304" s="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16"/>
      <c r="K305" s="2"/>
      <c r="L305" s="2"/>
      <c r="M305" s="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16"/>
      <c r="K306" s="2"/>
      <c r="L306" s="2"/>
      <c r="M306" s="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16"/>
      <c r="K307" s="2"/>
      <c r="L307" s="2"/>
      <c r="M307" s="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16"/>
      <c r="K308" s="2"/>
      <c r="L308" s="2"/>
      <c r="M308" s="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16"/>
      <c r="K309" s="2"/>
      <c r="L309" s="2"/>
      <c r="M309" s="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16"/>
      <c r="K310" s="2"/>
      <c r="L310" s="2"/>
      <c r="M310" s="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16"/>
      <c r="K311" s="2"/>
      <c r="L311" s="2"/>
      <c r="M311" s="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16"/>
      <c r="K312" s="2"/>
      <c r="L312" s="2"/>
      <c r="M312" s="1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16"/>
      <c r="K313" s="2"/>
      <c r="L313" s="2"/>
      <c r="M313" s="1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16"/>
      <c r="K314" s="2"/>
      <c r="L314" s="2"/>
      <c r="M314" s="1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16"/>
      <c r="K315" s="2"/>
      <c r="L315" s="2"/>
      <c r="M315" s="1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16"/>
      <c r="K316" s="2"/>
      <c r="L316" s="2"/>
      <c r="M316" s="1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16"/>
      <c r="K317" s="2"/>
      <c r="L317" s="2"/>
      <c r="M317" s="1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16"/>
      <c r="K318" s="2"/>
      <c r="L318" s="2"/>
      <c r="M318" s="1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16"/>
      <c r="K319" s="2"/>
      <c r="L319" s="2"/>
      <c r="M319" s="1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16"/>
      <c r="K320" s="2"/>
      <c r="L320" s="2"/>
      <c r="M320" s="1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16"/>
      <c r="K321" s="2"/>
      <c r="L321" s="2"/>
      <c r="M321" s="1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16"/>
      <c r="K322" s="2"/>
      <c r="L322" s="2"/>
      <c r="M322" s="1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16"/>
      <c r="K323" s="2"/>
      <c r="L323" s="2"/>
      <c r="M323" s="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16"/>
      <c r="K324" s="2"/>
      <c r="L324" s="2"/>
      <c r="M324" s="1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16"/>
      <c r="K325" s="2"/>
      <c r="L325" s="2"/>
      <c r="M325" s="1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16"/>
      <c r="K326" s="2"/>
      <c r="L326" s="2"/>
      <c r="M326" s="1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16"/>
      <c r="K327" s="2"/>
      <c r="L327" s="2"/>
      <c r="M327" s="1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16"/>
      <c r="K328" s="2"/>
      <c r="L328" s="2"/>
      <c r="M328" s="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16"/>
      <c r="K329" s="2"/>
      <c r="L329" s="2"/>
      <c r="M329" s="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16"/>
      <c r="K330" s="2"/>
      <c r="L330" s="2"/>
      <c r="M330" s="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16"/>
      <c r="K331" s="2"/>
      <c r="L331" s="2"/>
      <c r="M331" s="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16"/>
      <c r="K332" s="2"/>
      <c r="L332" s="2"/>
      <c r="M332" s="1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16"/>
      <c r="K333" s="2"/>
      <c r="L333" s="2"/>
      <c r="M333" s="1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16"/>
      <c r="K334" s="2"/>
      <c r="L334" s="2"/>
      <c r="M334" s="1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16"/>
      <c r="K335" s="2"/>
      <c r="L335" s="2"/>
      <c r="M335" s="1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16"/>
      <c r="K336" s="2"/>
      <c r="L336" s="2"/>
      <c r="M336" s="1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16"/>
      <c r="K337" s="2"/>
      <c r="L337" s="2"/>
      <c r="M337" s="1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16"/>
      <c r="K338" s="2"/>
      <c r="L338" s="2"/>
      <c r="M338" s="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16"/>
      <c r="K339" s="2"/>
      <c r="L339" s="2"/>
      <c r="M339" s="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16"/>
      <c r="K340" s="2"/>
      <c r="L340" s="2"/>
      <c r="M340" s="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16"/>
      <c r="K341" s="2"/>
      <c r="L341" s="2"/>
      <c r="M341" s="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16"/>
      <c r="K342" s="2"/>
      <c r="L342" s="2"/>
      <c r="M342" s="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16"/>
      <c r="K343" s="2"/>
      <c r="L343" s="2"/>
      <c r="M343" s="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16"/>
      <c r="K344" s="2"/>
      <c r="L344" s="2"/>
      <c r="M344" s="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16"/>
      <c r="K345" s="2"/>
      <c r="L345" s="2"/>
      <c r="M345" s="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16"/>
      <c r="K346" s="2"/>
      <c r="L346" s="2"/>
      <c r="M346" s="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16"/>
      <c r="K347" s="2"/>
      <c r="L347" s="2"/>
      <c r="M347" s="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16"/>
      <c r="K348" s="2"/>
      <c r="L348" s="2"/>
      <c r="M348" s="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16"/>
      <c r="K349" s="2"/>
      <c r="L349" s="2"/>
      <c r="M349" s="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16"/>
      <c r="K350" s="2"/>
      <c r="L350" s="2"/>
      <c r="M350" s="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16"/>
      <c r="K351" s="2"/>
      <c r="L351" s="2"/>
      <c r="M351" s="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16"/>
      <c r="K352" s="2"/>
      <c r="L352" s="2"/>
      <c r="M352" s="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16"/>
      <c r="K353" s="2"/>
      <c r="L353" s="2"/>
      <c r="M353" s="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16"/>
      <c r="K354" s="2"/>
      <c r="L354" s="2"/>
      <c r="M354" s="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16"/>
      <c r="K355" s="2"/>
      <c r="L355" s="2"/>
      <c r="M355" s="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16"/>
      <c r="K356" s="2"/>
      <c r="L356" s="2"/>
      <c r="M356" s="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16"/>
      <c r="K357" s="2"/>
      <c r="L357" s="2"/>
      <c r="M357" s="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16"/>
      <c r="K358" s="2"/>
      <c r="L358" s="2"/>
      <c r="M358" s="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16"/>
      <c r="K359" s="2"/>
      <c r="L359" s="2"/>
      <c r="M359" s="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16"/>
      <c r="K360" s="2"/>
      <c r="L360" s="2"/>
      <c r="M360" s="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16"/>
      <c r="K361" s="2"/>
      <c r="L361" s="2"/>
      <c r="M361" s="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16"/>
      <c r="K362" s="2"/>
      <c r="L362" s="2"/>
      <c r="M362" s="1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16"/>
      <c r="K363" s="2"/>
      <c r="L363" s="2"/>
      <c r="M363" s="1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16"/>
      <c r="K364" s="2"/>
      <c r="L364" s="2"/>
      <c r="M364" s="1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16"/>
      <c r="K365" s="2"/>
      <c r="L365" s="2"/>
      <c r="M365" s="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16"/>
      <c r="K366" s="2"/>
      <c r="L366" s="2"/>
      <c r="M366" s="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16"/>
      <c r="K367" s="2"/>
      <c r="L367" s="2"/>
      <c r="M367" s="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16"/>
      <c r="K368" s="2"/>
      <c r="L368" s="2"/>
      <c r="M368" s="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16"/>
      <c r="K369" s="2"/>
      <c r="L369" s="2"/>
      <c r="M369" s="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16"/>
      <c r="K370" s="2"/>
      <c r="L370" s="2"/>
      <c r="M370" s="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16"/>
      <c r="K371" s="2"/>
      <c r="L371" s="2"/>
      <c r="M371" s="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16"/>
      <c r="K372" s="2"/>
      <c r="L372" s="2"/>
      <c r="M372" s="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16"/>
      <c r="K373" s="2"/>
      <c r="L373" s="2"/>
      <c r="M373" s="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16"/>
      <c r="K374" s="2"/>
      <c r="L374" s="2"/>
      <c r="M374" s="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16"/>
      <c r="K375" s="2"/>
      <c r="L375" s="2"/>
      <c r="M375" s="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16"/>
      <c r="K376" s="2"/>
      <c r="L376" s="2"/>
      <c r="M376" s="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16"/>
      <c r="K377" s="2"/>
      <c r="L377" s="2"/>
      <c r="M377" s="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16"/>
      <c r="K378" s="2"/>
      <c r="L378" s="2"/>
      <c r="M378" s="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16"/>
      <c r="K379" s="2"/>
      <c r="L379" s="2"/>
      <c r="M379" s="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16"/>
      <c r="K380" s="2"/>
      <c r="L380" s="2"/>
      <c r="M380" s="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16"/>
      <c r="K381" s="2"/>
      <c r="L381" s="2"/>
      <c r="M381" s="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16"/>
      <c r="K382" s="2"/>
      <c r="L382" s="2"/>
      <c r="M382" s="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16"/>
      <c r="K383" s="2"/>
      <c r="L383" s="2"/>
      <c r="M383" s="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16"/>
      <c r="K384" s="2"/>
      <c r="L384" s="2"/>
      <c r="M384" s="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16"/>
      <c r="K385" s="2"/>
      <c r="L385" s="2"/>
      <c r="M385" s="1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16"/>
      <c r="K386" s="2"/>
      <c r="L386" s="2"/>
      <c r="M386" s="1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16"/>
      <c r="K387" s="2"/>
      <c r="L387" s="2"/>
      <c r="M387" s="1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16"/>
      <c r="K388" s="2"/>
      <c r="L388" s="2"/>
      <c r="M388" s="1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16"/>
      <c r="K389" s="2"/>
      <c r="L389" s="2"/>
      <c r="M389" s="1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16"/>
      <c r="K390" s="2"/>
      <c r="L390" s="2"/>
      <c r="M390" s="1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16"/>
      <c r="K391" s="2"/>
      <c r="L391" s="2"/>
      <c r="M391" s="1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16"/>
      <c r="K392" s="2"/>
      <c r="L392" s="2"/>
      <c r="M392" s="1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16"/>
      <c r="K393" s="2"/>
      <c r="L393" s="2"/>
      <c r="M393" s="1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16"/>
      <c r="K394" s="2"/>
      <c r="L394" s="2"/>
      <c r="M394" s="1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16"/>
      <c r="K395" s="2"/>
      <c r="L395" s="2"/>
      <c r="M395" s="1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16"/>
      <c r="K396" s="2"/>
      <c r="L396" s="2"/>
      <c r="M396" s="1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16"/>
      <c r="K397" s="2"/>
      <c r="L397" s="2"/>
      <c r="M397" s="16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16"/>
      <c r="K398" s="2"/>
      <c r="L398" s="2"/>
      <c r="M398" s="1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16"/>
      <c r="K399" s="2"/>
      <c r="L399" s="2"/>
      <c r="M399" s="1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16"/>
      <c r="K400" s="2"/>
      <c r="L400" s="2"/>
      <c r="M400" s="1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16"/>
      <c r="K401" s="2"/>
      <c r="L401" s="2"/>
      <c r="M401" s="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16"/>
      <c r="K402" s="2"/>
      <c r="L402" s="2"/>
      <c r="M402" s="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16"/>
      <c r="K403" s="2"/>
      <c r="L403" s="2"/>
      <c r="M403" s="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16"/>
      <c r="K404" s="2"/>
      <c r="L404" s="2"/>
      <c r="M404" s="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16"/>
      <c r="K405" s="2"/>
      <c r="L405" s="2"/>
      <c r="M405" s="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16"/>
      <c r="K406" s="2"/>
      <c r="L406" s="2"/>
      <c r="M406" s="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16"/>
      <c r="K407" s="2"/>
      <c r="L407" s="2"/>
      <c r="M407" s="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16"/>
      <c r="K408" s="2"/>
      <c r="L408" s="2"/>
      <c r="M408" s="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16"/>
      <c r="K409" s="2"/>
      <c r="L409" s="2"/>
      <c r="M409" s="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16"/>
      <c r="K410" s="2"/>
      <c r="L410" s="2"/>
      <c r="M410" s="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16"/>
      <c r="K411" s="2"/>
      <c r="L411" s="2"/>
      <c r="M411" s="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16"/>
      <c r="K412" s="2"/>
      <c r="L412" s="2"/>
      <c r="M412" s="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16"/>
      <c r="K413" s="2"/>
      <c r="L413" s="2"/>
      <c r="M413" s="1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16"/>
      <c r="K414" s="2"/>
      <c r="L414" s="2"/>
      <c r="M414" s="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16"/>
      <c r="K415" s="2"/>
      <c r="L415" s="2"/>
      <c r="M415" s="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16"/>
      <c r="K416" s="2"/>
      <c r="L416" s="2"/>
      <c r="M416" s="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16"/>
      <c r="K417" s="2"/>
      <c r="L417" s="2"/>
      <c r="M417" s="1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16"/>
      <c r="K418" s="2"/>
      <c r="L418" s="2"/>
      <c r="M418" s="1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16"/>
      <c r="K419" s="2"/>
      <c r="L419" s="2"/>
      <c r="M419" s="1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16"/>
      <c r="K420" s="2"/>
      <c r="L420" s="2"/>
      <c r="M420" s="1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16"/>
      <c r="K421" s="2"/>
      <c r="L421" s="2"/>
      <c r="M421" s="1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16"/>
      <c r="K422" s="2"/>
      <c r="L422" s="2"/>
      <c r="M422" s="1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16"/>
      <c r="K423" s="2"/>
      <c r="L423" s="2"/>
      <c r="M423" s="1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16"/>
      <c r="K424" s="2"/>
      <c r="L424" s="2"/>
      <c r="M424" s="1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16"/>
      <c r="K425" s="2"/>
      <c r="L425" s="2"/>
      <c r="M425" s="1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16"/>
      <c r="K426" s="2"/>
      <c r="L426" s="2"/>
      <c r="M426" s="1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16"/>
      <c r="K427" s="2"/>
      <c r="L427" s="2"/>
      <c r="M427" s="1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16"/>
      <c r="K428" s="2"/>
      <c r="L428" s="2"/>
      <c r="M428" s="16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16"/>
      <c r="K429" s="2"/>
      <c r="L429" s="2"/>
      <c r="M429" s="1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16"/>
      <c r="K430" s="2"/>
      <c r="L430" s="2"/>
      <c r="M430" s="1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16"/>
      <c r="K431" s="2"/>
      <c r="L431" s="2"/>
      <c r="M431" s="1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16"/>
      <c r="K432" s="2"/>
      <c r="L432" s="2"/>
      <c r="M432" s="16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16"/>
      <c r="K433" s="2"/>
      <c r="L433" s="2"/>
      <c r="M433" s="16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16"/>
      <c r="K434" s="2"/>
      <c r="L434" s="2"/>
      <c r="M434" s="16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16"/>
      <c r="K435" s="2"/>
      <c r="L435" s="2"/>
      <c r="M435" s="16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16"/>
      <c r="K436" s="2"/>
      <c r="L436" s="2"/>
      <c r="M436" s="16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16"/>
      <c r="K437" s="2"/>
      <c r="L437" s="2"/>
      <c r="M437" s="16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16"/>
      <c r="K438" s="2"/>
      <c r="L438" s="2"/>
      <c r="M438" s="16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16"/>
      <c r="K439" s="2"/>
      <c r="L439" s="2"/>
      <c r="M439" s="16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16"/>
      <c r="K440" s="2"/>
      <c r="L440" s="2"/>
      <c r="M440" s="16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16"/>
      <c r="K441" s="2"/>
      <c r="L441" s="2"/>
      <c r="M441" s="16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16"/>
      <c r="K442" s="2"/>
      <c r="L442" s="2"/>
      <c r="M442" s="16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16"/>
      <c r="K443" s="2"/>
      <c r="L443" s="2"/>
      <c r="M443" s="16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16"/>
      <c r="K444" s="2"/>
      <c r="L444" s="2"/>
      <c r="M444" s="16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16"/>
      <c r="K445" s="2"/>
      <c r="L445" s="2"/>
      <c r="M445" s="16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16"/>
      <c r="K446" s="2"/>
      <c r="L446" s="2"/>
      <c r="M446" s="16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16"/>
      <c r="K447" s="2"/>
      <c r="L447" s="2"/>
      <c r="M447" s="16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16"/>
      <c r="K448" s="2"/>
      <c r="L448" s="2"/>
      <c r="M448" s="16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16"/>
      <c r="K449" s="2"/>
      <c r="L449" s="2"/>
      <c r="M449" s="16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16"/>
      <c r="K450" s="2"/>
      <c r="L450" s="2"/>
      <c r="M450" s="16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16"/>
      <c r="K451" s="2"/>
      <c r="L451" s="2"/>
      <c r="M451" s="16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16"/>
      <c r="K452" s="2"/>
      <c r="L452" s="2"/>
      <c r="M452" s="16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16"/>
      <c r="K453" s="2"/>
      <c r="L453" s="2"/>
      <c r="M453" s="16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16"/>
      <c r="K454" s="2"/>
      <c r="L454" s="2"/>
      <c r="M454" s="16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16"/>
      <c r="K455" s="2"/>
      <c r="L455" s="2"/>
      <c r="M455" s="16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16"/>
      <c r="K456" s="2"/>
      <c r="L456" s="2"/>
      <c r="M456" s="16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16"/>
      <c r="K457" s="2"/>
      <c r="L457" s="2"/>
      <c r="M457" s="16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16"/>
      <c r="K458" s="2"/>
      <c r="L458" s="2"/>
      <c r="M458" s="16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16"/>
      <c r="K459" s="2"/>
      <c r="L459" s="2"/>
      <c r="M459" s="16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16"/>
      <c r="K460" s="2"/>
      <c r="L460" s="2"/>
      <c r="M460" s="16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16"/>
      <c r="K461" s="2"/>
      <c r="L461" s="2"/>
      <c r="M461" s="16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16"/>
      <c r="K462" s="2"/>
      <c r="L462" s="2"/>
      <c r="M462" s="16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16"/>
      <c r="K463" s="2"/>
      <c r="L463" s="2"/>
      <c r="M463" s="16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16"/>
      <c r="K464" s="2"/>
      <c r="L464" s="2"/>
      <c r="M464" s="16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16"/>
      <c r="K465" s="2"/>
      <c r="L465" s="2"/>
      <c r="M465" s="16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16"/>
      <c r="K466" s="2"/>
      <c r="L466" s="2"/>
      <c r="M466" s="16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16"/>
      <c r="K467" s="2"/>
      <c r="L467" s="2"/>
      <c r="M467" s="16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16"/>
      <c r="K468" s="2"/>
      <c r="L468" s="2"/>
      <c r="M468" s="16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16"/>
      <c r="K469" s="2"/>
      <c r="L469" s="2"/>
      <c r="M469" s="16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16"/>
      <c r="K470" s="2"/>
      <c r="L470" s="2"/>
      <c r="M470" s="16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16"/>
      <c r="K471" s="2"/>
      <c r="L471" s="2"/>
      <c r="M471" s="16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16"/>
      <c r="K472" s="2"/>
      <c r="L472" s="2"/>
      <c r="M472" s="16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16"/>
      <c r="K473" s="2"/>
      <c r="L473" s="2"/>
      <c r="M473" s="16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16"/>
      <c r="K474" s="2"/>
      <c r="L474" s="2"/>
      <c r="M474" s="16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16"/>
      <c r="K475" s="2"/>
      <c r="L475" s="2"/>
      <c r="M475" s="16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16"/>
      <c r="K476" s="2"/>
      <c r="L476" s="2"/>
      <c r="M476" s="16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16"/>
      <c r="K477" s="2"/>
      <c r="L477" s="2"/>
      <c r="M477" s="16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16"/>
      <c r="K478" s="2"/>
      <c r="L478" s="2"/>
      <c r="M478" s="16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16"/>
      <c r="K479" s="2"/>
      <c r="L479" s="2"/>
      <c r="M479" s="16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16"/>
      <c r="K480" s="2"/>
      <c r="L480" s="2"/>
      <c r="M480" s="16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16"/>
      <c r="K481" s="2"/>
      <c r="L481" s="2"/>
      <c r="M481" s="16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16"/>
      <c r="K482" s="2"/>
      <c r="L482" s="2"/>
      <c r="M482" s="16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16"/>
      <c r="K483" s="2"/>
      <c r="L483" s="2"/>
      <c r="M483" s="16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16"/>
      <c r="K484" s="2"/>
      <c r="L484" s="2"/>
      <c r="M484" s="16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16"/>
      <c r="K485" s="2"/>
      <c r="L485" s="2"/>
      <c r="M485" s="16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16"/>
      <c r="K486" s="2"/>
      <c r="L486" s="2"/>
      <c r="M486" s="16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16"/>
      <c r="K487" s="2"/>
      <c r="L487" s="2"/>
      <c r="M487" s="16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16"/>
      <c r="K488" s="2"/>
      <c r="L488" s="2"/>
      <c r="M488" s="1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16"/>
      <c r="K489" s="2"/>
      <c r="L489" s="2"/>
      <c r="M489" s="1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16"/>
      <c r="K490" s="2"/>
      <c r="L490" s="2"/>
      <c r="M490" s="1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16"/>
      <c r="K491" s="2"/>
      <c r="L491" s="2"/>
      <c r="M491" s="1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16"/>
      <c r="K492" s="2"/>
      <c r="L492" s="2"/>
      <c r="M492" s="1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16"/>
      <c r="K493" s="2"/>
      <c r="L493" s="2"/>
      <c r="M493" s="1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16"/>
      <c r="K494" s="2"/>
      <c r="L494" s="2"/>
      <c r="M494" s="1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16"/>
      <c r="K495" s="2"/>
      <c r="L495" s="2"/>
      <c r="M495" s="1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16"/>
      <c r="K496" s="2"/>
      <c r="L496" s="2"/>
      <c r="M496" s="1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16"/>
      <c r="K497" s="2"/>
      <c r="L497" s="2"/>
      <c r="M497" s="1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16"/>
      <c r="K498" s="2"/>
      <c r="L498" s="2"/>
      <c r="M498" s="1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16"/>
      <c r="K499" s="2"/>
      <c r="L499" s="2"/>
      <c r="M499" s="1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16"/>
      <c r="K500" s="2"/>
      <c r="L500" s="2"/>
      <c r="M500" s="16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16"/>
      <c r="K501" s="2"/>
      <c r="L501" s="2"/>
      <c r="M501" s="1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16"/>
      <c r="K502" s="2"/>
      <c r="L502" s="2"/>
      <c r="M502" s="1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16"/>
      <c r="K503" s="2"/>
      <c r="L503" s="2"/>
      <c r="M503" s="1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16"/>
      <c r="K504" s="2"/>
      <c r="L504" s="2"/>
      <c r="M504" s="16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16"/>
      <c r="K505" s="2"/>
      <c r="L505" s="2"/>
      <c r="M505" s="16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16"/>
      <c r="K506" s="2"/>
      <c r="L506" s="2"/>
      <c r="M506" s="1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16"/>
      <c r="K507" s="2"/>
      <c r="L507" s="2"/>
      <c r="M507" s="1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16"/>
      <c r="K508" s="2"/>
      <c r="L508" s="2"/>
      <c r="M508" s="1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16"/>
      <c r="K509" s="2"/>
      <c r="L509" s="2"/>
      <c r="M509" s="1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16"/>
      <c r="K510" s="2"/>
      <c r="L510" s="2"/>
      <c r="M510" s="16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16"/>
      <c r="K511" s="2"/>
      <c r="L511" s="2"/>
      <c r="M511" s="16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16"/>
      <c r="K512" s="2"/>
      <c r="L512" s="2"/>
      <c r="M512" s="16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16"/>
      <c r="K513" s="2"/>
      <c r="L513" s="2"/>
      <c r="M513" s="16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16"/>
      <c r="K514" s="2"/>
      <c r="L514" s="2"/>
      <c r="M514" s="16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16"/>
      <c r="K515" s="2"/>
      <c r="L515" s="2"/>
      <c r="M515" s="16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16"/>
      <c r="K516" s="2"/>
      <c r="L516" s="2"/>
      <c r="M516" s="16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16"/>
      <c r="K517" s="2"/>
      <c r="L517" s="2"/>
      <c r="M517" s="16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16"/>
      <c r="K518" s="2"/>
      <c r="L518" s="2"/>
      <c r="M518" s="16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16"/>
      <c r="K519" s="2"/>
      <c r="L519" s="2"/>
      <c r="M519" s="1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16"/>
      <c r="K520" s="2"/>
      <c r="L520" s="2"/>
      <c r="M520" s="1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16"/>
      <c r="K521" s="2"/>
      <c r="L521" s="2"/>
      <c r="M521" s="1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16"/>
      <c r="K522" s="2"/>
      <c r="L522" s="2"/>
      <c r="M522" s="1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16"/>
      <c r="K523" s="2"/>
      <c r="L523" s="2"/>
      <c r="M523" s="16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16"/>
      <c r="K524" s="2"/>
      <c r="L524" s="2"/>
      <c r="M524" s="1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16"/>
      <c r="K525" s="2"/>
      <c r="L525" s="2"/>
      <c r="M525" s="1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16"/>
      <c r="K526" s="2"/>
      <c r="L526" s="2"/>
      <c r="M526" s="1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16"/>
      <c r="K527" s="2"/>
      <c r="L527" s="2"/>
      <c r="M527" s="1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16"/>
      <c r="K528" s="2"/>
      <c r="L528" s="2"/>
      <c r="M528" s="1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16"/>
      <c r="K529" s="2"/>
      <c r="L529" s="2"/>
      <c r="M529" s="1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16"/>
      <c r="K530" s="2"/>
      <c r="L530" s="2"/>
      <c r="M530" s="1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16"/>
      <c r="K531" s="2"/>
      <c r="L531" s="2"/>
      <c r="M531" s="1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16"/>
      <c r="K532" s="2"/>
      <c r="L532" s="2"/>
      <c r="M532" s="1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16"/>
      <c r="K533" s="2"/>
      <c r="L533" s="2"/>
      <c r="M533" s="1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16"/>
      <c r="K534" s="2"/>
      <c r="L534" s="2"/>
      <c r="M534" s="1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16"/>
      <c r="K535" s="2"/>
      <c r="L535" s="2"/>
      <c r="M535" s="1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16"/>
      <c r="K536" s="2"/>
      <c r="L536" s="2"/>
      <c r="M536" s="16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16"/>
      <c r="K537" s="2"/>
      <c r="L537" s="2"/>
      <c r="M537" s="1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16"/>
      <c r="K538" s="2"/>
      <c r="L538" s="2"/>
      <c r="M538" s="1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16"/>
      <c r="K539" s="2"/>
      <c r="L539" s="2"/>
      <c r="M539" s="1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16"/>
      <c r="K540" s="2"/>
      <c r="L540" s="2"/>
      <c r="M540" s="16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16"/>
      <c r="K541" s="2"/>
      <c r="L541" s="2"/>
      <c r="M541" s="16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16"/>
      <c r="K542" s="2"/>
      <c r="L542" s="2"/>
      <c r="M542" s="1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16"/>
      <c r="K543" s="2"/>
      <c r="L543" s="2"/>
      <c r="M543" s="1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16"/>
      <c r="K544" s="2"/>
      <c r="L544" s="2"/>
      <c r="M544" s="1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16"/>
      <c r="K545" s="2"/>
      <c r="L545" s="2"/>
      <c r="M545" s="1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16"/>
      <c r="K546" s="2"/>
      <c r="L546" s="2"/>
      <c r="M546" s="1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16"/>
      <c r="K547" s="2"/>
      <c r="L547" s="2"/>
      <c r="M547" s="1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16"/>
      <c r="K548" s="2"/>
      <c r="L548" s="2"/>
      <c r="M548" s="1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16"/>
      <c r="K549" s="2"/>
      <c r="L549" s="2"/>
      <c r="M549" s="1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16"/>
      <c r="K550" s="2"/>
      <c r="L550" s="2"/>
      <c r="M550" s="1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16"/>
      <c r="K551" s="2"/>
      <c r="L551" s="2"/>
      <c r="M551" s="1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16"/>
      <c r="K552" s="2"/>
      <c r="L552" s="2"/>
      <c r="M552" s="1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16"/>
      <c r="K553" s="2"/>
      <c r="L553" s="2"/>
      <c r="M553" s="1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16"/>
      <c r="K554" s="2"/>
      <c r="L554" s="2"/>
      <c r="M554" s="1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16"/>
      <c r="K555" s="2"/>
      <c r="L555" s="2"/>
      <c r="M555" s="1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16"/>
      <c r="K556" s="2"/>
      <c r="L556" s="2"/>
      <c r="M556" s="1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16"/>
      <c r="K557" s="2"/>
      <c r="L557" s="2"/>
      <c r="M557" s="1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16"/>
      <c r="K558" s="2"/>
      <c r="L558" s="2"/>
      <c r="M558" s="16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16"/>
      <c r="K559" s="2"/>
      <c r="L559" s="2"/>
      <c r="M559" s="16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16"/>
      <c r="K560" s="2"/>
      <c r="L560" s="2"/>
      <c r="M560" s="16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16"/>
      <c r="K561" s="2"/>
      <c r="L561" s="2"/>
      <c r="M561" s="16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16"/>
      <c r="K562" s="2"/>
      <c r="L562" s="2"/>
      <c r="M562" s="16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16"/>
      <c r="K563" s="2"/>
      <c r="L563" s="2"/>
      <c r="M563" s="16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16"/>
      <c r="K564" s="2"/>
      <c r="L564" s="2"/>
      <c r="M564" s="16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16"/>
      <c r="K565" s="2"/>
      <c r="L565" s="2"/>
      <c r="M565" s="16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16"/>
      <c r="K566" s="2"/>
      <c r="L566" s="2"/>
      <c r="M566" s="16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16"/>
      <c r="K567" s="2"/>
      <c r="L567" s="2"/>
      <c r="M567" s="16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16"/>
      <c r="K568" s="2"/>
      <c r="L568" s="2"/>
      <c r="M568" s="16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16"/>
      <c r="K569" s="2"/>
      <c r="L569" s="2"/>
      <c r="M569" s="16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16"/>
      <c r="K570" s="2"/>
      <c r="L570" s="2"/>
      <c r="M570" s="16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16"/>
      <c r="K571" s="2"/>
      <c r="L571" s="2"/>
      <c r="M571" s="16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16"/>
      <c r="K572" s="2"/>
      <c r="L572" s="2"/>
      <c r="M572" s="16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16"/>
      <c r="K573" s="2"/>
      <c r="L573" s="2"/>
      <c r="M573" s="16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16"/>
      <c r="K574" s="2"/>
      <c r="L574" s="2"/>
      <c r="M574" s="16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16"/>
      <c r="K575" s="2"/>
      <c r="L575" s="2"/>
      <c r="M575" s="16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16"/>
      <c r="K576" s="2"/>
      <c r="L576" s="2"/>
      <c r="M576" s="16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16"/>
      <c r="K577" s="2"/>
      <c r="L577" s="2"/>
      <c r="M577" s="16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16"/>
      <c r="K578" s="2"/>
      <c r="L578" s="2"/>
      <c r="M578" s="1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16"/>
      <c r="K579" s="2"/>
      <c r="L579" s="2"/>
      <c r="M579" s="1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16"/>
      <c r="K580" s="2"/>
      <c r="L580" s="2"/>
      <c r="M580" s="1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16"/>
      <c r="K581" s="2"/>
      <c r="L581" s="2"/>
      <c r="M581" s="1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16"/>
      <c r="K582" s="2"/>
      <c r="L582" s="2"/>
      <c r="M582" s="1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16"/>
      <c r="K583" s="2"/>
      <c r="L583" s="2"/>
      <c r="M583" s="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16"/>
      <c r="K584" s="2"/>
      <c r="L584" s="2"/>
      <c r="M584" s="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16"/>
      <c r="K585" s="2"/>
      <c r="L585" s="2"/>
      <c r="M585" s="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16"/>
      <c r="K586" s="2"/>
      <c r="L586" s="2"/>
      <c r="M586" s="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16"/>
      <c r="K587" s="2"/>
      <c r="L587" s="2"/>
      <c r="M587" s="1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16"/>
      <c r="K588" s="2"/>
      <c r="L588" s="2"/>
      <c r="M588" s="1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16"/>
      <c r="K589" s="2"/>
      <c r="L589" s="2"/>
      <c r="M589" s="1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16"/>
      <c r="K590" s="2"/>
      <c r="L590" s="2"/>
      <c r="M590" s="16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16"/>
      <c r="K591" s="2"/>
      <c r="L591" s="2"/>
      <c r="M591" s="1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16"/>
      <c r="K592" s="2"/>
      <c r="L592" s="2"/>
      <c r="M592" s="1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16"/>
      <c r="K593" s="2"/>
      <c r="L593" s="2"/>
      <c r="M593" s="1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16"/>
      <c r="K594" s="2"/>
      <c r="L594" s="2"/>
      <c r="M594" s="16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16"/>
      <c r="K595" s="2"/>
      <c r="L595" s="2"/>
      <c r="M595" s="1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16"/>
      <c r="K596" s="2"/>
      <c r="L596" s="2"/>
      <c r="M596" s="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16"/>
      <c r="K597" s="2"/>
      <c r="L597" s="2"/>
      <c r="M597" s="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16"/>
      <c r="K598" s="2"/>
      <c r="L598" s="2"/>
      <c r="M598" s="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16"/>
      <c r="K599" s="2"/>
      <c r="L599" s="2"/>
      <c r="M599" s="1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16"/>
      <c r="K600" s="2"/>
      <c r="L600" s="2"/>
      <c r="M600" s="16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16"/>
      <c r="K601" s="2"/>
      <c r="L601" s="2"/>
      <c r="M601" s="16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16"/>
      <c r="K602" s="2"/>
      <c r="L602" s="2"/>
      <c r="M602" s="16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16"/>
      <c r="K603" s="2"/>
      <c r="L603" s="2"/>
      <c r="M603" s="16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16"/>
      <c r="K604" s="2"/>
      <c r="L604" s="2"/>
      <c r="M604" s="16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16"/>
      <c r="K605" s="2"/>
      <c r="L605" s="2"/>
      <c r="M605" s="16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16"/>
      <c r="K606" s="2"/>
      <c r="L606" s="2"/>
      <c r="M606" s="16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16"/>
      <c r="K607" s="2"/>
      <c r="L607" s="2"/>
      <c r="M607" s="16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16"/>
      <c r="K608" s="2"/>
      <c r="L608" s="2"/>
      <c r="M608" s="16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16"/>
      <c r="K609" s="2"/>
      <c r="L609" s="2"/>
      <c r="M609" s="1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16"/>
      <c r="K610" s="2"/>
      <c r="L610" s="2"/>
      <c r="M610" s="1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16"/>
      <c r="K611" s="2"/>
      <c r="L611" s="2"/>
      <c r="M611" s="1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16"/>
      <c r="K612" s="2"/>
      <c r="L612" s="2"/>
      <c r="M612" s="16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16"/>
      <c r="K613" s="2"/>
      <c r="L613" s="2"/>
      <c r="M613" s="16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16"/>
      <c r="K614" s="2"/>
      <c r="L614" s="2"/>
      <c r="M614" s="1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16"/>
      <c r="K615" s="2"/>
      <c r="L615" s="2"/>
      <c r="M615" s="1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16"/>
      <c r="K616" s="2"/>
      <c r="L616" s="2"/>
      <c r="M616" s="1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16"/>
      <c r="K617" s="2"/>
      <c r="L617" s="2"/>
      <c r="M617" s="1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16"/>
      <c r="K618" s="2"/>
      <c r="L618" s="2"/>
      <c r="M618" s="1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16"/>
      <c r="K619" s="2"/>
      <c r="L619" s="2"/>
      <c r="M619" s="1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16"/>
      <c r="K620" s="2"/>
      <c r="L620" s="2"/>
      <c r="M620" s="1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16"/>
      <c r="K621" s="2"/>
      <c r="L621" s="2"/>
      <c r="M621" s="1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16"/>
      <c r="K622" s="2"/>
      <c r="L622" s="2"/>
      <c r="M622" s="1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16"/>
      <c r="K623" s="2"/>
      <c r="L623" s="2"/>
      <c r="M623" s="1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16"/>
      <c r="K624" s="2"/>
      <c r="L624" s="2"/>
      <c r="M624" s="1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16"/>
      <c r="K625" s="2"/>
      <c r="L625" s="2"/>
      <c r="M625" s="1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16"/>
      <c r="K626" s="2"/>
      <c r="L626" s="2"/>
      <c r="M626" s="1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16"/>
      <c r="K627" s="2"/>
      <c r="L627" s="2"/>
      <c r="M627" s="1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16"/>
      <c r="K628" s="2"/>
      <c r="L628" s="2"/>
      <c r="M628" s="1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16"/>
      <c r="K629" s="2"/>
      <c r="L629" s="2"/>
      <c r="M629" s="1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16"/>
      <c r="K630" s="2"/>
      <c r="L630" s="2"/>
      <c r="M630" s="16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16"/>
      <c r="K631" s="2"/>
      <c r="L631" s="2"/>
      <c r="M631" s="16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16"/>
      <c r="K632" s="2"/>
      <c r="L632" s="2"/>
      <c r="M632" s="16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16"/>
      <c r="K633" s="2"/>
      <c r="L633" s="2"/>
      <c r="M633" s="16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16"/>
      <c r="K634" s="2"/>
      <c r="L634" s="2"/>
      <c r="M634" s="16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16"/>
      <c r="K635" s="2"/>
      <c r="L635" s="2"/>
      <c r="M635" s="16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16"/>
      <c r="K636" s="2"/>
      <c r="L636" s="2"/>
      <c r="M636" s="16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16"/>
      <c r="K637" s="2"/>
      <c r="L637" s="2"/>
      <c r="M637" s="16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16"/>
      <c r="K638" s="2"/>
      <c r="L638" s="2"/>
      <c r="M638" s="16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16"/>
      <c r="K639" s="2"/>
      <c r="L639" s="2"/>
      <c r="M639" s="16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16"/>
      <c r="K640" s="2"/>
      <c r="L640" s="2"/>
      <c r="M640" s="16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16"/>
      <c r="K641" s="2"/>
      <c r="L641" s="2"/>
      <c r="M641" s="16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16"/>
      <c r="K642" s="2"/>
      <c r="L642" s="2"/>
      <c r="M642" s="16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16"/>
      <c r="K643" s="2"/>
      <c r="L643" s="2"/>
      <c r="M643" s="16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16"/>
      <c r="K644" s="2"/>
      <c r="L644" s="2"/>
      <c r="M644" s="16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16"/>
      <c r="K645" s="2"/>
      <c r="L645" s="2"/>
      <c r="M645" s="16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16"/>
      <c r="K646" s="2"/>
      <c r="L646" s="2"/>
      <c r="M646" s="16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16"/>
      <c r="K647" s="2"/>
      <c r="L647" s="2"/>
      <c r="M647" s="16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16"/>
      <c r="K648" s="2"/>
      <c r="L648" s="2"/>
      <c r="M648" s="16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16"/>
      <c r="K649" s="2"/>
      <c r="L649" s="2"/>
      <c r="M649" s="16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16"/>
      <c r="K650" s="2"/>
      <c r="L650" s="2"/>
      <c r="M650" s="1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16"/>
      <c r="K651" s="2"/>
      <c r="L651" s="2"/>
      <c r="M651" s="1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16"/>
      <c r="K652" s="2"/>
      <c r="L652" s="2"/>
      <c r="M652" s="1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16"/>
      <c r="K653" s="2"/>
      <c r="L653" s="2"/>
      <c r="M653" s="1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16"/>
      <c r="K654" s="2"/>
      <c r="L654" s="2"/>
      <c r="M654" s="16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16"/>
      <c r="K655" s="2"/>
      <c r="L655" s="2"/>
      <c r="M655" s="16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16"/>
      <c r="K656" s="2"/>
      <c r="L656" s="2"/>
      <c r="M656" s="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16"/>
      <c r="K657" s="2"/>
      <c r="L657" s="2"/>
      <c r="M657" s="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16"/>
      <c r="K658" s="2"/>
      <c r="L658" s="2"/>
      <c r="M658" s="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16"/>
      <c r="K659" s="2"/>
      <c r="L659" s="2"/>
      <c r="M659" s="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16"/>
      <c r="K660" s="2"/>
      <c r="L660" s="2"/>
      <c r="M660" s="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16"/>
      <c r="K661" s="2"/>
      <c r="L661" s="2"/>
      <c r="M661" s="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16"/>
      <c r="K662" s="2"/>
      <c r="L662" s="2"/>
      <c r="M662" s="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16"/>
      <c r="K663" s="2"/>
      <c r="L663" s="2"/>
      <c r="M663" s="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16"/>
      <c r="K664" s="2"/>
      <c r="L664" s="2"/>
      <c r="M664" s="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16"/>
      <c r="K665" s="2"/>
      <c r="L665" s="2"/>
      <c r="M665" s="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16"/>
      <c r="K666" s="2"/>
      <c r="L666" s="2"/>
      <c r="M666" s="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16"/>
      <c r="K667" s="2"/>
      <c r="L667" s="2"/>
      <c r="M667" s="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16"/>
      <c r="K668" s="2"/>
      <c r="L668" s="2"/>
      <c r="M668" s="1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16"/>
      <c r="K669" s="2"/>
      <c r="L669" s="2"/>
      <c r="M669" s="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16"/>
      <c r="K670" s="2"/>
      <c r="L670" s="2"/>
      <c r="M670" s="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16"/>
      <c r="K671" s="2"/>
      <c r="L671" s="2"/>
      <c r="M671" s="1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16"/>
      <c r="K672" s="2"/>
      <c r="L672" s="2"/>
      <c r="M672" s="16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16"/>
      <c r="K673" s="2"/>
      <c r="L673" s="2"/>
      <c r="M673" s="16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16"/>
      <c r="K674" s="2"/>
      <c r="L674" s="2"/>
      <c r="M674" s="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16"/>
      <c r="K675" s="2"/>
      <c r="L675" s="2"/>
      <c r="M675" s="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16"/>
      <c r="K676" s="2"/>
      <c r="L676" s="2"/>
      <c r="M676" s="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16"/>
      <c r="K677" s="2"/>
      <c r="L677" s="2"/>
      <c r="M677" s="1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16"/>
      <c r="K678" s="2"/>
      <c r="L678" s="2"/>
      <c r="M678" s="1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16"/>
      <c r="K679" s="2"/>
      <c r="L679" s="2"/>
      <c r="M679" s="1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16"/>
      <c r="K680" s="2"/>
      <c r="L680" s="2"/>
      <c r="M680" s="1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16"/>
      <c r="K681" s="2"/>
      <c r="L681" s="2"/>
      <c r="M681" s="16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16"/>
      <c r="K682" s="2"/>
      <c r="L682" s="2"/>
      <c r="M682" s="16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16"/>
      <c r="K683" s="2"/>
      <c r="L683" s="2"/>
      <c r="M683" s="16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16"/>
      <c r="K684" s="2"/>
      <c r="L684" s="2"/>
      <c r="M684" s="16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16"/>
      <c r="K685" s="2"/>
      <c r="L685" s="2"/>
      <c r="M685" s="16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16"/>
      <c r="K686" s="2"/>
      <c r="L686" s="2"/>
      <c r="M686" s="1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16"/>
      <c r="K687" s="2"/>
      <c r="L687" s="2"/>
      <c r="M687" s="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16"/>
      <c r="K688" s="2"/>
      <c r="L688" s="2"/>
      <c r="M688" s="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16"/>
      <c r="K689" s="2"/>
      <c r="L689" s="2"/>
      <c r="M689" s="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16"/>
      <c r="K690" s="2"/>
      <c r="L690" s="2"/>
      <c r="M690" s="1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16"/>
      <c r="K691" s="2"/>
      <c r="L691" s="2"/>
      <c r="M691" s="1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16"/>
      <c r="K692" s="2"/>
      <c r="L692" s="2"/>
      <c r="M692" s="1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16"/>
      <c r="K693" s="2"/>
      <c r="L693" s="2"/>
      <c r="M693" s="1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16"/>
      <c r="K694" s="2"/>
      <c r="L694" s="2"/>
      <c r="M694" s="1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16"/>
      <c r="K695" s="2"/>
      <c r="L695" s="2"/>
      <c r="M695" s="1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16"/>
      <c r="K696" s="2"/>
      <c r="L696" s="2"/>
      <c r="M696" s="1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16"/>
      <c r="K697" s="2"/>
      <c r="L697" s="2"/>
      <c r="M697" s="1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16"/>
      <c r="K698" s="2"/>
      <c r="L698" s="2"/>
      <c r="M698" s="1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16"/>
      <c r="K699" s="2"/>
      <c r="L699" s="2"/>
      <c r="M699" s="1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16"/>
      <c r="K700" s="2"/>
      <c r="L700" s="2"/>
      <c r="M700" s="1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16"/>
      <c r="K701" s="2"/>
      <c r="L701" s="2"/>
      <c r="M701" s="1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16"/>
      <c r="K702" s="2"/>
      <c r="L702" s="2"/>
      <c r="M702" s="16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16"/>
      <c r="K703" s="2"/>
      <c r="L703" s="2"/>
      <c r="M703" s="16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16"/>
      <c r="K704" s="2"/>
      <c r="L704" s="2"/>
      <c r="M704" s="16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16"/>
      <c r="K705" s="2"/>
      <c r="L705" s="2"/>
      <c r="M705" s="16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16"/>
      <c r="K706" s="2"/>
      <c r="L706" s="2"/>
      <c r="M706" s="16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16"/>
      <c r="K707" s="2"/>
      <c r="L707" s="2"/>
      <c r="M707" s="16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16"/>
      <c r="K708" s="2"/>
      <c r="L708" s="2"/>
      <c r="M708" s="16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16"/>
      <c r="K709" s="2"/>
      <c r="L709" s="2"/>
      <c r="M709" s="16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16"/>
      <c r="K710" s="2"/>
      <c r="L710" s="2"/>
      <c r="M710" s="16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16"/>
      <c r="K711" s="2"/>
      <c r="L711" s="2"/>
      <c r="M711" s="16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16"/>
      <c r="K712" s="2"/>
      <c r="L712" s="2"/>
      <c r="M712" s="16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16"/>
      <c r="K713" s="2"/>
      <c r="L713" s="2"/>
      <c r="M713" s="16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16"/>
      <c r="K714" s="2"/>
      <c r="L714" s="2"/>
      <c r="M714" s="1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16"/>
      <c r="K715" s="2"/>
      <c r="L715" s="2"/>
      <c r="M715" s="1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16"/>
      <c r="K716" s="2"/>
      <c r="L716" s="2"/>
      <c r="M716" s="1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16"/>
      <c r="K717" s="2"/>
      <c r="L717" s="2"/>
      <c r="M717" s="1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16"/>
      <c r="K718" s="2"/>
      <c r="L718" s="2"/>
      <c r="M718" s="16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16"/>
      <c r="K719" s="2"/>
      <c r="L719" s="2"/>
      <c r="M719" s="16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16"/>
      <c r="K720" s="2"/>
      <c r="L720" s="2"/>
      <c r="M720" s="16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16"/>
      <c r="K721" s="2"/>
      <c r="L721" s="2"/>
      <c r="M721" s="16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16"/>
      <c r="K722" s="2"/>
      <c r="L722" s="2"/>
      <c r="M722" s="1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16"/>
      <c r="K723" s="2"/>
      <c r="L723" s="2"/>
      <c r="M723" s="1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16"/>
      <c r="K724" s="2"/>
      <c r="L724" s="2"/>
      <c r="M724" s="1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16"/>
      <c r="K725" s="2"/>
      <c r="L725" s="2"/>
      <c r="M725" s="1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16"/>
      <c r="K726" s="2"/>
      <c r="L726" s="2"/>
      <c r="M726" s="1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16"/>
      <c r="K727" s="2"/>
      <c r="L727" s="2"/>
      <c r="M727" s="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16"/>
      <c r="K728" s="2"/>
      <c r="L728" s="2"/>
      <c r="M728" s="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16"/>
      <c r="K729" s="2"/>
      <c r="L729" s="2"/>
      <c r="M729" s="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16"/>
      <c r="K730" s="2"/>
      <c r="L730" s="2"/>
      <c r="M730" s="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16"/>
      <c r="K731" s="2"/>
      <c r="L731" s="2"/>
      <c r="M731" s="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16"/>
      <c r="K732" s="2"/>
      <c r="L732" s="2"/>
      <c r="M732" s="1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16"/>
      <c r="K733" s="2"/>
      <c r="L733" s="2"/>
      <c r="M733" s="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16"/>
      <c r="K734" s="2"/>
      <c r="L734" s="2"/>
      <c r="M734" s="16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16"/>
      <c r="K735" s="2"/>
      <c r="L735" s="2"/>
      <c r="M735" s="1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16"/>
      <c r="K736" s="2"/>
      <c r="L736" s="2"/>
      <c r="M736" s="1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16"/>
      <c r="K737" s="2"/>
      <c r="L737" s="2"/>
      <c r="M737" s="1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16"/>
      <c r="K738" s="2"/>
      <c r="L738" s="2"/>
      <c r="M738" s="16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16"/>
      <c r="K739" s="2"/>
      <c r="L739" s="2"/>
      <c r="M739" s="16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16"/>
      <c r="K740" s="2"/>
      <c r="L740" s="2"/>
      <c r="M740" s="16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16"/>
      <c r="K741" s="2"/>
      <c r="L741" s="2"/>
      <c r="M741" s="16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16"/>
      <c r="K742" s="2"/>
      <c r="L742" s="2"/>
      <c r="M742" s="16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16"/>
      <c r="K743" s="2"/>
      <c r="L743" s="2"/>
      <c r="M743" s="16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16"/>
      <c r="K744" s="2"/>
      <c r="L744" s="2"/>
      <c r="M744" s="16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16"/>
      <c r="K745" s="2"/>
      <c r="L745" s="2"/>
      <c r="M745" s="16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16"/>
      <c r="K746" s="2"/>
      <c r="L746" s="2"/>
      <c r="M746" s="16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16"/>
      <c r="K747" s="2"/>
      <c r="L747" s="2"/>
      <c r="M747" s="16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16"/>
      <c r="K748" s="2"/>
      <c r="L748" s="2"/>
      <c r="M748" s="16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16"/>
      <c r="K749" s="2"/>
      <c r="L749" s="2"/>
      <c r="M749" s="16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16"/>
      <c r="K750" s="2"/>
      <c r="L750" s="2"/>
      <c r="M750" s="16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16"/>
      <c r="K751" s="2"/>
      <c r="L751" s="2"/>
      <c r="M751" s="16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16"/>
      <c r="K752" s="2"/>
      <c r="L752" s="2"/>
      <c r="M752" s="16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16"/>
      <c r="K753" s="2"/>
      <c r="L753" s="2"/>
      <c r="M753" s="16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16"/>
      <c r="K754" s="2"/>
      <c r="L754" s="2"/>
      <c r="M754" s="16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16"/>
      <c r="K755" s="2"/>
      <c r="L755" s="2"/>
      <c r="M755" s="16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16"/>
      <c r="K756" s="2"/>
      <c r="L756" s="2"/>
      <c r="M756" s="16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16"/>
      <c r="K757" s="2"/>
      <c r="L757" s="2"/>
      <c r="M757" s="16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16"/>
      <c r="K758" s="2"/>
      <c r="L758" s="2"/>
      <c r="M758" s="16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16"/>
      <c r="K759" s="2"/>
      <c r="L759" s="2"/>
      <c r="M759" s="16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16"/>
      <c r="K760" s="2"/>
      <c r="L760" s="2"/>
      <c r="M760" s="16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16"/>
      <c r="K761" s="2"/>
      <c r="L761" s="2"/>
      <c r="M761" s="16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16"/>
      <c r="K762" s="2"/>
      <c r="L762" s="2"/>
      <c r="M762" s="16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16"/>
      <c r="K763" s="2"/>
      <c r="L763" s="2"/>
      <c r="M763" s="16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16"/>
      <c r="K764" s="2"/>
      <c r="L764" s="2"/>
      <c r="M764" s="16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16"/>
      <c r="K765" s="2"/>
      <c r="L765" s="2"/>
      <c r="M765" s="16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16"/>
      <c r="K766" s="2"/>
      <c r="L766" s="2"/>
      <c r="M766" s="16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16"/>
      <c r="K767" s="2"/>
      <c r="L767" s="2"/>
      <c r="M767" s="16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16"/>
      <c r="K768" s="2"/>
      <c r="L768" s="2"/>
      <c r="M768" s="16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16"/>
      <c r="K769" s="2"/>
      <c r="L769" s="2"/>
      <c r="M769" s="16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16"/>
      <c r="K770" s="2"/>
      <c r="L770" s="2"/>
      <c r="M770" s="16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16"/>
      <c r="K771" s="2"/>
      <c r="L771" s="2"/>
      <c r="M771" s="16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16"/>
      <c r="K772" s="2"/>
      <c r="L772" s="2"/>
      <c r="M772" s="16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16"/>
      <c r="K773" s="2"/>
      <c r="L773" s="2"/>
      <c r="M773" s="1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16"/>
      <c r="K774" s="2"/>
      <c r="L774" s="2"/>
      <c r="M774" s="1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16"/>
      <c r="K775" s="2"/>
      <c r="L775" s="2"/>
      <c r="M775" s="1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16"/>
      <c r="K776" s="2"/>
      <c r="L776" s="2"/>
      <c r="M776" s="1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16"/>
      <c r="K777" s="2"/>
      <c r="L777" s="2"/>
      <c r="M777" s="1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16"/>
      <c r="K778" s="2"/>
      <c r="L778" s="2"/>
      <c r="M778" s="1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16"/>
      <c r="K779" s="2"/>
      <c r="L779" s="2"/>
      <c r="M779" s="1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16"/>
      <c r="K780" s="2"/>
      <c r="L780" s="2"/>
      <c r="M780" s="1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16"/>
      <c r="K781" s="2"/>
      <c r="L781" s="2"/>
      <c r="M781" s="1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16"/>
      <c r="K782" s="2"/>
      <c r="L782" s="2"/>
      <c r="M782" s="1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16"/>
      <c r="K783" s="2"/>
      <c r="L783" s="2"/>
      <c r="M783" s="1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16"/>
      <c r="K784" s="2"/>
      <c r="L784" s="2"/>
      <c r="M784" s="1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16"/>
      <c r="K785" s="2"/>
      <c r="L785" s="2"/>
      <c r="M785" s="16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16"/>
      <c r="K786" s="2"/>
      <c r="L786" s="2"/>
      <c r="M786" s="1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16"/>
      <c r="K787" s="2"/>
      <c r="L787" s="2"/>
      <c r="M787" s="1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16"/>
      <c r="K788" s="2"/>
      <c r="L788" s="2"/>
      <c r="M788" s="1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16"/>
      <c r="K789" s="2"/>
      <c r="L789" s="2"/>
      <c r="M789" s="16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16"/>
      <c r="K790" s="2"/>
      <c r="L790" s="2"/>
      <c r="M790" s="16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16"/>
      <c r="K791" s="2"/>
      <c r="L791" s="2"/>
      <c r="M791" s="16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16"/>
      <c r="K792" s="2"/>
      <c r="L792" s="2"/>
      <c r="M792" s="16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16"/>
      <c r="K793" s="2"/>
      <c r="L793" s="2"/>
      <c r="M793" s="16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16"/>
      <c r="K794" s="2"/>
      <c r="L794" s="2"/>
      <c r="M794" s="16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16"/>
      <c r="K795" s="2"/>
      <c r="L795" s="2"/>
      <c r="M795" s="16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16"/>
      <c r="K796" s="2"/>
      <c r="L796" s="2"/>
      <c r="M796" s="16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16"/>
      <c r="K797" s="2"/>
      <c r="L797" s="2"/>
      <c r="M797" s="16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16"/>
      <c r="K798" s="2"/>
      <c r="L798" s="2"/>
      <c r="M798" s="16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16"/>
      <c r="K799" s="2"/>
      <c r="L799" s="2"/>
      <c r="M799" s="16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16"/>
      <c r="K800" s="2"/>
      <c r="L800" s="2"/>
      <c r="M800" s="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16"/>
      <c r="K801" s="2"/>
      <c r="L801" s="2"/>
      <c r="M801" s="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16"/>
      <c r="K802" s="2"/>
      <c r="L802" s="2"/>
      <c r="M802" s="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16"/>
      <c r="K803" s="2"/>
      <c r="L803" s="2"/>
      <c r="M803" s="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16"/>
      <c r="K804" s="2"/>
      <c r="L804" s="2"/>
      <c r="M804" s="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16"/>
      <c r="K805" s="2"/>
      <c r="L805" s="2"/>
      <c r="M805" s="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16"/>
      <c r="K806" s="2"/>
      <c r="L806" s="2"/>
      <c r="M806" s="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16"/>
      <c r="K807" s="2"/>
      <c r="L807" s="2"/>
      <c r="M807" s="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16"/>
      <c r="K808" s="2"/>
      <c r="L808" s="2"/>
      <c r="M808" s="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16"/>
      <c r="K809" s="2"/>
      <c r="L809" s="2"/>
      <c r="M809" s="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16"/>
      <c r="K810" s="2"/>
      <c r="L810" s="2"/>
      <c r="M810" s="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16"/>
      <c r="K811" s="2"/>
      <c r="L811" s="2"/>
      <c r="M811" s="1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16"/>
      <c r="K812" s="2"/>
      <c r="L812" s="2"/>
      <c r="M812" s="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16"/>
      <c r="K813" s="2"/>
      <c r="L813" s="2"/>
      <c r="M813" s="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16"/>
      <c r="K814" s="2"/>
      <c r="L814" s="2"/>
      <c r="M814" s="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16"/>
      <c r="K815" s="2"/>
      <c r="L815" s="2"/>
      <c r="M815" s="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16"/>
      <c r="K816" s="2"/>
      <c r="L816" s="2"/>
      <c r="M816" s="1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16"/>
      <c r="K817" s="2"/>
      <c r="L817" s="2"/>
      <c r="M817" s="1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16"/>
      <c r="K818" s="2"/>
      <c r="L818" s="2"/>
      <c r="M818" s="1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16"/>
      <c r="K819" s="2"/>
      <c r="L819" s="2"/>
      <c r="M819" s="1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16"/>
      <c r="K820" s="2"/>
      <c r="L820" s="2"/>
      <c r="M820" s="1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16"/>
      <c r="K821" s="2"/>
      <c r="L821" s="2"/>
      <c r="M821" s="1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16"/>
      <c r="K822" s="2"/>
      <c r="L822" s="2"/>
      <c r="M822" s="1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16"/>
      <c r="K823" s="2"/>
      <c r="L823" s="2"/>
      <c r="M823" s="1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16"/>
      <c r="K824" s="2"/>
      <c r="L824" s="2"/>
      <c r="M824" s="16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16"/>
      <c r="K825" s="2"/>
      <c r="L825" s="2"/>
      <c r="M825" s="1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16"/>
      <c r="K826" s="2"/>
      <c r="L826" s="2"/>
      <c r="M826" s="1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16"/>
      <c r="K827" s="2"/>
      <c r="L827" s="2"/>
      <c r="M827" s="1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16"/>
      <c r="K828" s="2"/>
      <c r="L828" s="2"/>
      <c r="M828" s="16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16"/>
      <c r="K829" s="2"/>
      <c r="L829" s="2"/>
      <c r="M829" s="16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16"/>
      <c r="K830" s="2"/>
      <c r="L830" s="2"/>
      <c r="M830" s="16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16"/>
      <c r="K831" s="2"/>
      <c r="L831" s="2"/>
      <c r="M831" s="16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16"/>
      <c r="K832" s="2"/>
      <c r="L832" s="2"/>
      <c r="M832" s="16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16"/>
      <c r="K833" s="2"/>
      <c r="L833" s="2"/>
      <c r="M833" s="16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16"/>
      <c r="K834" s="2"/>
      <c r="L834" s="2"/>
      <c r="M834" s="16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16"/>
      <c r="K835" s="2"/>
      <c r="L835" s="2"/>
      <c r="M835" s="16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16"/>
      <c r="K836" s="2"/>
      <c r="L836" s="2"/>
      <c r="M836" s="16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16"/>
      <c r="K837" s="2"/>
      <c r="L837" s="2"/>
      <c r="M837" s="16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16"/>
      <c r="K838" s="2"/>
      <c r="L838" s="2"/>
      <c r="M838" s="16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16"/>
      <c r="K839" s="2"/>
      <c r="L839" s="2"/>
      <c r="M839" s="16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16"/>
      <c r="K840" s="2"/>
      <c r="L840" s="2"/>
      <c r="M840" s="16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16"/>
      <c r="K841" s="2"/>
      <c r="L841" s="2"/>
      <c r="M841" s="16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16"/>
      <c r="K842" s="2"/>
      <c r="L842" s="2"/>
      <c r="M842" s="16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16"/>
      <c r="K843" s="2"/>
      <c r="L843" s="2"/>
      <c r="M843" s="16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16"/>
      <c r="K844" s="2"/>
      <c r="L844" s="2"/>
      <c r="M844" s="16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16"/>
      <c r="K845" s="2"/>
      <c r="L845" s="2"/>
      <c r="M845" s="16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16"/>
      <c r="K846" s="2"/>
      <c r="L846" s="2"/>
      <c r="M846" s="16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16"/>
      <c r="K847" s="2"/>
      <c r="L847" s="2"/>
      <c r="M847" s="16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16"/>
      <c r="K848" s="2"/>
      <c r="L848" s="2"/>
      <c r="M848" s="16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16"/>
      <c r="K849" s="2"/>
      <c r="L849" s="2"/>
      <c r="M849" s="16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16"/>
      <c r="K850" s="2"/>
      <c r="L850" s="2"/>
      <c r="M850" s="16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16"/>
      <c r="K851" s="2"/>
      <c r="L851" s="2"/>
      <c r="M851" s="16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16"/>
      <c r="K852" s="2"/>
      <c r="L852" s="2"/>
      <c r="M852" s="16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16"/>
      <c r="K853" s="2"/>
      <c r="L853" s="2"/>
      <c r="M853" s="16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16"/>
      <c r="K854" s="2"/>
      <c r="L854" s="2"/>
      <c r="M854" s="16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16"/>
      <c r="K855" s="2"/>
      <c r="L855" s="2"/>
      <c r="M855" s="16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16"/>
      <c r="K856" s="2"/>
      <c r="L856" s="2"/>
      <c r="M856" s="16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16"/>
      <c r="K857" s="2"/>
      <c r="L857" s="2"/>
      <c r="M857" s="16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16"/>
      <c r="K858" s="2"/>
      <c r="L858" s="2"/>
      <c r="M858" s="16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16"/>
      <c r="K859" s="2"/>
      <c r="L859" s="2"/>
      <c r="M859" s="16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16"/>
      <c r="K860" s="2"/>
      <c r="L860" s="2"/>
      <c r="M860" s="16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16"/>
      <c r="K861" s="2"/>
      <c r="L861" s="2"/>
      <c r="M861" s="16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16"/>
      <c r="K862" s="2"/>
      <c r="L862" s="2"/>
      <c r="M862" s="16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16"/>
      <c r="K863" s="2"/>
      <c r="L863" s="2"/>
      <c r="M863" s="16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16"/>
      <c r="K864" s="2"/>
      <c r="L864" s="2"/>
      <c r="M864" s="16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16"/>
      <c r="K865" s="2"/>
      <c r="L865" s="2"/>
      <c r="M865" s="16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16"/>
      <c r="K866" s="2"/>
      <c r="L866" s="2"/>
      <c r="M866" s="1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16"/>
      <c r="K867" s="2"/>
      <c r="L867" s="2"/>
      <c r="M867" s="1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16"/>
      <c r="K868" s="2"/>
      <c r="L868" s="2"/>
      <c r="M868" s="1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16"/>
      <c r="K869" s="2"/>
      <c r="L869" s="2"/>
      <c r="M869" s="1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16"/>
      <c r="K870" s="2"/>
      <c r="L870" s="2"/>
      <c r="M870" s="1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16"/>
      <c r="K871" s="2"/>
      <c r="L871" s="2"/>
      <c r="M871" s="1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16"/>
      <c r="K872" s="2"/>
      <c r="L872" s="2"/>
      <c r="M872" s="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16"/>
      <c r="K873" s="2"/>
      <c r="L873" s="2"/>
      <c r="M873" s="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16"/>
      <c r="K874" s="2"/>
      <c r="L874" s="2"/>
      <c r="M874" s="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16"/>
      <c r="K875" s="2"/>
      <c r="L875" s="2"/>
      <c r="M875" s="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16"/>
      <c r="K876" s="2"/>
      <c r="L876" s="2"/>
      <c r="M876" s="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16"/>
      <c r="K877" s="2"/>
      <c r="L877" s="2"/>
      <c r="M877" s="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16"/>
      <c r="K878" s="2"/>
      <c r="L878" s="2"/>
      <c r="M878" s="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16"/>
      <c r="K879" s="2"/>
      <c r="L879" s="2"/>
      <c r="M879" s="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16"/>
      <c r="K880" s="2"/>
      <c r="L880" s="2"/>
      <c r="M880" s="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16"/>
      <c r="K881" s="2"/>
      <c r="L881" s="2"/>
      <c r="M881" s="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16"/>
      <c r="K882" s="2"/>
      <c r="L882" s="2"/>
      <c r="M882" s="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16"/>
      <c r="K883" s="2"/>
      <c r="L883" s="2"/>
      <c r="M883" s="1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16"/>
      <c r="K884" s="2"/>
      <c r="L884" s="2"/>
      <c r="M884" s="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16"/>
      <c r="K885" s="2"/>
      <c r="L885" s="2"/>
      <c r="M885" s="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16"/>
      <c r="K886" s="2"/>
      <c r="L886" s="2"/>
      <c r="M886" s="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16"/>
      <c r="K887" s="2"/>
      <c r="L887" s="2"/>
      <c r="M887" s="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16"/>
      <c r="K888" s="2"/>
      <c r="L888" s="2"/>
      <c r="M888" s="1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16"/>
      <c r="K889" s="2"/>
      <c r="L889" s="2"/>
      <c r="M889" s="1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16"/>
      <c r="K890" s="2"/>
      <c r="L890" s="2"/>
      <c r="M890" s="1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16"/>
      <c r="K891" s="2"/>
      <c r="L891" s="2"/>
      <c r="M891" s="1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16"/>
      <c r="K892" s="2"/>
      <c r="L892" s="2"/>
      <c r="M892" s="1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16"/>
      <c r="K893" s="2"/>
      <c r="L893" s="2"/>
      <c r="M893" s="1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16"/>
      <c r="K894" s="2"/>
      <c r="L894" s="2"/>
      <c r="M894" s="1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16"/>
      <c r="K895" s="2"/>
      <c r="L895" s="2"/>
      <c r="M895" s="1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16"/>
      <c r="K896" s="2"/>
      <c r="L896" s="2"/>
      <c r="M896" s="1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16"/>
      <c r="K897" s="2"/>
      <c r="L897" s="2"/>
      <c r="M897" s="1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16"/>
      <c r="K898" s="2"/>
      <c r="L898" s="2"/>
      <c r="M898" s="1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16"/>
      <c r="K899" s="2"/>
      <c r="L899" s="2"/>
      <c r="M899" s="1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16"/>
      <c r="K900" s="2"/>
      <c r="L900" s="2"/>
      <c r="M900" s="16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16"/>
      <c r="K901" s="2"/>
      <c r="L901" s="2"/>
      <c r="M901" s="16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16"/>
      <c r="K902" s="2"/>
      <c r="L902" s="2"/>
      <c r="M902" s="1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16"/>
      <c r="K903" s="2"/>
      <c r="L903" s="2"/>
      <c r="M903" s="1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16"/>
      <c r="K904" s="2"/>
      <c r="L904" s="2"/>
      <c r="M904" s="1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16"/>
      <c r="K905" s="2"/>
      <c r="L905" s="2"/>
      <c r="M905" s="1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16"/>
      <c r="K906" s="2"/>
      <c r="L906" s="2"/>
      <c r="M906" s="16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16"/>
      <c r="K907" s="2"/>
      <c r="L907" s="2"/>
      <c r="M907" s="16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16"/>
      <c r="K908" s="2"/>
      <c r="L908" s="2"/>
      <c r="M908" s="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16"/>
      <c r="K909" s="2"/>
      <c r="L909" s="2"/>
      <c r="M909" s="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16"/>
      <c r="K910" s="2"/>
      <c r="L910" s="2"/>
      <c r="M910" s="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16"/>
      <c r="K911" s="2"/>
      <c r="L911" s="2"/>
      <c r="M911" s="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16"/>
      <c r="K912" s="2"/>
      <c r="L912" s="2"/>
      <c r="M912" s="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16"/>
      <c r="K913" s="2"/>
      <c r="L913" s="2"/>
      <c r="M913" s="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16"/>
      <c r="K914" s="2"/>
      <c r="L914" s="2"/>
      <c r="M914" s="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16"/>
      <c r="K915" s="2"/>
      <c r="L915" s="2"/>
      <c r="M915" s="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16"/>
      <c r="K916" s="2"/>
      <c r="L916" s="2"/>
      <c r="M916" s="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16"/>
      <c r="K917" s="2"/>
      <c r="L917" s="2"/>
      <c r="M917" s="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16"/>
      <c r="K918" s="2"/>
      <c r="L918" s="2"/>
      <c r="M918" s="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16"/>
      <c r="K919" s="2"/>
      <c r="L919" s="2"/>
      <c r="M919" s="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16"/>
      <c r="K920" s="2"/>
      <c r="L920" s="2"/>
      <c r="M920" s="16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16"/>
      <c r="K921" s="2"/>
      <c r="L921" s="2"/>
      <c r="M921" s="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16"/>
      <c r="K922" s="2"/>
      <c r="L922" s="2"/>
      <c r="M922" s="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16"/>
      <c r="K923" s="2"/>
      <c r="L923" s="2"/>
      <c r="M923" s="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16"/>
      <c r="K924" s="2"/>
      <c r="L924" s="2"/>
      <c r="M924" s="16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16"/>
      <c r="K925" s="2"/>
      <c r="L925" s="2"/>
      <c r="M925" s="16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16"/>
      <c r="K926" s="2"/>
      <c r="L926" s="2"/>
      <c r="M926" s="16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16"/>
      <c r="K927" s="2"/>
      <c r="L927" s="2"/>
      <c r="M927" s="16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16"/>
      <c r="K928" s="2"/>
      <c r="L928" s="2"/>
      <c r="M928" s="16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16"/>
      <c r="K929" s="2"/>
      <c r="L929" s="2"/>
      <c r="M929" s="16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16"/>
      <c r="K930" s="2"/>
      <c r="L930" s="2"/>
      <c r="M930" s="16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16"/>
      <c r="K931" s="2"/>
      <c r="L931" s="2"/>
      <c r="M931" s="16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16"/>
      <c r="K932" s="2"/>
      <c r="L932" s="2"/>
      <c r="M932" s="16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16"/>
      <c r="K933" s="2"/>
      <c r="L933" s="2"/>
      <c r="M933" s="16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16"/>
      <c r="K934" s="2"/>
      <c r="L934" s="2"/>
      <c r="M934" s="16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16"/>
      <c r="K935" s="2"/>
      <c r="L935" s="2"/>
      <c r="M935" s="16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16"/>
      <c r="K936" s="2"/>
      <c r="L936" s="2"/>
      <c r="M936" s="16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16"/>
      <c r="K937" s="2"/>
      <c r="L937" s="2"/>
      <c r="M937" s="16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16"/>
      <c r="K938" s="2"/>
      <c r="L938" s="2"/>
      <c r="M938" s="16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16"/>
      <c r="K939" s="2"/>
      <c r="L939" s="2"/>
      <c r="M939" s="16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16"/>
      <c r="K940" s="2"/>
      <c r="L940" s="2"/>
      <c r="M940" s="16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16"/>
      <c r="K941" s="2"/>
      <c r="L941" s="2"/>
      <c r="M941" s="16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16"/>
      <c r="K942" s="2"/>
      <c r="L942" s="2"/>
      <c r="M942" s="16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16"/>
      <c r="K943" s="2"/>
      <c r="L943" s="2"/>
      <c r="M943" s="16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16"/>
      <c r="K944" s="2"/>
      <c r="L944" s="2"/>
      <c r="M944" s="16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16"/>
      <c r="K945" s="2"/>
      <c r="L945" s="2"/>
      <c r="M945" s="16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16"/>
      <c r="K946" s="2"/>
      <c r="L946" s="2"/>
      <c r="M946" s="16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16"/>
      <c r="K947" s="2"/>
      <c r="L947" s="2"/>
      <c r="M947" s="16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16"/>
      <c r="K948" s="2"/>
      <c r="L948" s="2"/>
      <c r="M948" s="16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16"/>
      <c r="K949" s="2"/>
      <c r="L949" s="2"/>
      <c r="M949" s="16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16"/>
      <c r="K950" s="2"/>
      <c r="L950" s="2"/>
      <c r="M950" s="16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16"/>
      <c r="K951" s="2"/>
      <c r="L951" s="2"/>
      <c r="M951" s="16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16"/>
      <c r="K952" s="2"/>
      <c r="L952" s="2"/>
      <c r="M952" s="16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16"/>
      <c r="K953" s="2"/>
      <c r="L953" s="2"/>
      <c r="M953" s="1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16"/>
      <c r="K954" s="2"/>
      <c r="L954" s="2"/>
      <c r="M954" s="1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16"/>
      <c r="K955" s="2"/>
      <c r="L955" s="2"/>
      <c r="M955" s="1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16"/>
      <c r="K956" s="2"/>
      <c r="L956" s="2"/>
      <c r="M956" s="1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16"/>
      <c r="K957" s="2"/>
      <c r="L957" s="2"/>
      <c r="M957" s="1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16"/>
      <c r="K958" s="2"/>
      <c r="L958" s="2"/>
      <c r="M958" s="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16"/>
      <c r="K959" s="2"/>
      <c r="L959" s="2"/>
      <c r="M959" s="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16"/>
      <c r="K960" s="2"/>
      <c r="L960" s="2"/>
      <c r="M960" s="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16"/>
      <c r="K961" s="2"/>
      <c r="L961" s="2"/>
      <c r="M961" s="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16"/>
      <c r="K962" s="2"/>
      <c r="L962" s="2"/>
      <c r="M962" s="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16"/>
      <c r="K963" s="2"/>
      <c r="L963" s="2"/>
      <c r="M963" s="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16"/>
      <c r="K964" s="2"/>
      <c r="L964" s="2"/>
      <c r="M964" s="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16"/>
      <c r="K965" s="2"/>
      <c r="L965" s="2"/>
      <c r="M965" s="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16"/>
      <c r="K966" s="2"/>
      <c r="L966" s="2"/>
      <c r="M966" s="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16"/>
      <c r="K967" s="2"/>
      <c r="L967" s="2"/>
      <c r="M967" s="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16"/>
      <c r="K968" s="2"/>
      <c r="L968" s="2"/>
      <c r="M968" s="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16"/>
      <c r="K969" s="2"/>
      <c r="L969" s="2"/>
      <c r="M969" s="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16"/>
      <c r="K970" s="2"/>
      <c r="L970" s="2"/>
      <c r="M970" s="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16"/>
      <c r="K971" s="2"/>
      <c r="L971" s="2"/>
      <c r="M971" s="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16"/>
      <c r="K972" s="2"/>
      <c r="L972" s="2"/>
      <c r="M972" s="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16"/>
      <c r="K973" s="2"/>
      <c r="L973" s="2"/>
      <c r="M973" s="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16"/>
      <c r="K974" s="2"/>
      <c r="L974" s="2"/>
      <c r="M974" s="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16"/>
      <c r="K975" s="2"/>
      <c r="L975" s="2"/>
      <c r="M975" s="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16"/>
      <c r="K976" s="2"/>
      <c r="L976" s="2"/>
      <c r="M976" s="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16"/>
      <c r="K977" s="2"/>
      <c r="L977" s="2"/>
      <c r="M977" s="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16"/>
      <c r="K978" s="2"/>
      <c r="L978" s="2"/>
      <c r="M978" s="1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16"/>
      <c r="K979" s="2"/>
      <c r="L979" s="2"/>
      <c r="M979" s="1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16"/>
      <c r="K980" s="2"/>
      <c r="L980" s="2"/>
      <c r="M980" s="1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16"/>
      <c r="K981" s="2"/>
      <c r="L981" s="2"/>
      <c r="M981" s="1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16"/>
      <c r="K982" s="2"/>
      <c r="L982" s="2"/>
      <c r="M982" s="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16"/>
      <c r="K983" s="2"/>
      <c r="L983" s="2"/>
      <c r="M983" s="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16"/>
      <c r="K984" s="2"/>
      <c r="L984" s="2"/>
      <c r="M984" s="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16"/>
      <c r="K985" s="2"/>
      <c r="L985" s="2"/>
      <c r="M985" s="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16"/>
      <c r="K986" s="2"/>
      <c r="L986" s="2"/>
      <c r="M986" s="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16"/>
      <c r="K987" s="2"/>
      <c r="L987" s="2"/>
      <c r="M987" s="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16"/>
      <c r="K988" s="2"/>
      <c r="L988" s="2"/>
      <c r="M988" s="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16"/>
      <c r="K989" s="2"/>
      <c r="L989" s="2"/>
      <c r="M989" s="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16"/>
      <c r="K990" s="2"/>
      <c r="L990" s="2"/>
      <c r="M990" s="16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16"/>
      <c r="K991" s="2"/>
      <c r="L991" s="2"/>
      <c r="M991" s="16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16"/>
      <c r="K992" s="2"/>
      <c r="L992" s="2"/>
      <c r="M992" s="1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16"/>
      <c r="K993" s="2"/>
      <c r="L993" s="2"/>
      <c r="M993" s="1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16"/>
      <c r="K994" s="2"/>
      <c r="L994" s="2"/>
      <c r="M994" s="1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16"/>
      <c r="K995" s="2"/>
      <c r="L995" s="2"/>
      <c r="M995" s="1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16"/>
      <c r="K996" s="2"/>
      <c r="L996" s="2"/>
      <c r="M996" s="1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16"/>
      <c r="K997" s="2"/>
      <c r="L997" s="2"/>
      <c r="M997" s="1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16"/>
      <c r="K998" s="2"/>
      <c r="L998" s="2"/>
      <c r="M998" s="1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16"/>
      <c r="K999" s="2"/>
      <c r="L999" s="2"/>
      <c r="M999" s="1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16"/>
      <c r="K1000" s="2"/>
      <c r="L1000" s="2"/>
      <c r="M1000" s="1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P1:S1"/>
    <mergeCell ref="A2:E2"/>
    <mergeCell ref="P2:S2"/>
    <mergeCell ref="A101:F101"/>
    <mergeCell ref="P101:S101"/>
  </mergeCells>
  <hyperlinks>
    <hyperlink ref="A1" location="'Содержание'!A1" display="          К содержанию" xr:uid="{00000000-0004-0000-0100-000000000000}"/>
  </hyperlinks>
  <pageMargins left="0.75" right="0.75" top="1" bottom="1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 x14ac:dyDescent="0.2"/>
  <cols>
    <col min="1" max="1" width="38.7109375" customWidth="1"/>
    <col min="2" max="5" width="14.5703125" customWidth="1"/>
    <col min="6" max="6" width="14.85546875" customWidth="1"/>
    <col min="7" max="7" width="17.42578125" customWidth="1"/>
    <col min="8" max="26" width="14.5703125" customWidth="1"/>
  </cols>
  <sheetData>
    <row r="1" spans="1:26" ht="33" customHeight="1" x14ac:dyDescent="0.25">
      <c r="A1" s="14" t="s">
        <v>21</v>
      </c>
      <c r="B1" s="17"/>
      <c r="C1" s="17"/>
      <c r="D1" s="17"/>
      <c r="E1" s="17"/>
      <c r="F1" s="49"/>
      <c r="G1" s="4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.25" customHeight="1" x14ac:dyDescent="0.25">
      <c r="A2" s="87" t="s">
        <v>138</v>
      </c>
      <c r="B2" s="76"/>
      <c r="C2" s="76"/>
      <c r="D2" s="76"/>
      <c r="E2" s="76"/>
      <c r="F2" s="50"/>
      <c r="G2" s="5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9"/>
      <c r="B3" s="51" t="s">
        <v>139</v>
      </c>
      <c r="C3" s="20" t="s">
        <v>140</v>
      </c>
      <c r="D3" s="20" t="s">
        <v>141</v>
      </c>
      <c r="E3" s="20" t="s">
        <v>142</v>
      </c>
      <c r="F3" s="20" t="s">
        <v>143</v>
      </c>
      <c r="G3" s="20" t="s">
        <v>144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63" x14ac:dyDescent="0.25">
      <c r="A4" s="19" t="s">
        <v>41</v>
      </c>
      <c r="B4" s="21">
        <v>74120174.799999997</v>
      </c>
      <c r="C4" s="21">
        <v>79745093.900000006</v>
      </c>
      <c r="D4" s="21">
        <v>90202901.5</v>
      </c>
      <c r="E4" s="21">
        <v>95060662.299999997</v>
      </c>
      <c r="F4" s="21">
        <f t="shared" ref="F4:G4" si="0">F5+F24+F37+F46+F54+F69+F77+F88</f>
        <v>94410215.299999997</v>
      </c>
      <c r="G4" s="21">
        <f t="shared" si="0"/>
        <v>121182987.5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2" t="s">
        <v>42</v>
      </c>
      <c r="B5" s="23">
        <v>25995587.5</v>
      </c>
      <c r="C5" s="23">
        <v>27915455</v>
      </c>
      <c r="D5" s="23">
        <v>31191756.5</v>
      </c>
      <c r="E5" s="23">
        <v>33139758.100000001</v>
      </c>
      <c r="F5" s="23">
        <v>34167817.700000003</v>
      </c>
      <c r="G5" s="23">
        <v>41685336.700000003</v>
      </c>
      <c r="H5" s="49"/>
      <c r="I5" s="4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4" t="s">
        <v>43</v>
      </c>
      <c r="B6" s="25">
        <v>778027.8</v>
      </c>
      <c r="C6" s="26">
        <v>837306.8</v>
      </c>
      <c r="D6" s="26">
        <v>911597.9</v>
      </c>
      <c r="E6" s="26">
        <v>955329.2</v>
      </c>
      <c r="F6" s="26">
        <v>997330.9</v>
      </c>
      <c r="G6" s="27">
        <v>1354810.5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9" t="s">
        <v>44</v>
      </c>
      <c r="B7" s="30">
        <v>316489.40000000002</v>
      </c>
      <c r="C7" s="31">
        <v>341177.8</v>
      </c>
      <c r="D7" s="31">
        <v>367157.1</v>
      </c>
      <c r="E7" s="31">
        <v>399113.8</v>
      </c>
      <c r="F7" s="31">
        <v>414179.4</v>
      </c>
      <c r="G7" s="32">
        <v>468666.2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9" t="s">
        <v>45</v>
      </c>
      <c r="B8" s="30">
        <v>431549.8</v>
      </c>
      <c r="C8" s="31">
        <v>449849.2</v>
      </c>
      <c r="D8" s="31">
        <v>480027.8</v>
      </c>
      <c r="E8" s="31">
        <v>535493.4</v>
      </c>
      <c r="F8" s="31">
        <v>553092.4</v>
      </c>
      <c r="G8" s="32">
        <v>736830.4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9" t="s">
        <v>46</v>
      </c>
      <c r="B9" s="30">
        <v>827928.6</v>
      </c>
      <c r="C9" s="31">
        <v>873429.4</v>
      </c>
      <c r="D9" s="31">
        <v>951292.3</v>
      </c>
      <c r="E9" s="31">
        <v>1001790.3</v>
      </c>
      <c r="F9" s="31">
        <v>1062765.3999999999</v>
      </c>
      <c r="G9" s="32">
        <v>1254722.2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9" t="s">
        <v>47</v>
      </c>
      <c r="B10" s="30">
        <v>205818.6</v>
      </c>
      <c r="C10" s="31">
        <v>212464.7</v>
      </c>
      <c r="D10" s="31">
        <v>232493.6</v>
      </c>
      <c r="E10" s="31">
        <v>254968.9</v>
      </c>
      <c r="F10" s="31">
        <v>269508.8</v>
      </c>
      <c r="G10" s="32">
        <v>300626.3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9" t="s">
        <v>48</v>
      </c>
      <c r="B11" s="30">
        <v>409462.3</v>
      </c>
      <c r="C11" s="31">
        <v>457052.5</v>
      </c>
      <c r="D11" s="31">
        <v>507632.2</v>
      </c>
      <c r="E11" s="31">
        <v>549755.80000000005</v>
      </c>
      <c r="F11" s="31">
        <v>561895.80000000005</v>
      </c>
      <c r="G11" s="32">
        <v>664150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9" t="s">
        <v>49</v>
      </c>
      <c r="B12" s="30">
        <v>170225.1</v>
      </c>
      <c r="C12" s="31">
        <v>178485.6</v>
      </c>
      <c r="D12" s="31">
        <v>191812.9</v>
      </c>
      <c r="E12" s="31">
        <v>203821.4</v>
      </c>
      <c r="F12" s="31">
        <v>204114.1</v>
      </c>
      <c r="G12" s="32">
        <v>241529.60000000001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9" t="s">
        <v>50</v>
      </c>
      <c r="B13" s="30">
        <v>379011.3</v>
      </c>
      <c r="C13" s="31">
        <v>404759.8</v>
      </c>
      <c r="D13" s="31">
        <v>451000.5</v>
      </c>
      <c r="E13" s="31">
        <v>495864.4</v>
      </c>
      <c r="F13" s="31">
        <v>523000.5</v>
      </c>
      <c r="G13" s="32">
        <v>683802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9" t="s">
        <v>51</v>
      </c>
      <c r="B14" s="30">
        <v>501263.5</v>
      </c>
      <c r="C14" s="31">
        <v>522266.2</v>
      </c>
      <c r="D14" s="31">
        <v>604396.19999999995</v>
      </c>
      <c r="E14" s="31">
        <v>570022.9</v>
      </c>
      <c r="F14" s="31">
        <v>618273.1</v>
      </c>
      <c r="G14" s="32">
        <v>843981.9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9" t="s">
        <v>52</v>
      </c>
      <c r="B15" s="30">
        <v>4206506</v>
      </c>
      <c r="C15" s="31">
        <v>4290261.2</v>
      </c>
      <c r="D15" s="31">
        <v>4644635</v>
      </c>
      <c r="E15" s="31">
        <v>5196136.4000000004</v>
      </c>
      <c r="F15" s="31">
        <v>5406076.5</v>
      </c>
      <c r="G15" s="32">
        <v>6832298.4000000004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9" t="s">
        <v>53</v>
      </c>
      <c r="B16" s="30">
        <v>228583.1</v>
      </c>
      <c r="C16" s="31">
        <v>231118.4</v>
      </c>
      <c r="D16" s="31">
        <v>247105.5</v>
      </c>
      <c r="E16" s="31">
        <v>266655.59999999998</v>
      </c>
      <c r="F16" s="31">
        <v>282883.7</v>
      </c>
      <c r="G16" s="32">
        <v>336687.8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9" t="s">
        <v>54</v>
      </c>
      <c r="B17" s="30">
        <v>366211.3</v>
      </c>
      <c r="C17" s="31">
        <v>395276.9</v>
      </c>
      <c r="D17" s="31">
        <v>416183.2</v>
      </c>
      <c r="E17" s="31">
        <v>436417.7</v>
      </c>
      <c r="F17" s="31">
        <v>461214.6</v>
      </c>
      <c r="G17" s="32">
        <v>531962.1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9" t="s">
        <v>55</v>
      </c>
      <c r="B18" s="30">
        <v>283725.5</v>
      </c>
      <c r="C18" s="31">
        <v>313615.8</v>
      </c>
      <c r="D18" s="31">
        <v>335059.90000000002</v>
      </c>
      <c r="E18" s="31">
        <v>349237.6</v>
      </c>
      <c r="F18" s="31">
        <v>365048.1</v>
      </c>
      <c r="G18" s="32">
        <v>421672.8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9" t="s">
        <v>56</v>
      </c>
      <c r="B19" s="30">
        <v>320623.40000000002</v>
      </c>
      <c r="C19" s="31">
        <v>320572.40000000002</v>
      </c>
      <c r="D19" s="31">
        <v>352202.6</v>
      </c>
      <c r="E19" s="31">
        <v>353745.5</v>
      </c>
      <c r="F19" s="31">
        <v>376258.7</v>
      </c>
      <c r="G19" s="32">
        <v>429268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9" t="s">
        <v>57</v>
      </c>
      <c r="B20" s="30">
        <v>397438.9</v>
      </c>
      <c r="C20" s="31">
        <v>420671.5</v>
      </c>
      <c r="D20" s="31">
        <v>471065.5</v>
      </c>
      <c r="E20" s="31">
        <v>488367.5</v>
      </c>
      <c r="F20" s="31">
        <v>486599.1</v>
      </c>
      <c r="G20" s="32">
        <v>555097.9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9" t="s">
        <v>58</v>
      </c>
      <c r="B21" s="30">
        <v>552308.4</v>
      </c>
      <c r="C21" s="31">
        <v>594407.6</v>
      </c>
      <c r="D21" s="31">
        <v>666763</v>
      </c>
      <c r="E21" s="31">
        <v>676822.6</v>
      </c>
      <c r="F21" s="31">
        <v>713110.4</v>
      </c>
      <c r="G21" s="32">
        <v>867817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9" t="s">
        <v>59</v>
      </c>
      <c r="B22" s="30">
        <v>498880.3</v>
      </c>
      <c r="C22" s="31">
        <v>534549.69999999995</v>
      </c>
      <c r="D22" s="31">
        <v>583605.30000000005</v>
      </c>
      <c r="E22" s="31">
        <v>609150.80000000005</v>
      </c>
      <c r="F22" s="31">
        <v>611748.5</v>
      </c>
      <c r="G22" s="32">
        <v>690253.2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9" t="s">
        <v>60</v>
      </c>
      <c r="B23" s="33">
        <v>15121534.199999999</v>
      </c>
      <c r="C23" s="34">
        <v>16538189.5</v>
      </c>
      <c r="D23" s="34">
        <v>18777726</v>
      </c>
      <c r="E23" s="31">
        <v>19797064.300000001</v>
      </c>
      <c r="F23" s="34">
        <v>20260717.699999999</v>
      </c>
      <c r="G23" s="32">
        <v>24471160.399999999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36" t="s">
        <v>61</v>
      </c>
      <c r="B24" s="23">
        <v>8399737.4000000004</v>
      </c>
      <c r="C24" s="23">
        <v>8814880.8000000007</v>
      </c>
      <c r="D24" s="23">
        <v>9865793.3000000007</v>
      </c>
      <c r="E24" s="23">
        <v>10577620.1</v>
      </c>
      <c r="F24" s="23">
        <v>10742733.5</v>
      </c>
      <c r="G24" s="23">
        <v>16611895.300000001</v>
      </c>
      <c r="H24" s="49"/>
      <c r="I24" s="4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7" t="s">
        <v>62</v>
      </c>
      <c r="B25" s="30">
        <v>248140.4</v>
      </c>
      <c r="C25" s="31">
        <v>270802.5</v>
      </c>
      <c r="D25" s="31">
        <v>300977.09999999998</v>
      </c>
      <c r="E25" s="31">
        <v>319050</v>
      </c>
      <c r="F25" s="31">
        <v>322803.59999999998</v>
      </c>
      <c r="G25" s="32">
        <v>447146.7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7" t="s">
        <v>63</v>
      </c>
      <c r="B26" s="30">
        <v>578649.1</v>
      </c>
      <c r="C26" s="31">
        <v>608574.5</v>
      </c>
      <c r="D26" s="31">
        <v>696242.2</v>
      </c>
      <c r="E26" s="31">
        <v>718138.7</v>
      </c>
      <c r="F26" s="31">
        <v>613266.9</v>
      </c>
      <c r="G26" s="32">
        <v>857013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7" t="s">
        <v>64</v>
      </c>
      <c r="B27" s="30">
        <v>713043.9</v>
      </c>
      <c r="C27" s="31">
        <v>759206.5</v>
      </c>
      <c r="D27" s="31">
        <v>865723.3</v>
      </c>
      <c r="E27" s="31">
        <v>889974.4</v>
      </c>
      <c r="F27" s="31">
        <v>781819</v>
      </c>
      <c r="G27" s="32">
        <v>1055420.8999999999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7" t="s">
        <v>65</v>
      </c>
      <c r="B28" s="30">
        <v>261772.5</v>
      </c>
      <c r="C28" s="31">
        <v>265790.90000000002</v>
      </c>
      <c r="D28" s="31">
        <v>320405.7</v>
      </c>
      <c r="E28" s="31">
        <v>330999</v>
      </c>
      <c r="F28" s="31">
        <v>230674.3</v>
      </c>
      <c r="G28" s="32">
        <v>406838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37" t="s">
        <v>67</v>
      </c>
      <c r="B29" s="30">
        <v>451271.4</v>
      </c>
      <c r="C29" s="31">
        <v>493415.6</v>
      </c>
      <c r="D29" s="31">
        <v>545317.6</v>
      </c>
      <c r="E29" s="31">
        <v>558975.4</v>
      </c>
      <c r="F29" s="31">
        <v>551144.69999999995</v>
      </c>
      <c r="G29" s="32">
        <v>648582.9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7" t="s">
        <v>68</v>
      </c>
      <c r="B30" s="30">
        <v>509931.7</v>
      </c>
      <c r="C30" s="31">
        <v>542663.4</v>
      </c>
      <c r="D30" s="31">
        <v>615647.69999999995</v>
      </c>
      <c r="E30" s="31">
        <v>632759.5</v>
      </c>
      <c r="F30" s="31">
        <v>624437.1</v>
      </c>
      <c r="G30" s="32">
        <v>1009917.7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7" t="s">
        <v>69</v>
      </c>
      <c r="B31" s="30">
        <v>417094.9</v>
      </c>
      <c r="C31" s="31">
        <v>446677.6</v>
      </c>
      <c r="D31" s="31">
        <v>493302.4</v>
      </c>
      <c r="E31" s="31">
        <v>520951.2</v>
      </c>
      <c r="F31" s="31">
        <v>549311.19999999995</v>
      </c>
      <c r="G31" s="32">
        <v>675000.6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7" t="s">
        <v>70</v>
      </c>
      <c r="B32" s="30">
        <v>953668.3</v>
      </c>
      <c r="C32" s="31">
        <v>1002543.3</v>
      </c>
      <c r="D32" s="31">
        <v>1147644.3999999999</v>
      </c>
      <c r="E32" s="31">
        <v>1223679.6000000001</v>
      </c>
      <c r="F32" s="31">
        <v>1238641.3</v>
      </c>
      <c r="G32" s="32">
        <v>1481187.8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37" t="s">
        <v>71</v>
      </c>
      <c r="B33" s="30">
        <v>467006.5</v>
      </c>
      <c r="C33" s="31">
        <v>479352.8</v>
      </c>
      <c r="D33" s="31">
        <v>521051.5</v>
      </c>
      <c r="E33" s="31">
        <v>616504.1</v>
      </c>
      <c r="F33" s="31">
        <v>798450.1</v>
      </c>
      <c r="G33" s="32">
        <v>1083779.3999999999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37" t="s">
        <v>72</v>
      </c>
      <c r="B34" s="30">
        <v>253056.8</v>
      </c>
      <c r="C34" s="31">
        <v>256165.8</v>
      </c>
      <c r="D34" s="31">
        <v>259255.8</v>
      </c>
      <c r="E34" s="31">
        <v>273808</v>
      </c>
      <c r="F34" s="31">
        <v>279689.3</v>
      </c>
      <c r="G34" s="32">
        <v>342069.5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37" t="s">
        <v>73</v>
      </c>
      <c r="B35" s="30">
        <v>159206.1</v>
      </c>
      <c r="C35" s="31">
        <v>165858.1</v>
      </c>
      <c r="D35" s="31">
        <v>180730.3</v>
      </c>
      <c r="E35" s="31">
        <v>196625.3</v>
      </c>
      <c r="F35" s="31">
        <v>201756.7</v>
      </c>
      <c r="G35" s="32">
        <v>219948.6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37" t="s">
        <v>74</v>
      </c>
      <c r="B36" s="52">
        <v>4099939.7</v>
      </c>
      <c r="C36" s="39">
        <v>4283036.3</v>
      </c>
      <c r="D36" s="39">
        <v>4785218.5999999996</v>
      </c>
      <c r="E36" s="31">
        <v>5186129.3</v>
      </c>
      <c r="F36" s="39">
        <v>5332558.3</v>
      </c>
      <c r="G36" s="32">
        <v>9440411.0999999996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41" t="s">
        <v>75</v>
      </c>
      <c r="B37" s="23">
        <v>5448896.2000000002</v>
      </c>
      <c r="C37" s="23">
        <v>5833454.2000000002</v>
      </c>
      <c r="D37" s="23">
        <v>6320333</v>
      </c>
      <c r="E37" s="23">
        <v>6611731.5999999996</v>
      </c>
      <c r="F37" s="23">
        <v>6783875.0999999996</v>
      </c>
      <c r="G37" s="23">
        <v>7952016.7000000002</v>
      </c>
      <c r="H37" s="49"/>
      <c r="I37" s="4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37" t="s">
        <v>76</v>
      </c>
      <c r="B38" s="53">
        <v>101102.7</v>
      </c>
      <c r="C38" s="42">
        <v>109714.5</v>
      </c>
      <c r="D38" s="42">
        <v>119961.8</v>
      </c>
      <c r="E38" s="31">
        <v>131125.79999999999</v>
      </c>
      <c r="F38" s="42">
        <v>142913.5</v>
      </c>
      <c r="G38" s="32">
        <v>170792.8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37" t="s">
        <v>77</v>
      </c>
      <c r="B39" s="30">
        <v>69564.2</v>
      </c>
      <c r="C39" s="31">
        <v>80126.899999999994</v>
      </c>
      <c r="D39" s="31">
        <v>86107.1</v>
      </c>
      <c r="E39" s="31">
        <v>88986.9</v>
      </c>
      <c r="F39" s="31">
        <v>94025.9</v>
      </c>
      <c r="G39" s="32">
        <v>100007.8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7" t="s">
        <v>78</v>
      </c>
      <c r="B40" s="30">
        <v>362671.7</v>
      </c>
      <c r="C40" s="31">
        <v>384983.4</v>
      </c>
      <c r="D40" s="31">
        <v>437438</v>
      </c>
      <c r="E40" s="31">
        <v>475525.3</v>
      </c>
      <c r="F40" s="31">
        <v>517147.3</v>
      </c>
      <c r="G40" s="32">
        <v>586497.5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37" t="s">
        <v>79</v>
      </c>
      <c r="B41" s="30">
        <v>2257074.5</v>
      </c>
      <c r="C41" s="31">
        <v>2422752.7000000002</v>
      </c>
      <c r="D41" s="31">
        <v>2499915.5</v>
      </c>
      <c r="E41" s="31">
        <v>2577131.1</v>
      </c>
      <c r="F41" s="31">
        <v>2667228.2000000002</v>
      </c>
      <c r="G41" s="32">
        <v>3200607.1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37" t="s">
        <v>80</v>
      </c>
      <c r="B42" s="30">
        <v>368485.4</v>
      </c>
      <c r="C42" s="31">
        <v>442608.8</v>
      </c>
      <c r="D42" s="31">
        <v>579210</v>
      </c>
      <c r="E42" s="31">
        <v>601811.19999999995</v>
      </c>
      <c r="F42" s="31">
        <v>527290.19999999995</v>
      </c>
      <c r="G42" s="32">
        <v>657015.6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37" t="s">
        <v>81</v>
      </c>
      <c r="B43" s="30">
        <v>825586.5</v>
      </c>
      <c r="C43" s="31">
        <v>850263.7</v>
      </c>
      <c r="D43" s="31">
        <v>927811.7</v>
      </c>
      <c r="E43" s="31">
        <v>963214.4</v>
      </c>
      <c r="F43" s="31">
        <v>977707.7</v>
      </c>
      <c r="G43" s="32">
        <v>1051515.1000000001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37" t="s">
        <v>82</v>
      </c>
      <c r="B44" s="30">
        <v>1375107.4</v>
      </c>
      <c r="C44" s="31">
        <v>1441723.3</v>
      </c>
      <c r="D44" s="31">
        <v>1548222.9</v>
      </c>
      <c r="E44" s="31">
        <v>1636017.5</v>
      </c>
      <c r="F44" s="31">
        <v>1714576.7</v>
      </c>
      <c r="G44" s="32">
        <v>2017007.3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37" t="s">
        <v>83</v>
      </c>
      <c r="B45" s="30">
        <v>89303.8</v>
      </c>
      <c r="C45" s="31">
        <v>101280.9</v>
      </c>
      <c r="D45" s="31">
        <v>121666</v>
      </c>
      <c r="E45" s="31">
        <v>137919.4</v>
      </c>
      <c r="F45" s="31">
        <v>142985.60000000001</v>
      </c>
      <c r="G45" s="32">
        <v>168573.5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36" t="s">
        <v>84</v>
      </c>
      <c r="B46" s="44">
        <v>1970260.4</v>
      </c>
      <c r="C46" s="44">
        <v>2042468.3</v>
      </c>
      <c r="D46" s="44">
        <v>2159836.5</v>
      </c>
      <c r="E46" s="23">
        <v>2294816.6</v>
      </c>
      <c r="F46" s="23">
        <v>2364953.1</v>
      </c>
      <c r="G46" s="23">
        <v>2695611.3</v>
      </c>
      <c r="H46" s="49"/>
      <c r="I46" s="4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37" t="s">
        <v>85</v>
      </c>
      <c r="B47" s="30">
        <v>617587.6</v>
      </c>
      <c r="C47" s="31">
        <v>639513.30000000005</v>
      </c>
      <c r="D47" s="31">
        <v>676060.8</v>
      </c>
      <c r="E47" s="31">
        <v>713723.6</v>
      </c>
      <c r="F47" s="31">
        <v>740798.8</v>
      </c>
      <c r="G47" s="32">
        <v>814427.4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7" t="s">
        <v>86</v>
      </c>
      <c r="B48" s="30">
        <v>58141.5</v>
      </c>
      <c r="C48" s="31">
        <v>60855.8</v>
      </c>
      <c r="D48" s="31">
        <v>67468.2</v>
      </c>
      <c r="E48" s="31">
        <v>73791.600000000006</v>
      </c>
      <c r="F48" s="31">
        <v>70857.399999999994</v>
      </c>
      <c r="G48" s="32">
        <v>77237.100000000006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37" t="s">
        <v>87</v>
      </c>
      <c r="B49" s="30">
        <v>152970.79999999999</v>
      </c>
      <c r="C49" s="31">
        <v>155221.79999999999</v>
      </c>
      <c r="D49" s="31">
        <v>161577.5</v>
      </c>
      <c r="E49" s="31">
        <v>171544.7</v>
      </c>
      <c r="F49" s="31">
        <v>180077.5</v>
      </c>
      <c r="G49" s="32">
        <v>199326.3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37" t="s">
        <v>88</v>
      </c>
      <c r="B50" s="30">
        <v>78521.100000000006</v>
      </c>
      <c r="C50" s="31">
        <v>82765.600000000006</v>
      </c>
      <c r="D50" s="31">
        <v>85737.9</v>
      </c>
      <c r="E50" s="31">
        <v>91430</v>
      </c>
      <c r="F50" s="31">
        <v>95297.1</v>
      </c>
      <c r="G50" s="32">
        <v>109390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37" t="s">
        <v>89</v>
      </c>
      <c r="B51" s="30">
        <v>148810.1</v>
      </c>
      <c r="C51" s="31">
        <v>152526.39999999999</v>
      </c>
      <c r="D51" s="31">
        <v>161092.70000000001</v>
      </c>
      <c r="E51" s="31">
        <v>173459.4</v>
      </c>
      <c r="F51" s="31">
        <v>179159</v>
      </c>
      <c r="G51" s="32">
        <v>202601.8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37" t="s">
        <v>90</v>
      </c>
      <c r="B52" s="30">
        <v>201634.8</v>
      </c>
      <c r="C52" s="31">
        <v>215975.9</v>
      </c>
      <c r="D52" s="31">
        <v>223853.7</v>
      </c>
      <c r="E52" s="31">
        <v>241643.4</v>
      </c>
      <c r="F52" s="31">
        <v>251873.2</v>
      </c>
      <c r="G52" s="32">
        <v>268068.5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37" t="s">
        <v>91</v>
      </c>
      <c r="B53" s="30">
        <v>712594.5</v>
      </c>
      <c r="C53" s="31">
        <v>735609.5</v>
      </c>
      <c r="D53" s="31">
        <v>784045.7</v>
      </c>
      <c r="E53" s="31">
        <v>829223.9</v>
      </c>
      <c r="F53" s="31">
        <v>846890.1</v>
      </c>
      <c r="G53" s="32">
        <v>1024560.2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45" t="s">
        <v>92</v>
      </c>
      <c r="B54" s="44">
        <v>11078328.300000001</v>
      </c>
      <c r="C54" s="44">
        <v>11822590.9</v>
      </c>
      <c r="D54" s="44">
        <v>13330797</v>
      </c>
      <c r="E54" s="23">
        <v>14103743.800000001</v>
      </c>
      <c r="F54" s="23">
        <v>13655382</v>
      </c>
      <c r="G54" s="23">
        <v>16878414.5</v>
      </c>
      <c r="H54" s="49"/>
      <c r="I54" s="4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46" t="s">
        <v>93</v>
      </c>
      <c r="B55" s="30">
        <v>1421517.6</v>
      </c>
      <c r="C55" s="31">
        <v>1487892.2</v>
      </c>
      <c r="D55" s="31">
        <v>1739362.9</v>
      </c>
      <c r="E55" s="31">
        <v>1803321.7</v>
      </c>
      <c r="F55" s="31">
        <v>1694189.7</v>
      </c>
      <c r="G55" s="32">
        <v>2000037.9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46" t="s">
        <v>94</v>
      </c>
      <c r="B56" s="30">
        <v>170890.5</v>
      </c>
      <c r="C56" s="31">
        <v>178193.2</v>
      </c>
      <c r="D56" s="31">
        <v>192690.3</v>
      </c>
      <c r="E56" s="31">
        <v>203282.1</v>
      </c>
      <c r="F56" s="31">
        <v>197948.7</v>
      </c>
      <c r="G56" s="32">
        <v>221991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46" t="s">
        <v>95</v>
      </c>
      <c r="B57" s="30">
        <v>223297.8</v>
      </c>
      <c r="C57" s="31">
        <v>236090.8</v>
      </c>
      <c r="D57" s="31">
        <v>245675.6</v>
      </c>
      <c r="E57" s="31">
        <v>262760.59999999998</v>
      </c>
      <c r="F57" s="31">
        <v>266387</v>
      </c>
      <c r="G57" s="32">
        <v>298023.09999999998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46" t="s">
        <v>96</v>
      </c>
      <c r="B58" s="30">
        <v>2058139.9</v>
      </c>
      <c r="C58" s="31">
        <v>2264655.7999999998</v>
      </c>
      <c r="D58" s="31">
        <v>2622773.9</v>
      </c>
      <c r="E58" s="31">
        <v>2808753.3</v>
      </c>
      <c r="F58" s="31">
        <v>2631286.7999999998</v>
      </c>
      <c r="G58" s="32">
        <v>3454700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46" t="s">
        <v>97</v>
      </c>
      <c r="B59" s="30">
        <v>570254.80000000005</v>
      </c>
      <c r="C59" s="31">
        <v>592037.6</v>
      </c>
      <c r="D59" s="31">
        <v>679938.9</v>
      </c>
      <c r="E59" s="31">
        <v>722846</v>
      </c>
      <c r="F59" s="31">
        <v>684430.6</v>
      </c>
      <c r="G59" s="32">
        <v>841936.2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46" t="s">
        <v>98</v>
      </c>
      <c r="B60" s="30">
        <v>284659.09999999998</v>
      </c>
      <c r="C60" s="31">
        <v>296505.8</v>
      </c>
      <c r="D60" s="31">
        <v>316622.90000000002</v>
      </c>
      <c r="E60" s="31">
        <v>339490.4</v>
      </c>
      <c r="F60" s="31">
        <v>346046.4</v>
      </c>
      <c r="G60" s="32">
        <v>392957.9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37" t="s">
        <v>99</v>
      </c>
      <c r="B61" s="30">
        <v>1147634</v>
      </c>
      <c r="C61" s="31">
        <v>1245826.8999999999</v>
      </c>
      <c r="D61" s="31">
        <v>1422704.6</v>
      </c>
      <c r="E61" s="31">
        <v>1496401.4</v>
      </c>
      <c r="F61" s="31">
        <v>1385352.5</v>
      </c>
      <c r="G61" s="32">
        <v>1740525.3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37" t="s">
        <v>100</v>
      </c>
      <c r="B62" s="30">
        <v>313533.8</v>
      </c>
      <c r="C62" s="31">
        <v>331754.40000000002</v>
      </c>
      <c r="D62" s="31">
        <v>353265.5</v>
      </c>
      <c r="E62" s="31">
        <v>370472.6</v>
      </c>
      <c r="F62" s="31">
        <v>396946.8</v>
      </c>
      <c r="G62" s="32">
        <v>481407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37" t="s">
        <v>101</v>
      </c>
      <c r="B63" s="30">
        <v>1282751.7</v>
      </c>
      <c r="C63" s="31">
        <v>1387920.9</v>
      </c>
      <c r="D63" s="31">
        <v>1502156.2</v>
      </c>
      <c r="E63" s="31">
        <v>1617171.7</v>
      </c>
      <c r="F63" s="31">
        <v>1600333.4</v>
      </c>
      <c r="G63" s="32">
        <v>1888121.4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37" t="s">
        <v>102</v>
      </c>
      <c r="B64" s="30">
        <v>814765.4</v>
      </c>
      <c r="C64" s="31">
        <v>872857.1</v>
      </c>
      <c r="D64" s="31">
        <v>1058504.8</v>
      </c>
      <c r="E64" s="31">
        <v>1106329.3</v>
      </c>
      <c r="F64" s="31">
        <v>1046728.3</v>
      </c>
      <c r="G64" s="32">
        <v>1394280.3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37" t="s">
        <v>103</v>
      </c>
      <c r="B65" s="30">
        <v>358258.2</v>
      </c>
      <c r="C65" s="31">
        <v>376076.2</v>
      </c>
      <c r="D65" s="31">
        <v>411028.7</v>
      </c>
      <c r="E65" s="31">
        <v>448521.1</v>
      </c>
      <c r="F65" s="31">
        <v>484785.4</v>
      </c>
      <c r="G65" s="32">
        <v>537290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37" t="s">
        <v>104</v>
      </c>
      <c r="B66" s="30">
        <v>1364822.2</v>
      </c>
      <c r="C66" s="31">
        <v>1449005.7</v>
      </c>
      <c r="D66" s="31">
        <v>1625558.7</v>
      </c>
      <c r="E66" s="31">
        <v>1689575.4</v>
      </c>
      <c r="F66" s="31">
        <v>1625461.8</v>
      </c>
      <c r="G66" s="32">
        <v>2122537.2000000002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46" t="s">
        <v>105</v>
      </c>
      <c r="B67" s="30">
        <v>700848.6</v>
      </c>
      <c r="C67" s="31">
        <v>728946.4</v>
      </c>
      <c r="D67" s="31">
        <v>773838.6</v>
      </c>
      <c r="E67" s="31">
        <v>809822.6</v>
      </c>
      <c r="F67" s="31">
        <v>856515.7</v>
      </c>
      <c r="G67" s="32">
        <v>1005800.9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46" t="s">
        <v>106</v>
      </c>
      <c r="B68" s="30">
        <v>366954.7</v>
      </c>
      <c r="C68" s="31">
        <v>374827.9</v>
      </c>
      <c r="D68" s="31">
        <v>386675.4</v>
      </c>
      <c r="E68" s="31">
        <v>424995.6</v>
      </c>
      <c r="F68" s="31">
        <v>438968.9</v>
      </c>
      <c r="G68" s="32">
        <v>498806.3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36" t="s">
        <v>107</v>
      </c>
      <c r="B69" s="44">
        <v>9770442.6999999993</v>
      </c>
      <c r="C69" s="44">
        <v>10983195</v>
      </c>
      <c r="D69" s="44">
        <v>13035608.4</v>
      </c>
      <c r="E69" s="23">
        <v>13272019.300000001</v>
      </c>
      <c r="F69" s="23">
        <v>11636178.1</v>
      </c>
      <c r="G69" s="23">
        <v>16698970.1</v>
      </c>
      <c r="H69" s="49"/>
      <c r="I69" s="4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47" t="s">
        <v>108</v>
      </c>
      <c r="B70" s="30">
        <v>202100.4</v>
      </c>
      <c r="C70" s="31">
        <v>209985.5</v>
      </c>
      <c r="D70" s="31">
        <v>215589.9</v>
      </c>
      <c r="E70" s="31">
        <v>236825.8</v>
      </c>
      <c r="F70" s="31">
        <v>240188.2</v>
      </c>
      <c r="G70" s="32">
        <v>268494.7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47" t="s">
        <v>109</v>
      </c>
      <c r="B71" s="30">
        <v>2109619.1</v>
      </c>
      <c r="C71" s="31">
        <v>2259526</v>
      </c>
      <c r="D71" s="31">
        <v>2423689.4</v>
      </c>
      <c r="E71" s="31">
        <v>2535215</v>
      </c>
      <c r="F71" s="31">
        <v>2512654.9</v>
      </c>
      <c r="G71" s="32">
        <v>3038442.8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47" t="s">
        <v>110</v>
      </c>
      <c r="B72" s="30">
        <v>6125961.7999999998</v>
      </c>
      <c r="C72" s="31">
        <v>7097070.2000000002</v>
      </c>
      <c r="D72" s="31">
        <v>8875003.6999999993</v>
      </c>
      <c r="E72" s="31">
        <v>8952460.5</v>
      </c>
      <c r="F72" s="31">
        <v>7280595.5999999996</v>
      </c>
      <c r="G72" s="32">
        <v>11349439.199999999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37" t="s">
        <v>111</v>
      </c>
      <c r="B73" s="30">
        <v>3130196.4</v>
      </c>
      <c r="C73" s="31">
        <v>3557367.1</v>
      </c>
      <c r="D73" s="31">
        <v>4506739.7</v>
      </c>
      <c r="E73" s="31">
        <v>4558879.8</v>
      </c>
      <c r="F73" s="31">
        <v>3341832</v>
      </c>
      <c r="G73" s="32">
        <v>5651897.2000000002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37" t="s">
        <v>112</v>
      </c>
      <c r="B74" s="30">
        <v>2028234.6</v>
      </c>
      <c r="C74" s="31">
        <v>2456293.7000000002</v>
      </c>
      <c r="D74" s="31">
        <v>3051613.1</v>
      </c>
      <c r="E74" s="31">
        <v>3158827.6</v>
      </c>
      <c r="F74" s="31">
        <v>2767734.5</v>
      </c>
      <c r="G74" s="32">
        <v>4161529.6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37" t="s">
        <v>113</v>
      </c>
      <c r="B75" s="30">
        <v>967530.8</v>
      </c>
      <c r="C75" s="31">
        <v>1083409.3999999999</v>
      </c>
      <c r="D75" s="31">
        <v>1316650.8999999999</v>
      </c>
      <c r="E75" s="31">
        <v>1234753.1000000001</v>
      </c>
      <c r="F75" s="31">
        <v>1171029.2</v>
      </c>
      <c r="G75" s="32">
        <v>1536012.4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47" t="s">
        <v>114</v>
      </c>
      <c r="B76" s="30">
        <v>1332761.3999999999</v>
      </c>
      <c r="C76" s="31">
        <v>1416613.3</v>
      </c>
      <c r="D76" s="31">
        <v>1521325.4</v>
      </c>
      <c r="E76" s="31">
        <v>1547518</v>
      </c>
      <c r="F76" s="31">
        <v>1602739.4</v>
      </c>
      <c r="G76" s="32">
        <v>2042593.4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48" t="s">
        <v>115</v>
      </c>
      <c r="B77" s="23">
        <v>6975354.2999999998</v>
      </c>
      <c r="C77" s="23">
        <v>7653768.9000000004</v>
      </c>
      <c r="D77" s="23">
        <v>8701658.8000000007</v>
      </c>
      <c r="E77" s="23">
        <v>9090340.5</v>
      </c>
      <c r="F77" s="23">
        <v>9021766.5</v>
      </c>
      <c r="G77" s="23">
        <v>11287167.9</v>
      </c>
      <c r="H77" s="49"/>
      <c r="I77" s="4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47" t="s">
        <v>116</v>
      </c>
      <c r="B78" s="30">
        <v>47434.9</v>
      </c>
      <c r="C78" s="31">
        <v>48415.199999999997</v>
      </c>
      <c r="D78" s="31">
        <v>54069.4</v>
      </c>
      <c r="E78" s="31">
        <v>57064</v>
      </c>
      <c r="F78" s="31">
        <v>62850.8</v>
      </c>
      <c r="G78" s="32">
        <v>71336.2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47" t="s">
        <v>117</v>
      </c>
      <c r="B79" s="30">
        <v>58001.1</v>
      </c>
      <c r="C79" s="31">
        <v>65038.9</v>
      </c>
      <c r="D79" s="31">
        <v>73681.600000000006</v>
      </c>
      <c r="E79" s="31">
        <v>79321.3</v>
      </c>
      <c r="F79" s="31">
        <v>82230.8</v>
      </c>
      <c r="G79" s="32">
        <v>88770.7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47" t="s">
        <v>118</v>
      </c>
      <c r="B80" s="30">
        <v>207742.6</v>
      </c>
      <c r="C80" s="31">
        <v>218148.4</v>
      </c>
      <c r="D80" s="31">
        <v>242341.1</v>
      </c>
      <c r="E80" s="31">
        <v>256322.3</v>
      </c>
      <c r="F80" s="31">
        <v>266213.2</v>
      </c>
      <c r="G80" s="32">
        <v>307516.90000000002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47" t="s">
        <v>119</v>
      </c>
      <c r="B81" s="30">
        <v>532401.5</v>
      </c>
      <c r="C81" s="31">
        <v>545303</v>
      </c>
      <c r="D81" s="31">
        <v>579740.5</v>
      </c>
      <c r="E81" s="31">
        <v>628146.1</v>
      </c>
      <c r="F81" s="31">
        <v>664129.19999999995</v>
      </c>
      <c r="G81" s="32">
        <v>845429.6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47" t="s">
        <v>120</v>
      </c>
      <c r="B82" s="30">
        <v>1821899.9</v>
      </c>
      <c r="C82" s="31">
        <v>1977016.1</v>
      </c>
      <c r="D82" s="31">
        <v>2374749.9</v>
      </c>
      <c r="E82" s="31">
        <v>2696158.9</v>
      </c>
      <c r="F82" s="31">
        <v>2725096.7</v>
      </c>
      <c r="G82" s="32">
        <v>3064831.6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47" t="s">
        <v>121</v>
      </c>
      <c r="B83" s="30">
        <v>1139206.8</v>
      </c>
      <c r="C83" s="31">
        <v>1268311.7</v>
      </c>
      <c r="D83" s="31">
        <v>1460512.2</v>
      </c>
      <c r="E83" s="31">
        <v>1540237.8</v>
      </c>
      <c r="F83" s="31">
        <v>1494326.6</v>
      </c>
      <c r="G83" s="32">
        <v>1924360.7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47" t="s">
        <v>122</v>
      </c>
      <c r="B84" s="30">
        <v>903348.9</v>
      </c>
      <c r="C84" s="31">
        <v>1097861</v>
      </c>
      <c r="D84" s="31">
        <v>1266424.5</v>
      </c>
      <c r="E84" s="31">
        <v>1110194.8</v>
      </c>
      <c r="F84" s="31">
        <v>1045077.1</v>
      </c>
      <c r="G84" s="32">
        <v>1807387.1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47" t="s">
        <v>123</v>
      </c>
      <c r="B85" s="30">
        <v>1074794.7</v>
      </c>
      <c r="C85" s="31">
        <v>1179564.2</v>
      </c>
      <c r="D85" s="31">
        <v>1301631.1000000001</v>
      </c>
      <c r="E85" s="31">
        <v>1332895.8</v>
      </c>
      <c r="F85" s="31">
        <v>1358350.1</v>
      </c>
      <c r="G85" s="32">
        <v>1617011.1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47" t="s">
        <v>124</v>
      </c>
      <c r="B86" s="30">
        <v>669480.4</v>
      </c>
      <c r="C86" s="31">
        <v>699716.5</v>
      </c>
      <c r="D86" s="31">
        <v>736076.80000000005</v>
      </c>
      <c r="E86" s="31">
        <v>772095.9</v>
      </c>
      <c r="F86" s="31">
        <v>770280.4</v>
      </c>
      <c r="G86" s="32">
        <v>854132.5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47" t="s">
        <v>125</v>
      </c>
      <c r="B87" s="52">
        <v>521043.5</v>
      </c>
      <c r="C87" s="39">
        <v>554393.9</v>
      </c>
      <c r="D87" s="39">
        <v>612431.69999999995</v>
      </c>
      <c r="E87" s="31">
        <v>617903.6</v>
      </c>
      <c r="F87" s="39">
        <v>553211.6</v>
      </c>
      <c r="G87" s="32">
        <v>706391.5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48" t="s">
        <v>126</v>
      </c>
      <c r="B88" s="44">
        <v>4481568</v>
      </c>
      <c r="C88" s="44">
        <v>4679280.8</v>
      </c>
      <c r="D88" s="44">
        <v>5597118</v>
      </c>
      <c r="E88" s="23">
        <v>5970632.2999999998</v>
      </c>
      <c r="F88" s="23">
        <v>6037509.2999999998</v>
      </c>
      <c r="G88" s="23">
        <v>7373575</v>
      </c>
      <c r="H88" s="49"/>
      <c r="I88" s="4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47" t="s">
        <v>127</v>
      </c>
      <c r="B89" s="53">
        <v>220764.6</v>
      </c>
      <c r="C89" s="42">
        <v>224594.1</v>
      </c>
      <c r="D89" s="42">
        <v>258578.6</v>
      </c>
      <c r="E89" s="31">
        <v>285490.59999999998</v>
      </c>
      <c r="F89" s="42">
        <v>302800.40000000002</v>
      </c>
      <c r="G89" s="32">
        <v>342184.8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47" t="s">
        <v>128</v>
      </c>
      <c r="B90" s="30">
        <v>889449.3</v>
      </c>
      <c r="C90" s="31">
        <v>942029.6</v>
      </c>
      <c r="D90" s="31">
        <v>1126774.7</v>
      </c>
      <c r="E90" s="31">
        <v>1227680.3</v>
      </c>
      <c r="F90" s="31">
        <v>1133688.2</v>
      </c>
      <c r="G90" s="32">
        <v>1615527.1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47" t="s">
        <v>129</v>
      </c>
      <c r="B91" s="30">
        <v>279140.7</v>
      </c>
      <c r="C91" s="31">
        <v>306596.5</v>
      </c>
      <c r="D91" s="31">
        <v>339838.9</v>
      </c>
      <c r="E91" s="31">
        <v>369476.5</v>
      </c>
      <c r="F91" s="31">
        <v>422734.5</v>
      </c>
      <c r="G91" s="32">
        <v>487422.9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47" t="s">
        <v>130</v>
      </c>
      <c r="B92" s="30">
        <v>224091</v>
      </c>
      <c r="C92" s="31">
        <v>228167.2</v>
      </c>
      <c r="D92" s="31">
        <v>263151.3</v>
      </c>
      <c r="E92" s="31">
        <v>279337.8</v>
      </c>
      <c r="F92" s="31">
        <v>296429.40000000002</v>
      </c>
      <c r="G92" s="32">
        <v>337504.9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47" t="s">
        <v>131</v>
      </c>
      <c r="B93" s="30">
        <v>860803.6</v>
      </c>
      <c r="C93" s="31">
        <v>906265</v>
      </c>
      <c r="D93" s="31">
        <v>965485.2</v>
      </c>
      <c r="E93" s="31">
        <v>1069330.7</v>
      </c>
      <c r="F93" s="31">
        <v>1105672.6000000001</v>
      </c>
      <c r="G93" s="32">
        <v>1308884.1000000001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47" t="s">
        <v>132</v>
      </c>
      <c r="B94" s="30">
        <v>672660.4</v>
      </c>
      <c r="C94" s="31">
        <v>697951</v>
      </c>
      <c r="D94" s="31">
        <v>761589.2</v>
      </c>
      <c r="E94" s="31">
        <v>805215.6</v>
      </c>
      <c r="F94" s="31">
        <v>856904.8</v>
      </c>
      <c r="G94" s="32">
        <v>987186.5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47" t="s">
        <v>133</v>
      </c>
      <c r="B95" s="30">
        <v>297531</v>
      </c>
      <c r="C95" s="31">
        <v>299181</v>
      </c>
      <c r="D95" s="31">
        <v>334164.40000000002</v>
      </c>
      <c r="E95" s="31">
        <v>395617.2</v>
      </c>
      <c r="F95" s="31">
        <v>449317.5</v>
      </c>
      <c r="G95" s="32">
        <v>530947.80000000005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47" t="s">
        <v>134</v>
      </c>
      <c r="B96" s="30">
        <v>153879.79999999999</v>
      </c>
      <c r="C96" s="31">
        <v>161851.20000000001</v>
      </c>
      <c r="D96" s="31">
        <v>176370.6</v>
      </c>
      <c r="E96" s="31">
        <v>214414.9</v>
      </c>
      <c r="F96" s="31">
        <v>285146</v>
      </c>
      <c r="G96" s="32">
        <v>314707.59999999998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47" t="s">
        <v>135</v>
      </c>
      <c r="B97" s="30">
        <v>762510.3</v>
      </c>
      <c r="C97" s="31">
        <v>784503.4</v>
      </c>
      <c r="D97" s="31">
        <v>1233164.7</v>
      </c>
      <c r="E97" s="31">
        <v>1172226.1000000001</v>
      </c>
      <c r="F97" s="31">
        <v>1001689.4</v>
      </c>
      <c r="G97" s="32">
        <v>1234355.3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47" t="s">
        <v>136</v>
      </c>
      <c r="B98" s="30">
        <v>48563.199999999997</v>
      </c>
      <c r="C98" s="31">
        <v>55268</v>
      </c>
      <c r="D98" s="31">
        <v>54577.8</v>
      </c>
      <c r="E98" s="31">
        <v>56847.6</v>
      </c>
      <c r="F98" s="31">
        <v>63177.1</v>
      </c>
      <c r="G98" s="32">
        <v>78701.600000000006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47" t="s">
        <v>137</v>
      </c>
      <c r="B99" s="33">
        <v>72174.100000000006</v>
      </c>
      <c r="C99" s="34">
        <v>72873.8</v>
      </c>
      <c r="D99" s="34">
        <v>83422.600000000006</v>
      </c>
      <c r="E99" s="34">
        <v>94995</v>
      </c>
      <c r="F99" s="34">
        <v>119949.4</v>
      </c>
      <c r="G99" s="35">
        <v>136152.4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1.75" customHeight="1" x14ac:dyDescent="0.25">
      <c r="A101" s="88" t="s">
        <v>145</v>
      </c>
      <c r="B101" s="76"/>
      <c r="C101" s="76"/>
      <c r="D101" s="76"/>
      <c r="E101" s="76"/>
      <c r="F101" s="54"/>
      <c r="G101" s="5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:E2"/>
    <mergeCell ref="A101:E101"/>
  </mergeCells>
  <hyperlinks>
    <hyperlink ref="A1" location="'Содержание'!A1" display="          К содержанию" xr:uid="{00000000-0004-0000-0200-000000000000}"/>
  </hyperlinks>
  <pageMargins left="0.75" right="0.75" top="1" bottom="1" header="0" footer="0"/>
  <pageSetup paperSize="9" scale="8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/>
  </sheetViews>
  <sheetFormatPr defaultColWidth="12.5703125" defaultRowHeight="15" customHeight="1" x14ac:dyDescent="0.2"/>
  <cols>
    <col min="1" max="1" width="45.7109375" customWidth="1"/>
    <col min="2" max="14" width="12.7109375" customWidth="1"/>
    <col min="15" max="19" width="13.42578125" customWidth="1"/>
    <col min="20" max="26" width="8.5703125" customWidth="1"/>
  </cols>
  <sheetData>
    <row r="1" spans="1:26" ht="33" customHeight="1" x14ac:dyDescent="0.25">
      <c r="A1" s="14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" customHeight="1" x14ac:dyDescent="0.25">
      <c r="A2" s="89" t="s">
        <v>146</v>
      </c>
      <c r="B2" s="76"/>
      <c r="C2" s="76"/>
      <c r="D2" s="76"/>
      <c r="E2" s="76"/>
      <c r="F2" s="18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2"/>
      <c r="U2" s="2"/>
      <c r="V2" s="2"/>
      <c r="W2" s="2"/>
      <c r="X2" s="2"/>
      <c r="Y2" s="2"/>
      <c r="Z2" s="2"/>
    </row>
    <row r="3" spans="1:26" ht="15.75" x14ac:dyDescent="0.25">
      <c r="A3" s="19"/>
      <c r="B3" s="20" t="s">
        <v>23</v>
      </c>
      <c r="C3" s="20" t="s">
        <v>24</v>
      </c>
      <c r="D3" s="20" t="s">
        <v>25</v>
      </c>
      <c r="E3" s="20" t="s">
        <v>26</v>
      </c>
      <c r="F3" s="20" t="s">
        <v>27</v>
      </c>
      <c r="G3" s="20" t="s">
        <v>28</v>
      </c>
      <c r="H3" s="20" t="s">
        <v>29</v>
      </c>
      <c r="I3" s="20" t="s">
        <v>30</v>
      </c>
      <c r="J3" s="20" t="s">
        <v>31</v>
      </c>
      <c r="K3" s="20" t="s">
        <v>32</v>
      </c>
      <c r="L3" s="20" t="s">
        <v>33</v>
      </c>
      <c r="M3" s="20" t="s">
        <v>34</v>
      </c>
      <c r="N3" s="20" t="s">
        <v>35</v>
      </c>
      <c r="O3" s="20" t="s">
        <v>36</v>
      </c>
      <c r="P3" s="20" t="s">
        <v>37</v>
      </c>
      <c r="Q3" s="20" t="s">
        <v>38</v>
      </c>
      <c r="R3" s="20" t="s">
        <v>39</v>
      </c>
      <c r="S3" s="20" t="s">
        <v>40</v>
      </c>
      <c r="T3" s="2"/>
      <c r="U3" s="2"/>
      <c r="V3" s="2"/>
      <c r="W3" s="2"/>
      <c r="X3" s="2"/>
      <c r="Y3" s="2"/>
      <c r="Z3" s="2"/>
    </row>
    <row r="4" spans="1:26" ht="60" customHeight="1" x14ac:dyDescent="0.25">
      <c r="A4" s="19" t="s">
        <v>147</v>
      </c>
      <c r="B4" s="21">
        <v>15371.1</v>
      </c>
      <c r="C4" s="21">
        <v>26200.6</v>
      </c>
      <c r="D4" s="21">
        <v>39532.300000000003</v>
      </c>
      <c r="E4" s="21">
        <v>49474.8</v>
      </c>
      <c r="F4" s="21">
        <v>60611.4</v>
      </c>
      <c r="G4" s="21">
        <v>74840.5</v>
      </c>
      <c r="H4" s="21">
        <v>97691.9</v>
      </c>
      <c r="I4" s="21">
        <v>125658.7</v>
      </c>
      <c r="J4" s="21">
        <v>157233</v>
      </c>
      <c r="K4" s="21">
        <v>195819</v>
      </c>
      <c r="L4" s="21">
        <v>237552.2</v>
      </c>
      <c r="M4" s="21">
        <v>224163.3</v>
      </c>
      <c r="N4" s="21">
        <v>263828.59999999998</v>
      </c>
      <c r="O4" s="21">
        <v>317515.3</v>
      </c>
      <c r="P4" s="21">
        <v>348641.5</v>
      </c>
      <c r="Q4" s="21">
        <v>377006</v>
      </c>
      <c r="R4" s="21">
        <v>405147.7</v>
      </c>
      <c r="S4" s="21">
        <v>449097.9</v>
      </c>
      <c r="T4" s="2"/>
      <c r="U4" s="2"/>
      <c r="V4" s="2"/>
      <c r="W4" s="2"/>
      <c r="X4" s="2"/>
      <c r="Y4" s="2"/>
      <c r="Z4" s="2"/>
    </row>
    <row r="5" spans="1:26" ht="15" customHeight="1" x14ac:dyDescent="0.25">
      <c r="A5" s="22" t="s">
        <v>42</v>
      </c>
      <c r="B5" s="23">
        <v>16564.400000000001</v>
      </c>
      <c r="C5" s="23">
        <v>31118.7</v>
      </c>
      <c r="D5" s="23">
        <v>48205</v>
      </c>
      <c r="E5" s="23">
        <v>58851.5</v>
      </c>
      <c r="F5" s="23">
        <v>75739.199999999997</v>
      </c>
      <c r="G5" s="23">
        <v>94244.6</v>
      </c>
      <c r="H5" s="23">
        <v>121487.7</v>
      </c>
      <c r="I5" s="23">
        <v>164887.9</v>
      </c>
      <c r="J5" s="23">
        <v>208806.5</v>
      </c>
      <c r="K5" s="23">
        <v>267272.09999999998</v>
      </c>
      <c r="L5" s="23">
        <v>331472.2</v>
      </c>
      <c r="M5" s="23">
        <v>297793</v>
      </c>
      <c r="N5" s="23">
        <v>350204.2</v>
      </c>
      <c r="O5" s="23">
        <v>417288.1</v>
      </c>
      <c r="P5" s="23">
        <v>451517.2</v>
      </c>
      <c r="Q5" s="23">
        <v>494482.7</v>
      </c>
      <c r="R5" s="23">
        <v>536607.9</v>
      </c>
      <c r="S5" s="23">
        <v>580706.6</v>
      </c>
      <c r="T5" s="2"/>
      <c r="U5" s="2"/>
      <c r="V5" s="2"/>
      <c r="W5" s="2"/>
      <c r="X5" s="2"/>
      <c r="Y5" s="2"/>
      <c r="Z5" s="2"/>
    </row>
    <row r="6" spans="1:26" ht="15" customHeight="1" x14ac:dyDescent="0.25">
      <c r="A6" s="24" t="s">
        <v>43</v>
      </c>
      <c r="B6" s="25">
        <v>12242.8</v>
      </c>
      <c r="C6" s="26">
        <v>21398</v>
      </c>
      <c r="D6" s="26">
        <v>27969.5</v>
      </c>
      <c r="E6" s="26">
        <v>33126.699999999997</v>
      </c>
      <c r="F6" s="26">
        <v>41327.4</v>
      </c>
      <c r="G6" s="26">
        <v>50271.4</v>
      </c>
      <c r="H6" s="26">
        <v>75629.399999999994</v>
      </c>
      <c r="I6" s="26">
        <v>95911.2</v>
      </c>
      <c r="J6" s="26">
        <v>118211.4</v>
      </c>
      <c r="K6" s="26">
        <v>156225.1</v>
      </c>
      <c r="L6" s="26">
        <v>208548.1</v>
      </c>
      <c r="M6" s="26">
        <v>199046.1</v>
      </c>
      <c r="N6" s="26">
        <v>260015.6</v>
      </c>
      <c r="O6" s="26">
        <v>331010</v>
      </c>
      <c r="P6" s="26">
        <v>354570.6</v>
      </c>
      <c r="Q6" s="26">
        <v>368874.8</v>
      </c>
      <c r="R6" s="26">
        <v>400820.8</v>
      </c>
      <c r="S6" s="27">
        <v>447619.7</v>
      </c>
      <c r="T6" s="2"/>
      <c r="U6" s="2"/>
      <c r="V6" s="2"/>
      <c r="W6" s="2"/>
      <c r="X6" s="2"/>
      <c r="Y6" s="2"/>
      <c r="Z6" s="2"/>
    </row>
    <row r="7" spans="1:26" ht="15" customHeight="1" x14ac:dyDescent="0.25">
      <c r="A7" s="29" t="s">
        <v>44</v>
      </c>
      <c r="B7" s="30">
        <v>7659.1</v>
      </c>
      <c r="C7" s="31">
        <v>11752.4</v>
      </c>
      <c r="D7" s="31">
        <v>17413.5</v>
      </c>
      <c r="E7" s="31">
        <v>21511.9</v>
      </c>
      <c r="F7" s="31">
        <v>27020</v>
      </c>
      <c r="G7" s="31">
        <v>31953.4</v>
      </c>
      <c r="H7" s="31">
        <v>37719.1</v>
      </c>
      <c r="I7" s="31">
        <v>49923.4</v>
      </c>
      <c r="J7" s="31">
        <v>62187.8</v>
      </c>
      <c r="K7" s="31">
        <v>78518.8</v>
      </c>
      <c r="L7" s="31">
        <v>96885.4</v>
      </c>
      <c r="M7" s="31">
        <v>98014.5</v>
      </c>
      <c r="N7" s="31">
        <v>114777.60000000001</v>
      </c>
      <c r="O7" s="31">
        <v>137187.1</v>
      </c>
      <c r="P7" s="31">
        <v>164726.6</v>
      </c>
      <c r="Q7" s="31">
        <v>175865</v>
      </c>
      <c r="R7" s="31">
        <v>196096.7</v>
      </c>
      <c r="S7" s="32">
        <v>221080</v>
      </c>
      <c r="T7" s="2"/>
      <c r="U7" s="2"/>
      <c r="V7" s="2"/>
      <c r="W7" s="2"/>
      <c r="X7" s="2"/>
      <c r="Y7" s="2"/>
      <c r="Z7" s="2"/>
    </row>
    <row r="8" spans="1:26" ht="15" customHeight="1" x14ac:dyDescent="0.25">
      <c r="A8" s="29" t="s">
        <v>45</v>
      </c>
      <c r="B8" s="30">
        <v>9350.2000000000007</v>
      </c>
      <c r="C8" s="31">
        <v>15457.1</v>
      </c>
      <c r="D8" s="31">
        <v>21073.3</v>
      </c>
      <c r="E8" s="31">
        <v>27170</v>
      </c>
      <c r="F8" s="31">
        <v>32923.599999999999</v>
      </c>
      <c r="G8" s="31">
        <v>40809.4</v>
      </c>
      <c r="H8" s="31">
        <v>49353.4</v>
      </c>
      <c r="I8" s="31">
        <v>58261</v>
      </c>
      <c r="J8" s="31">
        <v>76184.800000000003</v>
      </c>
      <c r="K8" s="31">
        <v>99682.5</v>
      </c>
      <c r="L8" s="31">
        <v>119941.8</v>
      </c>
      <c r="M8" s="31">
        <v>127815.1</v>
      </c>
      <c r="N8" s="31">
        <v>155494.20000000001</v>
      </c>
      <c r="O8" s="31">
        <v>181842.6</v>
      </c>
      <c r="P8" s="31">
        <v>200456.4</v>
      </c>
      <c r="Q8" s="31">
        <v>216320.8</v>
      </c>
      <c r="R8" s="31">
        <v>232757.6</v>
      </c>
      <c r="S8" s="32">
        <v>262945.5</v>
      </c>
      <c r="T8" s="2"/>
      <c r="U8" s="2"/>
      <c r="V8" s="2"/>
      <c r="W8" s="2"/>
      <c r="X8" s="2"/>
      <c r="Y8" s="2"/>
      <c r="Z8" s="2"/>
    </row>
    <row r="9" spans="1:26" ht="15" customHeight="1" x14ac:dyDescent="0.25">
      <c r="A9" s="29" t="s">
        <v>46</v>
      </c>
      <c r="B9" s="30">
        <v>9082.1</v>
      </c>
      <c r="C9" s="31">
        <v>14808.3</v>
      </c>
      <c r="D9" s="31">
        <v>20365.099999999999</v>
      </c>
      <c r="E9" s="31">
        <v>24905.4</v>
      </c>
      <c r="F9" s="31">
        <v>34789.599999999999</v>
      </c>
      <c r="G9" s="31">
        <v>42237.5</v>
      </c>
      <c r="H9" s="31">
        <v>49530</v>
      </c>
      <c r="I9" s="31">
        <v>56534.5</v>
      </c>
      <c r="J9" s="31">
        <v>70492.7</v>
      </c>
      <c r="K9" s="31">
        <v>94849.5</v>
      </c>
      <c r="L9" s="31">
        <v>122591.1</v>
      </c>
      <c r="M9" s="31">
        <v>129112.5</v>
      </c>
      <c r="N9" s="31">
        <v>148432.6</v>
      </c>
      <c r="O9" s="31">
        <v>203575.5</v>
      </c>
      <c r="P9" s="31">
        <v>241947.4</v>
      </c>
      <c r="Q9" s="31">
        <v>262578.3</v>
      </c>
      <c r="R9" s="31">
        <v>308004.7</v>
      </c>
      <c r="S9" s="32">
        <v>345566.8</v>
      </c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9" t="s">
        <v>47</v>
      </c>
      <c r="B10" s="30">
        <v>6804.5</v>
      </c>
      <c r="C10" s="31">
        <v>9765.2000000000007</v>
      </c>
      <c r="D10" s="31">
        <v>14240</v>
      </c>
      <c r="E10" s="31">
        <v>18947.2</v>
      </c>
      <c r="F10" s="31">
        <v>23396.9</v>
      </c>
      <c r="G10" s="31">
        <v>29192.400000000001</v>
      </c>
      <c r="H10" s="31">
        <v>35732.699999999997</v>
      </c>
      <c r="I10" s="31">
        <v>40039.1</v>
      </c>
      <c r="J10" s="31">
        <v>50271.5</v>
      </c>
      <c r="K10" s="31">
        <v>68865.7</v>
      </c>
      <c r="L10" s="31">
        <v>80708.5</v>
      </c>
      <c r="M10" s="31">
        <v>81286.7</v>
      </c>
      <c r="N10" s="31">
        <v>103280</v>
      </c>
      <c r="O10" s="31">
        <v>121945.5</v>
      </c>
      <c r="P10" s="31">
        <v>129448.3</v>
      </c>
      <c r="Q10" s="31">
        <v>151263.6</v>
      </c>
      <c r="R10" s="31">
        <v>146032.6</v>
      </c>
      <c r="S10" s="32">
        <v>174687.5</v>
      </c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9" t="s">
        <v>48</v>
      </c>
      <c r="B11" s="30">
        <v>9330.4</v>
      </c>
      <c r="C11" s="31">
        <v>14891.4</v>
      </c>
      <c r="D11" s="31">
        <v>22438</v>
      </c>
      <c r="E11" s="31">
        <v>30201.9</v>
      </c>
      <c r="F11" s="31">
        <v>35708.400000000001</v>
      </c>
      <c r="G11" s="31">
        <v>47136.5</v>
      </c>
      <c r="H11" s="31">
        <v>56325.599999999999</v>
      </c>
      <c r="I11" s="31">
        <v>69192.2</v>
      </c>
      <c r="J11" s="31">
        <v>84317.4</v>
      </c>
      <c r="K11" s="31">
        <v>109790.3</v>
      </c>
      <c r="L11" s="31">
        <v>147929.5</v>
      </c>
      <c r="M11" s="31">
        <v>152611.6</v>
      </c>
      <c r="N11" s="31">
        <v>186347.8</v>
      </c>
      <c r="O11" s="31">
        <v>232722</v>
      </c>
      <c r="P11" s="31">
        <v>283299.90000000002</v>
      </c>
      <c r="Q11" s="31">
        <v>291365.2</v>
      </c>
      <c r="R11" s="31">
        <v>324024.40000000002</v>
      </c>
      <c r="S11" s="32">
        <v>336353.9</v>
      </c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9" t="s">
        <v>49</v>
      </c>
      <c r="B12" s="30">
        <v>10971.7</v>
      </c>
      <c r="C12" s="31">
        <v>17450.400000000001</v>
      </c>
      <c r="D12" s="31">
        <v>21984.7</v>
      </c>
      <c r="E12" s="31">
        <v>29668.3</v>
      </c>
      <c r="F12" s="31">
        <v>35109.5</v>
      </c>
      <c r="G12" s="31">
        <v>40741.1</v>
      </c>
      <c r="H12" s="31">
        <v>52661</v>
      </c>
      <c r="I12" s="31">
        <v>63304.4</v>
      </c>
      <c r="J12" s="31">
        <v>78226.899999999994</v>
      </c>
      <c r="K12" s="31">
        <v>95687.2</v>
      </c>
      <c r="L12" s="31">
        <v>119071.5</v>
      </c>
      <c r="M12" s="31">
        <v>116856.2</v>
      </c>
      <c r="N12" s="31">
        <v>146536.9</v>
      </c>
      <c r="O12" s="31">
        <v>175626.6</v>
      </c>
      <c r="P12" s="31">
        <v>198142.5</v>
      </c>
      <c r="Q12" s="31">
        <v>211383.4</v>
      </c>
      <c r="R12" s="31">
        <v>223884.2</v>
      </c>
      <c r="S12" s="32">
        <v>245940.9</v>
      </c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9" t="s">
        <v>50</v>
      </c>
      <c r="B13" s="30">
        <v>11909.9</v>
      </c>
      <c r="C13" s="31">
        <v>17093.8</v>
      </c>
      <c r="D13" s="31">
        <v>23677.7</v>
      </c>
      <c r="E13" s="31">
        <v>28946.1</v>
      </c>
      <c r="F13" s="31">
        <v>36545.699999999997</v>
      </c>
      <c r="G13" s="31">
        <v>46131.199999999997</v>
      </c>
      <c r="H13" s="31">
        <v>63512.1</v>
      </c>
      <c r="I13" s="31">
        <v>72995.3</v>
      </c>
      <c r="J13" s="31">
        <v>88949.4</v>
      </c>
      <c r="K13" s="31">
        <v>111348.4</v>
      </c>
      <c r="L13" s="31">
        <v>146276.4</v>
      </c>
      <c r="M13" s="31">
        <v>141833.5</v>
      </c>
      <c r="N13" s="31">
        <v>171322.1</v>
      </c>
      <c r="O13" s="31">
        <v>203676</v>
      </c>
      <c r="P13" s="31">
        <v>221537.3</v>
      </c>
      <c r="Q13" s="31">
        <v>242646.1</v>
      </c>
      <c r="R13" s="31">
        <v>266769.3</v>
      </c>
      <c r="S13" s="32">
        <v>301242.5</v>
      </c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9" t="s">
        <v>51</v>
      </c>
      <c r="B14" s="30">
        <v>13216.6</v>
      </c>
      <c r="C14" s="31">
        <v>25079.9</v>
      </c>
      <c r="D14" s="31">
        <v>39050.9</v>
      </c>
      <c r="E14" s="31">
        <v>41308.6</v>
      </c>
      <c r="F14" s="31">
        <v>58065.7</v>
      </c>
      <c r="G14" s="31">
        <v>79661.2</v>
      </c>
      <c r="H14" s="31">
        <v>117959.2</v>
      </c>
      <c r="I14" s="31">
        <v>121376.2</v>
      </c>
      <c r="J14" s="31">
        <v>150197.1</v>
      </c>
      <c r="K14" s="31">
        <v>176534.6</v>
      </c>
      <c r="L14" s="31">
        <v>219135.8</v>
      </c>
      <c r="M14" s="31">
        <v>192165.2</v>
      </c>
      <c r="N14" s="31">
        <v>211610.6</v>
      </c>
      <c r="O14" s="31">
        <v>246213.8</v>
      </c>
      <c r="P14" s="31">
        <v>251960.8</v>
      </c>
      <c r="Q14" s="31">
        <v>271896.2</v>
      </c>
      <c r="R14" s="31">
        <v>343840</v>
      </c>
      <c r="S14" s="32">
        <v>388074.7</v>
      </c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9" t="s">
        <v>52</v>
      </c>
      <c r="B15" s="30">
        <v>12329.5</v>
      </c>
      <c r="C15" s="31">
        <v>19753.400000000001</v>
      </c>
      <c r="D15" s="31">
        <v>26687.7</v>
      </c>
      <c r="E15" s="31">
        <v>35569.300000000003</v>
      </c>
      <c r="F15" s="31">
        <v>47323.5</v>
      </c>
      <c r="G15" s="31">
        <v>62023.3</v>
      </c>
      <c r="H15" s="31">
        <v>79833.2</v>
      </c>
      <c r="I15" s="31">
        <v>104738.3</v>
      </c>
      <c r="J15" s="31">
        <v>137092.1</v>
      </c>
      <c r="K15" s="31">
        <v>188565.3</v>
      </c>
      <c r="L15" s="31">
        <v>237595.8</v>
      </c>
      <c r="M15" s="31">
        <v>217339.7</v>
      </c>
      <c r="N15" s="31">
        <v>259421.5</v>
      </c>
      <c r="O15" s="31">
        <v>304342.59999999998</v>
      </c>
      <c r="P15" s="31">
        <v>336650.6</v>
      </c>
      <c r="Q15" s="31">
        <v>359047.3</v>
      </c>
      <c r="R15" s="31">
        <v>381892.9</v>
      </c>
      <c r="S15" s="32">
        <v>437249.1</v>
      </c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9" t="s">
        <v>53</v>
      </c>
      <c r="B16" s="30">
        <v>10641.3</v>
      </c>
      <c r="C16" s="31">
        <v>17800.8</v>
      </c>
      <c r="D16" s="31">
        <v>25168.400000000001</v>
      </c>
      <c r="E16" s="31">
        <v>31676.1</v>
      </c>
      <c r="F16" s="31">
        <v>41322.800000000003</v>
      </c>
      <c r="G16" s="31">
        <v>49342.3</v>
      </c>
      <c r="H16" s="31">
        <v>54740.1</v>
      </c>
      <c r="I16" s="31">
        <v>64180.4</v>
      </c>
      <c r="J16" s="31">
        <v>79341.5</v>
      </c>
      <c r="K16" s="31">
        <v>95387.1</v>
      </c>
      <c r="L16" s="31">
        <v>120531.4</v>
      </c>
      <c r="M16" s="31">
        <v>113848.8</v>
      </c>
      <c r="N16" s="31">
        <v>134533.79999999999</v>
      </c>
      <c r="O16" s="31">
        <v>167464.9</v>
      </c>
      <c r="P16" s="31">
        <v>187659.7</v>
      </c>
      <c r="Q16" s="31">
        <v>213218.2</v>
      </c>
      <c r="R16" s="31">
        <v>232961.6</v>
      </c>
      <c r="S16" s="32">
        <v>273107.5</v>
      </c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9" t="s">
        <v>54</v>
      </c>
      <c r="B17" s="30">
        <v>10000.6</v>
      </c>
      <c r="C17" s="31">
        <v>15691</v>
      </c>
      <c r="D17" s="31">
        <v>22070.3</v>
      </c>
      <c r="E17" s="31">
        <v>29645.8</v>
      </c>
      <c r="F17" s="31">
        <v>37164.199999999997</v>
      </c>
      <c r="G17" s="31">
        <v>48977.599999999999</v>
      </c>
      <c r="H17" s="31">
        <v>58094.5</v>
      </c>
      <c r="I17" s="31">
        <v>70665.8</v>
      </c>
      <c r="J17" s="31">
        <v>89010.9</v>
      </c>
      <c r="K17" s="31">
        <v>102982.5</v>
      </c>
      <c r="L17" s="31">
        <v>128211.5</v>
      </c>
      <c r="M17" s="31">
        <v>131891.20000000001</v>
      </c>
      <c r="N17" s="31">
        <v>154844.79999999999</v>
      </c>
      <c r="O17" s="31">
        <v>186187.2</v>
      </c>
      <c r="P17" s="31">
        <v>221430.1</v>
      </c>
      <c r="Q17" s="31">
        <v>244399.3</v>
      </c>
      <c r="R17" s="31">
        <v>259732</v>
      </c>
      <c r="S17" s="32">
        <v>285257.8</v>
      </c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9" t="s">
        <v>55</v>
      </c>
      <c r="B18" s="30">
        <v>10358.799999999999</v>
      </c>
      <c r="C18" s="31">
        <v>18562</v>
      </c>
      <c r="D18" s="31">
        <v>25798.1</v>
      </c>
      <c r="E18" s="31">
        <v>33575.4</v>
      </c>
      <c r="F18" s="31">
        <v>39983.1</v>
      </c>
      <c r="G18" s="31">
        <v>47084.3</v>
      </c>
      <c r="H18" s="31">
        <v>54178.9</v>
      </c>
      <c r="I18" s="31">
        <v>63687</v>
      </c>
      <c r="J18" s="31">
        <v>77366.8</v>
      </c>
      <c r="K18" s="31">
        <v>94432.4</v>
      </c>
      <c r="L18" s="31">
        <v>121012.7</v>
      </c>
      <c r="M18" s="31">
        <v>125743.1</v>
      </c>
      <c r="N18" s="31">
        <v>156567.29999999999</v>
      </c>
      <c r="O18" s="31">
        <v>184184.9</v>
      </c>
      <c r="P18" s="31">
        <v>206391.7</v>
      </c>
      <c r="Q18" s="31">
        <v>232503.7</v>
      </c>
      <c r="R18" s="31">
        <v>242884.6</v>
      </c>
      <c r="S18" s="32">
        <v>266927.2</v>
      </c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9" t="s">
        <v>56</v>
      </c>
      <c r="B19" s="30">
        <v>7866.9</v>
      </c>
      <c r="C19" s="31">
        <v>13514.2</v>
      </c>
      <c r="D19" s="31">
        <v>19133.8</v>
      </c>
      <c r="E19" s="31">
        <v>25830.2</v>
      </c>
      <c r="F19" s="31">
        <v>32858.400000000001</v>
      </c>
      <c r="G19" s="31">
        <v>40133.5</v>
      </c>
      <c r="H19" s="31">
        <v>49098.8</v>
      </c>
      <c r="I19" s="31">
        <v>55573.9</v>
      </c>
      <c r="J19" s="31">
        <v>70416.2</v>
      </c>
      <c r="K19" s="31">
        <v>94532.5</v>
      </c>
      <c r="L19" s="31">
        <v>108653.3</v>
      </c>
      <c r="M19" s="31">
        <v>123512</v>
      </c>
      <c r="N19" s="31">
        <v>131456.70000000001</v>
      </c>
      <c r="O19" s="31">
        <v>159543</v>
      </c>
      <c r="P19" s="31">
        <v>188418.7</v>
      </c>
      <c r="Q19" s="31">
        <v>220392.5</v>
      </c>
      <c r="R19" s="31">
        <v>268051.7</v>
      </c>
      <c r="S19" s="32">
        <v>300289.90000000002</v>
      </c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9" t="s">
        <v>57</v>
      </c>
      <c r="B20" s="30">
        <v>10655.2</v>
      </c>
      <c r="C20" s="31">
        <v>16527.400000000001</v>
      </c>
      <c r="D20" s="31">
        <v>23073.1</v>
      </c>
      <c r="E20" s="31">
        <v>31209.8</v>
      </c>
      <c r="F20" s="31">
        <v>37695.300000000003</v>
      </c>
      <c r="G20" s="31">
        <v>47233.8</v>
      </c>
      <c r="H20" s="31">
        <v>61158.400000000001</v>
      </c>
      <c r="I20" s="31">
        <v>68048.7</v>
      </c>
      <c r="J20" s="31">
        <v>90517.8</v>
      </c>
      <c r="K20" s="31">
        <v>112021.5</v>
      </c>
      <c r="L20" s="31">
        <v>139216.20000000001</v>
      </c>
      <c r="M20" s="31">
        <v>144257.9</v>
      </c>
      <c r="N20" s="31">
        <v>161305</v>
      </c>
      <c r="O20" s="31">
        <v>189484.3</v>
      </c>
      <c r="P20" s="31">
        <v>200327.2</v>
      </c>
      <c r="Q20" s="31">
        <v>224621.6</v>
      </c>
      <c r="R20" s="31">
        <v>239829.4</v>
      </c>
      <c r="S20" s="32">
        <v>251633.2</v>
      </c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9" t="s">
        <v>58</v>
      </c>
      <c r="B21" s="30">
        <v>10084.799999999999</v>
      </c>
      <c r="C21" s="31">
        <v>16300.3</v>
      </c>
      <c r="D21" s="31">
        <v>24291.8</v>
      </c>
      <c r="E21" s="31">
        <v>30988.5</v>
      </c>
      <c r="F21" s="31">
        <v>38894.300000000003</v>
      </c>
      <c r="G21" s="31">
        <v>43541.9</v>
      </c>
      <c r="H21" s="31">
        <v>53715.1</v>
      </c>
      <c r="I21" s="31">
        <v>71587.399999999994</v>
      </c>
      <c r="J21" s="31">
        <v>88476.2</v>
      </c>
      <c r="K21" s="31">
        <v>109225.60000000001</v>
      </c>
      <c r="L21" s="31">
        <v>146465.60000000001</v>
      </c>
      <c r="M21" s="31">
        <v>136851.6</v>
      </c>
      <c r="N21" s="31">
        <v>152571.70000000001</v>
      </c>
      <c r="O21" s="31">
        <v>180866.3</v>
      </c>
      <c r="P21" s="31">
        <v>202302.5</v>
      </c>
      <c r="Q21" s="31">
        <v>227925.7</v>
      </c>
      <c r="R21" s="31">
        <v>270914.90000000002</v>
      </c>
      <c r="S21" s="32">
        <v>316248.5</v>
      </c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9" t="s">
        <v>59</v>
      </c>
      <c r="B22" s="30">
        <v>13911.4</v>
      </c>
      <c r="C22" s="31">
        <v>23596.7</v>
      </c>
      <c r="D22" s="31">
        <v>29828</v>
      </c>
      <c r="E22" s="31">
        <v>44116.3</v>
      </c>
      <c r="F22" s="31">
        <v>54917.2</v>
      </c>
      <c r="G22" s="31">
        <v>67915.100000000006</v>
      </c>
      <c r="H22" s="31">
        <v>84008.1</v>
      </c>
      <c r="I22" s="31">
        <v>99335.1</v>
      </c>
      <c r="J22" s="31">
        <v>117309.2</v>
      </c>
      <c r="K22" s="31">
        <v>143936.4</v>
      </c>
      <c r="L22" s="31">
        <v>166711.79999999999</v>
      </c>
      <c r="M22" s="31">
        <v>165757.6</v>
      </c>
      <c r="N22" s="31">
        <v>187875.5</v>
      </c>
      <c r="O22" s="31">
        <v>225777.7</v>
      </c>
      <c r="P22" s="31">
        <v>257426.7</v>
      </c>
      <c r="Q22" s="31">
        <v>285331.7</v>
      </c>
      <c r="R22" s="31">
        <v>307827.09999999998</v>
      </c>
      <c r="S22" s="32">
        <v>348375.7</v>
      </c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9" t="s">
        <v>60</v>
      </c>
      <c r="B23" s="33">
        <v>33887.4</v>
      </c>
      <c r="C23" s="34">
        <v>70506.5</v>
      </c>
      <c r="D23" s="34">
        <v>115630.5</v>
      </c>
      <c r="E23" s="34">
        <v>134435.79999999999</v>
      </c>
      <c r="F23" s="34">
        <v>171127.8</v>
      </c>
      <c r="G23" s="34">
        <v>209174.1</v>
      </c>
      <c r="H23" s="34">
        <v>268390.3</v>
      </c>
      <c r="I23" s="34">
        <v>381997.1</v>
      </c>
      <c r="J23" s="34">
        <v>477873</v>
      </c>
      <c r="K23" s="34">
        <v>601146.9</v>
      </c>
      <c r="L23" s="34">
        <v>734242</v>
      </c>
      <c r="M23" s="34">
        <v>628930.30000000005</v>
      </c>
      <c r="N23" s="34">
        <v>730774.2</v>
      </c>
      <c r="O23" s="34">
        <v>859355.1</v>
      </c>
      <c r="P23" s="34">
        <v>895017.9</v>
      </c>
      <c r="Q23" s="34">
        <v>980986.6</v>
      </c>
      <c r="R23" s="34">
        <v>1051559.6000000001</v>
      </c>
      <c r="S23" s="35">
        <v>1102496.3999999999</v>
      </c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45" t="s">
        <v>61</v>
      </c>
      <c r="B24" s="23">
        <v>16592.8</v>
      </c>
      <c r="C24" s="23">
        <v>27948.9</v>
      </c>
      <c r="D24" s="23">
        <v>40564.9</v>
      </c>
      <c r="E24" s="23">
        <v>50157.8</v>
      </c>
      <c r="F24" s="23">
        <v>63297.1</v>
      </c>
      <c r="G24" s="23">
        <v>78466.3</v>
      </c>
      <c r="H24" s="23">
        <v>106667.8</v>
      </c>
      <c r="I24" s="23">
        <v>130846.1</v>
      </c>
      <c r="J24" s="23">
        <v>160590.9</v>
      </c>
      <c r="K24" s="23">
        <v>202974.4</v>
      </c>
      <c r="L24" s="23">
        <v>248742.7</v>
      </c>
      <c r="M24" s="23">
        <v>251018.3</v>
      </c>
      <c r="N24" s="23">
        <v>289611.40000000002</v>
      </c>
      <c r="O24" s="23">
        <v>350764.2</v>
      </c>
      <c r="P24" s="23">
        <v>383339.4</v>
      </c>
      <c r="Q24" s="23">
        <v>403612.9</v>
      </c>
      <c r="R24" s="23">
        <v>430130.6</v>
      </c>
      <c r="S24" s="23">
        <v>520253.4</v>
      </c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7" t="s">
        <v>62</v>
      </c>
      <c r="B25" s="31">
        <v>15055.1</v>
      </c>
      <c r="C25" s="31">
        <v>27099.9</v>
      </c>
      <c r="D25" s="31">
        <v>38539.199999999997</v>
      </c>
      <c r="E25" s="31">
        <v>46499.199999999997</v>
      </c>
      <c r="F25" s="31">
        <v>57575.7</v>
      </c>
      <c r="G25" s="31">
        <v>65708</v>
      </c>
      <c r="H25" s="31">
        <v>77509.7</v>
      </c>
      <c r="I25" s="31">
        <v>112950.3</v>
      </c>
      <c r="J25" s="31">
        <v>125613.2</v>
      </c>
      <c r="K25" s="31">
        <v>157959</v>
      </c>
      <c r="L25" s="31">
        <v>175465.8</v>
      </c>
      <c r="M25" s="31">
        <v>162649.29999999999</v>
      </c>
      <c r="N25" s="31">
        <v>186651.2</v>
      </c>
      <c r="O25" s="31">
        <v>241688</v>
      </c>
      <c r="P25" s="31">
        <v>251981.4</v>
      </c>
      <c r="Q25" s="31">
        <v>281021.59999999998</v>
      </c>
      <c r="R25" s="31">
        <v>301818.09999999998</v>
      </c>
      <c r="S25" s="32">
        <v>335944.5</v>
      </c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7" t="s">
        <v>63</v>
      </c>
      <c r="B26" s="31">
        <v>26798.7</v>
      </c>
      <c r="C26" s="31">
        <v>41025</v>
      </c>
      <c r="D26" s="31">
        <v>56619.5</v>
      </c>
      <c r="E26" s="31">
        <v>75534.600000000006</v>
      </c>
      <c r="F26" s="31">
        <v>84101.9</v>
      </c>
      <c r="G26" s="31">
        <v>106304.1</v>
      </c>
      <c r="H26" s="31">
        <v>132733.1</v>
      </c>
      <c r="I26" s="31">
        <v>176075.2</v>
      </c>
      <c r="J26" s="31">
        <v>229053.7</v>
      </c>
      <c r="K26" s="31">
        <v>256586.2</v>
      </c>
      <c r="L26" s="31">
        <v>314251.59999999998</v>
      </c>
      <c r="M26" s="31">
        <v>329967.40000000002</v>
      </c>
      <c r="N26" s="31">
        <v>390740.4</v>
      </c>
      <c r="O26" s="31">
        <v>487363.5</v>
      </c>
      <c r="P26" s="31">
        <v>541155.30000000005</v>
      </c>
      <c r="Q26" s="31">
        <v>550386.19999999995</v>
      </c>
      <c r="R26" s="31">
        <v>557641.30000000005</v>
      </c>
      <c r="S26" s="32">
        <v>613975</v>
      </c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7" t="s">
        <v>64</v>
      </c>
      <c r="B27" s="31">
        <v>15755.3</v>
      </c>
      <c r="C27" s="31">
        <v>25622.9</v>
      </c>
      <c r="D27" s="31">
        <v>44797.4</v>
      </c>
      <c r="E27" s="31">
        <v>49474</v>
      </c>
      <c r="F27" s="31">
        <v>61989.4</v>
      </c>
      <c r="G27" s="31">
        <v>78507</v>
      </c>
      <c r="H27" s="31">
        <v>109045.7</v>
      </c>
      <c r="I27" s="31">
        <v>128965.3</v>
      </c>
      <c r="J27" s="31">
        <v>169458.4</v>
      </c>
      <c r="K27" s="31">
        <v>212908.3</v>
      </c>
      <c r="L27" s="31">
        <v>231492.8</v>
      </c>
      <c r="M27" s="31">
        <v>260584.7</v>
      </c>
      <c r="N27" s="31">
        <v>302801.3</v>
      </c>
      <c r="O27" s="31">
        <v>360165.9</v>
      </c>
      <c r="P27" s="31">
        <v>391146.2</v>
      </c>
      <c r="Q27" s="31">
        <v>417776.4</v>
      </c>
      <c r="R27" s="31">
        <v>456985.8</v>
      </c>
      <c r="S27" s="32">
        <v>532533.69999999995</v>
      </c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7" t="s">
        <v>148</v>
      </c>
      <c r="B28" s="31" t="s">
        <v>66</v>
      </c>
      <c r="C28" s="31" t="s">
        <v>66</v>
      </c>
      <c r="D28" s="31" t="s">
        <v>66</v>
      </c>
      <c r="E28" s="31" t="s">
        <v>66</v>
      </c>
      <c r="F28" s="31" t="s">
        <v>66</v>
      </c>
      <c r="G28" s="31" t="s">
        <v>66</v>
      </c>
      <c r="H28" s="31" t="s">
        <v>66</v>
      </c>
      <c r="I28" s="31" t="s">
        <v>66</v>
      </c>
      <c r="J28" s="31" t="s">
        <v>66</v>
      </c>
      <c r="K28" s="31" t="s">
        <v>66</v>
      </c>
      <c r="L28" s="31" t="s">
        <v>66</v>
      </c>
      <c r="M28" s="31" t="s">
        <v>66</v>
      </c>
      <c r="N28" s="31" t="s">
        <v>66</v>
      </c>
      <c r="O28" s="31">
        <v>3913588.7</v>
      </c>
      <c r="P28" s="31">
        <v>3685897.1</v>
      </c>
      <c r="Q28" s="31">
        <v>4035943.2</v>
      </c>
      <c r="R28" s="31">
        <v>4329031.0999999996</v>
      </c>
      <c r="S28" s="32">
        <v>5210143.9000000004</v>
      </c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46" t="s">
        <v>149</v>
      </c>
      <c r="B29" s="38" t="s">
        <v>66</v>
      </c>
      <c r="C29" s="38" t="s">
        <v>66</v>
      </c>
      <c r="D29" s="38" t="s">
        <v>66</v>
      </c>
      <c r="E29" s="38" t="s">
        <v>66</v>
      </c>
      <c r="F29" s="38" t="s">
        <v>66</v>
      </c>
      <c r="G29" s="38" t="s">
        <v>66</v>
      </c>
      <c r="H29" s="38" t="s">
        <v>66</v>
      </c>
      <c r="I29" s="38" t="s">
        <v>66</v>
      </c>
      <c r="J29" s="38" t="s">
        <v>66</v>
      </c>
      <c r="K29" s="38" t="s">
        <v>66</v>
      </c>
      <c r="L29" s="38" t="s">
        <v>66</v>
      </c>
      <c r="M29" s="38" t="s">
        <v>66</v>
      </c>
      <c r="N29" s="38" t="s">
        <v>66</v>
      </c>
      <c r="O29" s="31">
        <v>232540.7</v>
      </c>
      <c r="P29" s="31">
        <v>270662.90000000002</v>
      </c>
      <c r="Q29" s="31">
        <v>283264.5</v>
      </c>
      <c r="R29" s="31">
        <v>310817.40000000002</v>
      </c>
      <c r="S29" s="32">
        <v>352837.9</v>
      </c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7" t="s">
        <v>68</v>
      </c>
      <c r="B30" s="31">
        <v>18080.3</v>
      </c>
      <c r="C30" s="31">
        <v>34471</v>
      </c>
      <c r="D30" s="31">
        <v>53432.800000000003</v>
      </c>
      <c r="E30" s="31">
        <v>50934.400000000001</v>
      </c>
      <c r="F30" s="31">
        <v>63433.599999999999</v>
      </c>
      <c r="G30" s="31">
        <v>85259.1</v>
      </c>
      <c r="H30" s="31">
        <v>129015.6</v>
      </c>
      <c r="I30" s="31">
        <v>156379.70000000001</v>
      </c>
      <c r="J30" s="31">
        <v>164130.20000000001</v>
      </c>
      <c r="K30" s="31">
        <v>199003</v>
      </c>
      <c r="L30" s="31">
        <v>242347.7</v>
      </c>
      <c r="M30" s="31">
        <v>176179.20000000001</v>
      </c>
      <c r="N30" s="31">
        <v>217826.8</v>
      </c>
      <c r="O30" s="31">
        <v>269252.8</v>
      </c>
      <c r="P30" s="31">
        <v>296726.09999999998</v>
      </c>
      <c r="Q30" s="31">
        <v>289782.8</v>
      </c>
      <c r="R30" s="31">
        <v>324790.3</v>
      </c>
      <c r="S30" s="32">
        <v>402652.1</v>
      </c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7" t="s">
        <v>69</v>
      </c>
      <c r="B31" s="31">
        <v>8783.5</v>
      </c>
      <c r="C31" s="31">
        <v>16270.4</v>
      </c>
      <c r="D31" s="31">
        <v>24308.799999999999</v>
      </c>
      <c r="E31" s="31">
        <v>33797.4</v>
      </c>
      <c r="F31" s="31">
        <v>42019.6</v>
      </c>
      <c r="G31" s="31">
        <v>49167.4</v>
      </c>
      <c r="H31" s="31">
        <v>70426</v>
      </c>
      <c r="I31" s="31">
        <v>87122.8</v>
      </c>
      <c r="J31" s="31">
        <v>110255.4</v>
      </c>
      <c r="K31" s="31">
        <v>153964</v>
      </c>
      <c r="L31" s="31">
        <v>191533.4</v>
      </c>
      <c r="M31" s="31">
        <v>180797.2</v>
      </c>
      <c r="N31" s="31">
        <v>208193.2</v>
      </c>
      <c r="O31" s="31">
        <v>255217.8</v>
      </c>
      <c r="P31" s="31">
        <v>279096.90000000002</v>
      </c>
      <c r="Q31" s="31">
        <v>287695.40000000002</v>
      </c>
      <c r="R31" s="31">
        <v>325131</v>
      </c>
      <c r="S31" s="32">
        <v>359639.7</v>
      </c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7" t="s">
        <v>70</v>
      </c>
      <c r="B32" s="31">
        <v>12708</v>
      </c>
      <c r="C32" s="31">
        <v>23516.400000000001</v>
      </c>
      <c r="D32" s="31">
        <v>33265.1</v>
      </c>
      <c r="E32" s="31">
        <v>45248.2</v>
      </c>
      <c r="F32" s="31">
        <v>56738.1</v>
      </c>
      <c r="G32" s="31">
        <v>72578.7</v>
      </c>
      <c r="H32" s="31">
        <v>99230</v>
      </c>
      <c r="I32" s="31">
        <v>122024.2</v>
      </c>
      <c r="J32" s="31">
        <v>157122.1</v>
      </c>
      <c r="K32" s="31">
        <v>182657.9</v>
      </c>
      <c r="L32" s="31">
        <v>226011</v>
      </c>
      <c r="M32" s="31">
        <v>252890.9</v>
      </c>
      <c r="N32" s="31">
        <v>286435.40000000002</v>
      </c>
      <c r="O32" s="31">
        <v>336981.3</v>
      </c>
      <c r="P32" s="31">
        <v>385686.5</v>
      </c>
      <c r="Q32" s="31">
        <v>386177.6</v>
      </c>
      <c r="R32" s="31">
        <v>397419.3</v>
      </c>
      <c r="S32" s="32">
        <v>478065.2</v>
      </c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37" t="s">
        <v>71</v>
      </c>
      <c r="B33" s="31">
        <v>23233.5</v>
      </c>
      <c r="C33" s="31">
        <v>43012.3</v>
      </c>
      <c r="D33" s="31">
        <v>59157.8</v>
      </c>
      <c r="E33" s="31">
        <v>62965.4</v>
      </c>
      <c r="F33" s="31">
        <v>76236.899999999994</v>
      </c>
      <c r="G33" s="31">
        <v>91442.1</v>
      </c>
      <c r="H33" s="31">
        <v>144469.29999999999</v>
      </c>
      <c r="I33" s="31">
        <v>156652.5</v>
      </c>
      <c r="J33" s="31">
        <v>190124.3</v>
      </c>
      <c r="K33" s="31">
        <v>233765.5</v>
      </c>
      <c r="L33" s="31">
        <v>263755.5</v>
      </c>
      <c r="M33" s="31">
        <v>251956.9</v>
      </c>
      <c r="N33" s="31">
        <v>292926.09999999998</v>
      </c>
      <c r="O33" s="31">
        <v>333511.59999999998</v>
      </c>
      <c r="P33" s="31">
        <v>361968.4</v>
      </c>
      <c r="Q33" s="31">
        <v>395213.7</v>
      </c>
      <c r="R33" s="31">
        <v>427090.7</v>
      </c>
      <c r="S33" s="32">
        <v>525475.69999999995</v>
      </c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37" t="s">
        <v>72</v>
      </c>
      <c r="B34" s="31">
        <v>12860.3</v>
      </c>
      <c r="C34" s="31">
        <v>21772.7</v>
      </c>
      <c r="D34" s="31">
        <v>29347</v>
      </c>
      <c r="E34" s="31">
        <v>38975.300000000003</v>
      </c>
      <c r="F34" s="31">
        <v>45178.5</v>
      </c>
      <c r="G34" s="31">
        <v>55387.3</v>
      </c>
      <c r="H34" s="31">
        <v>72549.3</v>
      </c>
      <c r="I34" s="31">
        <v>95286.2</v>
      </c>
      <c r="J34" s="31">
        <v>113246.39999999999</v>
      </c>
      <c r="K34" s="31">
        <v>132334.79999999999</v>
      </c>
      <c r="L34" s="31">
        <v>177472.4</v>
      </c>
      <c r="M34" s="31">
        <v>183196.9</v>
      </c>
      <c r="N34" s="31">
        <v>200248.6</v>
      </c>
      <c r="O34" s="31">
        <v>243031.9</v>
      </c>
      <c r="P34" s="31">
        <v>271750.90000000002</v>
      </c>
      <c r="Q34" s="31">
        <v>286501.8</v>
      </c>
      <c r="R34" s="31">
        <v>337279.4</v>
      </c>
      <c r="S34" s="32">
        <v>379255.5</v>
      </c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37" t="s">
        <v>73</v>
      </c>
      <c r="B35" s="31">
        <v>7616.8</v>
      </c>
      <c r="C35" s="31">
        <v>13947.2</v>
      </c>
      <c r="D35" s="31">
        <v>20544.7</v>
      </c>
      <c r="E35" s="31">
        <v>25031.4</v>
      </c>
      <c r="F35" s="31">
        <v>31547.3</v>
      </c>
      <c r="G35" s="31">
        <v>39190.699999999997</v>
      </c>
      <c r="H35" s="31">
        <v>48358.5</v>
      </c>
      <c r="I35" s="31">
        <v>55772.9</v>
      </c>
      <c r="J35" s="31">
        <v>72029.100000000006</v>
      </c>
      <c r="K35" s="31">
        <v>87456.7</v>
      </c>
      <c r="L35" s="31">
        <v>105449</v>
      </c>
      <c r="M35" s="31">
        <v>108797.9</v>
      </c>
      <c r="N35" s="31">
        <v>128685.1</v>
      </c>
      <c r="O35" s="31">
        <v>150199.9</v>
      </c>
      <c r="P35" s="31">
        <v>161916.70000000001</v>
      </c>
      <c r="Q35" s="31">
        <v>174006.5</v>
      </c>
      <c r="R35" s="31">
        <v>189383.8</v>
      </c>
      <c r="S35" s="32">
        <v>208464.5</v>
      </c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37" t="s">
        <v>74</v>
      </c>
      <c r="B36" s="39">
        <v>18024.900000000001</v>
      </c>
      <c r="C36" s="39">
        <v>28247</v>
      </c>
      <c r="D36" s="39">
        <v>39811.1</v>
      </c>
      <c r="E36" s="39">
        <v>53525.3</v>
      </c>
      <c r="F36" s="39">
        <v>72059.8</v>
      </c>
      <c r="G36" s="39">
        <v>87919.3</v>
      </c>
      <c r="H36" s="39">
        <v>116030.9</v>
      </c>
      <c r="I36" s="39">
        <v>141795.6</v>
      </c>
      <c r="J36" s="39">
        <v>174432.8</v>
      </c>
      <c r="K36" s="39">
        <v>235410.3</v>
      </c>
      <c r="L36" s="39">
        <v>299436</v>
      </c>
      <c r="M36" s="39">
        <v>306454.8</v>
      </c>
      <c r="N36" s="39">
        <v>349253.6</v>
      </c>
      <c r="O36" s="39">
        <v>424643.7</v>
      </c>
      <c r="P36" s="39">
        <v>456943.4</v>
      </c>
      <c r="Q36" s="39">
        <v>490440.5</v>
      </c>
      <c r="R36" s="39">
        <v>515556.9</v>
      </c>
      <c r="S36" s="40">
        <v>650339.69999999995</v>
      </c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41" t="s">
        <v>75</v>
      </c>
      <c r="B37" s="23">
        <v>9529.7000000000007</v>
      </c>
      <c r="C37" s="23">
        <v>16313</v>
      </c>
      <c r="D37" s="23">
        <v>23417.9</v>
      </c>
      <c r="E37" s="23">
        <v>30388.9</v>
      </c>
      <c r="F37" s="23">
        <v>37122.400000000001</v>
      </c>
      <c r="G37" s="23">
        <v>44227</v>
      </c>
      <c r="H37" s="23">
        <v>55215.5</v>
      </c>
      <c r="I37" s="23">
        <v>67566</v>
      </c>
      <c r="J37" s="23">
        <v>86428.1</v>
      </c>
      <c r="K37" s="23">
        <v>114085.8</v>
      </c>
      <c r="L37" s="23">
        <v>144633.79999999999</v>
      </c>
      <c r="M37" s="23">
        <v>144046</v>
      </c>
      <c r="N37" s="23">
        <v>168773.2</v>
      </c>
      <c r="O37" s="23">
        <v>200306.5</v>
      </c>
      <c r="P37" s="23">
        <v>229214.5</v>
      </c>
      <c r="Q37" s="23">
        <v>256444.6</v>
      </c>
      <c r="R37" s="23">
        <v>255076.2</v>
      </c>
      <c r="S37" s="23">
        <v>283856.09999999998</v>
      </c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37" t="s">
        <v>76</v>
      </c>
      <c r="B38" s="42">
        <v>6907.7</v>
      </c>
      <c r="C38" s="42">
        <v>10061.700000000001</v>
      </c>
      <c r="D38" s="42">
        <v>12315.1</v>
      </c>
      <c r="E38" s="42">
        <v>14858.6</v>
      </c>
      <c r="F38" s="42">
        <v>17707.5</v>
      </c>
      <c r="G38" s="42">
        <v>22091.7</v>
      </c>
      <c r="H38" s="42">
        <v>28133.200000000001</v>
      </c>
      <c r="I38" s="42">
        <v>38514.5</v>
      </c>
      <c r="J38" s="42">
        <v>48050.2</v>
      </c>
      <c r="K38" s="42">
        <v>66366.2</v>
      </c>
      <c r="L38" s="42">
        <v>82378.2</v>
      </c>
      <c r="M38" s="42">
        <v>94436.5</v>
      </c>
      <c r="N38" s="42">
        <v>107297.5</v>
      </c>
      <c r="O38" s="42">
        <v>128749.3</v>
      </c>
      <c r="P38" s="42">
        <v>147262.9</v>
      </c>
      <c r="Q38" s="42">
        <v>159096.29999999999</v>
      </c>
      <c r="R38" s="42">
        <v>168880.1</v>
      </c>
      <c r="S38" s="43">
        <v>187211.1</v>
      </c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37" t="s">
        <v>77</v>
      </c>
      <c r="B39" s="31">
        <v>4899.8</v>
      </c>
      <c r="C39" s="31">
        <v>7104.1</v>
      </c>
      <c r="D39" s="31">
        <v>20183.7</v>
      </c>
      <c r="E39" s="31">
        <v>22261.8</v>
      </c>
      <c r="F39" s="31">
        <v>24676.799999999999</v>
      </c>
      <c r="G39" s="31">
        <v>22394.9</v>
      </c>
      <c r="H39" s="31">
        <v>29105.7</v>
      </c>
      <c r="I39" s="31">
        <v>33017.9</v>
      </c>
      <c r="J39" s="31">
        <v>43797.2</v>
      </c>
      <c r="K39" s="31">
        <v>58925.2</v>
      </c>
      <c r="L39" s="31">
        <v>71450.7</v>
      </c>
      <c r="M39" s="31">
        <v>82586.8</v>
      </c>
      <c r="N39" s="31">
        <v>84359.4</v>
      </c>
      <c r="O39" s="31">
        <v>101873.2</v>
      </c>
      <c r="P39" s="31">
        <v>125773.9</v>
      </c>
      <c r="Q39" s="31">
        <v>145420.79999999999</v>
      </c>
      <c r="R39" s="31">
        <v>165949.9</v>
      </c>
      <c r="S39" s="32">
        <v>185798.9</v>
      </c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7" t="s">
        <v>78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>
        <v>100526.39999999999</v>
      </c>
      <c r="S40" s="32">
        <v>139873.29999999999</v>
      </c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37" t="s">
        <v>79</v>
      </c>
      <c r="B41" s="31">
        <v>10063.700000000001</v>
      </c>
      <c r="C41" s="31">
        <v>19267.7</v>
      </c>
      <c r="D41" s="31">
        <v>26713.9</v>
      </c>
      <c r="E41" s="31">
        <v>34912.400000000001</v>
      </c>
      <c r="F41" s="31">
        <v>42477.599999999999</v>
      </c>
      <c r="G41" s="31">
        <v>48572.800000000003</v>
      </c>
      <c r="H41" s="31">
        <v>61291.7</v>
      </c>
      <c r="I41" s="31">
        <v>72794.100000000006</v>
      </c>
      <c r="J41" s="31">
        <v>94244</v>
      </c>
      <c r="K41" s="31">
        <v>125700.4</v>
      </c>
      <c r="L41" s="31">
        <v>155103.6</v>
      </c>
      <c r="M41" s="31">
        <v>165555.1</v>
      </c>
      <c r="N41" s="31">
        <v>196914.3</v>
      </c>
      <c r="O41" s="31">
        <v>236750.6</v>
      </c>
      <c r="P41" s="31">
        <v>274995.7</v>
      </c>
      <c r="Q41" s="31">
        <v>309837.7</v>
      </c>
      <c r="R41" s="31">
        <v>328771.20000000001</v>
      </c>
      <c r="S41" s="32">
        <v>352601.2</v>
      </c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37" t="s">
        <v>80</v>
      </c>
      <c r="B42" s="31">
        <v>10172.200000000001</v>
      </c>
      <c r="C42" s="31">
        <v>15805.2</v>
      </c>
      <c r="D42" s="31">
        <v>27815.3</v>
      </c>
      <c r="E42" s="31">
        <v>32037.200000000001</v>
      </c>
      <c r="F42" s="31">
        <v>40786.800000000003</v>
      </c>
      <c r="G42" s="31">
        <v>50386.3</v>
      </c>
      <c r="H42" s="31">
        <v>56357.5</v>
      </c>
      <c r="I42" s="31">
        <v>69814</v>
      </c>
      <c r="J42" s="31">
        <v>84950</v>
      </c>
      <c r="K42" s="31">
        <v>99999.4</v>
      </c>
      <c r="L42" s="31">
        <v>146391</v>
      </c>
      <c r="M42" s="31">
        <v>133018.5</v>
      </c>
      <c r="N42" s="31">
        <v>143388.79999999999</v>
      </c>
      <c r="O42" s="31">
        <v>170504.7</v>
      </c>
      <c r="P42" s="31">
        <v>206677.1</v>
      </c>
      <c r="Q42" s="31">
        <v>269821.7</v>
      </c>
      <c r="R42" s="31">
        <v>290822.2</v>
      </c>
      <c r="S42" s="32">
        <v>315996.90000000002</v>
      </c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37" t="s">
        <v>81</v>
      </c>
      <c r="B43" s="31">
        <v>11000.6</v>
      </c>
      <c r="C43" s="31">
        <v>16181.9</v>
      </c>
      <c r="D43" s="31">
        <v>23340.799999999999</v>
      </c>
      <c r="E43" s="31">
        <v>30513.200000000001</v>
      </c>
      <c r="F43" s="31">
        <v>38617.699999999997</v>
      </c>
      <c r="G43" s="31">
        <v>47934.1</v>
      </c>
      <c r="H43" s="31">
        <v>57928</v>
      </c>
      <c r="I43" s="31">
        <v>76740.600000000006</v>
      </c>
      <c r="J43" s="31">
        <v>95683.4</v>
      </c>
      <c r="K43" s="31">
        <v>126313.1</v>
      </c>
      <c r="L43" s="31">
        <v>159001.5</v>
      </c>
      <c r="M43" s="31">
        <v>144303.4</v>
      </c>
      <c r="N43" s="31">
        <v>166028.79999999999</v>
      </c>
      <c r="O43" s="31">
        <v>195463.7</v>
      </c>
      <c r="P43" s="31">
        <v>220755.1</v>
      </c>
      <c r="Q43" s="31">
        <v>235814.1</v>
      </c>
      <c r="R43" s="31">
        <v>279101.40000000002</v>
      </c>
      <c r="S43" s="32">
        <v>290186</v>
      </c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37" t="s">
        <v>82</v>
      </c>
      <c r="B44" s="31">
        <v>8455</v>
      </c>
      <c r="C44" s="31">
        <v>14380.4</v>
      </c>
      <c r="D44" s="31">
        <v>20003.8</v>
      </c>
      <c r="E44" s="31">
        <v>26817.8</v>
      </c>
      <c r="F44" s="31">
        <v>31941.7</v>
      </c>
      <c r="G44" s="31">
        <v>39180.400000000001</v>
      </c>
      <c r="H44" s="31">
        <v>50678.6</v>
      </c>
      <c r="I44" s="31">
        <v>60575</v>
      </c>
      <c r="J44" s="31">
        <v>78642</v>
      </c>
      <c r="K44" s="31">
        <v>104603.1</v>
      </c>
      <c r="L44" s="31">
        <v>134137.4</v>
      </c>
      <c r="M44" s="31">
        <v>129626</v>
      </c>
      <c r="N44" s="31">
        <v>154127.9</v>
      </c>
      <c r="O44" s="31">
        <v>179470.3</v>
      </c>
      <c r="P44" s="31">
        <v>198129.2</v>
      </c>
      <c r="Q44" s="31">
        <v>215923.20000000001</v>
      </c>
      <c r="R44" s="31">
        <v>237465.8</v>
      </c>
      <c r="S44" s="32">
        <v>280522</v>
      </c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37" t="s">
        <v>83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>
        <v>78009.3</v>
      </c>
      <c r="S45" s="32">
        <v>119384.5</v>
      </c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45" t="s">
        <v>84</v>
      </c>
      <c r="B46" s="23">
        <v>6807.6</v>
      </c>
      <c r="C46" s="23">
        <v>9850.7000000000007</v>
      </c>
      <c r="D46" s="23">
        <v>13802.7</v>
      </c>
      <c r="E46" s="23">
        <v>18408.8</v>
      </c>
      <c r="F46" s="23">
        <v>22374.6</v>
      </c>
      <c r="G46" s="44">
        <v>28078.5</v>
      </c>
      <c r="H46" s="44">
        <v>35083.199999999997</v>
      </c>
      <c r="I46" s="44">
        <v>39050.800000000003</v>
      </c>
      <c r="J46" s="44">
        <v>50434.2</v>
      </c>
      <c r="K46" s="44">
        <v>62724.1</v>
      </c>
      <c r="L46" s="44">
        <v>78921.5</v>
      </c>
      <c r="M46" s="44">
        <v>84493.9</v>
      </c>
      <c r="N46" s="44">
        <v>94915.3</v>
      </c>
      <c r="O46" s="44">
        <v>112647.6</v>
      </c>
      <c r="P46" s="44">
        <v>127042.1</v>
      </c>
      <c r="Q46" s="44">
        <v>146117.20000000001</v>
      </c>
      <c r="R46" s="44">
        <v>163950.39999999999</v>
      </c>
      <c r="S46" s="23">
        <v>176399.5</v>
      </c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37" t="s">
        <v>85</v>
      </c>
      <c r="B47" s="31">
        <v>3589.4</v>
      </c>
      <c r="C47" s="31">
        <v>5383.3</v>
      </c>
      <c r="D47" s="31">
        <v>8489.7000000000007</v>
      </c>
      <c r="E47" s="31">
        <v>12562.3</v>
      </c>
      <c r="F47" s="31">
        <v>16195.5</v>
      </c>
      <c r="G47" s="31">
        <v>22168.7</v>
      </c>
      <c r="H47" s="31">
        <v>30629.599999999999</v>
      </c>
      <c r="I47" s="31">
        <v>33839.800000000003</v>
      </c>
      <c r="J47" s="31">
        <v>45741.7</v>
      </c>
      <c r="K47" s="31">
        <v>56812.6</v>
      </c>
      <c r="L47" s="31">
        <v>77033.8</v>
      </c>
      <c r="M47" s="31">
        <v>90542.5</v>
      </c>
      <c r="N47" s="31">
        <v>94883.6</v>
      </c>
      <c r="O47" s="31">
        <v>113034.2</v>
      </c>
      <c r="P47" s="31">
        <v>127528.7</v>
      </c>
      <c r="Q47" s="31">
        <v>153260.9</v>
      </c>
      <c r="R47" s="31">
        <v>177395.3</v>
      </c>
      <c r="S47" s="32">
        <v>189575.2</v>
      </c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7" t="s">
        <v>86</v>
      </c>
      <c r="B48" s="31">
        <v>3428.9</v>
      </c>
      <c r="C48" s="31">
        <v>5098</v>
      </c>
      <c r="D48" s="31">
        <v>6667.9</v>
      </c>
      <c r="E48" s="31">
        <v>8000.7</v>
      </c>
      <c r="F48" s="31">
        <v>7751.7</v>
      </c>
      <c r="G48" s="31">
        <v>10332.4</v>
      </c>
      <c r="H48" s="31">
        <v>14024.9</v>
      </c>
      <c r="I48" s="31">
        <v>17435.099999999999</v>
      </c>
      <c r="J48" s="31">
        <v>21922.400000000001</v>
      </c>
      <c r="K48" s="31">
        <v>41340.699999999997</v>
      </c>
      <c r="L48" s="31">
        <v>47002.3</v>
      </c>
      <c r="M48" s="31">
        <v>46174.400000000001</v>
      </c>
      <c r="N48" s="31">
        <v>48239.199999999997</v>
      </c>
      <c r="O48" s="31">
        <v>63569.7</v>
      </c>
      <c r="P48" s="31">
        <v>85737.9</v>
      </c>
      <c r="Q48" s="31">
        <v>102241.5</v>
      </c>
      <c r="R48" s="31">
        <v>113224.9</v>
      </c>
      <c r="S48" s="32">
        <v>106955.7</v>
      </c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37" t="s">
        <v>87</v>
      </c>
      <c r="B49" s="31">
        <v>6611.7</v>
      </c>
      <c r="C49" s="31">
        <v>11057.3</v>
      </c>
      <c r="D49" s="31">
        <v>15948.9</v>
      </c>
      <c r="E49" s="31">
        <v>21834.2</v>
      </c>
      <c r="F49" s="31">
        <v>25369.9</v>
      </c>
      <c r="G49" s="31">
        <v>29036.2</v>
      </c>
      <c r="H49" s="31">
        <v>32884.800000000003</v>
      </c>
      <c r="I49" s="31">
        <v>42253.1</v>
      </c>
      <c r="J49" s="31">
        <v>50225.2</v>
      </c>
      <c r="K49" s="31">
        <v>57011.8</v>
      </c>
      <c r="L49" s="31">
        <v>67731.3</v>
      </c>
      <c r="M49" s="31">
        <v>76451.100000000006</v>
      </c>
      <c r="N49" s="31">
        <v>89668.3</v>
      </c>
      <c r="O49" s="31">
        <v>105412.7</v>
      </c>
      <c r="P49" s="31">
        <v>124226.6</v>
      </c>
      <c r="Q49" s="31">
        <v>129236.2</v>
      </c>
      <c r="R49" s="31">
        <v>135984.6</v>
      </c>
      <c r="S49" s="32">
        <v>139908.70000000001</v>
      </c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37" t="s">
        <v>88</v>
      </c>
      <c r="B50" s="31">
        <v>6391.3</v>
      </c>
      <c r="C50" s="31">
        <v>9550.5</v>
      </c>
      <c r="D50" s="31">
        <v>12404.2</v>
      </c>
      <c r="E50" s="31">
        <v>16639.7</v>
      </c>
      <c r="F50" s="31">
        <v>23297.3</v>
      </c>
      <c r="G50" s="31">
        <v>25999</v>
      </c>
      <c r="H50" s="31">
        <v>29348.9</v>
      </c>
      <c r="I50" s="31">
        <v>36971.699999999997</v>
      </c>
      <c r="J50" s="31">
        <v>50778.7</v>
      </c>
      <c r="K50" s="31">
        <v>59200.9</v>
      </c>
      <c r="L50" s="31">
        <v>76277.2</v>
      </c>
      <c r="M50" s="31">
        <v>81758.5</v>
      </c>
      <c r="N50" s="31">
        <v>91782.3</v>
      </c>
      <c r="O50" s="31">
        <v>103462.3</v>
      </c>
      <c r="P50" s="31">
        <v>124058.6</v>
      </c>
      <c r="Q50" s="31">
        <v>140400.9</v>
      </c>
      <c r="R50" s="31">
        <v>139156</v>
      </c>
      <c r="S50" s="32">
        <v>144061.79999999999</v>
      </c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46" t="s">
        <v>89</v>
      </c>
      <c r="B51" s="31">
        <v>5727.5</v>
      </c>
      <c r="C51" s="31">
        <v>9835.2000000000007</v>
      </c>
      <c r="D51" s="31">
        <v>11964.5</v>
      </c>
      <c r="E51" s="31">
        <v>17914.2</v>
      </c>
      <c r="F51" s="31">
        <v>22541.200000000001</v>
      </c>
      <c r="G51" s="31">
        <v>26705.1</v>
      </c>
      <c r="H51" s="31">
        <v>34323.599999999999</v>
      </c>
      <c r="I51" s="31">
        <v>44127.199999999997</v>
      </c>
      <c r="J51" s="31">
        <v>61229.599999999999</v>
      </c>
      <c r="K51" s="31">
        <v>74356.600000000006</v>
      </c>
      <c r="L51" s="31">
        <v>81097</v>
      </c>
      <c r="M51" s="31">
        <v>90040.7</v>
      </c>
      <c r="N51" s="31">
        <v>105781.6</v>
      </c>
      <c r="O51" s="31">
        <v>120824.3</v>
      </c>
      <c r="P51" s="31">
        <v>137721.79999999999</v>
      </c>
      <c r="Q51" s="31">
        <v>168268.3</v>
      </c>
      <c r="R51" s="31">
        <v>178762.8</v>
      </c>
      <c r="S51" s="32">
        <v>178921.1</v>
      </c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37" t="s">
        <v>90</v>
      </c>
      <c r="B52" s="31" t="s">
        <v>66</v>
      </c>
      <c r="C52" s="31" t="s">
        <v>66</v>
      </c>
      <c r="D52" s="31" t="s">
        <v>66</v>
      </c>
      <c r="E52" s="31" t="s">
        <v>66</v>
      </c>
      <c r="F52" s="31" t="s">
        <v>66</v>
      </c>
      <c r="G52" s="31" t="s">
        <v>66</v>
      </c>
      <c r="H52" s="31" t="s">
        <v>66</v>
      </c>
      <c r="I52" s="31">
        <v>20038.400000000001</v>
      </c>
      <c r="J52" s="31">
        <v>27831.4</v>
      </c>
      <c r="K52" s="31">
        <v>40572.6</v>
      </c>
      <c r="L52" s="31">
        <v>54742.1</v>
      </c>
      <c r="M52" s="31">
        <v>51981.3</v>
      </c>
      <c r="N52" s="31">
        <v>55995.7</v>
      </c>
      <c r="O52" s="31">
        <v>67220.5</v>
      </c>
      <c r="P52" s="31">
        <v>77877.2</v>
      </c>
      <c r="Q52" s="31">
        <v>91646.1</v>
      </c>
      <c r="R52" s="31">
        <v>109649</v>
      </c>
      <c r="S52" s="32">
        <v>111705.4</v>
      </c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37" t="s">
        <v>91</v>
      </c>
      <c r="B53" s="31">
        <v>10363.799999999999</v>
      </c>
      <c r="C53" s="31">
        <v>14018.6</v>
      </c>
      <c r="D53" s="31">
        <v>19603.900000000001</v>
      </c>
      <c r="E53" s="31">
        <v>24780.1</v>
      </c>
      <c r="F53" s="31">
        <v>29453.4</v>
      </c>
      <c r="G53" s="31">
        <v>37058</v>
      </c>
      <c r="H53" s="31">
        <v>44610</v>
      </c>
      <c r="I53" s="31">
        <v>53414.6</v>
      </c>
      <c r="J53" s="31">
        <v>66136.399999999994</v>
      </c>
      <c r="K53" s="31">
        <v>80715.3</v>
      </c>
      <c r="L53" s="31">
        <v>99503.3</v>
      </c>
      <c r="M53" s="31">
        <v>99994.7</v>
      </c>
      <c r="N53" s="31">
        <v>118920.6</v>
      </c>
      <c r="O53" s="31">
        <v>142409.20000000001</v>
      </c>
      <c r="P53" s="31">
        <v>154811</v>
      </c>
      <c r="Q53" s="31">
        <v>172204.2</v>
      </c>
      <c r="R53" s="31">
        <v>193349.6</v>
      </c>
      <c r="S53" s="32">
        <v>221814.1</v>
      </c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36" t="s">
        <v>92</v>
      </c>
      <c r="B54" s="23">
        <v>13489.1</v>
      </c>
      <c r="C54" s="23">
        <v>22204.5</v>
      </c>
      <c r="D54" s="23">
        <v>32791.699999999997</v>
      </c>
      <c r="E54" s="23">
        <v>41139.5</v>
      </c>
      <c r="F54" s="23">
        <v>47526.3</v>
      </c>
      <c r="G54" s="44">
        <v>58324.4</v>
      </c>
      <c r="H54" s="44">
        <v>74218.8</v>
      </c>
      <c r="I54" s="44">
        <v>91573.6</v>
      </c>
      <c r="J54" s="44">
        <v>115727.9</v>
      </c>
      <c r="K54" s="44">
        <v>143365.70000000001</v>
      </c>
      <c r="L54" s="44">
        <v>176879.4</v>
      </c>
      <c r="M54" s="44">
        <v>163958.29999999999</v>
      </c>
      <c r="N54" s="44">
        <v>190719.5</v>
      </c>
      <c r="O54" s="44">
        <v>236240.2</v>
      </c>
      <c r="P54" s="44">
        <v>263976.2</v>
      </c>
      <c r="Q54" s="44">
        <v>284810.40000000002</v>
      </c>
      <c r="R54" s="44">
        <v>308995.40000000002</v>
      </c>
      <c r="S54" s="23">
        <v>339075</v>
      </c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37" t="s">
        <v>93</v>
      </c>
      <c r="B55" s="31">
        <v>13745</v>
      </c>
      <c r="C55" s="31">
        <v>23709.8</v>
      </c>
      <c r="D55" s="31">
        <v>35245.9</v>
      </c>
      <c r="E55" s="31">
        <v>40609.699999999997</v>
      </c>
      <c r="F55" s="31">
        <v>45756</v>
      </c>
      <c r="G55" s="31">
        <v>59274.3</v>
      </c>
      <c r="H55" s="31">
        <v>76042.5</v>
      </c>
      <c r="I55" s="31">
        <v>93683.1</v>
      </c>
      <c r="J55" s="31">
        <v>124439.6</v>
      </c>
      <c r="K55" s="31">
        <v>145543.9</v>
      </c>
      <c r="L55" s="31">
        <v>183168.7</v>
      </c>
      <c r="M55" s="31">
        <v>159428.70000000001</v>
      </c>
      <c r="N55" s="31">
        <v>186522</v>
      </c>
      <c r="O55" s="31">
        <v>231314</v>
      </c>
      <c r="P55" s="31">
        <v>282918.40000000002</v>
      </c>
      <c r="Q55" s="31">
        <v>286131.7</v>
      </c>
      <c r="R55" s="31">
        <v>309520.8</v>
      </c>
      <c r="S55" s="32">
        <v>323367.40000000002</v>
      </c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37" t="s">
        <v>94</v>
      </c>
      <c r="B56" s="31">
        <v>8156.1</v>
      </c>
      <c r="C56" s="31">
        <v>12369.4</v>
      </c>
      <c r="D56" s="31">
        <v>15114.8</v>
      </c>
      <c r="E56" s="31">
        <v>20502.599999999999</v>
      </c>
      <c r="F56" s="31">
        <v>24411.200000000001</v>
      </c>
      <c r="G56" s="31">
        <v>31719</v>
      </c>
      <c r="H56" s="31">
        <v>41757.599999999999</v>
      </c>
      <c r="I56" s="31">
        <v>46589.5</v>
      </c>
      <c r="J56" s="31">
        <v>61413</v>
      </c>
      <c r="K56" s="31">
        <v>77919.199999999997</v>
      </c>
      <c r="L56" s="31">
        <v>93512.4</v>
      </c>
      <c r="M56" s="31">
        <v>98888.9</v>
      </c>
      <c r="N56" s="31">
        <v>118110.39999999999</v>
      </c>
      <c r="O56" s="31">
        <v>140243.79999999999</v>
      </c>
      <c r="P56" s="31">
        <v>169514.7</v>
      </c>
      <c r="Q56" s="31">
        <v>182664.2</v>
      </c>
      <c r="R56" s="31">
        <v>208406.1</v>
      </c>
      <c r="S56" s="32">
        <v>250039.3</v>
      </c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37" t="s">
        <v>95</v>
      </c>
      <c r="B57" s="31">
        <v>8963.9</v>
      </c>
      <c r="C57" s="31">
        <v>13176.5</v>
      </c>
      <c r="D57" s="31">
        <v>19219.8</v>
      </c>
      <c r="E57" s="31">
        <v>24473.200000000001</v>
      </c>
      <c r="F57" s="31">
        <v>30848.9</v>
      </c>
      <c r="G57" s="31">
        <v>37681.699999999997</v>
      </c>
      <c r="H57" s="31">
        <v>43807.6</v>
      </c>
      <c r="I57" s="31">
        <v>50982.6</v>
      </c>
      <c r="J57" s="31">
        <v>67309.8</v>
      </c>
      <c r="K57" s="31">
        <v>90138.7</v>
      </c>
      <c r="L57" s="31">
        <v>110877.3</v>
      </c>
      <c r="M57" s="31">
        <v>107903.3</v>
      </c>
      <c r="N57" s="31">
        <v>125975.5</v>
      </c>
      <c r="O57" s="31">
        <v>144636</v>
      </c>
      <c r="P57" s="31">
        <v>163399</v>
      </c>
      <c r="Q57" s="31">
        <v>182380.2</v>
      </c>
      <c r="R57" s="31">
        <v>214519.4</v>
      </c>
      <c r="S57" s="32">
        <v>223161.1</v>
      </c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37" t="s">
        <v>96</v>
      </c>
      <c r="B58" s="31">
        <v>17366.3</v>
      </c>
      <c r="C58" s="31">
        <v>28593.4</v>
      </c>
      <c r="D58" s="31">
        <v>49139.3</v>
      </c>
      <c r="E58" s="31">
        <v>56479.199999999997</v>
      </c>
      <c r="F58" s="31">
        <v>66298.7</v>
      </c>
      <c r="G58" s="31">
        <v>80809.2</v>
      </c>
      <c r="H58" s="31">
        <v>103726.8</v>
      </c>
      <c r="I58" s="31">
        <v>128226.9</v>
      </c>
      <c r="J58" s="31">
        <v>161045.9</v>
      </c>
      <c r="K58" s="31">
        <v>201172.1</v>
      </c>
      <c r="L58" s="31">
        <v>245628.5</v>
      </c>
      <c r="M58" s="31">
        <v>234206.4</v>
      </c>
      <c r="N58" s="31">
        <v>264561.7</v>
      </c>
      <c r="O58" s="31">
        <v>344092.5</v>
      </c>
      <c r="P58" s="31">
        <v>376907.1</v>
      </c>
      <c r="Q58" s="31">
        <v>405069.9</v>
      </c>
      <c r="R58" s="31">
        <v>431913.8</v>
      </c>
      <c r="S58" s="32">
        <v>483509.9</v>
      </c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37" t="s">
        <v>97</v>
      </c>
      <c r="B59" s="31">
        <v>11807.2</v>
      </c>
      <c r="C59" s="31">
        <v>21642.799999999999</v>
      </c>
      <c r="D59" s="31">
        <v>33488.800000000003</v>
      </c>
      <c r="E59" s="31">
        <v>41407</v>
      </c>
      <c r="F59" s="31">
        <v>49800.6</v>
      </c>
      <c r="G59" s="31">
        <v>56904.4</v>
      </c>
      <c r="H59" s="31">
        <v>64732.3</v>
      </c>
      <c r="I59" s="31">
        <v>90316.3</v>
      </c>
      <c r="J59" s="31">
        <v>106891</v>
      </c>
      <c r="K59" s="31">
        <v>133904.70000000001</v>
      </c>
      <c r="L59" s="31">
        <v>158850.70000000001</v>
      </c>
      <c r="M59" s="31">
        <v>151268.70000000001</v>
      </c>
      <c r="N59" s="31">
        <v>180316.9</v>
      </c>
      <c r="O59" s="31">
        <v>221152.7</v>
      </c>
      <c r="P59" s="31">
        <v>245592.6</v>
      </c>
      <c r="Q59" s="31">
        <v>266992.3</v>
      </c>
      <c r="R59" s="31">
        <v>296948.8</v>
      </c>
      <c r="S59" s="32">
        <v>341391.7</v>
      </c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37" t="s">
        <v>98</v>
      </c>
      <c r="B60" s="31">
        <v>8328.9</v>
      </c>
      <c r="C60" s="31">
        <v>12407.3</v>
      </c>
      <c r="D60" s="31">
        <v>17276.5</v>
      </c>
      <c r="E60" s="31">
        <v>23253.599999999999</v>
      </c>
      <c r="F60" s="31">
        <v>28261.3</v>
      </c>
      <c r="G60" s="31">
        <v>34540.199999999997</v>
      </c>
      <c r="H60" s="31">
        <v>45955.1</v>
      </c>
      <c r="I60" s="31">
        <v>54001.9</v>
      </c>
      <c r="J60" s="31">
        <v>73147.3</v>
      </c>
      <c r="K60" s="31">
        <v>97528.7</v>
      </c>
      <c r="L60" s="31">
        <v>122980.3</v>
      </c>
      <c r="M60" s="31">
        <v>111300.3</v>
      </c>
      <c r="N60" s="31">
        <v>125843</v>
      </c>
      <c r="O60" s="31">
        <v>151177.9</v>
      </c>
      <c r="P60" s="31">
        <v>174925.5</v>
      </c>
      <c r="Q60" s="31">
        <v>179710.6</v>
      </c>
      <c r="R60" s="31">
        <v>191639.9</v>
      </c>
      <c r="S60" s="32">
        <v>203100.9</v>
      </c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37" t="s">
        <v>99</v>
      </c>
      <c r="B61" s="31">
        <v>17955.2</v>
      </c>
      <c r="C61" s="31">
        <v>30241.599999999999</v>
      </c>
      <c r="D61" s="31">
        <v>43273.2</v>
      </c>
      <c r="E61" s="31">
        <v>58570.7</v>
      </c>
      <c r="F61" s="31">
        <v>63032.2</v>
      </c>
      <c r="G61" s="31">
        <v>74783.8</v>
      </c>
      <c r="H61" s="31">
        <v>96240.2</v>
      </c>
      <c r="I61" s="31">
        <v>119654</v>
      </c>
      <c r="J61" s="31">
        <v>141864.79999999999</v>
      </c>
      <c r="K61" s="31">
        <v>178096.8</v>
      </c>
      <c r="L61" s="31">
        <v>227719</v>
      </c>
      <c r="M61" s="31">
        <v>203364.2</v>
      </c>
      <c r="N61" s="31">
        <v>235930.6</v>
      </c>
      <c r="O61" s="31">
        <v>319149.5</v>
      </c>
      <c r="P61" s="31">
        <v>326782.7</v>
      </c>
      <c r="Q61" s="31">
        <v>334027.2</v>
      </c>
      <c r="R61" s="31">
        <v>369489.3</v>
      </c>
      <c r="S61" s="32">
        <v>403601.4</v>
      </c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37" t="s">
        <v>100</v>
      </c>
      <c r="B62" s="31">
        <v>9978.7000000000007</v>
      </c>
      <c r="C62" s="31">
        <v>16164.9</v>
      </c>
      <c r="D62" s="31">
        <v>23165.599999999999</v>
      </c>
      <c r="E62" s="31">
        <v>27297.1</v>
      </c>
      <c r="F62" s="31">
        <v>33124</v>
      </c>
      <c r="G62" s="31">
        <v>38900.6</v>
      </c>
      <c r="H62" s="31">
        <v>48464.800000000003</v>
      </c>
      <c r="I62" s="31">
        <v>55726.6</v>
      </c>
      <c r="J62" s="31">
        <v>68958.3</v>
      </c>
      <c r="K62" s="31">
        <v>85144.4</v>
      </c>
      <c r="L62" s="31">
        <v>110127.9</v>
      </c>
      <c r="M62" s="31">
        <v>107680.4</v>
      </c>
      <c r="N62" s="31">
        <v>128073.7</v>
      </c>
      <c r="O62" s="31">
        <v>146451.79999999999</v>
      </c>
      <c r="P62" s="31">
        <v>157541.4</v>
      </c>
      <c r="Q62" s="31">
        <v>170457.60000000001</v>
      </c>
      <c r="R62" s="31">
        <v>194311.6</v>
      </c>
      <c r="S62" s="32">
        <v>216918</v>
      </c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37" t="s">
        <v>101</v>
      </c>
      <c r="B63" s="31">
        <v>12936.8</v>
      </c>
      <c r="C63" s="31">
        <v>19806.2</v>
      </c>
      <c r="D63" s="31">
        <v>29090.1</v>
      </c>
      <c r="E63" s="31">
        <v>41773.199999999997</v>
      </c>
      <c r="F63" s="31">
        <v>48321.599999999999</v>
      </c>
      <c r="G63" s="31">
        <v>59149.2</v>
      </c>
      <c r="H63" s="31">
        <v>69629.5</v>
      </c>
      <c r="I63" s="31">
        <v>87354.7</v>
      </c>
      <c r="J63" s="31">
        <v>110662.7</v>
      </c>
      <c r="K63" s="31">
        <v>140297.9</v>
      </c>
      <c r="L63" s="31">
        <v>175587.1</v>
      </c>
      <c r="M63" s="31">
        <v>164071.79999999999</v>
      </c>
      <c r="N63" s="31">
        <v>196792.5</v>
      </c>
      <c r="O63" s="31">
        <v>233405.3</v>
      </c>
      <c r="P63" s="31">
        <v>255722.7</v>
      </c>
      <c r="Q63" s="31">
        <v>281581.09999999998</v>
      </c>
      <c r="R63" s="31">
        <v>308152.09999999998</v>
      </c>
      <c r="S63" s="32">
        <v>338304.4</v>
      </c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37" t="s">
        <v>102</v>
      </c>
      <c r="B64" s="31">
        <v>12296.5</v>
      </c>
      <c r="C64" s="31">
        <v>23293.9</v>
      </c>
      <c r="D64" s="31">
        <v>34585.199999999997</v>
      </c>
      <c r="E64" s="31">
        <v>38769.300000000003</v>
      </c>
      <c r="F64" s="31">
        <v>43145.599999999999</v>
      </c>
      <c r="G64" s="31">
        <v>53548.800000000003</v>
      </c>
      <c r="H64" s="31">
        <v>79522.8</v>
      </c>
      <c r="I64" s="31">
        <v>101110.3</v>
      </c>
      <c r="J64" s="31">
        <v>145532.5</v>
      </c>
      <c r="K64" s="31">
        <v>179882.4</v>
      </c>
      <c r="L64" s="31">
        <v>209769.60000000001</v>
      </c>
      <c r="M64" s="31">
        <v>202332.4</v>
      </c>
      <c r="N64" s="31">
        <v>224937.2</v>
      </c>
      <c r="O64" s="31">
        <v>272897.09999999998</v>
      </c>
      <c r="P64" s="31">
        <v>311189.3</v>
      </c>
      <c r="Q64" s="31">
        <v>356311.4</v>
      </c>
      <c r="R64" s="31">
        <v>364756.5</v>
      </c>
      <c r="S64" s="32">
        <v>387881.4</v>
      </c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37" t="s">
        <v>103</v>
      </c>
      <c r="B65" s="31">
        <v>6940.6</v>
      </c>
      <c r="C65" s="31">
        <v>11825.9</v>
      </c>
      <c r="D65" s="31">
        <v>16900.3</v>
      </c>
      <c r="E65" s="31">
        <v>22547.8</v>
      </c>
      <c r="F65" s="31">
        <v>28554.2</v>
      </c>
      <c r="G65" s="31">
        <v>33304.199999999997</v>
      </c>
      <c r="H65" s="31">
        <v>41595.800000000003</v>
      </c>
      <c r="I65" s="31">
        <v>52163.8</v>
      </c>
      <c r="J65" s="31">
        <v>62719.8</v>
      </c>
      <c r="K65" s="31">
        <v>84558.3</v>
      </c>
      <c r="L65" s="31">
        <v>105477.2</v>
      </c>
      <c r="M65" s="31">
        <v>105487.4</v>
      </c>
      <c r="N65" s="31">
        <v>124020.7</v>
      </c>
      <c r="O65" s="31">
        <v>154608.1</v>
      </c>
      <c r="P65" s="31">
        <v>174823.6</v>
      </c>
      <c r="Q65" s="31">
        <v>198177.1</v>
      </c>
      <c r="R65" s="31">
        <v>217390.7</v>
      </c>
      <c r="S65" s="32">
        <v>253911</v>
      </c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37" t="s">
        <v>104</v>
      </c>
      <c r="B66" s="31">
        <v>20439.5</v>
      </c>
      <c r="C66" s="31">
        <v>32022.5</v>
      </c>
      <c r="D66" s="31">
        <v>42758.9</v>
      </c>
      <c r="E66" s="31">
        <v>55147</v>
      </c>
      <c r="F66" s="31">
        <v>63582.9</v>
      </c>
      <c r="G66" s="31">
        <v>79369.100000000006</v>
      </c>
      <c r="H66" s="31">
        <v>101362.5</v>
      </c>
      <c r="I66" s="31">
        <v>124575.2</v>
      </c>
      <c r="J66" s="31">
        <v>151238.79999999999</v>
      </c>
      <c r="K66" s="31">
        <v>181529.8</v>
      </c>
      <c r="L66" s="31">
        <v>217089.9</v>
      </c>
      <c r="M66" s="31">
        <v>181298.2</v>
      </c>
      <c r="N66" s="31">
        <v>216167.6</v>
      </c>
      <c r="O66" s="31">
        <v>259480.6</v>
      </c>
      <c r="P66" s="31">
        <v>291701.5</v>
      </c>
      <c r="Q66" s="31">
        <v>326422.2</v>
      </c>
      <c r="R66" s="31">
        <v>357774.7</v>
      </c>
      <c r="S66" s="32">
        <v>394135.9</v>
      </c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37" t="s">
        <v>105</v>
      </c>
      <c r="B67" s="31">
        <v>10186.4</v>
      </c>
      <c r="C67" s="31">
        <v>16130.7</v>
      </c>
      <c r="D67" s="31">
        <v>23315.4</v>
      </c>
      <c r="E67" s="31">
        <v>31094.400000000001</v>
      </c>
      <c r="F67" s="31">
        <v>36413.599999999999</v>
      </c>
      <c r="G67" s="31">
        <v>45223</v>
      </c>
      <c r="H67" s="31">
        <v>57710.3</v>
      </c>
      <c r="I67" s="31">
        <v>65656.600000000006</v>
      </c>
      <c r="J67" s="31">
        <v>79127</v>
      </c>
      <c r="K67" s="31">
        <v>98569.9</v>
      </c>
      <c r="L67" s="31">
        <v>126085.9</v>
      </c>
      <c r="M67" s="31">
        <v>128473.8</v>
      </c>
      <c r="N67" s="31">
        <v>148839</v>
      </c>
      <c r="O67" s="31">
        <v>171449.8</v>
      </c>
      <c r="P67" s="31">
        <v>190850.1</v>
      </c>
      <c r="Q67" s="31">
        <v>210477.6</v>
      </c>
      <c r="R67" s="31">
        <v>227132</v>
      </c>
      <c r="S67" s="32">
        <v>251047.1</v>
      </c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37" t="s">
        <v>106</v>
      </c>
      <c r="B68" s="31">
        <v>10233.6</v>
      </c>
      <c r="C68" s="31">
        <v>16310.6</v>
      </c>
      <c r="D68" s="31">
        <v>21411.5</v>
      </c>
      <c r="E68" s="31">
        <v>27453.200000000001</v>
      </c>
      <c r="F68" s="31">
        <v>32922.800000000003</v>
      </c>
      <c r="G68" s="31">
        <v>40195.300000000003</v>
      </c>
      <c r="H68" s="31">
        <v>49606.5</v>
      </c>
      <c r="I68" s="31">
        <v>59804.800000000003</v>
      </c>
      <c r="J68" s="31">
        <v>76474.600000000006</v>
      </c>
      <c r="K68" s="31">
        <v>94375.6</v>
      </c>
      <c r="L68" s="31">
        <v>114808</v>
      </c>
      <c r="M68" s="31">
        <v>118179.9</v>
      </c>
      <c r="N68" s="31">
        <v>137518.39999999999</v>
      </c>
      <c r="O68" s="31">
        <v>173890.3</v>
      </c>
      <c r="P68" s="31">
        <v>188185.7</v>
      </c>
      <c r="Q68" s="31">
        <v>208720.5</v>
      </c>
      <c r="R68" s="31">
        <v>220392.1</v>
      </c>
      <c r="S68" s="32">
        <v>241633.8</v>
      </c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36" t="s">
        <v>107</v>
      </c>
      <c r="B69" s="23">
        <v>25102.2</v>
      </c>
      <c r="C69" s="23">
        <v>41649.9</v>
      </c>
      <c r="D69" s="23">
        <v>69327.3</v>
      </c>
      <c r="E69" s="23">
        <v>90065.5</v>
      </c>
      <c r="F69" s="23">
        <v>107831.3</v>
      </c>
      <c r="G69" s="44">
        <v>134653.5</v>
      </c>
      <c r="H69" s="44">
        <v>182505.2</v>
      </c>
      <c r="I69" s="44">
        <v>254078.4</v>
      </c>
      <c r="J69" s="44">
        <v>307373.90000000002</v>
      </c>
      <c r="K69" s="44">
        <v>350766.8</v>
      </c>
      <c r="L69" s="44">
        <v>398807.4</v>
      </c>
      <c r="M69" s="44">
        <v>360909.4</v>
      </c>
      <c r="N69" s="44">
        <v>423495.4</v>
      </c>
      <c r="O69" s="44">
        <v>521192.2</v>
      </c>
      <c r="P69" s="44">
        <v>583243.9</v>
      </c>
      <c r="Q69" s="44">
        <v>619540.9</v>
      </c>
      <c r="R69" s="44">
        <v>662531</v>
      </c>
      <c r="S69" s="23">
        <v>737316</v>
      </c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56" t="s">
        <v>108</v>
      </c>
      <c r="B70" s="31">
        <v>8833</v>
      </c>
      <c r="C70" s="31">
        <v>13882.1</v>
      </c>
      <c r="D70" s="31">
        <v>17758.7</v>
      </c>
      <c r="E70" s="31">
        <v>24429.3</v>
      </c>
      <c r="F70" s="31">
        <v>29253.3</v>
      </c>
      <c r="G70" s="31">
        <v>36759</v>
      </c>
      <c r="H70" s="31">
        <v>42889.3</v>
      </c>
      <c r="I70" s="31">
        <v>51724</v>
      </c>
      <c r="J70" s="31">
        <v>71738.600000000006</v>
      </c>
      <c r="K70" s="31">
        <v>86224.4</v>
      </c>
      <c r="L70" s="31">
        <v>114237.4</v>
      </c>
      <c r="M70" s="31">
        <v>117058.7</v>
      </c>
      <c r="N70" s="31">
        <v>129013.4</v>
      </c>
      <c r="O70" s="31">
        <v>151046.39999999999</v>
      </c>
      <c r="P70" s="31">
        <v>163909.9</v>
      </c>
      <c r="Q70" s="31">
        <v>189502.7</v>
      </c>
      <c r="R70" s="31">
        <v>194978.6</v>
      </c>
      <c r="S70" s="32">
        <v>207236</v>
      </c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56" t="s">
        <v>109</v>
      </c>
      <c r="B71" s="31">
        <v>15825.7</v>
      </c>
      <c r="C71" s="31">
        <v>24476.2</v>
      </c>
      <c r="D71" s="31">
        <v>34214.699999999997</v>
      </c>
      <c r="E71" s="31">
        <v>44119</v>
      </c>
      <c r="F71" s="31">
        <v>52241.3</v>
      </c>
      <c r="G71" s="31">
        <v>63865.599999999999</v>
      </c>
      <c r="H71" s="31">
        <v>82546.5</v>
      </c>
      <c r="I71" s="31">
        <v>108697.2</v>
      </c>
      <c r="J71" s="31">
        <v>150548.6</v>
      </c>
      <c r="K71" s="31">
        <v>189763.4</v>
      </c>
      <c r="L71" s="31">
        <v>213922.3</v>
      </c>
      <c r="M71" s="31">
        <v>191415</v>
      </c>
      <c r="N71" s="31">
        <v>243234.2</v>
      </c>
      <c r="O71" s="31">
        <v>300068.8</v>
      </c>
      <c r="P71" s="31">
        <v>344382.7</v>
      </c>
      <c r="Q71" s="31">
        <v>363261.5</v>
      </c>
      <c r="R71" s="31">
        <v>383847.2</v>
      </c>
      <c r="S71" s="32">
        <v>421100.7</v>
      </c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56" t="s">
        <v>110</v>
      </c>
      <c r="B72" s="31">
        <v>58587.7</v>
      </c>
      <c r="C72" s="31">
        <v>98130.1</v>
      </c>
      <c r="D72" s="31">
        <v>176917.9</v>
      </c>
      <c r="E72" s="31">
        <v>232236.3</v>
      </c>
      <c r="F72" s="31">
        <v>275622.5</v>
      </c>
      <c r="G72" s="31">
        <v>341146.7</v>
      </c>
      <c r="H72" s="31">
        <v>467803.8</v>
      </c>
      <c r="I72" s="31">
        <v>673208.3</v>
      </c>
      <c r="J72" s="31">
        <v>773076.2</v>
      </c>
      <c r="K72" s="31">
        <v>831305.3</v>
      </c>
      <c r="L72" s="31">
        <v>934229.6</v>
      </c>
      <c r="M72" s="31">
        <v>852920</v>
      </c>
      <c r="N72" s="31">
        <v>973332.6</v>
      </c>
      <c r="O72" s="31">
        <v>1198186</v>
      </c>
      <c r="P72" s="31">
        <v>1327227.1000000001</v>
      </c>
      <c r="Q72" s="31">
        <v>1402915.6</v>
      </c>
      <c r="R72" s="31">
        <v>1485863.5</v>
      </c>
      <c r="S72" s="32">
        <v>1626160.4</v>
      </c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37" t="s">
        <v>150</v>
      </c>
      <c r="B73" s="31" t="s">
        <v>66</v>
      </c>
      <c r="C73" s="31" t="s">
        <v>66</v>
      </c>
      <c r="D73" s="31" t="s">
        <v>66</v>
      </c>
      <c r="E73" s="31" t="s">
        <v>66</v>
      </c>
      <c r="F73" s="31" t="s">
        <v>66</v>
      </c>
      <c r="G73" s="31" t="s">
        <v>66</v>
      </c>
      <c r="H73" s="31" t="s">
        <v>66</v>
      </c>
      <c r="I73" s="31" t="s">
        <v>66</v>
      </c>
      <c r="J73" s="31" t="s">
        <v>66</v>
      </c>
      <c r="K73" s="31" t="s">
        <v>66</v>
      </c>
      <c r="L73" s="31" t="s">
        <v>66</v>
      </c>
      <c r="M73" s="31" t="s">
        <v>66</v>
      </c>
      <c r="N73" s="31" t="s">
        <v>66</v>
      </c>
      <c r="O73" s="31">
        <v>1575300</v>
      </c>
      <c r="P73" s="31">
        <v>1719109.2</v>
      </c>
      <c r="Q73" s="31">
        <v>1715722.4</v>
      </c>
      <c r="R73" s="31">
        <v>1782617.7</v>
      </c>
      <c r="S73" s="32">
        <v>1947653.2</v>
      </c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37" t="s">
        <v>151</v>
      </c>
      <c r="B74" s="31" t="s">
        <v>66</v>
      </c>
      <c r="C74" s="31" t="s">
        <v>66</v>
      </c>
      <c r="D74" s="31" t="s">
        <v>66</v>
      </c>
      <c r="E74" s="31" t="s">
        <v>66</v>
      </c>
      <c r="F74" s="31" t="s">
        <v>66</v>
      </c>
      <c r="G74" s="31" t="s">
        <v>66</v>
      </c>
      <c r="H74" s="31" t="s">
        <v>66</v>
      </c>
      <c r="I74" s="31" t="s">
        <v>66</v>
      </c>
      <c r="J74" s="31" t="s">
        <v>66</v>
      </c>
      <c r="K74" s="31" t="s">
        <v>66</v>
      </c>
      <c r="L74" s="31" t="s">
        <v>66</v>
      </c>
      <c r="M74" s="31" t="s">
        <v>66</v>
      </c>
      <c r="N74" s="31" t="s">
        <v>66</v>
      </c>
      <c r="O74" s="31">
        <v>1820301.3</v>
      </c>
      <c r="P74" s="31">
        <v>2209803.4</v>
      </c>
      <c r="Q74" s="31">
        <v>2544898</v>
      </c>
      <c r="R74" s="31">
        <v>3025745.6</v>
      </c>
      <c r="S74" s="32">
        <v>3336453.4</v>
      </c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37" t="s">
        <v>113</v>
      </c>
      <c r="B75" s="31" t="s">
        <v>66</v>
      </c>
      <c r="C75" s="31" t="s">
        <v>66</v>
      </c>
      <c r="D75" s="31" t="s">
        <v>66</v>
      </c>
      <c r="E75" s="31" t="s">
        <v>66</v>
      </c>
      <c r="F75" s="31" t="s">
        <v>66</v>
      </c>
      <c r="G75" s="31" t="s">
        <v>66</v>
      </c>
      <c r="H75" s="31" t="s">
        <v>66</v>
      </c>
      <c r="I75" s="31" t="s">
        <v>66</v>
      </c>
      <c r="J75" s="31" t="s">
        <v>66</v>
      </c>
      <c r="K75" s="31" t="s">
        <v>66</v>
      </c>
      <c r="L75" s="31" t="s">
        <v>66</v>
      </c>
      <c r="M75" s="31" t="s">
        <v>66</v>
      </c>
      <c r="N75" s="31" t="s">
        <v>66</v>
      </c>
      <c r="O75" s="31">
        <v>522064.8</v>
      </c>
      <c r="P75" s="31">
        <v>532020.4</v>
      </c>
      <c r="Q75" s="31">
        <v>604921.19999999995</v>
      </c>
      <c r="R75" s="31">
        <v>564680.5</v>
      </c>
      <c r="S75" s="32">
        <v>628098.5</v>
      </c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56" t="s">
        <v>114</v>
      </c>
      <c r="B76" s="31">
        <v>12152.2</v>
      </c>
      <c r="C76" s="31">
        <v>21580.9</v>
      </c>
      <c r="D76" s="31">
        <v>33012.300000000003</v>
      </c>
      <c r="E76" s="31">
        <v>39216.5</v>
      </c>
      <c r="F76" s="31">
        <v>47775.7</v>
      </c>
      <c r="G76" s="31">
        <v>61444.7</v>
      </c>
      <c r="H76" s="31">
        <v>81894.8</v>
      </c>
      <c r="I76" s="31">
        <v>99159.8</v>
      </c>
      <c r="J76" s="31">
        <v>127442.5</v>
      </c>
      <c r="K76" s="31">
        <v>164797.5</v>
      </c>
      <c r="L76" s="31">
        <v>190565.5</v>
      </c>
      <c r="M76" s="31">
        <v>159901</v>
      </c>
      <c r="N76" s="31">
        <v>187673.7</v>
      </c>
      <c r="O76" s="31">
        <v>222664.2</v>
      </c>
      <c r="P76" s="31">
        <v>241758</v>
      </c>
      <c r="Q76" s="31">
        <v>252988.79999999999</v>
      </c>
      <c r="R76" s="31">
        <v>284486.7</v>
      </c>
      <c r="S76" s="32">
        <v>345597.1</v>
      </c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57" t="s">
        <v>115</v>
      </c>
      <c r="B77" s="23">
        <v>15095.1</v>
      </c>
      <c r="C77" s="23">
        <v>23485.599999999999</v>
      </c>
      <c r="D77" s="23">
        <v>34893</v>
      </c>
      <c r="E77" s="23">
        <v>43055.199999999997</v>
      </c>
      <c r="F77" s="23">
        <v>50622.8</v>
      </c>
      <c r="G77" s="23">
        <v>61979.9</v>
      </c>
      <c r="H77" s="23">
        <v>85348.1</v>
      </c>
      <c r="I77" s="23">
        <v>103308.6</v>
      </c>
      <c r="J77" s="23">
        <v>130346.4</v>
      </c>
      <c r="K77" s="23">
        <v>160685.1</v>
      </c>
      <c r="L77" s="23">
        <v>184543</v>
      </c>
      <c r="M77" s="23">
        <v>181395.6</v>
      </c>
      <c r="N77" s="23">
        <v>222853.7</v>
      </c>
      <c r="O77" s="23">
        <v>258724.1</v>
      </c>
      <c r="P77" s="23">
        <v>278948.3</v>
      </c>
      <c r="Q77" s="23">
        <v>298171</v>
      </c>
      <c r="R77" s="23">
        <v>331412.90000000002</v>
      </c>
      <c r="S77" s="23">
        <v>369286.3</v>
      </c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56" t="s">
        <v>116</v>
      </c>
      <c r="B78" s="31">
        <v>7596.2</v>
      </c>
      <c r="C78" s="31">
        <v>10817.6</v>
      </c>
      <c r="D78" s="31">
        <v>13505.1</v>
      </c>
      <c r="E78" s="31">
        <v>22164.400000000001</v>
      </c>
      <c r="F78" s="31">
        <v>26160.6</v>
      </c>
      <c r="G78" s="31">
        <v>34042.300000000003</v>
      </c>
      <c r="H78" s="31">
        <v>42067.6</v>
      </c>
      <c r="I78" s="31">
        <v>43592.3</v>
      </c>
      <c r="J78" s="31">
        <v>57555.4</v>
      </c>
      <c r="K78" s="31">
        <v>74633.600000000006</v>
      </c>
      <c r="L78" s="31">
        <v>91713.1</v>
      </c>
      <c r="M78" s="31">
        <v>97112.1</v>
      </c>
      <c r="N78" s="31">
        <v>108729.5</v>
      </c>
      <c r="O78" s="31">
        <v>127150.1</v>
      </c>
      <c r="P78" s="31">
        <v>145400.1</v>
      </c>
      <c r="Q78" s="31">
        <v>157887.4</v>
      </c>
      <c r="R78" s="31">
        <v>184281.7</v>
      </c>
      <c r="S78" s="32">
        <v>196639.2</v>
      </c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56" t="s">
        <v>117</v>
      </c>
      <c r="B79" s="31">
        <v>6404.6</v>
      </c>
      <c r="C79" s="31">
        <v>8908.7999999999993</v>
      </c>
      <c r="D79" s="31">
        <v>11749.3</v>
      </c>
      <c r="E79" s="31">
        <v>17012.099999999999</v>
      </c>
      <c r="F79" s="31">
        <v>22421</v>
      </c>
      <c r="G79" s="31">
        <v>26607.4</v>
      </c>
      <c r="H79" s="31">
        <v>32309</v>
      </c>
      <c r="I79" s="31">
        <v>38429.699999999997</v>
      </c>
      <c r="J79" s="31">
        <v>50051.7</v>
      </c>
      <c r="K79" s="31">
        <v>63959.4</v>
      </c>
      <c r="L79" s="31">
        <v>78381</v>
      </c>
      <c r="M79" s="31">
        <v>87889.5</v>
      </c>
      <c r="N79" s="31">
        <v>99999.9</v>
      </c>
      <c r="O79" s="31">
        <v>108178</v>
      </c>
      <c r="P79" s="31">
        <v>120582.9</v>
      </c>
      <c r="Q79" s="31">
        <v>132745.70000000001</v>
      </c>
      <c r="R79" s="31">
        <v>146906.9</v>
      </c>
      <c r="S79" s="32">
        <v>150265.5</v>
      </c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56" t="s">
        <v>118</v>
      </c>
      <c r="B80" s="31">
        <v>14496.9</v>
      </c>
      <c r="C80" s="31">
        <v>23582.9</v>
      </c>
      <c r="D80" s="31">
        <v>31333.200000000001</v>
      </c>
      <c r="E80" s="31">
        <v>36306.199999999997</v>
      </c>
      <c r="F80" s="31">
        <v>46443.7</v>
      </c>
      <c r="G80" s="31">
        <v>53320.2</v>
      </c>
      <c r="H80" s="31">
        <v>61336.4</v>
      </c>
      <c r="I80" s="31">
        <v>77864.600000000006</v>
      </c>
      <c r="J80" s="31">
        <v>100828.4</v>
      </c>
      <c r="K80" s="31">
        <v>119953.2</v>
      </c>
      <c r="L80" s="31">
        <v>136023.70000000001</v>
      </c>
      <c r="M80" s="31">
        <v>152205.1</v>
      </c>
      <c r="N80" s="31">
        <v>180352.1</v>
      </c>
      <c r="O80" s="31">
        <v>212487.7</v>
      </c>
      <c r="P80" s="31">
        <v>245293.7</v>
      </c>
      <c r="Q80" s="31">
        <v>265860.7</v>
      </c>
      <c r="R80" s="31">
        <v>296058.09999999998</v>
      </c>
      <c r="S80" s="32">
        <v>317763.59999999998</v>
      </c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56" t="s">
        <v>119</v>
      </c>
      <c r="B81" s="31">
        <v>8012.4</v>
      </c>
      <c r="C81" s="31">
        <v>12204.8</v>
      </c>
      <c r="D81" s="31">
        <v>17660.5</v>
      </c>
      <c r="E81" s="31">
        <v>23509</v>
      </c>
      <c r="F81" s="31">
        <v>27991.200000000001</v>
      </c>
      <c r="G81" s="31">
        <v>34295.800000000003</v>
      </c>
      <c r="H81" s="31">
        <v>44934.9</v>
      </c>
      <c r="I81" s="31">
        <v>53812.4</v>
      </c>
      <c r="J81" s="31">
        <v>69852</v>
      </c>
      <c r="K81" s="31">
        <v>90759.9</v>
      </c>
      <c r="L81" s="31">
        <v>106019.5</v>
      </c>
      <c r="M81" s="31">
        <v>109088.7</v>
      </c>
      <c r="N81" s="31">
        <v>124955.8</v>
      </c>
      <c r="O81" s="31">
        <v>137677.20000000001</v>
      </c>
      <c r="P81" s="31">
        <v>153556.70000000001</v>
      </c>
      <c r="Q81" s="31">
        <v>173763.5</v>
      </c>
      <c r="R81" s="31">
        <v>186798.6</v>
      </c>
      <c r="S81" s="32">
        <v>204933.1</v>
      </c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56" t="s">
        <v>120</v>
      </c>
      <c r="B82" s="31">
        <v>22937.599999999999</v>
      </c>
      <c r="C82" s="31">
        <v>41021.4</v>
      </c>
      <c r="D82" s="31">
        <v>71281</v>
      </c>
      <c r="E82" s="31">
        <v>80038.8</v>
      </c>
      <c r="F82" s="31">
        <v>77729</v>
      </c>
      <c r="G82" s="31">
        <v>92547.5</v>
      </c>
      <c r="H82" s="31">
        <v>125287.8</v>
      </c>
      <c r="I82" s="31">
        <v>152389</v>
      </c>
      <c r="J82" s="31">
        <v>205042.4</v>
      </c>
      <c r="K82" s="31">
        <v>258394.3</v>
      </c>
      <c r="L82" s="31">
        <v>260318.2</v>
      </c>
      <c r="M82" s="31">
        <v>264478.7</v>
      </c>
      <c r="N82" s="31">
        <v>372848.1</v>
      </c>
      <c r="O82" s="31">
        <v>413172.4</v>
      </c>
      <c r="P82" s="31">
        <v>416272.7</v>
      </c>
      <c r="Q82" s="31">
        <v>441084.9</v>
      </c>
      <c r="R82" s="31">
        <v>493985.7</v>
      </c>
      <c r="S82" s="32">
        <v>582345.80000000005</v>
      </c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56" t="s">
        <v>121</v>
      </c>
      <c r="B83" s="31">
        <v>18834.599999999999</v>
      </c>
      <c r="C83" s="31">
        <v>29255</v>
      </c>
      <c r="D83" s="31">
        <v>39115.199999999997</v>
      </c>
      <c r="E83" s="31">
        <v>46044.3</v>
      </c>
      <c r="F83" s="31">
        <v>54156.9</v>
      </c>
      <c r="G83" s="31">
        <v>65468.6</v>
      </c>
      <c r="H83" s="31">
        <v>84014.3</v>
      </c>
      <c r="I83" s="31">
        <v>102904.3</v>
      </c>
      <c r="J83" s="31">
        <v>133413.70000000001</v>
      </c>
      <c r="K83" s="31">
        <v>163588</v>
      </c>
      <c r="L83" s="31">
        <v>178988.3</v>
      </c>
      <c r="M83" s="31">
        <v>187688.7</v>
      </c>
      <c r="N83" s="31">
        <v>224364.2</v>
      </c>
      <c r="O83" s="31">
        <v>261550.4</v>
      </c>
      <c r="P83" s="31">
        <v>304545.5</v>
      </c>
      <c r="Q83" s="31">
        <v>332700.5</v>
      </c>
      <c r="R83" s="31">
        <v>379171.6</v>
      </c>
      <c r="S83" s="32">
        <v>414986.5</v>
      </c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47" t="s">
        <v>122</v>
      </c>
      <c r="B84" s="31">
        <v>14326.3</v>
      </c>
      <c r="C84" s="31">
        <v>21682.1</v>
      </c>
      <c r="D84" s="31">
        <v>30047.8</v>
      </c>
      <c r="E84" s="31">
        <v>38839.699999999997</v>
      </c>
      <c r="F84" s="31">
        <v>46860.1</v>
      </c>
      <c r="G84" s="31">
        <v>57302.3</v>
      </c>
      <c r="H84" s="31">
        <v>85850.4</v>
      </c>
      <c r="I84" s="31">
        <v>104764.5</v>
      </c>
      <c r="J84" s="31">
        <v>122394.2</v>
      </c>
      <c r="K84" s="31">
        <v>157302.20000000001</v>
      </c>
      <c r="L84" s="31">
        <v>207286.2</v>
      </c>
      <c r="M84" s="31">
        <v>184674.1</v>
      </c>
      <c r="N84" s="31">
        <v>226198.1</v>
      </c>
      <c r="O84" s="31">
        <v>272564.2</v>
      </c>
      <c r="P84" s="31">
        <v>261527.1</v>
      </c>
      <c r="Q84" s="31">
        <v>243932.3</v>
      </c>
      <c r="R84" s="31">
        <v>275513.8</v>
      </c>
      <c r="S84" s="32">
        <v>309904.3</v>
      </c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56" t="s">
        <v>123</v>
      </c>
      <c r="B85" s="31">
        <v>12586.1</v>
      </c>
      <c r="C85" s="31">
        <v>19322.5</v>
      </c>
      <c r="D85" s="31">
        <v>26472.3</v>
      </c>
      <c r="E85" s="31">
        <v>35177.300000000003</v>
      </c>
      <c r="F85" s="31">
        <v>45659.6</v>
      </c>
      <c r="G85" s="31">
        <v>57360.1</v>
      </c>
      <c r="H85" s="31">
        <v>71843.399999999994</v>
      </c>
      <c r="I85" s="31">
        <v>88475.5</v>
      </c>
      <c r="J85" s="31">
        <v>111679.3</v>
      </c>
      <c r="K85" s="31">
        <v>138199.1</v>
      </c>
      <c r="L85" s="31">
        <v>171430.3</v>
      </c>
      <c r="M85" s="31">
        <v>160210.4</v>
      </c>
      <c r="N85" s="31">
        <v>181732.7</v>
      </c>
      <c r="O85" s="31">
        <v>223623</v>
      </c>
      <c r="P85" s="31">
        <v>269870.40000000002</v>
      </c>
      <c r="Q85" s="31">
        <v>300522.5</v>
      </c>
      <c r="R85" s="31">
        <v>332683.2</v>
      </c>
      <c r="S85" s="32">
        <v>370895.7</v>
      </c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56" t="s">
        <v>124</v>
      </c>
      <c r="B86" s="31">
        <v>12458.3</v>
      </c>
      <c r="C86" s="31">
        <v>15727.1</v>
      </c>
      <c r="D86" s="31">
        <v>21643.1</v>
      </c>
      <c r="E86" s="31">
        <v>29219.200000000001</v>
      </c>
      <c r="F86" s="31">
        <v>44424.1</v>
      </c>
      <c r="G86" s="31">
        <v>55729.2</v>
      </c>
      <c r="H86" s="31">
        <v>94389.6</v>
      </c>
      <c r="I86" s="31">
        <v>108970.6</v>
      </c>
      <c r="J86" s="31">
        <v>130614.3</v>
      </c>
      <c r="K86" s="31">
        <v>148129.29999999999</v>
      </c>
      <c r="L86" s="31">
        <v>174709.8</v>
      </c>
      <c r="M86" s="31">
        <v>169327.8</v>
      </c>
      <c r="N86" s="31">
        <v>193216</v>
      </c>
      <c r="O86" s="31">
        <v>228486.6</v>
      </c>
      <c r="P86" s="31">
        <v>248940</v>
      </c>
      <c r="Q86" s="31">
        <v>279510.40000000002</v>
      </c>
      <c r="R86" s="31">
        <v>304957.59999999998</v>
      </c>
      <c r="S86" s="32">
        <v>312450.2</v>
      </c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56" t="s">
        <v>125</v>
      </c>
      <c r="B87" s="31">
        <v>19078.5</v>
      </c>
      <c r="C87" s="31">
        <v>25149.200000000001</v>
      </c>
      <c r="D87" s="31">
        <v>38386</v>
      </c>
      <c r="E87" s="31">
        <v>54221.599999999999</v>
      </c>
      <c r="F87" s="31">
        <v>72107.399999999994</v>
      </c>
      <c r="G87" s="39">
        <v>93193.8</v>
      </c>
      <c r="H87" s="39">
        <v>128090.8</v>
      </c>
      <c r="I87" s="39">
        <v>155365.20000000001</v>
      </c>
      <c r="J87" s="39">
        <v>184433.6</v>
      </c>
      <c r="K87" s="39">
        <v>209319.9</v>
      </c>
      <c r="L87" s="39">
        <v>241911.3</v>
      </c>
      <c r="M87" s="39">
        <v>237293.3</v>
      </c>
      <c r="N87" s="39">
        <v>272576.5</v>
      </c>
      <c r="O87" s="39">
        <v>317037.40000000002</v>
      </c>
      <c r="P87" s="39">
        <v>350116.9</v>
      </c>
      <c r="Q87" s="39">
        <v>377218</v>
      </c>
      <c r="R87" s="39">
        <v>401259.7</v>
      </c>
      <c r="S87" s="40">
        <v>438316.5</v>
      </c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48" t="s">
        <v>126</v>
      </c>
      <c r="B88" s="23">
        <v>18058.8</v>
      </c>
      <c r="C88" s="23">
        <v>29620.2</v>
      </c>
      <c r="D88" s="23">
        <v>39782</v>
      </c>
      <c r="E88" s="23">
        <v>51048.3</v>
      </c>
      <c r="F88" s="44">
        <v>62521.4</v>
      </c>
      <c r="G88" s="44">
        <v>76007.899999999994</v>
      </c>
      <c r="H88" s="44">
        <v>92547.199999999997</v>
      </c>
      <c r="I88" s="44">
        <v>112957.3</v>
      </c>
      <c r="J88" s="44">
        <v>138766</v>
      </c>
      <c r="K88" s="44">
        <v>176727</v>
      </c>
      <c r="L88" s="44">
        <v>213516.9</v>
      </c>
      <c r="M88" s="44">
        <v>237943</v>
      </c>
      <c r="N88" s="44">
        <v>287688.40000000002</v>
      </c>
      <c r="O88" s="44">
        <v>346131.20000000001</v>
      </c>
      <c r="P88" s="44">
        <v>371177.5</v>
      </c>
      <c r="Q88" s="44">
        <v>390089.9</v>
      </c>
      <c r="R88" s="44">
        <v>438784.7</v>
      </c>
      <c r="S88" s="23">
        <v>487852.1</v>
      </c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56" t="s">
        <v>127</v>
      </c>
      <c r="B89" s="31">
        <v>10953.8</v>
      </c>
      <c r="C89" s="31">
        <v>16039.5</v>
      </c>
      <c r="D89" s="31">
        <v>21555.1</v>
      </c>
      <c r="E89" s="31">
        <v>30314.6</v>
      </c>
      <c r="F89" s="31">
        <v>38524</v>
      </c>
      <c r="G89" s="42">
        <v>53479.199999999997</v>
      </c>
      <c r="H89" s="42">
        <v>65707.199999999997</v>
      </c>
      <c r="I89" s="42">
        <v>77313.2</v>
      </c>
      <c r="J89" s="42">
        <v>94965.1</v>
      </c>
      <c r="K89" s="42">
        <v>111354</v>
      </c>
      <c r="L89" s="42">
        <v>129145.4</v>
      </c>
      <c r="M89" s="42">
        <v>125172.5</v>
      </c>
      <c r="N89" s="42">
        <v>137564.9</v>
      </c>
      <c r="O89" s="42">
        <v>158136.6</v>
      </c>
      <c r="P89" s="42">
        <v>169552.9</v>
      </c>
      <c r="Q89" s="42">
        <v>181828.2</v>
      </c>
      <c r="R89" s="42">
        <v>191043.9</v>
      </c>
      <c r="S89" s="43">
        <v>206880.3</v>
      </c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56" t="s">
        <v>128</v>
      </c>
      <c r="B90" s="31">
        <v>34109.9</v>
      </c>
      <c r="C90" s="31">
        <v>64704.9</v>
      </c>
      <c r="D90" s="31">
        <v>85375.5</v>
      </c>
      <c r="E90" s="31">
        <v>105733.3</v>
      </c>
      <c r="F90" s="31">
        <v>121163.1</v>
      </c>
      <c r="G90" s="31">
        <v>140065.1</v>
      </c>
      <c r="H90" s="31">
        <v>161309</v>
      </c>
      <c r="I90" s="31">
        <v>191896</v>
      </c>
      <c r="J90" s="31">
        <v>216535.9</v>
      </c>
      <c r="K90" s="31">
        <v>253423.5</v>
      </c>
      <c r="L90" s="31">
        <v>322922.2</v>
      </c>
      <c r="M90" s="31">
        <v>342520.1</v>
      </c>
      <c r="N90" s="31">
        <v>403658.5</v>
      </c>
      <c r="O90" s="31">
        <v>508674.4</v>
      </c>
      <c r="P90" s="31">
        <v>566387</v>
      </c>
      <c r="Q90" s="31">
        <v>597037.4</v>
      </c>
      <c r="R90" s="31">
        <v>688540.1</v>
      </c>
      <c r="S90" s="32">
        <v>780139.8</v>
      </c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56" t="s">
        <v>129</v>
      </c>
      <c r="B91" s="31">
        <v>10602.1</v>
      </c>
      <c r="C91" s="31">
        <v>17321.400000000001</v>
      </c>
      <c r="D91" s="31">
        <v>25320.1</v>
      </c>
      <c r="E91" s="31">
        <v>29979.7</v>
      </c>
      <c r="F91" s="31">
        <v>38443.300000000003</v>
      </c>
      <c r="G91" s="31">
        <v>46308.5</v>
      </c>
      <c r="H91" s="31">
        <v>53845.5</v>
      </c>
      <c r="I91" s="31">
        <v>61741</v>
      </c>
      <c r="J91" s="31">
        <v>81066.2</v>
      </c>
      <c r="K91" s="31">
        <v>99544.9</v>
      </c>
      <c r="L91" s="31">
        <v>126362.1</v>
      </c>
      <c r="M91" s="31">
        <v>133973.5</v>
      </c>
      <c r="N91" s="31">
        <v>150548.9</v>
      </c>
      <c r="O91" s="31">
        <v>184869.1</v>
      </c>
      <c r="P91" s="31">
        <v>204112.1</v>
      </c>
      <c r="Q91" s="31">
        <v>209780.8</v>
      </c>
      <c r="R91" s="31">
        <v>215668.4</v>
      </c>
      <c r="S91" s="32">
        <v>228215</v>
      </c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56" t="s">
        <v>130</v>
      </c>
      <c r="B92" s="31">
        <v>30380.400000000001</v>
      </c>
      <c r="C92" s="31">
        <v>39638</v>
      </c>
      <c r="D92" s="31">
        <v>49108.7</v>
      </c>
      <c r="E92" s="31">
        <v>63274</v>
      </c>
      <c r="F92" s="31">
        <v>71934.100000000006</v>
      </c>
      <c r="G92" s="31">
        <v>83980.4</v>
      </c>
      <c r="H92" s="31">
        <v>101205.1</v>
      </c>
      <c r="I92" s="31">
        <v>129240.8</v>
      </c>
      <c r="J92" s="31">
        <v>168173.2</v>
      </c>
      <c r="K92" s="31">
        <v>200610.1</v>
      </c>
      <c r="L92" s="31">
        <v>238404.5</v>
      </c>
      <c r="M92" s="31">
        <v>291953.59999999998</v>
      </c>
      <c r="N92" s="31">
        <v>319849.2</v>
      </c>
      <c r="O92" s="31">
        <v>356413.4</v>
      </c>
      <c r="P92" s="31">
        <v>397725.9</v>
      </c>
      <c r="Q92" s="31">
        <v>416493</v>
      </c>
      <c r="R92" s="31">
        <v>457553.1</v>
      </c>
      <c r="S92" s="32">
        <v>553863.9</v>
      </c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56" t="s">
        <v>131</v>
      </c>
      <c r="B93" s="31">
        <v>14394</v>
      </c>
      <c r="C93" s="31">
        <v>24716.7</v>
      </c>
      <c r="D93" s="31">
        <v>29139.9</v>
      </c>
      <c r="E93" s="31">
        <v>34628</v>
      </c>
      <c r="F93" s="31">
        <v>46632.5</v>
      </c>
      <c r="G93" s="31">
        <v>57986.3</v>
      </c>
      <c r="H93" s="31">
        <v>74713.100000000006</v>
      </c>
      <c r="I93" s="31">
        <v>92504.2</v>
      </c>
      <c r="J93" s="31">
        <v>108099.2</v>
      </c>
      <c r="K93" s="31">
        <v>130632</v>
      </c>
      <c r="L93" s="31">
        <v>160416.70000000001</v>
      </c>
      <c r="M93" s="31">
        <v>187556.4</v>
      </c>
      <c r="N93" s="31">
        <v>240220.7</v>
      </c>
      <c r="O93" s="31">
        <v>281618.3</v>
      </c>
      <c r="P93" s="31">
        <v>286057.3</v>
      </c>
      <c r="Q93" s="31">
        <v>297224.3</v>
      </c>
      <c r="R93" s="31">
        <v>331845.09999999998</v>
      </c>
      <c r="S93" s="32">
        <v>371595.6</v>
      </c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56" t="s">
        <v>132</v>
      </c>
      <c r="B94" s="31">
        <v>19517.599999999999</v>
      </c>
      <c r="C94" s="31">
        <v>27162.799999999999</v>
      </c>
      <c r="D94" s="31">
        <v>44171.199999999997</v>
      </c>
      <c r="E94" s="31">
        <v>54983.9</v>
      </c>
      <c r="F94" s="31">
        <v>70162.899999999994</v>
      </c>
      <c r="G94" s="31">
        <v>81613.399999999994</v>
      </c>
      <c r="H94" s="31">
        <v>94795.1</v>
      </c>
      <c r="I94" s="31">
        <v>116257.5</v>
      </c>
      <c r="J94" s="31">
        <v>141994.70000000001</v>
      </c>
      <c r="K94" s="31">
        <v>170398</v>
      </c>
      <c r="L94" s="31">
        <v>198951.6</v>
      </c>
      <c r="M94" s="31">
        <v>205081</v>
      </c>
      <c r="N94" s="31">
        <v>262685.8</v>
      </c>
      <c r="O94" s="31">
        <v>297609.2</v>
      </c>
      <c r="P94" s="31">
        <v>326306.5</v>
      </c>
      <c r="Q94" s="31">
        <v>371415.6</v>
      </c>
      <c r="R94" s="31">
        <v>402759.5</v>
      </c>
      <c r="S94" s="32">
        <v>445809.5</v>
      </c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56" t="s">
        <v>133</v>
      </c>
      <c r="B95" s="31">
        <v>15103.7</v>
      </c>
      <c r="C95" s="31">
        <v>21935.4</v>
      </c>
      <c r="D95" s="31">
        <v>28317.200000000001</v>
      </c>
      <c r="E95" s="31">
        <v>42578.3</v>
      </c>
      <c r="F95" s="31">
        <v>50449.599999999999</v>
      </c>
      <c r="G95" s="31">
        <v>59480.3</v>
      </c>
      <c r="H95" s="31">
        <v>72937</v>
      </c>
      <c r="I95" s="31">
        <v>88597.1</v>
      </c>
      <c r="J95" s="31">
        <v>111116.2</v>
      </c>
      <c r="K95" s="31">
        <v>131887.79999999999</v>
      </c>
      <c r="L95" s="31">
        <v>156329.60000000001</v>
      </c>
      <c r="M95" s="31">
        <v>180572.3</v>
      </c>
      <c r="N95" s="31">
        <v>214827.2</v>
      </c>
      <c r="O95" s="31">
        <v>273175.8</v>
      </c>
      <c r="P95" s="31">
        <v>280023.90000000002</v>
      </c>
      <c r="Q95" s="31">
        <v>258817</v>
      </c>
      <c r="R95" s="31">
        <v>286282.59999999998</v>
      </c>
      <c r="S95" s="32">
        <v>343385.7</v>
      </c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56" t="s">
        <v>134</v>
      </c>
      <c r="B96" s="31">
        <v>32315.5</v>
      </c>
      <c r="C96" s="31">
        <v>50936.4</v>
      </c>
      <c r="D96" s="31">
        <v>65704.600000000006</v>
      </c>
      <c r="E96" s="31">
        <v>89987.5</v>
      </c>
      <c r="F96" s="31">
        <v>121272.5</v>
      </c>
      <c r="G96" s="31">
        <v>135180.6</v>
      </c>
      <c r="H96" s="31">
        <v>139840.29999999999</v>
      </c>
      <c r="I96" s="31">
        <v>157798.9</v>
      </c>
      <c r="J96" s="31">
        <v>185017.60000000001</v>
      </c>
      <c r="K96" s="31">
        <v>213449.60000000001</v>
      </c>
      <c r="L96" s="31">
        <v>258848.1</v>
      </c>
      <c r="M96" s="31">
        <v>299403.8</v>
      </c>
      <c r="N96" s="31">
        <v>377895</v>
      </c>
      <c r="O96" s="31">
        <v>464112.9</v>
      </c>
      <c r="P96" s="31">
        <v>511125.4</v>
      </c>
      <c r="Q96" s="31">
        <v>587477.4</v>
      </c>
      <c r="R96" s="31">
        <v>649745.4</v>
      </c>
      <c r="S96" s="32">
        <v>854561.5</v>
      </c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56" t="s">
        <v>135</v>
      </c>
      <c r="B97" s="31">
        <v>21428.2</v>
      </c>
      <c r="C97" s="31">
        <v>45662.9</v>
      </c>
      <c r="D97" s="31">
        <v>61595.8</v>
      </c>
      <c r="E97" s="31">
        <v>84769.1</v>
      </c>
      <c r="F97" s="31">
        <v>85927.4</v>
      </c>
      <c r="G97" s="31">
        <v>116731</v>
      </c>
      <c r="H97" s="31">
        <v>172004.4</v>
      </c>
      <c r="I97" s="31">
        <v>230298.2</v>
      </c>
      <c r="J97" s="31">
        <v>321108.8</v>
      </c>
      <c r="K97" s="31">
        <v>559774.1</v>
      </c>
      <c r="L97" s="31">
        <v>657783.30000000005</v>
      </c>
      <c r="M97" s="31">
        <v>779943.2</v>
      </c>
      <c r="N97" s="31">
        <v>977256</v>
      </c>
      <c r="O97" s="31">
        <v>1210003.8999999999</v>
      </c>
      <c r="P97" s="31">
        <v>1298440</v>
      </c>
      <c r="Q97" s="31">
        <v>1364874.7</v>
      </c>
      <c r="R97" s="31">
        <v>1631919</v>
      </c>
      <c r="S97" s="32">
        <v>1716734.4</v>
      </c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56" t="s">
        <v>136</v>
      </c>
      <c r="B98" s="31">
        <v>7535.3</v>
      </c>
      <c r="C98" s="31">
        <v>15344.9</v>
      </c>
      <c r="D98" s="31">
        <v>19484.8</v>
      </c>
      <c r="E98" s="31">
        <v>24877.5</v>
      </c>
      <c r="F98" s="31">
        <v>35766</v>
      </c>
      <c r="G98" s="31">
        <v>45196.1</v>
      </c>
      <c r="H98" s="31">
        <v>60029.9</v>
      </c>
      <c r="I98" s="31">
        <v>77319.199999999997</v>
      </c>
      <c r="J98" s="31">
        <v>99578.4</v>
      </c>
      <c r="K98" s="31">
        <v>132505</v>
      </c>
      <c r="L98" s="31">
        <v>134377.5</v>
      </c>
      <c r="M98" s="31">
        <v>142388</v>
      </c>
      <c r="N98" s="31">
        <v>178380.6</v>
      </c>
      <c r="O98" s="31">
        <v>225065.5</v>
      </c>
      <c r="P98" s="31">
        <v>246301.3</v>
      </c>
      <c r="Q98" s="31">
        <v>224042.7</v>
      </c>
      <c r="R98" s="31">
        <v>247666.9</v>
      </c>
      <c r="S98" s="32">
        <v>266405.8</v>
      </c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56" t="s">
        <v>137</v>
      </c>
      <c r="B99" s="34">
        <v>37859.4</v>
      </c>
      <c r="C99" s="34">
        <v>49746</v>
      </c>
      <c r="D99" s="34">
        <v>65963</v>
      </c>
      <c r="E99" s="34">
        <v>123130.9</v>
      </c>
      <c r="F99" s="34">
        <v>187368.1</v>
      </c>
      <c r="G99" s="34">
        <v>256992.1</v>
      </c>
      <c r="H99" s="34">
        <v>238227.20000000001</v>
      </c>
      <c r="I99" s="34">
        <v>237134.5</v>
      </c>
      <c r="J99" s="34">
        <v>295107.09999999998</v>
      </c>
      <c r="K99" s="34">
        <v>396907.1</v>
      </c>
      <c r="L99" s="34">
        <v>582270.4</v>
      </c>
      <c r="M99" s="34">
        <v>872422</v>
      </c>
      <c r="N99" s="34">
        <v>767845.6</v>
      </c>
      <c r="O99" s="34">
        <v>883368.7</v>
      </c>
      <c r="P99" s="34">
        <v>896822.1</v>
      </c>
      <c r="Q99" s="34">
        <v>877612.8</v>
      </c>
      <c r="R99" s="34">
        <v>1142504.1000000001</v>
      </c>
      <c r="S99" s="35">
        <v>1226152</v>
      </c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90"/>
      <c r="B101" s="76"/>
      <c r="C101" s="76"/>
      <c r="D101" s="76"/>
      <c r="E101" s="76"/>
      <c r="F101" s="76"/>
      <c r="G101" s="2"/>
      <c r="H101" s="2"/>
      <c r="I101" s="2"/>
      <c r="J101" s="2"/>
      <c r="K101" s="2"/>
      <c r="L101" s="2"/>
      <c r="M101" s="2"/>
      <c r="N101" s="1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1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1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1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1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1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1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1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1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1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1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1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1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1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1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1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1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1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1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1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1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1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1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1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1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1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1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1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1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1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1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1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1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1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1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1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1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1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1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1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1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1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1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1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1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1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1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1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1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1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1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1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1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1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1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1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1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1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1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1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1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1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1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1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1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1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1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1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1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1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1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1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1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1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1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1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1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1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1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1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1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1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1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1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1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1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1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1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1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1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1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1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1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1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1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1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1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1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1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1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1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1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1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1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1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1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1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1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1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1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1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1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1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1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1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1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1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1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1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1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1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1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1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1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1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1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1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1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1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1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1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1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1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1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1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1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1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1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1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1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1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1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1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1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1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1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1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1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1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1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1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1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1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1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1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1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1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1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1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1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1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1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1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1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1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1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1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1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1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1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1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1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1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1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1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1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1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1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1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1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1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1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1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1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1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1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1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1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1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1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1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1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1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1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1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1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1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1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1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1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1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1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1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1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1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1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1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1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1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1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1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1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1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1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1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1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1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1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1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1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1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1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1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1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1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1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1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1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1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1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1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1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1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1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1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1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1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1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1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1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1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1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1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1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1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1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1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1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1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1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1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1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1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1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1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1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1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1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1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1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1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1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1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1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1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1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1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1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1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1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1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1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1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1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1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1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1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1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1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1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1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1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1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1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1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1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1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1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1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1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1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1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1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1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1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1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1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1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1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1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1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1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1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1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1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1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1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1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1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1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1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1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1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1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1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1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1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1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1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1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1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1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1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1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1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1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1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1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1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1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1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1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1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1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1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1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1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1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1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1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1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1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1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1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1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1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1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1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1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1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1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1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1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1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1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1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1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1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1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1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1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1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1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1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1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1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1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1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1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1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1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1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1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1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1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1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1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1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1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1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1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1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1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1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1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1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1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1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1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1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1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1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1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1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1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1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1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1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1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1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1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1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1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1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1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1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1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1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1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1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1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1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1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1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1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1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1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1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1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1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1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1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1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1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1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1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1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1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1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1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1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1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1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1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1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1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1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1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1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1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1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1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1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1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1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1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1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1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1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1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1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1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1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1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1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1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1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1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1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1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1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1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1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1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1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1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1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1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1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1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1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1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1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1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1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1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1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1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1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1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1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1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1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1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1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1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1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1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1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1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1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1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1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1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1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1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1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1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1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1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1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1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1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1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1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1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1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1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1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1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1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1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1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1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1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1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1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1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1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1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1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1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1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1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1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1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1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1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1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1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1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1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1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1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1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1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1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1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1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1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1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1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1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1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1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1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1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1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1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1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1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1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1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1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1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1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1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1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1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1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1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1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1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1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1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1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1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1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1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1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1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1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1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1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1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1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1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1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1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1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1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1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1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1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1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1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1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1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1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1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1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1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1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1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1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1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1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1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1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1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1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1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1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1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1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1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1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1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1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1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1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1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1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1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1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1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1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1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1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1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1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1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1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1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1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1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1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1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1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1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1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1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1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1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1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1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1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1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1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1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1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1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1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1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1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1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1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1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1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1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1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1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1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1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1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1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1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1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1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1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1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1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1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1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1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1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1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1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1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1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1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1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1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1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1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1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1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1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1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1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1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1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1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1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1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1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1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1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1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1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1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1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1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1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16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16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16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16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16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16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16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16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16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16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16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16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16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16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16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16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16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16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16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16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16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16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16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16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16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16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16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16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16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16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16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16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16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16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16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16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16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16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16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16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16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16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16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16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16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16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16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16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16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16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16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16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16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16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16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16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16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16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16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16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16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16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16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16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16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16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16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16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16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16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16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16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16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16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16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16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16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16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1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1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1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16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16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16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16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16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16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16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16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16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16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16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16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16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16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16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16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16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16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16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16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16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16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16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16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16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16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1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1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1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1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1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16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1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1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1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16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16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16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16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:E2"/>
    <mergeCell ref="A101:F101"/>
  </mergeCells>
  <hyperlinks>
    <hyperlink ref="A1" location="'Содержание'!A1" display="          К содержанию" xr:uid="{00000000-0004-0000-0300-000000000000}"/>
  </hyperlink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703125" defaultRowHeight="15" customHeight="1" x14ac:dyDescent="0.2"/>
  <cols>
    <col min="1" max="1" width="45.7109375" customWidth="1"/>
    <col min="2" max="4" width="13.42578125" customWidth="1"/>
    <col min="5" max="5" width="14.5703125" customWidth="1"/>
    <col min="6" max="7" width="13.42578125" customWidth="1"/>
    <col min="8" max="9" width="9.140625" customWidth="1"/>
    <col min="10" max="26" width="8.5703125" customWidth="1"/>
  </cols>
  <sheetData>
    <row r="1" spans="1:26" ht="33" customHeight="1" x14ac:dyDescent="0.25">
      <c r="A1" s="14" t="s">
        <v>21</v>
      </c>
      <c r="B1" s="2"/>
      <c r="C1" s="2"/>
      <c r="D1" s="2"/>
      <c r="E1" s="2"/>
      <c r="F1" s="49"/>
      <c r="G1" s="49"/>
      <c r="H1" s="50"/>
      <c r="I1" s="5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8" customHeight="1" x14ac:dyDescent="0.25">
      <c r="A2" s="91" t="s">
        <v>152</v>
      </c>
      <c r="B2" s="84"/>
      <c r="C2" s="84"/>
      <c r="D2" s="84"/>
      <c r="E2" s="84"/>
      <c r="F2" s="50"/>
      <c r="G2" s="50"/>
      <c r="H2" s="50"/>
      <c r="I2" s="5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9"/>
      <c r="B3" s="51" t="s">
        <v>139</v>
      </c>
      <c r="C3" s="20" t="s">
        <v>140</v>
      </c>
      <c r="D3" s="20" t="s">
        <v>141</v>
      </c>
      <c r="E3" s="20" t="s">
        <v>142</v>
      </c>
      <c r="F3" s="20" t="s">
        <v>143</v>
      </c>
      <c r="G3" s="20" t="s">
        <v>144</v>
      </c>
      <c r="H3" s="50"/>
      <c r="I3" s="5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60" customHeight="1" x14ac:dyDescent="0.25">
      <c r="A4" s="19" t="s">
        <v>147</v>
      </c>
      <c r="B4" s="58">
        <v>505337.7</v>
      </c>
      <c r="C4" s="58">
        <v>543065.9</v>
      </c>
      <c r="D4" s="58">
        <v>614333.19999999995</v>
      </c>
      <c r="E4" s="58">
        <v>647708.1</v>
      </c>
      <c r="F4" s="59">
        <v>644615.19999999995</v>
      </c>
      <c r="G4" s="59">
        <v>830792.7</v>
      </c>
      <c r="H4" s="50"/>
      <c r="I4" s="5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22" t="s">
        <v>42</v>
      </c>
      <c r="B5" s="60">
        <v>663881.80000000005</v>
      </c>
      <c r="C5" s="60">
        <v>711031.6</v>
      </c>
      <c r="D5" s="60">
        <v>792780.9</v>
      </c>
      <c r="E5" s="60">
        <v>840986.7</v>
      </c>
      <c r="F5" s="60">
        <v>868476.3</v>
      </c>
      <c r="G5" s="60">
        <v>1064007.3</v>
      </c>
      <c r="H5" s="49"/>
      <c r="I5" s="4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4" t="s">
        <v>43</v>
      </c>
      <c r="B6" s="61">
        <v>501467.8</v>
      </c>
      <c r="C6" s="62">
        <v>539720.5</v>
      </c>
      <c r="D6" s="62">
        <v>588641.5</v>
      </c>
      <c r="E6" s="62">
        <v>617024.6</v>
      </c>
      <c r="F6" s="62">
        <v>645436</v>
      </c>
      <c r="G6" s="63">
        <v>881700.6</v>
      </c>
      <c r="H6" s="50"/>
      <c r="I6" s="5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29" t="s">
        <v>44</v>
      </c>
      <c r="B7" s="64">
        <v>258752.7</v>
      </c>
      <c r="C7" s="65">
        <v>280630.09999999998</v>
      </c>
      <c r="D7" s="65">
        <v>304547.09999999998</v>
      </c>
      <c r="E7" s="65">
        <v>333612.59999999998</v>
      </c>
      <c r="F7" s="65">
        <v>348757.1</v>
      </c>
      <c r="G7" s="66">
        <v>398618.6</v>
      </c>
      <c r="H7" s="50"/>
      <c r="I7" s="5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9" t="s">
        <v>45</v>
      </c>
      <c r="B8" s="64">
        <v>309713.7</v>
      </c>
      <c r="C8" s="65">
        <v>325043.09999999998</v>
      </c>
      <c r="D8" s="65">
        <v>349856.4</v>
      </c>
      <c r="E8" s="65">
        <v>393135.2</v>
      </c>
      <c r="F8" s="65">
        <v>409620.1</v>
      </c>
      <c r="G8" s="66">
        <v>552811.19999999995</v>
      </c>
      <c r="H8" s="50"/>
      <c r="I8" s="5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29" t="s">
        <v>46</v>
      </c>
      <c r="B9" s="64">
        <v>354657.9</v>
      </c>
      <c r="C9" s="65">
        <v>374125.7</v>
      </c>
      <c r="D9" s="65">
        <v>408140.7</v>
      </c>
      <c r="E9" s="65">
        <v>430689.9</v>
      </c>
      <c r="F9" s="65">
        <v>459096.6</v>
      </c>
      <c r="G9" s="66">
        <v>546328.80000000005</v>
      </c>
      <c r="H9" s="50"/>
      <c r="I9" s="5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29" t="s">
        <v>47</v>
      </c>
      <c r="B10" s="64">
        <v>200504.4</v>
      </c>
      <c r="C10" s="65">
        <v>208522</v>
      </c>
      <c r="D10" s="65">
        <v>230325.5</v>
      </c>
      <c r="E10" s="65">
        <v>254801.2</v>
      </c>
      <c r="F10" s="65">
        <v>271659.5</v>
      </c>
      <c r="G10" s="66">
        <v>306144.5</v>
      </c>
      <c r="H10" s="50"/>
      <c r="I10" s="5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29" t="s">
        <v>48</v>
      </c>
      <c r="B11" s="64">
        <v>404538.6</v>
      </c>
      <c r="C11" s="65">
        <v>451025.5</v>
      </c>
      <c r="D11" s="65">
        <v>502224.2</v>
      </c>
      <c r="E11" s="65">
        <v>546488.9</v>
      </c>
      <c r="F11" s="65">
        <v>560899</v>
      </c>
      <c r="G11" s="66">
        <v>659590.9</v>
      </c>
      <c r="H11" s="50"/>
      <c r="I11" s="5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29" t="s">
        <v>49</v>
      </c>
      <c r="B12" s="64">
        <v>261963.8</v>
      </c>
      <c r="C12" s="65">
        <v>276404.40000000002</v>
      </c>
      <c r="D12" s="65">
        <v>299569.09999999998</v>
      </c>
      <c r="E12" s="65">
        <v>320813.90000000002</v>
      </c>
      <c r="F12" s="65">
        <v>323526.40000000002</v>
      </c>
      <c r="G12" s="66">
        <v>386694.8</v>
      </c>
      <c r="H12" s="50"/>
      <c r="I12" s="5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9" t="s">
        <v>50</v>
      </c>
      <c r="B13" s="64">
        <v>337963.6</v>
      </c>
      <c r="C13" s="65">
        <v>361694.6</v>
      </c>
      <c r="D13" s="65">
        <v>405890.2</v>
      </c>
      <c r="E13" s="65">
        <v>448533.4</v>
      </c>
      <c r="F13" s="65">
        <v>475347.9</v>
      </c>
      <c r="G13" s="66">
        <v>627320.6</v>
      </c>
      <c r="H13" s="50"/>
      <c r="I13" s="5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29" t="s">
        <v>51</v>
      </c>
      <c r="B14" s="64">
        <v>433560.1</v>
      </c>
      <c r="C14" s="65">
        <v>452880</v>
      </c>
      <c r="D14" s="65">
        <v>526882.4</v>
      </c>
      <c r="E14" s="65">
        <v>499274.3</v>
      </c>
      <c r="F14" s="65">
        <v>545319.19999999995</v>
      </c>
      <c r="G14" s="66">
        <v>752926</v>
      </c>
      <c r="H14" s="50"/>
      <c r="I14" s="5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29" t="s">
        <v>52</v>
      </c>
      <c r="B15" s="64">
        <v>570678.69999999995</v>
      </c>
      <c r="C15" s="65">
        <v>574838</v>
      </c>
      <c r="D15" s="65">
        <v>615059.9</v>
      </c>
      <c r="E15" s="65">
        <v>679655.1</v>
      </c>
      <c r="F15" s="65">
        <v>702116.9</v>
      </c>
      <c r="G15" s="66">
        <v>882875.6</v>
      </c>
      <c r="H15" s="50"/>
      <c r="I15" s="5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29" t="s">
        <v>53</v>
      </c>
      <c r="B16" s="64">
        <v>301851.90000000002</v>
      </c>
      <c r="C16" s="65">
        <v>307734.40000000002</v>
      </c>
      <c r="D16" s="65">
        <v>332418.3</v>
      </c>
      <c r="E16" s="65">
        <v>362066.3</v>
      </c>
      <c r="F16" s="65">
        <v>387994.6</v>
      </c>
      <c r="G16" s="66">
        <v>468018.5</v>
      </c>
      <c r="H16" s="50"/>
      <c r="I16" s="5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29" t="s">
        <v>54</v>
      </c>
      <c r="B17" s="64">
        <v>324534.3</v>
      </c>
      <c r="C17" s="65">
        <v>351636.4</v>
      </c>
      <c r="D17" s="65">
        <v>372321.8</v>
      </c>
      <c r="E17" s="65">
        <v>392641.3</v>
      </c>
      <c r="F17" s="65">
        <v>417936.5</v>
      </c>
      <c r="G17" s="66">
        <v>487276.4</v>
      </c>
      <c r="H17" s="50"/>
      <c r="I17" s="5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29" t="s">
        <v>55</v>
      </c>
      <c r="B18" s="64">
        <v>296810.09999999998</v>
      </c>
      <c r="C18" s="65">
        <v>329679.7</v>
      </c>
      <c r="D18" s="65">
        <v>354239.9</v>
      </c>
      <c r="E18" s="65">
        <v>372073.3</v>
      </c>
      <c r="F18" s="65">
        <v>393367.4</v>
      </c>
      <c r="G18" s="66">
        <v>460597</v>
      </c>
      <c r="H18" s="50"/>
      <c r="I18" s="5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29" t="s">
        <v>56</v>
      </c>
      <c r="B19" s="64">
        <v>306725.3</v>
      </c>
      <c r="C19" s="65">
        <v>309152.59999999998</v>
      </c>
      <c r="D19" s="65">
        <v>343693.1</v>
      </c>
      <c r="E19" s="65">
        <v>349773.1</v>
      </c>
      <c r="F19" s="65">
        <v>376039.1</v>
      </c>
      <c r="G19" s="66">
        <v>434612.8</v>
      </c>
      <c r="H19" s="50"/>
      <c r="I19" s="5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29" t="s">
        <v>57</v>
      </c>
      <c r="B20" s="64">
        <v>305541</v>
      </c>
      <c r="C20" s="65">
        <v>326017</v>
      </c>
      <c r="D20" s="65">
        <v>368955.6</v>
      </c>
      <c r="E20" s="65">
        <v>386059.1</v>
      </c>
      <c r="F20" s="65">
        <v>388347.6</v>
      </c>
      <c r="G20" s="66">
        <v>448417.6</v>
      </c>
      <c r="H20" s="50"/>
      <c r="I20" s="5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29" t="s">
        <v>58</v>
      </c>
      <c r="B21" s="64">
        <v>367487.5</v>
      </c>
      <c r="C21" s="65">
        <v>397428</v>
      </c>
      <c r="D21" s="65">
        <v>448896.8</v>
      </c>
      <c r="E21" s="65">
        <v>459650.6</v>
      </c>
      <c r="F21" s="65">
        <v>489228.9</v>
      </c>
      <c r="G21" s="66">
        <v>602298.1</v>
      </c>
      <c r="H21" s="50"/>
      <c r="I21" s="5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9" t="s">
        <v>59</v>
      </c>
      <c r="B22" s="64">
        <v>392410.1</v>
      </c>
      <c r="C22" s="65">
        <v>421499.3</v>
      </c>
      <c r="D22" s="65">
        <v>462207.4</v>
      </c>
      <c r="E22" s="65">
        <v>484799.3</v>
      </c>
      <c r="F22" s="65">
        <v>490416.1</v>
      </c>
      <c r="G22" s="66">
        <v>559179.80000000005</v>
      </c>
      <c r="H22" s="50"/>
      <c r="I22" s="5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9" t="s">
        <v>60</v>
      </c>
      <c r="B23" s="67">
        <v>1223881.1000000001</v>
      </c>
      <c r="C23" s="68">
        <v>1329055.5</v>
      </c>
      <c r="D23" s="68">
        <v>1494938</v>
      </c>
      <c r="E23" s="68">
        <v>1565396.3</v>
      </c>
      <c r="F23" s="68">
        <v>1599543.2</v>
      </c>
      <c r="G23" s="69">
        <v>1935204.5</v>
      </c>
      <c r="H23" s="50"/>
      <c r="I23" s="5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45" t="s">
        <v>61</v>
      </c>
      <c r="B24" s="60">
        <v>605320.9</v>
      </c>
      <c r="C24" s="60">
        <v>632995.69999999995</v>
      </c>
      <c r="D24" s="60">
        <v>706615.6</v>
      </c>
      <c r="E24" s="60">
        <v>756785.9</v>
      </c>
      <c r="F24" s="60">
        <v>769427.9</v>
      </c>
      <c r="G24" s="60">
        <v>1193253.5</v>
      </c>
      <c r="H24" s="49"/>
      <c r="I24" s="4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37" t="s">
        <v>62</v>
      </c>
      <c r="B25" s="64">
        <v>394826.9</v>
      </c>
      <c r="C25" s="65">
        <v>433433.9</v>
      </c>
      <c r="D25" s="65">
        <v>485235.6</v>
      </c>
      <c r="E25" s="62">
        <v>517887.9</v>
      </c>
      <c r="F25" s="62">
        <v>527830.4</v>
      </c>
      <c r="G25" s="63">
        <v>737781.9</v>
      </c>
      <c r="H25" s="50"/>
      <c r="I25" s="5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37" t="s">
        <v>63</v>
      </c>
      <c r="B26" s="64">
        <v>677818.8</v>
      </c>
      <c r="C26" s="65">
        <v>719599.3</v>
      </c>
      <c r="D26" s="65">
        <v>833270.1</v>
      </c>
      <c r="E26" s="65">
        <v>870097.8</v>
      </c>
      <c r="F26" s="65">
        <v>750603.3</v>
      </c>
      <c r="G26" s="66">
        <v>1059960.3999999999</v>
      </c>
      <c r="H26" s="50"/>
      <c r="I26" s="5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37" t="s">
        <v>64</v>
      </c>
      <c r="B27" s="64">
        <v>609484</v>
      </c>
      <c r="C27" s="65">
        <v>654268.9</v>
      </c>
      <c r="D27" s="65">
        <v>753081.9</v>
      </c>
      <c r="E27" s="65">
        <v>780455.4</v>
      </c>
      <c r="F27" s="65">
        <v>690779.1</v>
      </c>
      <c r="G27" s="66">
        <v>941762.5</v>
      </c>
      <c r="H27" s="50"/>
      <c r="I27" s="5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37" t="s">
        <v>148</v>
      </c>
      <c r="B28" s="64">
        <v>5964557</v>
      </c>
      <c r="C28" s="65">
        <v>6045235.5999999996</v>
      </c>
      <c r="D28" s="65">
        <v>7296374.4000000004</v>
      </c>
      <c r="E28" s="65">
        <v>7527837.4000000004</v>
      </c>
      <c r="F28" s="65">
        <v>5212978.9000000004</v>
      </c>
      <c r="G28" s="66">
        <v>9149623.3000000007</v>
      </c>
      <c r="H28" s="50"/>
      <c r="I28" s="5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46" t="s">
        <v>149</v>
      </c>
      <c r="B29" s="64">
        <v>400764.6</v>
      </c>
      <c r="C29" s="65">
        <v>441961.6</v>
      </c>
      <c r="D29" s="65">
        <v>493205.1</v>
      </c>
      <c r="E29" s="65">
        <v>509847.9</v>
      </c>
      <c r="F29" s="65">
        <v>506779.7</v>
      </c>
      <c r="G29" s="66">
        <v>602647.9</v>
      </c>
      <c r="H29" s="50"/>
      <c r="I29" s="5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7" t="s">
        <v>68</v>
      </c>
      <c r="B30" s="64">
        <v>430041.5</v>
      </c>
      <c r="C30" s="65">
        <v>459777.5</v>
      </c>
      <c r="D30" s="65">
        <v>525206.6</v>
      </c>
      <c r="E30" s="65">
        <v>543570.9</v>
      </c>
      <c r="F30" s="65">
        <v>540290.19999999995</v>
      </c>
      <c r="G30" s="66">
        <v>881815.5</v>
      </c>
      <c r="H30" s="50"/>
      <c r="I30" s="5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7" t="s">
        <v>69</v>
      </c>
      <c r="B31" s="64">
        <v>425021.5</v>
      </c>
      <c r="C31" s="65">
        <v>450993.6</v>
      </c>
      <c r="D31" s="65">
        <v>494096.4</v>
      </c>
      <c r="E31" s="65">
        <v>517150.7</v>
      </c>
      <c r="F31" s="65">
        <v>540890.6</v>
      </c>
      <c r="G31" s="66">
        <v>659727.30000000005</v>
      </c>
      <c r="H31" s="50"/>
      <c r="I31" s="5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7" t="s">
        <v>70</v>
      </c>
      <c r="B32" s="64">
        <v>534152.5</v>
      </c>
      <c r="C32" s="65">
        <v>556083.1</v>
      </c>
      <c r="D32" s="65">
        <v>626840</v>
      </c>
      <c r="E32" s="65">
        <v>657231.5</v>
      </c>
      <c r="F32" s="65">
        <v>657351</v>
      </c>
      <c r="G32" s="66">
        <v>778692.2</v>
      </c>
      <c r="H32" s="50"/>
      <c r="I32" s="5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37" t="s">
        <v>71</v>
      </c>
      <c r="B33" s="64">
        <v>614565.5</v>
      </c>
      <c r="C33" s="65">
        <v>634409.5</v>
      </c>
      <c r="D33" s="65">
        <v>693988.6</v>
      </c>
      <c r="E33" s="65">
        <v>827822.3</v>
      </c>
      <c r="F33" s="65">
        <v>1083181.7</v>
      </c>
      <c r="G33" s="66">
        <v>1487363.6</v>
      </c>
      <c r="H33" s="50"/>
      <c r="I33" s="5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37" t="s">
        <v>72</v>
      </c>
      <c r="B34" s="64">
        <v>412072.9</v>
      </c>
      <c r="C34" s="65">
        <v>420289</v>
      </c>
      <c r="D34" s="65">
        <v>429668.2</v>
      </c>
      <c r="E34" s="65">
        <v>457565.3</v>
      </c>
      <c r="F34" s="65">
        <v>470492.2</v>
      </c>
      <c r="G34" s="66">
        <v>580495</v>
      </c>
      <c r="H34" s="50"/>
      <c r="I34" s="5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37" t="s">
        <v>73</v>
      </c>
      <c r="B35" s="64">
        <v>247111.3</v>
      </c>
      <c r="C35" s="65">
        <v>259414.7</v>
      </c>
      <c r="D35" s="65">
        <v>285469.3</v>
      </c>
      <c r="E35" s="65">
        <v>313156</v>
      </c>
      <c r="F35" s="65">
        <v>323752.40000000002</v>
      </c>
      <c r="G35" s="66">
        <v>356594.6</v>
      </c>
      <c r="H35" s="50"/>
      <c r="I35" s="5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37" t="s">
        <v>74</v>
      </c>
      <c r="B36" s="70">
        <v>780400.7</v>
      </c>
      <c r="C36" s="71">
        <v>805573.1</v>
      </c>
      <c r="D36" s="71">
        <v>891448.8</v>
      </c>
      <c r="E36" s="65">
        <v>962001.8</v>
      </c>
      <c r="F36" s="65">
        <v>989122.1</v>
      </c>
      <c r="G36" s="66">
        <v>1754422.6</v>
      </c>
      <c r="H36" s="50"/>
      <c r="I36" s="5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41" t="s">
        <v>75</v>
      </c>
      <c r="B37" s="60">
        <v>332286.2</v>
      </c>
      <c r="C37" s="60">
        <v>354937.59999999998</v>
      </c>
      <c r="D37" s="60">
        <v>384256.8</v>
      </c>
      <c r="E37" s="60">
        <v>401677</v>
      </c>
      <c r="F37" s="60">
        <v>411785.7</v>
      </c>
      <c r="G37" s="60">
        <v>483149.9</v>
      </c>
      <c r="H37" s="49"/>
      <c r="I37" s="4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37" t="s">
        <v>76</v>
      </c>
      <c r="B38" s="72">
        <v>223469.4</v>
      </c>
      <c r="C38" s="73">
        <v>241997.3</v>
      </c>
      <c r="D38" s="73">
        <v>264198</v>
      </c>
      <c r="E38" s="62">
        <v>285729.40000000002</v>
      </c>
      <c r="F38" s="62">
        <v>308583.3</v>
      </c>
      <c r="G38" s="63">
        <v>366701.7</v>
      </c>
      <c r="H38" s="50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37" t="s">
        <v>77</v>
      </c>
      <c r="B39" s="64">
        <v>249989.8</v>
      </c>
      <c r="C39" s="65">
        <v>289676.59999999998</v>
      </c>
      <c r="D39" s="65">
        <v>314225.2</v>
      </c>
      <c r="E39" s="65">
        <v>327288.90000000002</v>
      </c>
      <c r="F39" s="65">
        <v>347523.4</v>
      </c>
      <c r="G39" s="66">
        <v>371956</v>
      </c>
      <c r="H39" s="50"/>
      <c r="I39" s="5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37" t="s">
        <v>78</v>
      </c>
      <c r="B40" s="64">
        <v>189916.6</v>
      </c>
      <c r="C40" s="65">
        <v>201251.20000000001</v>
      </c>
      <c r="D40" s="65">
        <v>228692.9</v>
      </c>
      <c r="E40" s="65">
        <v>248677.1</v>
      </c>
      <c r="F40" s="65">
        <v>271169.5</v>
      </c>
      <c r="G40" s="66">
        <v>308847.90000000002</v>
      </c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37" t="s">
        <v>79</v>
      </c>
      <c r="B41" s="64">
        <v>407239.7</v>
      </c>
      <c r="C41" s="65">
        <v>433626.9</v>
      </c>
      <c r="D41" s="65">
        <v>444364.1</v>
      </c>
      <c r="E41" s="65">
        <v>455174.9</v>
      </c>
      <c r="F41" s="65">
        <v>469606.9</v>
      </c>
      <c r="G41" s="66">
        <v>562926</v>
      </c>
      <c r="H41" s="50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37" t="s">
        <v>80</v>
      </c>
      <c r="B42" s="64">
        <v>361704.8</v>
      </c>
      <c r="C42" s="65">
        <v>434701.5</v>
      </c>
      <c r="D42" s="65">
        <v>570206.4</v>
      </c>
      <c r="E42" s="65">
        <v>595897.5</v>
      </c>
      <c r="F42" s="65">
        <v>526353.30000000005</v>
      </c>
      <c r="G42" s="66">
        <v>661244.9</v>
      </c>
      <c r="H42" s="50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37" t="s">
        <v>81</v>
      </c>
      <c r="B43" s="64">
        <v>324961.09999999998</v>
      </c>
      <c r="C43" s="65">
        <v>336306.7</v>
      </c>
      <c r="D43" s="65">
        <v>369000.4</v>
      </c>
      <c r="E43" s="65">
        <v>385398</v>
      </c>
      <c r="F43" s="65">
        <v>393793</v>
      </c>
      <c r="G43" s="66">
        <v>427068.8</v>
      </c>
      <c r="H43" s="50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37" t="s">
        <v>82</v>
      </c>
      <c r="B44" s="64">
        <v>324802.09999999998</v>
      </c>
      <c r="C44" s="65">
        <v>341163.4</v>
      </c>
      <c r="D44" s="65">
        <v>367627.9</v>
      </c>
      <c r="E44" s="65">
        <v>389521.4</v>
      </c>
      <c r="F44" s="65">
        <v>409240.7</v>
      </c>
      <c r="G44" s="66">
        <v>483970.4</v>
      </c>
      <c r="H44" s="50"/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37" t="s">
        <v>83</v>
      </c>
      <c r="B45" s="64">
        <v>211366</v>
      </c>
      <c r="C45" s="65">
        <v>234060.79999999999</v>
      </c>
      <c r="D45" s="65">
        <v>276550.7</v>
      </c>
      <c r="E45" s="65">
        <v>309114.90000000002</v>
      </c>
      <c r="F45" s="65">
        <v>298156.79999999999</v>
      </c>
      <c r="G45" s="66">
        <v>326677</v>
      </c>
      <c r="H45" s="50"/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45" t="s">
        <v>84</v>
      </c>
      <c r="B46" s="74">
        <v>202142.5</v>
      </c>
      <c r="C46" s="74">
        <v>208423.1</v>
      </c>
      <c r="D46" s="74">
        <v>219381.6</v>
      </c>
      <c r="E46" s="60">
        <v>231826.8</v>
      </c>
      <c r="F46" s="60">
        <v>237704.8</v>
      </c>
      <c r="G46" s="60">
        <v>270038.59999999998</v>
      </c>
      <c r="H46" s="49"/>
      <c r="I46" s="4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37" t="s">
        <v>85</v>
      </c>
      <c r="B47" s="64">
        <v>203906.4</v>
      </c>
      <c r="C47" s="65">
        <v>209477.8</v>
      </c>
      <c r="D47" s="65">
        <v>219856.8</v>
      </c>
      <c r="E47" s="62">
        <v>230345.5</v>
      </c>
      <c r="F47" s="62">
        <v>237277.3</v>
      </c>
      <c r="G47" s="63">
        <v>259076.4</v>
      </c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37" t="s">
        <v>86</v>
      </c>
      <c r="B48" s="64">
        <v>121985.9</v>
      </c>
      <c r="C48" s="65">
        <v>125667.9</v>
      </c>
      <c r="D48" s="65">
        <v>136930.70000000001</v>
      </c>
      <c r="E48" s="65">
        <v>146928.70000000001</v>
      </c>
      <c r="F48" s="65">
        <v>138579.20000000001</v>
      </c>
      <c r="G48" s="66">
        <v>148586.79999999999</v>
      </c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37" t="s">
        <v>87</v>
      </c>
      <c r="B49" s="64">
        <v>177182</v>
      </c>
      <c r="C49" s="65">
        <v>179417.9</v>
      </c>
      <c r="D49" s="65">
        <v>186574.1</v>
      </c>
      <c r="E49" s="65">
        <v>197795.1</v>
      </c>
      <c r="F49" s="65">
        <v>207278.4</v>
      </c>
      <c r="G49" s="66">
        <v>229153.1</v>
      </c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37" t="s">
        <v>88</v>
      </c>
      <c r="B50" s="64">
        <v>168098.1</v>
      </c>
      <c r="C50" s="65">
        <v>177468.1</v>
      </c>
      <c r="D50" s="65">
        <v>184013</v>
      </c>
      <c r="E50" s="65">
        <v>196393.1</v>
      </c>
      <c r="F50" s="65">
        <v>204744.9</v>
      </c>
      <c r="G50" s="66">
        <v>235354.7</v>
      </c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46" t="s">
        <v>89</v>
      </c>
      <c r="B51" s="64">
        <v>211526.9</v>
      </c>
      <c r="C51" s="65">
        <v>217115.4</v>
      </c>
      <c r="D51" s="65">
        <v>229965.3</v>
      </c>
      <c r="E51" s="65">
        <v>248493.2</v>
      </c>
      <c r="F51" s="65">
        <v>257795</v>
      </c>
      <c r="G51" s="66">
        <v>293366.09999999998</v>
      </c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37" t="s">
        <v>90</v>
      </c>
      <c r="B52" s="64">
        <v>143561.5</v>
      </c>
      <c r="C52" s="65">
        <v>151464</v>
      </c>
      <c r="D52" s="65">
        <v>154705.5</v>
      </c>
      <c r="E52" s="65">
        <v>164625.4</v>
      </c>
      <c r="F52" s="65">
        <v>169228.79999999999</v>
      </c>
      <c r="G52" s="66">
        <v>177859.9</v>
      </c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37" t="s">
        <v>91</v>
      </c>
      <c r="B53" s="64">
        <v>254226.6</v>
      </c>
      <c r="C53" s="65">
        <v>262480.7</v>
      </c>
      <c r="D53" s="65">
        <v>280220.7</v>
      </c>
      <c r="E53" s="65">
        <v>296214</v>
      </c>
      <c r="F53" s="65">
        <v>302657</v>
      </c>
      <c r="G53" s="66">
        <v>367687.1</v>
      </c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36" t="s">
        <v>92</v>
      </c>
      <c r="B54" s="74">
        <v>373572.3</v>
      </c>
      <c r="C54" s="74">
        <v>399551.8</v>
      </c>
      <c r="D54" s="74">
        <v>452352.1</v>
      </c>
      <c r="E54" s="60">
        <v>480660.1</v>
      </c>
      <c r="F54" s="60">
        <v>467982.5</v>
      </c>
      <c r="G54" s="60">
        <v>582867.6</v>
      </c>
      <c r="H54" s="49"/>
      <c r="I54" s="4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37" t="s">
        <v>93</v>
      </c>
      <c r="B55" s="64">
        <v>349351.5</v>
      </c>
      <c r="C55" s="65">
        <v>366013.2</v>
      </c>
      <c r="D55" s="65">
        <v>428715.6</v>
      </c>
      <c r="E55" s="65">
        <v>445861.5</v>
      </c>
      <c r="F55" s="62">
        <v>420815.5</v>
      </c>
      <c r="G55" s="63">
        <v>499044.8</v>
      </c>
      <c r="H55" s="50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37" t="s">
        <v>94</v>
      </c>
      <c r="B56" s="64">
        <v>249375</v>
      </c>
      <c r="C56" s="65">
        <v>260703.5</v>
      </c>
      <c r="D56" s="65">
        <v>282803.8</v>
      </c>
      <c r="E56" s="65">
        <v>298988.7</v>
      </c>
      <c r="F56" s="65">
        <v>292229.09999999998</v>
      </c>
      <c r="G56" s="66">
        <v>329659.8</v>
      </c>
      <c r="H56" s="50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37" t="s">
        <v>95</v>
      </c>
      <c r="B57" s="64">
        <v>276359.59999999998</v>
      </c>
      <c r="C57" s="65">
        <v>292626.5</v>
      </c>
      <c r="D57" s="65">
        <v>306987.09999999998</v>
      </c>
      <c r="E57" s="65">
        <v>331412.3</v>
      </c>
      <c r="F57" s="65">
        <v>339527.7</v>
      </c>
      <c r="G57" s="66">
        <v>384635.7</v>
      </c>
      <c r="H57" s="50"/>
      <c r="I57" s="5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37" t="s">
        <v>96</v>
      </c>
      <c r="B58" s="64">
        <v>530860.1</v>
      </c>
      <c r="C58" s="65">
        <v>582208.5</v>
      </c>
      <c r="D58" s="65">
        <v>673117.8</v>
      </c>
      <c r="E58" s="65">
        <v>720053.2</v>
      </c>
      <c r="F58" s="65">
        <v>674947.8</v>
      </c>
      <c r="G58" s="66">
        <v>888039</v>
      </c>
      <c r="H58" s="50"/>
      <c r="I58" s="5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37" t="s">
        <v>97</v>
      </c>
      <c r="B59" s="64">
        <v>375910.8</v>
      </c>
      <c r="C59" s="65">
        <v>390800.7</v>
      </c>
      <c r="D59" s="65">
        <v>450225.9</v>
      </c>
      <c r="E59" s="65">
        <v>480560.7</v>
      </c>
      <c r="F59" s="65">
        <v>457153.9</v>
      </c>
      <c r="G59" s="66">
        <v>565472.30000000005</v>
      </c>
      <c r="H59" s="50"/>
      <c r="I59" s="5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37" t="s">
        <v>98</v>
      </c>
      <c r="B60" s="64">
        <v>230260.9</v>
      </c>
      <c r="C60" s="65">
        <v>240379.6</v>
      </c>
      <c r="D60" s="65">
        <v>257992.5</v>
      </c>
      <c r="E60" s="65">
        <v>278132.7</v>
      </c>
      <c r="F60" s="65">
        <v>285317.40000000002</v>
      </c>
      <c r="G60" s="66">
        <v>326607</v>
      </c>
      <c r="H60" s="50"/>
      <c r="I60" s="50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37" t="s">
        <v>99</v>
      </c>
      <c r="B61" s="64">
        <v>435823.7</v>
      </c>
      <c r="C61" s="65">
        <v>474129.3</v>
      </c>
      <c r="D61" s="65">
        <v>543647.6</v>
      </c>
      <c r="E61" s="65">
        <v>574427.69999999995</v>
      </c>
      <c r="F61" s="65">
        <v>535037.80000000005</v>
      </c>
      <c r="G61" s="66">
        <v>677759.9</v>
      </c>
      <c r="H61" s="50"/>
      <c r="I61" s="5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37" t="s">
        <v>100</v>
      </c>
      <c r="B62" s="64">
        <v>242189.8</v>
      </c>
      <c r="C62" s="65">
        <v>257681.1</v>
      </c>
      <c r="D62" s="65">
        <v>276491.3</v>
      </c>
      <c r="E62" s="65">
        <v>292342.59999999998</v>
      </c>
      <c r="F62" s="65">
        <v>315968.2</v>
      </c>
      <c r="G62" s="66">
        <v>387457.5</v>
      </c>
      <c r="H62" s="50"/>
      <c r="I62" s="5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37" t="s">
        <v>101</v>
      </c>
      <c r="B63" s="64">
        <v>394208.9</v>
      </c>
      <c r="C63" s="65">
        <v>428207.8</v>
      </c>
      <c r="D63" s="65">
        <v>465830.1</v>
      </c>
      <c r="E63" s="65">
        <v>503982.6</v>
      </c>
      <c r="F63" s="65">
        <v>501711.4</v>
      </c>
      <c r="G63" s="66">
        <v>597430.6</v>
      </c>
      <c r="H63" s="50"/>
      <c r="I63" s="5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37" t="s">
        <v>102</v>
      </c>
      <c r="B64" s="64">
        <v>408982.9</v>
      </c>
      <c r="C64" s="65">
        <v>440024.7</v>
      </c>
      <c r="D64" s="65">
        <v>537212.80000000005</v>
      </c>
      <c r="E64" s="65">
        <v>564476.5</v>
      </c>
      <c r="F64" s="65">
        <v>536818.19999999995</v>
      </c>
      <c r="G64" s="66">
        <v>721025.2</v>
      </c>
      <c r="H64" s="50"/>
      <c r="I64" s="50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37" t="s">
        <v>103</v>
      </c>
      <c r="B65" s="64">
        <v>266340.2</v>
      </c>
      <c r="C65" s="65">
        <v>281369.7</v>
      </c>
      <c r="D65" s="65">
        <v>310238.7</v>
      </c>
      <c r="E65" s="65">
        <v>341904.1</v>
      </c>
      <c r="F65" s="65">
        <v>373420.3</v>
      </c>
      <c r="G65" s="66">
        <v>418946.1</v>
      </c>
      <c r="H65" s="50"/>
      <c r="I65" s="50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37" t="s">
        <v>104</v>
      </c>
      <c r="B66" s="64">
        <v>425864.5</v>
      </c>
      <c r="C66" s="65">
        <v>453013</v>
      </c>
      <c r="D66" s="65">
        <v>509855.1</v>
      </c>
      <c r="E66" s="65">
        <v>531098.4</v>
      </c>
      <c r="F66" s="65">
        <v>513274.3</v>
      </c>
      <c r="G66" s="66">
        <v>675334.5</v>
      </c>
      <c r="H66" s="50"/>
      <c r="I66" s="5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37" t="s">
        <v>105</v>
      </c>
      <c r="B67" s="64">
        <v>282214</v>
      </c>
      <c r="C67" s="65">
        <v>294988</v>
      </c>
      <c r="D67" s="65">
        <v>315610</v>
      </c>
      <c r="E67" s="65">
        <v>333074.59999999998</v>
      </c>
      <c r="F67" s="65">
        <v>355621.6</v>
      </c>
      <c r="G67" s="66">
        <v>422954.6</v>
      </c>
      <c r="H67" s="50"/>
      <c r="I67" s="50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37" t="s">
        <v>106</v>
      </c>
      <c r="B68" s="64">
        <v>292335</v>
      </c>
      <c r="C68" s="65">
        <v>299921.8</v>
      </c>
      <c r="D68" s="65">
        <v>311203.3</v>
      </c>
      <c r="E68" s="65">
        <v>344371.4</v>
      </c>
      <c r="F68" s="65">
        <v>358613.9</v>
      </c>
      <c r="G68" s="66">
        <v>411847.2</v>
      </c>
      <c r="H68" s="50"/>
      <c r="I68" s="5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36" t="s">
        <v>107</v>
      </c>
      <c r="B69" s="74">
        <v>792608.1</v>
      </c>
      <c r="C69" s="74">
        <v>889254.40000000002</v>
      </c>
      <c r="D69" s="74">
        <v>1055243.5</v>
      </c>
      <c r="E69" s="60">
        <v>1074184.5</v>
      </c>
      <c r="F69" s="60">
        <v>942572.7</v>
      </c>
      <c r="G69" s="60">
        <v>1356291.3</v>
      </c>
      <c r="H69" s="49"/>
      <c r="I69" s="4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56" t="s">
        <v>108</v>
      </c>
      <c r="B70" s="64">
        <v>235547.8</v>
      </c>
      <c r="C70" s="65">
        <v>247093.2</v>
      </c>
      <c r="D70" s="65">
        <v>256618.3</v>
      </c>
      <c r="E70" s="62">
        <v>285011.5</v>
      </c>
      <c r="F70" s="62">
        <v>291891.5</v>
      </c>
      <c r="G70" s="63">
        <v>330642.2</v>
      </c>
      <c r="H70" s="50"/>
      <c r="I70" s="5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56" t="s">
        <v>109</v>
      </c>
      <c r="B71" s="64">
        <v>487246.6</v>
      </c>
      <c r="C71" s="65">
        <v>522156.2</v>
      </c>
      <c r="D71" s="65">
        <v>560977.30000000005</v>
      </c>
      <c r="E71" s="65">
        <v>587781.9</v>
      </c>
      <c r="F71" s="65">
        <v>584287.5</v>
      </c>
      <c r="G71" s="66">
        <v>710380.8</v>
      </c>
      <c r="H71" s="50"/>
      <c r="I71" s="5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56" t="s">
        <v>110</v>
      </c>
      <c r="B72" s="64">
        <v>1683993.8</v>
      </c>
      <c r="C72" s="65">
        <v>1930537.3</v>
      </c>
      <c r="D72" s="65">
        <v>2393355.2000000002</v>
      </c>
      <c r="E72" s="65">
        <v>2393544.7000000002</v>
      </c>
      <c r="F72" s="65">
        <v>1932579.1</v>
      </c>
      <c r="G72" s="66">
        <v>2992775.4</v>
      </c>
      <c r="H72" s="50"/>
      <c r="I72" s="5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37" t="s">
        <v>150</v>
      </c>
      <c r="B73" s="64">
        <v>1912836.6</v>
      </c>
      <c r="C73" s="65">
        <v>2155227.7000000002</v>
      </c>
      <c r="D73" s="65">
        <v>2715827.8</v>
      </c>
      <c r="E73" s="65">
        <v>2731117.6</v>
      </c>
      <c r="F73" s="65">
        <v>1987807.2</v>
      </c>
      <c r="G73" s="66">
        <v>3334556.9</v>
      </c>
      <c r="H73" s="50"/>
      <c r="I73" s="5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37" t="s">
        <v>151</v>
      </c>
      <c r="B74" s="64">
        <v>3790547.2</v>
      </c>
      <c r="C74" s="65">
        <v>4571566.9000000004</v>
      </c>
      <c r="D74" s="65">
        <v>5650999.2999999998</v>
      </c>
      <c r="E74" s="65">
        <v>5817780</v>
      </c>
      <c r="F74" s="65">
        <v>5071646.5999999996</v>
      </c>
      <c r="G74" s="66">
        <v>7572420.2999999998</v>
      </c>
      <c r="H74" s="50"/>
      <c r="I74" s="50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37" t="s">
        <v>113</v>
      </c>
      <c r="B75" s="64">
        <v>659860.80000000005</v>
      </c>
      <c r="C75" s="65">
        <v>727930.9</v>
      </c>
      <c r="D75" s="65">
        <v>872684.2</v>
      </c>
      <c r="E75" s="65">
        <v>808055.4</v>
      </c>
      <c r="F75" s="65">
        <v>760209.6</v>
      </c>
      <c r="G75" s="66">
        <v>992404.8</v>
      </c>
      <c r="H75" s="50"/>
      <c r="I75" s="5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56" t="s">
        <v>114</v>
      </c>
      <c r="B76" s="64">
        <v>380623.8</v>
      </c>
      <c r="C76" s="65">
        <v>405015.2</v>
      </c>
      <c r="D76" s="65">
        <v>436611.1</v>
      </c>
      <c r="E76" s="65">
        <v>445834.3</v>
      </c>
      <c r="F76" s="65">
        <v>463945</v>
      </c>
      <c r="G76" s="66">
        <v>595385.4</v>
      </c>
      <c r="H76" s="50"/>
      <c r="I76" s="50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57" t="s">
        <v>115</v>
      </c>
      <c r="B77" s="60">
        <v>404112.9</v>
      </c>
      <c r="C77" s="60">
        <v>443783.8</v>
      </c>
      <c r="D77" s="60">
        <v>505859</v>
      </c>
      <c r="E77" s="60">
        <v>530177</v>
      </c>
      <c r="F77" s="60">
        <v>528789.80000000005</v>
      </c>
      <c r="G77" s="60">
        <v>666040.6</v>
      </c>
      <c r="H77" s="49"/>
      <c r="I77" s="4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56" t="s">
        <v>116</v>
      </c>
      <c r="B78" s="64">
        <v>219520.8</v>
      </c>
      <c r="C78" s="65">
        <v>222562.9</v>
      </c>
      <c r="D78" s="65">
        <v>247496.8</v>
      </c>
      <c r="E78" s="62">
        <v>259944.1</v>
      </c>
      <c r="F78" s="62">
        <v>284949.7</v>
      </c>
      <c r="G78" s="63">
        <v>322413.40000000002</v>
      </c>
      <c r="H78" s="50"/>
      <c r="I78" s="5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56" t="s">
        <v>117</v>
      </c>
      <c r="B79" s="64">
        <v>182914.4</v>
      </c>
      <c r="C79" s="65">
        <v>203160.1</v>
      </c>
      <c r="D79" s="65">
        <v>228064.8</v>
      </c>
      <c r="E79" s="65">
        <v>243389.3</v>
      </c>
      <c r="F79" s="65">
        <v>250036.7</v>
      </c>
      <c r="G79" s="66">
        <v>267794.7</v>
      </c>
      <c r="H79" s="50"/>
      <c r="I79" s="50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56" t="s">
        <v>118</v>
      </c>
      <c r="B80" s="64">
        <v>386695.7</v>
      </c>
      <c r="C80" s="65">
        <v>405788.7</v>
      </c>
      <c r="D80" s="65">
        <v>451421.5</v>
      </c>
      <c r="E80" s="65">
        <v>478914.6</v>
      </c>
      <c r="F80" s="65">
        <v>499322.3</v>
      </c>
      <c r="G80" s="66">
        <v>580016</v>
      </c>
      <c r="H80" s="50"/>
      <c r="I80" s="50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56" t="s">
        <v>119</v>
      </c>
      <c r="B81" s="64">
        <v>224525.8</v>
      </c>
      <c r="C81" s="65">
        <v>231268.4</v>
      </c>
      <c r="D81" s="65">
        <v>247599.3</v>
      </c>
      <c r="E81" s="65">
        <v>270172.3</v>
      </c>
      <c r="F81" s="65">
        <v>287906.5</v>
      </c>
      <c r="G81" s="66">
        <v>370434.3</v>
      </c>
      <c r="H81" s="50"/>
      <c r="I81" s="50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56" t="s">
        <v>120</v>
      </c>
      <c r="B82" s="64">
        <v>634610.4</v>
      </c>
      <c r="C82" s="65">
        <v>687442.8</v>
      </c>
      <c r="D82" s="65">
        <v>825925</v>
      </c>
      <c r="E82" s="65">
        <v>939382.4</v>
      </c>
      <c r="F82" s="65">
        <v>952472.3</v>
      </c>
      <c r="G82" s="66">
        <v>1074424.2</v>
      </c>
      <c r="H82" s="50"/>
      <c r="I82" s="50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56" t="s">
        <v>121</v>
      </c>
      <c r="B83" s="64">
        <v>472533.3</v>
      </c>
      <c r="C83" s="65">
        <v>527025.30000000005</v>
      </c>
      <c r="D83" s="65">
        <v>608298.6</v>
      </c>
      <c r="E83" s="65">
        <v>643245.80000000005</v>
      </c>
      <c r="F83" s="65">
        <v>627049.69999999995</v>
      </c>
      <c r="G83" s="66">
        <v>813312.4</v>
      </c>
      <c r="H83" s="50"/>
      <c r="I83" s="50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47" t="s">
        <v>122</v>
      </c>
      <c r="B84" s="64">
        <v>332941.59999999998</v>
      </c>
      <c r="C84" s="65">
        <v>406335.3</v>
      </c>
      <c r="D84" s="65">
        <v>471742.7</v>
      </c>
      <c r="E84" s="65">
        <v>416418.6</v>
      </c>
      <c r="F84" s="65">
        <v>395017.2</v>
      </c>
      <c r="G84" s="66">
        <v>690143</v>
      </c>
      <c r="H84" s="50"/>
      <c r="I84" s="5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56" t="s">
        <v>123</v>
      </c>
      <c r="B85" s="64">
        <v>387887.1</v>
      </c>
      <c r="C85" s="65">
        <v>423663.3</v>
      </c>
      <c r="D85" s="65">
        <v>466347.9</v>
      </c>
      <c r="E85" s="65">
        <v>476753.2</v>
      </c>
      <c r="F85" s="65">
        <v>486514.5</v>
      </c>
      <c r="G85" s="66">
        <v>581018.30000000005</v>
      </c>
      <c r="H85" s="50"/>
      <c r="I85" s="50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56" t="s">
        <v>124</v>
      </c>
      <c r="B86" s="64">
        <v>338878.9</v>
      </c>
      <c r="C86" s="65">
        <v>355839.6</v>
      </c>
      <c r="D86" s="65">
        <v>377061.9</v>
      </c>
      <c r="E86" s="65">
        <v>398927.3</v>
      </c>
      <c r="F86" s="65">
        <v>402199.5</v>
      </c>
      <c r="G86" s="66">
        <v>451536.8</v>
      </c>
      <c r="H86" s="50"/>
      <c r="I86" s="50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56" t="s">
        <v>125</v>
      </c>
      <c r="B87" s="70">
        <v>483420.8</v>
      </c>
      <c r="C87" s="71">
        <v>514001.1</v>
      </c>
      <c r="D87" s="71">
        <v>568191.69999999995</v>
      </c>
      <c r="E87" s="65">
        <v>573005.19999999995</v>
      </c>
      <c r="F87" s="65">
        <v>514708.8</v>
      </c>
      <c r="G87" s="66">
        <v>660598.1</v>
      </c>
      <c r="H87" s="50"/>
      <c r="I87" s="50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48" t="s">
        <v>126</v>
      </c>
      <c r="B88" s="74">
        <v>543020.9</v>
      </c>
      <c r="C88" s="74">
        <v>568274</v>
      </c>
      <c r="D88" s="74">
        <v>682108.5</v>
      </c>
      <c r="E88" s="60">
        <v>730003.2</v>
      </c>
      <c r="F88" s="60">
        <v>741105.3</v>
      </c>
      <c r="G88" s="60">
        <v>909459.1</v>
      </c>
      <c r="H88" s="49"/>
      <c r="I88" s="4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56" t="s">
        <v>127</v>
      </c>
      <c r="B89" s="72">
        <v>224534.7</v>
      </c>
      <c r="C89" s="73">
        <v>228171.1</v>
      </c>
      <c r="D89" s="73">
        <v>262811.90000000002</v>
      </c>
      <c r="E89" s="62">
        <v>289954.40000000002</v>
      </c>
      <c r="F89" s="62">
        <v>307198.2</v>
      </c>
      <c r="G89" s="63">
        <v>347738.2</v>
      </c>
      <c r="H89" s="50"/>
      <c r="I89" s="50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56" t="s">
        <v>128</v>
      </c>
      <c r="B90" s="64">
        <v>925293.3</v>
      </c>
      <c r="C90" s="65">
        <v>977633.1</v>
      </c>
      <c r="D90" s="65">
        <v>1166833.3</v>
      </c>
      <c r="E90" s="65">
        <v>1266298.6000000001</v>
      </c>
      <c r="F90" s="65">
        <v>1160397.1000000001</v>
      </c>
      <c r="G90" s="66">
        <v>1636734.2</v>
      </c>
      <c r="H90" s="50"/>
      <c r="I90" s="50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56" t="s">
        <v>129</v>
      </c>
      <c r="B91" s="64">
        <v>258225</v>
      </c>
      <c r="C91" s="65">
        <v>284969.09999999998</v>
      </c>
      <c r="D91" s="65">
        <v>317815.5</v>
      </c>
      <c r="E91" s="65">
        <v>347663.4</v>
      </c>
      <c r="F91" s="65">
        <v>400092.5</v>
      </c>
      <c r="G91" s="66">
        <v>464887</v>
      </c>
      <c r="H91" s="50"/>
      <c r="I91" s="50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56" t="s">
        <v>130</v>
      </c>
      <c r="B92" s="64">
        <v>710448.2</v>
      </c>
      <c r="C92" s="65">
        <v>724011.6</v>
      </c>
      <c r="D92" s="65">
        <v>835029.8</v>
      </c>
      <c r="E92" s="65">
        <v>889982.3</v>
      </c>
      <c r="F92" s="65">
        <v>949053.9</v>
      </c>
      <c r="G92" s="66">
        <v>1081102</v>
      </c>
      <c r="H92" s="50"/>
      <c r="I92" s="50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56" t="s">
        <v>131</v>
      </c>
      <c r="B93" s="64">
        <v>446924.1</v>
      </c>
      <c r="C93" s="65">
        <v>472486.5</v>
      </c>
      <c r="D93" s="65">
        <v>506052.1</v>
      </c>
      <c r="E93" s="65">
        <v>563015.1</v>
      </c>
      <c r="F93" s="65">
        <v>585986.69999999995</v>
      </c>
      <c r="G93" s="66">
        <v>699777.8</v>
      </c>
      <c r="H93" s="50"/>
      <c r="I93" s="50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56" t="s">
        <v>132</v>
      </c>
      <c r="B94" s="64">
        <v>504272.3</v>
      </c>
      <c r="C94" s="65">
        <v>524460.5</v>
      </c>
      <c r="D94" s="65">
        <v>574833.30000000005</v>
      </c>
      <c r="E94" s="65">
        <v>610678.9</v>
      </c>
      <c r="F94" s="65">
        <v>654933.19999999995</v>
      </c>
      <c r="G94" s="66">
        <v>759343.9</v>
      </c>
      <c r="H94" s="50"/>
      <c r="I94" s="5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56" t="s">
        <v>133</v>
      </c>
      <c r="B95" s="64">
        <v>370192.4</v>
      </c>
      <c r="C95" s="65">
        <v>373935.1</v>
      </c>
      <c r="D95" s="65">
        <v>419905.2</v>
      </c>
      <c r="E95" s="65">
        <v>499757.1</v>
      </c>
      <c r="F95" s="65">
        <v>571690.80000000005</v>
      </c>
      <c r="G95" s="66">
        <v>683167.9</v>
      </c>
      <c r="H95" s="50"/>
      <c r="I95" s="5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56" t="s">
        <v>134</v>
      </c>
      <c r="B96" s="64">
        <v>1054274.8</v>
      </c>
      <c r="C96" s="65">
        <v>1117517.3</v>
      </c>
      <c r="D96" s="65">
        <v>1236274.3999999999</v>
      </c>
      <c r="E96" s="65">
        <v>1524002.3</v>
      </c>
      <c r="F96" s="65">
        <v>2042710.4</v>
      </c>
      <c r="G96" s="66">
        <v>2273882.2000000002</v>
      </c>
      <c r="H96" s="50"/>
      <c r="I96" s="5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56" t="s">
        <v>135</v>
      </c>
      <c r="B97" s="64">
        <v>1564707.9</v>
      </c>
      <c r="C97" s="65">
        <v>1605079.4</v>
      </c>
      <c r="D97" s="65">
        <v>2517125</v>
      </c>
      <c r="E97" s="65">
        <v>2397445.2000000002</v>
      </c>
      <c r="F97" s="65">
        <v>2057114.7</v>
      </c>
      <c r="G97" s="66">
        <v>2545592.5</v>
      </c>
      <c r="H97" s="50"/>
      <c r="I97" s="5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56" t="s">
        <v>136</v>
      </c>
      <c r="B98" s="64">
        <v>294021.2</v>
      </c>
      <c r="C98" s="65">
        <v>338826.6</v>
      </c>
      <c r="D98" s="65">
        <v>339068.1</v>
      </c>
      <c r="E98" s="65">
        <v>357287.3</v>
      </c>
      <c r="F98" s="65">
        <v>401373.9</v>
      </c>
      <c r="G98" s="66">
        <v>507212.2</v>
      </c>
      <c r="H98" s="50"/>
      <c r="I98" s="5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56" t="s">
        <v>137</v>
      </c>
      <c r="B99" s="67">
        <v>1443771.7</v>
      </c>
      <c r="C99" s="68">
        <v>1469675</v>
      </c>
      <c r="D99" s="68">
        <v>1685134.1</v>
      </c>
      <c r="E99" s="68">
        <v>1900850.8</v>
      </c>
      <c r="F99" s="68">
        <v>2403409.5</v>
      </c>
      <c r="G99" s="69">
        <v>2734862.7</v>
      </c>
      <c r="H99" s="50"/>
      <c r="I99" s="5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0"/>
      <c r="B100" s="2"/>
      <c r="C100" s="2"/>
      <c r="D100" s="2"/>
      <c r="E100" s="2"/>
      <c r="F100" s="2"/>
      <c r="G100" s="2"/>
      <c r="H100" s="50"/>
      <c r="I100" s="5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2.5" customHeight="1" x14ac:dyDescent="0.25">
      <c r="A101" s="88" t="s">
        <v>153</v>
      </c>
      <c r="B101" s="76"/>
      <c r="C101" s="76"/>
      <c r="D101" s="76"/>
      <c r="E101" s="76"/>
      <c r="F101" s="54"/>
      <c r="G101" s="54"/>
      <c r="H101" s="50"/>
      <c r="I101" s="5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0"/>
      <c r="B102" s="2"/>
      <c r="C102" s="2"/>
      <c r="D102" s="2"/>
      <c r="E102" s="2"/>
      <c r="F102" s="2"/>
      <c r="G102" s="2"/>
      <c r="H102" s="50"/>
      <c r="I102" s="5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0"/>
      <c r="B103" s="2"/>
      <c r="C103" s="2"/>
      <c r="D103" s="2"/>
      <c r="E103" s="2"/>
      <c r="F103" s="2"/>
      <c r="G103" s="2"/>
      <c r="H103" s="50"/>
      <c r="I103" s="5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0"/>
      <c r="B104" s="2"/>
      <c r="C104" s="2"/>
      <c r="D104" s="2"/>
      <c r="E104" s="2"/>
      <c r="F104" s="2"/>
      <c r="G104" s="2"/>
      <c r="H104" s="50"/>
      <c r="I104" s="5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0"/>
      <c r="B105" s="2"/>
      <c r="C105" s="2"/>
      <c r="D105" s="2"/>
      <c r="E105" s="2"/>
      <c r="F105" s="2"/>
      <c r="G105" s="2"/>
      <c r="H105" s="50"/>
      <c r="I105" s="5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0"/>
      <c r="B106" s="2"/>
      <c r="C106" s="2"/>
      <c r="D106" s="2"/>
      <c r="E106" s="2"/>
      <c r="F106" s="2"/>
      <c r="G106" s="2"/>
      <c r="H106" s="50"/>
      <c r="I106" s="5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0"/>
      <c r="B107" s="2"/>
      <c r="C107" s="2"/>
      <c r="D107" s="2"/>
      <c r="E107" s="2"/>
      <c r="F107" s="2"/>
      <c r="G107" s="2"/>
      <c r="H107" s="50"/>
      <c r="I107" s="5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0"/>
      <c r="B108" s="2"/>
      <c r="C108" s="2"/>
      <c r="D108" s="2"/>
      <c r="E108" s="2"/>
      <c r="F108" s="2"/>
      <c r="G108" s="2"/>
      <c r="H108" s="50"/>
      <c r="I108" s="5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0"/>
      <c r="B109" s="2"/>
      <c r="C109" s="2"/>
      <c r="D109" s="2"/>
      <c r="E109" s="2"/>
      <c r="F109" s="2"/>
      <c r="G109" s="2"/>
      <c r="H109" s="50"/>
      <c r="I109" s="5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0"/>
      <c r="B110" s="2"/>
      <c r="C110" s="2"/>
      <c r="D110" s="2"/>
      <c r="E110" s="2"/>
      <c r="F110" s="2"/>
      <c r="G110" s="2"/>
      <c r="H110" s="50"/>
      <c r="I110" s="5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0"/>
      <c r="B111" s="2"/>
      <c r="C111" s="2"/>
      <c r="D111" s="2"/>
      <c r="E111" s="2"/>
      <c r="F111" s="2"/>
      <c r="G111" s="2"/>
      <c r="H111" s="50"/>
      <c r="I111" s="5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0"/>
      <c r="B112" s="2"/>
      <c r="C112" s="2"/>
      <c r="D112" s="2"/>
      <c r="E112" s="2"/>
      <c r="F112" s="2"/>
      <c r="G112" s="2"/>
      <c r="H112" s="50"/>
      <c r="I112" s="5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0"/>
      <c r="B113" s="2"/>
      <c r="C113" s="2"/>
      <c r="D113" s="2"/>
      <c r="E113" s="2"/>
      <c r="F113" s="2"/>
      <c r="G113" s="2"/>
      <c r="H113" s="50"/>
      <c r="I113" s="5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0"/>
      <c r="B114" s="2"/>
      <c r="C114" s="2"/>
      <c r="D114" s="2"/>
      <c r="E114" s="2"/>
      <c r="F114" s="2"/>
      <c r="G114" s="2"/>
      <c r="H114" s="50"/>
      <c r="I114" s="5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0"/>
      <c r="B115" s="2"/>
      <c r="C115" s="2"/>
      <c r="D115" s="2"/>
      <c r="E115" s="2"/>
      <c r="F115" s="2"/>
      <c r="G115" s="2"/>
      <c r="H115" s="50"/>
      <c r="I115" s="5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0"/>
      <c r="B116" s="2"/>
      <c r="C116" s="2"/>
      <c r="D116" s="2"/>
      <c r="E116" s="2"/>
      <c r="F116" s="2"/>
      <c r="G116" s="2"/>
      <c r="H116" s="50"/>
      <c r="I116" s="5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0"/>
      <c r="B117" s="2"/>
      <c r="C117" s="2"/>
      <c r="D117" s="2"/>
      <c r="E117" s="2"/>
      <c r="F117" s="2"/>
      <c r="G117" s="2"/>
      <c r="H117" s="50"/>
      <c r="I117" s="5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0"/>
      <c r="B118" s="2"/>
      <c r="C118" s="2"/>
      <c r="D118" s="2"/>
      <c r="E118" s="2"/>
      <c r="F118" s="2"/>
      <c r="G118" s="2"/>
      <c r="H118" s="50"/>
      <c r="I118" s="5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0"/>
      <c r="B119" s="2"/>
      <c r="C119" s="2"/>
      <c r="D119" s="2"/>
      <c r="E119" s="2"/>
      <c r="F119" s="2"/>
      <c r="G119" s="2"/>
      <c r="H119" s="50"/>
      <c r="I119" s="5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0"/>
      <c r="B120" s="2"/>
      <c r="C120" s="2"/>
      <c r="D120" s="2"/>
      <c r="E120" s="2"/>
      <c r="F120" s="2"/>
      <c r="G120" s="2"/>
      <c r="H120" s="50"/>
      <c r="I120" s="5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0"/>
      <c r="B121" s="2"/>
      <c r="C121" s="2"/>
      <c r="D121" s="2"/>
      <c r="E121" s="2"/>
      <c r="F121" s="2"/>
      <c r="G121" s="2"/>
      <c r="H121" s="50"/>
      <c r="I121" s="5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0"/>
      <c r="B122" s="2"/>
      <c r="C122" s="2"/>
      <c r="D122" s="2"/>
      <c r="E122" s="2"/>
      <c r="F122" s="2"/>
      <c r="G122" s="2"/>
      <c r="H122" s="50"/>
      <c r="I122" s="5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0"/>
      <c r="B123" s="2"/>
      <c r="C123" s="2"/>
      <c r="D123" s="2"/>
      <c r="E123" s="2"/>
      <c r="F123" s="2"/>
      <c r="G123" s="2"/>
      <c r="H123" s="50"/>
      <c r="I123" s="5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0"/>
      <c r="B124" s="2"/>
      <c r="C124" s="2"/>
      <c r="D124" s="2"/>
      <c r="E124" s="2"/>
      <c r="F124" s="2"/>
      <c r="G124" s="2"/>
      <c r="H124" s="50"/>
      <c r="I124" s="5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0"/>
      <c r="B125" s="2"/>
      <c r="C125" s="2"/>
      <c r="D125" s="2"/>
      <c r="E125" s="2"/>
      <c r="F125" s="2"/>
      <c r="G125" s="2"/>
      <c r="H125" s="50"/>
      <c r="I125" s="5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0"/>
      <c r="B126" s="2"/>
      <c r="C126" s="2"/>
      <c r="D126" s="2"/>
      <c r="E126" s="2"/>
      <c r="F126" s="2"/>
      <c r="G126" s="2"/>
      <c r="H126" s="50"/>
      <c r="I126" s="5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0"/>
      <c r="B127" s="2"/>
      <c r="C127" s="2"/>
      <c r="D127" s="2"/>
      <c r="E127" s="2"/>
      <c r="F127" s="2"/>
      <c r="G127" s="2"/>
      <c r="H127" s="50"/>
      <c r="I127" s="5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0"/>
      <c r="B128" s="2"/>
      <c r="C128" s="2"/>
      <c r="D128" s="2"/>
      <c r="E128" s="2"/>
      <c r="F128" s="2"/>
      <c r="G128" s="2"/>
      <c r="H128" s="50"/>
      <c r="I128" s="5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0"/>
      <c r="B129" s="2"/>
      <c r="C129" s="2"/>
      <c r="D129" s="2"/>
      <c r="E129" s="2"/>
      <c r="F129" s="2"/>
      <c r="G129" s="2"/>
      <c r="H129" s="50"/>
      <c r="I129" s="5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0"/>
      <c r="B130" s="2"/>
      <c r="C130" s="2"/>
      <c r="D130" s="2"/>
      <c r="E130" s="2"/>
      <c r="F130" s="2"/>
      <c r="G130" s="2"/>
      <c r="H130" s="50"/>
      <c r="I130" s="5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0"/>
      <c r="B131" s="2"/>
      <c r="C131" s="2"/>
      <c r="D131" s="2"/>
      <c r="E131" s="2"/>
      <c r="F131" s="2"/>
      <c r="G131" s="2"/>
      <c r="H131" s="50"/>
      <c r="I131" s="5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0"/>
      <c r="B132" s="2"/>
      <c r="C132" s="2"/>
      <c r="D132" s="2"/>
      <c r="E132" s="2"/>
      <c r="F132" s="2"/>
      <c r="G132" s="2"/>
      <c r="H132" s="50"/>
      <c r="I132" s="5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0"/>
      <c r="B133" s="2"/>
      <c r="C133" s="2"/>
      <c r="D133" s="2"/>
      <c r="E133" s="2"/>
      <c r="F133" s="2"/>
      <c r="G133" s="2"/>
      <c r="H133" s="50"/>
      <c r="I133" s="5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0"/>
      <c r="B134" s="2"/>
      <c r="C134" s="2"/>
      <c r="D134" s="2"/>
      <c r="E134" s="2"/>
      <c r="F134" s="2"/>
      <c r="G134" s="2"/>
      <c r="H134" s="50"/>
      <c r="I134" s="5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0"/>
      <c r="B135" s="2"/>
      <c r="C135" s="2"/>
      <c r="D135" s="2"/>
      <c r="E135" s="2"/>
      <c r="F135" s="2"/>
      <c r="G135" s="2"/>
      <c r="H135" s="50"/>
      <c r="I135" s="5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0"/>
      <c r="B136" s="2"/>
      <c r="C136" s="2"/>
      <c r="D136" s="2"/>
      <c r="E136" s="2"/>
      <c r="F136" s="2"/>
      <c r="G136" s="2"/>
      <c r="H136" s="50"/>
      <c r="I136" s="5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0"/>
      <c r="B137" s="2"/>
      <c r="C137" s="2"/>
      <c r="D137" s="2"/>
      <c r="E137" s="2"/>
      <c r="F137" s="2"/>
      <c r="G137" s="2"/>
      <c r="H137" s="50"/>
      <c r="I137" s="5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0"/>
      <c r="B138" s="2"/>
      <c r="C138" s="2"/>
      <c r="D138" s="2"/>
      <c r="E138" s="2"/>
      <c r="F138" s="2"/>
      <c r="G138" s="2"/>
      <c r="H138" s="50"/>
      <c r="I138" s="5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0"/>
      <c r="B139" s="2"/>
      <c r="C139" s="2"/>
      <c r="D139" s="2"/>
      <c r="E139" s="2"/>
      <c r="F139" s="2"/>
      <c r="G139" s="2"/>
      <c r="H139" s="50"/>
      <c r="I139" s="5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0"/>
      <c r="B140" s="2"/>
      <c r="C140" s="2"/>
      <c r="D140" s="2"/>
      <c r="E140" s="2"/>
      <c r="F140" s="2"/>
      <c r="G140" s="2"/>
      <c r="H140" s="50"/>
      <c r="I140" s="5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0"/>
      <c r="B141" s="2"/>
      <c r="C141" s="2"/>
      <c r="D141" s="2"/>
      <c r="E141" s="2"/>
      <c r="F141" s="2"/>
      <c r="G141" s="2"/>
      <c r="H141" s="50"/>
      <c r="I141" s="5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0"/>
      <c r="B142" s="2"/>
      <c r="C142" s="2"/>
      <c r="D142" s="2"/>
      <c r="E142" s="2"/>
      <c r="F142" s="2"/>
      <c r="G142" s="2"/>
      <c r="H142" s="50"/>
      <c r="I142" s="5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0"/>
      <c r="B143" s="2"/>
      <c r="C143" s="2"/>
      <c r="D143" s="2"/>
      <c r="E143" s="2"/>
      <c r="F143" s="2"/>
      <c r="G143" s="2"/>
      <c r="H143" s="50"/>
      <c r="I143" s="5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0"/>
      <c r="B144" s="2"/>
      <c r="C144" s="2"/>
      <c r="D144" s="2"/>
      <c r="E144" s="2"/>
      <c r="F144" s="2"/>
      <c r="G144" s="2"/>
      <c r="H144" s="50"/>
      <c r="I144" s="5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0"/>
      <c r="B145" s="2"/>
      <c r="C145" s="2"/>
      <c r="D145" s="2"/>
      <c r="E145" s="2"/>
      <c r="F145" s="2"/>
      <c r="G145" s="2"/>
      <c r="H145" s="50"/>
      <c r="I145" s="5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0"/>
      <c r="B146" s="2"/>
      <c r="C146" s="2"/>
      <c r="D146" s="2"/>
      <c r="E146" s="2"/>
      <c r="F146" s="2"/>
      <c r="G146" s="2"/>
      <c r="H146" s="50"/>
      <c r="I146" s="5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0"/>
      <c r="B147" s="2"/>
      <c r="C147" s="2"/>
      <c r="D147" s="2"/>
      <c r="E147" s="2"/>
      <c r="F147" s="2"/>
      <c r="G147" s="2"/>
      <c r="H147" s="50"/>
      <c r="I147" s="5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0"/>
      <c r="B148" s="2"/>
      <c r="C148" s="2"/>
      <c r="D148" s="2"/>
      <c r="E148" s="2"/>
      <c r="F148" s="2"/>
      <c r="G148" s="2"/>
      <c r="H148" s="50"/>
      <c r="I148" s="5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0"/>
      <c r="B149" s="2"/>
      <c r="C149" s="2"/>
      <c r="D149" s="2"/>
      <c r="E149" s="2"/>
      <c r="F149" s="2"/>
      <c r="G149" s="2"/>
      <c r="H149" s="50"/>
      <c r="I149" s="5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0"/>
      <c r="B150" s="2"/>
      <c r="C150" s="2"/>
      <c r="D150" s="2"/>
      <c r="E150" s="2"/>
      <c r="F150" s="2"/>
      <c r="G150" s="2"/>
      <c r="H150" s="50"/>
      <c r="I150" s="5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0"/>
      <c r="B151" s="2"/>
      <c r="C151" s="2"/>
      <c r="D151" s="2"/>
      <c r="E151" s="2"/>
      <c r="F151" s="2"/>
      <c r="G151" s="2"/>
      <c r="H151" s="50"/>
      <c r="I151" s="5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0"/>
      <c r="B152" s="2"/>
      <c r="C152" s="2"/>
      <c r="D152" s="2"/>
      <c r="E152" s="2"/>
      <c r="F152" s="2"/>
      <c r="G152" s="2"/>
      <c r="H152" s="50"/>
      <c r="I152" s="5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0"/>
      <c r="B153" s="2"/>
      <c r="C153" s="2"/>
      <c r="D153" s="2"/>
      <c r="E153" s="2"/>
      <c r="F153" s="2"/>
      <c r="G153" s="2"/>
      <c r="H153" s="50"/>
      <c r="I153" s="5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0"/>
      <c r="B154" s="2"/>
      <c r="C154" s="2"/>
      <c r="D154" s="2"/>
      <c r="E154" s="2"/>
      <c r="F154" s="2"/>
      <c r="G154" s="2"/>
      <c r="H154" s="50"/>
      <c r="I154" s="5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0"/>
      <c r="B155" s="2"/>
      <c r="C155" s="2"/>
      <c r="D155" s="2"/>
      <c r="E155" s="2"/>
      <c r="F155" s="2"/>
      <c r="G155" s="2"/>
      <c r="H155" s="50"/>
      <c r="I155" s="5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0"/>
      <c r="B156" s="2"/>
      <c r="C156" s="2"/>
      <c r="D156" s="2"/>
      <c r="E156" s="2"/>
      <c r="F156" s="2"/>
      <c r="G156" s="2"/>
      <c r="H156" s="50"/>
      <c r="I156" s="5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0"/>
      <c r="B157" s="2"/>
      <c r="C157" s="2"/>
      <c r="D157" s="2"/>
      <c r="E157" s="2"/>
      <c r="F157" s="2"/>
      <c r="G157" s="2"/>
      <c r="H157" s="50"/>
      <c r="I157" s="5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0"/>
      <c r="B158" s="2"/>
      <c r="C158" s="2"/>
      <c r="D158" s="2"/>
      <c r="E158" s="2"/>
      <c r="F158" s="2"/>
      <c r="G158" s="2"/>
      <c r="H158" s="50"/>
      <c r="I158" s="5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0"/>
      <c r="B159" s="2"/>
      <c r="C159" s="2"/>
      <c r="D159" s="2"/>
      <c r="E159" s="2"/>
      <c r="F159" s="2"/>
      <c r="G159" s="2"/>
      <c r="H159" s="50"/>
      <c r="I159" s="5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0"/>
      <c r="B160" s="2"/>
      <c r="C160" s="2"/>
      <c r="D160" s="2"/>
      <c r="E160" s="2"/>
      <c r="F160" s="2"/>
      <c r="G160" s="2"/>
      <c r="H160" s="50"/>
      <c r="I160" s="5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0"/>
      <c r="B161" s="2"/>
      <c r="C161" s="2"/>
      <c r="D161" s="2"/>
      <c r="E161" s="2"/>
      <c r="F161" s="2"/>
      <c r="G161" s="2"/>
      <c r="H161" s="50"/>
      <c r="I161" s="5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0"/>
      <c r="B162" s="2"/>
      <c r="C162" s="2"/>
      <c r="D162" s="2"/>
      <c r="E162" s="2"/>
      <c r="F162" s="2"/>
      <c r="G162" s="2"/>
      <c r="H162" s="50"/>
      <c r="I162" s="5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0"/>
      <c r="B163" s="2"/>
      <c r="C163" s="2"/>
      <c r="D163" s="2"/>
      <c r="E163" s="2"/>
      <c r="F163" s="2"/>
      <c r="G163" s="2"/>
      <c r="H163" s="50"/>
      <c r="I163" s="5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0"/>
      <c r="B164" s="2"/>
      <c r="C164" s="2"/>
      <c r="D164" s="2"/>
      <c r="E164" s="2"/>
      <c r="F164" s="2"/>
      <c r="G164" s="2"/>
      <c r="H164" s="50"/>
      <c r="I164" s="5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0"/>
      <c r="B165" s="2"/>
      <c r="C165" s="2"/>
      <c r="D165" s="2"/>
      <c r="E165" s="2"/>
      <c r="F165" s="2"/>
      <c r="G165" s="2"/>
      <c r="H165" s="50"/>
      <c r="I165" s="5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0"/>
      <c r="B166" s="2"/>
      <c r="C166" s="2"/>
      <c r="D166" s="2"/>
      <c r="E166" s="2"/>
      <c r="F166" s="2"/>
      <c r="G166" s="2"/>
      <c r="H166" s="50"/>
      <c r="I166" s="5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0"/>
      <c r="B167" s="2"/>
      <c r="C167" s="2"/>
      <c r="D167" s="2"/>
      <c r="E167" s="2"/>
      <c r="F167" s="2"/>
      <c r="G167" s="2"/>
      <c r="H167" s="50"/>
      <c r="I167" s="5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0"/>
      <c r="B168" s="2"/>
      <c r="C168" s="2"/>
      <c r="D168" s="2"/>
      <c r="E168" s="2"/>
      <c r="F168" s="2"/>
      <c r="G168" s="2"/>
      <c r="H168" s="50"/>
      <c r="I168" s="5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0"/>
      <c r="B169" s="2"/>
      <c r="C169" s="2"/>
      <c r="D169" s="2"/>
      <c r="E169" s="2"/>
      <c r="F169" s="2"/>
      <c r="G169" s="2"/>
      <c r="H169" s="50"/>
      <c r="I169" s="5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0"/>
      <c r="B170" s="2"/>
      <c r="C170" s="2"/>
      <c r="D170" s="2"/>
      <c r="E170" s="2"/>
      <c r="F170" s="2"/>
      <c r="G170" s="2"/>
      <c r="H170" s="50"/>
      <c r="I170" s="5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0"/>
      <c r="B171" s="2"/>
      <c r="C171" s="2"/>
      <c r="D171" s="2"/>
      <c r="E171" s="2"/>
      <c r="F171" s="2"/>
      <c r="G171" s="2"/>
      <c r="H171" s="50"/>
      <c r="I171" s="5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0"/>
      <c r="B172" s="2"/>
      <c r="C172" s="2"/>
      <c r="D172" s="2"/>
      <c r="E172" s="2"/>
      <c r="F172" s="2"/>
      <c r="G172" s="2"/>
      <c r="H172" s="50"/>
      <c r="I172" s="5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0"/>
      <c r="B173" s="2"/>
      <c r="C173" s="2"/>
      <c r="D173" s="2"/>
      <c r="E173" s="2"/>
      <c r="F173" s="2"/>
      <c r="G173" s="2"/>
      <c r="H173" s="50"/>
      <c r="I173" s="5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0"/>
      <c r="B174" s="2"/>
      <c r="C174" s="2"/>
      <c r="D174" s="2"/>
      <c r="E174" s="2"/>
      <c r="F174" s="2"/>
      <c r="G174" s="2"/>
      <c r="H174" s="50"/>
      <c r="I174" s="5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0"/>
      <c r="B175" s="2"/>
      <c r="C175" s="2"/>
      <c r="D175" s="2"/>
      <c r="E175" s="2"/>
      <c r="F175" s="2"/>
      <c r="G175" s="2"/>
      <c r="H175" s="50"/>
      <c r="I175" s="5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0"/>
      <c r="B176" s="2"/>
      <c r="C176" s="2"/>
      <c r="D176" s="2"/>
      <c r="E176" s="2"/>
      <c r="F176" s="2"/>
      <c r="G176" s="2"/>
      <c r="H176" s="50"/>
      <c r="I176" s="5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0"/>
      <c r="B177" s="2"/>
      <c r="C177" s="2"/>
      <c r="D177" s="2"/>
      <c r="E177" s="2"/>
      <c r="F177" s="2"/>
      <c r="G177" s="2"/>
      <c r="H177" s="50"/>
      <c r="I177" s="5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0"/>
      <c r="B178" s="2"/>
      <c r="C178" s="2"/>
      <c r="D178" s="2"/>
      <c r="E178" s="2"/>
      <c r="F178" s="2"/>
      <c r="G178" s="2"/>
      <c r="H178" s="50"/>
      <c r="I178" s="5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0"/>
      <c r="B179" s="2"/>
      <c r="C179" s="2"/>
      <c r="D179" s="2"/>
      <c r="E179" s="2"/>
      <c r="F179" s="2"/>
      <c r="G179" s="2"/>
      <c r="H179" s="50"/>
      <c r="I179" s="5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0"/>
      <c r="B180" s="2"/>
      <c r="C180" s="2"/>
      <c r="D180" s="2"/>
      <c r="E180" s="2"/>
      <c r="F180" s="2"/>
      <c r="G180" s="2"/>
      <c r="H180" s="50"/>
      <c r="I180" s="5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0"/>
      <c r="B181" s="2"/>
      <c r="C181" s="2"/>
      <c r="D181" s="2"/>
      <c r="E181" s="2"/>
      <c r="F181" s="2"/>
      <c r="G181" s="2"/>
      <c r="H181" s="50"/>
      <c r="I181" s="5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0"/>
      <c r="B182" s="2"/>
      <c r="C182" s="2"/>
      <c r="D182" s="2"/>
      <c r="E182" s="2"/>
      <c r="F182" s="2"/>
      <c r="G182" s="2"/>
      <c r="H182" s="50"/>
      <c r="I182" s="5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0"/>
      <c r="B183" s="2"/>
      <c r="C183" s="2"/>
      <c r="D183" s="2"/>
      <c r="E183" s="2"/>
      <c r="F183" s="2"/>
      <c r="G183" s="2"/>
      <c r="H183" s="50"/>
      <c r="I183" s="5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0"/>
      <c r="B184" s="2"/>
      <c r="C184" s="2"/>
      <c r="D184" s="2"/>
      <c r="E184" s="2"/>
      <c r="F184" s="2"/>
      <c r="G184" s="2"/>
      <c r="H184" s="50"/>
      <c r="I184" s="5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0"/>
      <c r="B185" s="2"/>
      <c r="C185" s="2"/>
      <c r="D185" s="2"/>
      <c r="E185" s="2"/>
      <c r="F185" s="2"/>
      <c r="G185" s="2"/>
      <c r="H185" s="50"/>
      <c r="I185" s="5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0"/>
      <c r="B186" s="2"/>
      <c r="C186" s="2"/>
      <c r="D186" s="2"/>
      <c r="E186" s="2"/>
      <c r="F186" s="2"/>
      <c r="G186" s="2"/>
      <c r="H186" s="50"/>
      <c r="I186" s="5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0"/>
      <c r="B187" s="2"/>
      <c r="C187" s="2"/>
      <c r="D187" s="2"/>
      <c r="E187" s="2"/>
      <c r="F187" s="2"/>
      <c r="G187" s="2"/>
      <c r="H187" s="50"/>
      <c r="I187" s="5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0"/>
      <c r="B188" s="2"/>
      <c r="C188" s="2"/>
      <c r="D188" s="2"/>
      <c r="E188" s="2"/>
      <c r="F188" s="2"/>
      <c r="G188" s="2"/>
      <c r="H188" s="50"/>
      <c r="I188" s="5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0"/>
      <c r="B189" s="2"/>
      <c r="C189" s="2"/>
      <c r="D189" s="2"/>
      <c r="E189" s="2"/>
      <c r="F189" s="2"/>
      <c r="G189" s="2"/>
      <c r="H189" s="50"/>
      <c r="I189" s="5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0"/>
      <c r="B190" s="2"/>
      <c r="C190" s="2"/>
      <c r="D190" s="2"/>
      <c r="E190" s="2"/>
      <c r="F190" s="2"/>
      <c r="G190" s="2"/>
      <c r="H190" s="50"/>
      <c r="I190" s="5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0"/>
      <c r="B191" s="2"/>
      <c r="C191" s="2"/>
      <c r="D191" s="2"/>
      <c r="E191" s="2"/>
      <c r="F191" s="2"/>
      <c r="G191" s="2"/>
      <c r="H191" s="50"/>
      <c r="I191" s="5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0"/>
      <c r="B192" s="2"/>
      <c r="C192" s="2"/>
      <c r="D192" s="2"/>
      <c r="E192" s="2"/>
      <c r="F192" s="2"/>
      <c r="G192" s="2"/>
      <c r="H192" s="50"/>
      <c r="I192" s="5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0"/>
      <c r="B193" s="2"/>
      <c r="C193" s="2"/>
      <c r="D193" s="2"/>
      <c r="E193" s="2"/>
      <c r="F193" s="2"/>
      <c r="G193" s="2"/>
      <c r="H193" s="50"/>
      <c r="I193" s="5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0"/>
      <c r="B194" s="2"/>
      <c r="C194" s="2"/>
      <c r="D194" s="2"/>
      <c r="E194" s="2"/>
      <c r="F194" s="2"/>
      <c r="G194" s="2"/>
      <c r="H194" s="50"/>
      <c r="I194" s="5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0"/>
      <c r="B195" s="2"/>
      <c r="C195" s="2"/>
      <c r="D195" s="2"/>
      <c r="E195" s="2"/>
      <c r="F195" s="2"/>
      <c r="G195" s="2"/>
      <c r="H195" s="50"/>
      <c r="I195" s="5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0"/>
      <c r="B196" s="2"/>
      <c r="C196" s="2"/>
      <c r="D196" s="2"/>
      <c r="E196" s="2"/>
      <c r="F196" s="2"/>
      <c r="G196" s="2"/>
      <c r="H196" s="50"/>
      <c r="I196" s="5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0"/>
      <c r="B197" s="2"/>
      <c r="C197" s="2"/>
      <c r="D197" s="2"/>
      <c r="E197" s="2"/>
      <c r="F197" s="2"/>
      <c r="G197" s="2"/>
      <c r="H197" s="50"/>
      <c r="I197" s="5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0"/>
      <c r="B198" s="2"/>
      <c r="C198" s="2"/>
      <c r="D198" s="2"/>
      <c r="E198" s="2"/>
      <c r="F198" s="2"/>
      <c r="G198" s="2"/>
      <c r="H198" s="50"/>
      <c r="I198" s="5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0"/>
      <c r="B199" s="2"/>
      <c r="C199" s="2"/>
      <c r="D199" s="2"/>
      <c r="E199" s="2"/>
      <c r="F199" s="2"/>
      <c r="G199" s="2"/>
      <c r="H199" s="50"/>
      <c r="I199" s="5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0"/>
      <c r="B200" s="2"/>
      <c r="C200" s="2"/>
      <c r="D200" s="2"/>
      <c r="E200" s="2"/>
      <c r="F200" s="2"/>
      <c r="G200" s="2"/>
      <c r="H200" s="50"/>
      <c r="I200" s="5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0"/>
      <c r="B201" s="2"/>
      <c r="C201" s="2"/>
      <c r="D201" s="2"/>
      <c r="E201" s="2"/>
      <c r="F201" s="2"/>
      <c r="G201" s="2"/>
      <c r="H201" s="50"/>
      <c r="I201" s="5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0"/>
      <c r="B202" s="2"/>
      <c r="C202" s="2"/>
      <c r="D202" s="2"/>
      <c r="E202" s="2"/>
      <c r="F202" s="2"/>
      <c r="G202" s="2"/>
      <c r="H202" s="50"/>
      <c r="I202" s="5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0"/>
      <c r="B203" s="2"/>
      <c r="C203" s="2"/>
      <c r="D203" s="2"/>
      <c r="E203" s="2"/>
      <c r="F203" s="2"/>
      <c r="G203" s="2"/>
      <c r="H203" s="50"/>
      <c r="I203" s="5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0"/>
      <c r="B204" s="2"/>
      <c r="C204" s="2"/>
      <c r="D204" s="2"/>
      <c r="E204" s="2"/>
      <c r="F204" s="2"/>
      <c r="G204" s="2"/>
      <c r="H204" s="50"/>
      <c r="I204" s="5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0"/>
      <c r="B205" s="2"/>
      <c r="C205" s="2"/>
      <c r="D205" s="2"/>
      <c r="E205" s="2"/>
      <c r="F205" s="2"/>
      <c r="G205" s="2"/>
      <c r="H205" s="50"/>
      <c r="I205" s="5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0"/>
      <c r="B206" s="2"/>
      <c r="C206" s="2"/>
      <c r="D206" s="2"/>
      <c r="E206" s="2"/>
      <c r="F206" s="2"/>
      <c r="G206" s="2"/>
      <c r="H206" s="50"/>
      <c r="I206" s="5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0"/>
      <c r="B207" s="2"/>
      <c r="C207" s="2"/>
      <c r="D207" s="2"/>
      <c r="E207" s="2"/>
      <c r="F207" s="2"/>
      <c r="G207" s="2"/>
      <c r="H207" s="50"/>
      <c r="I207" s="5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0"/>
      <c r="B208" s="2"/>
      <c r="C208" s="2"/>
      <c r="D208" s="2"/>
      <c r="E208" s="2"/>
      <c r="F208" s="2"/>
      <c r="G208" s="2"/>
      <c r="H208" s="50"/>
      <c r="I208" s="5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0"/>
      <c r="B209" s="2"/>
      <c r="C209" s="2"/>
      <c r="D209" s="2"/>
      <c r="E209" s="2"/>
      <c r="F209" s="2"/>
      <c r="G209" s="2"/>
      <c r="H209" s="50"/>
      <c r="I209" s="5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0"/>
      <c r="B210" s="2"/>
      <c r="C210" s="2"/>
      <c r="D210" s="2"/>
      <c r="E210" s="2"/>
      <c r="F210" s="2"/>
      <c r="G210" s="2"/>
      <c r="H210" s="50"/>
      <c r="I210" s="5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0"/>
      <c r="B211" s="2"/>
      <c r="C211" s="2"/>
      <c r="D211" s="2"/>
      <c r="E211" s="2"/>
      <c r="F211" s="2"/>
      <c r="G211" s="2"/>
      <c r="H211" s="50"/>
      <c r="I211" s="5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0"/>
      <c r="B212" s="2"/>
      <c r="C212" s="2"/>
      <c r="D212" s="2"/>
      <c r="E212" s="2"/>
      <c r="F212" s="2"/>
      <c r="G212" s="2"/>
      <c r="H212" s="50"/>
      <c r="I212" s="5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0"/>
      <c r="B213" s="2"/>
      <c r="C213" s="2"/>
      <c r="D213" s="2"/>
      <c r="E213" s="2"/>
      <c r="F213" s="2"/>
      <c r="G213" s="2"/>
      <c r="H213" s="50"/>
      <c r="I213" s="5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0"/>
      <c r="B214" s="2"/>
      <c r="C214" s="2"/>
      <c r="D214" s="2"/>
      <c r="E214" s="2"/>
      <c r="F214" s="2"/>
      <c r="G214" s="2"/>
      <c r="H214" s="50"/>
      <c r="I214" s="5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0"/>
      <c r="B215" s="2"/>
      <c r="C215" s="2"/>
      <c r="D215" s="2"/>
      <c r="E215" s="2"/>
      <c r="F215" s="2"/>
      <c r="G215" s="2"/>
      <c r="H215" s="50"/>
      <c r="I215" s="5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0"/>
      <c r="B216" s="2"/>
      <c r="C216" s="2"/>
      <c r="D216" s="2"/>
      <c r="E216" s="2"/>
      <c r="F216" s="2"/>
      <c r="G216" s="2"/>
      <c r="H216" s="50"/>
      <c r="I216" s="5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0"/>
      <c r="B217" s="2"/>
      <c r="C217" s="2"/>
      <c r="D217" s="2"/>
      <c r="E217" s="2"/>
      <c r="F217" s="2"/>
      <c r="G217" s="2"/>
      <c r="H217" s="50"/>
      <c r="I217" s="5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0"/>
      <c r="B218" s="2"/>
      <c r="C218" s="2"/>
      <c r="D218" s="2"/>
      <c r="E218" s="2"/>
      <c r="F218" s="2"/>
      <c r="G218" s="2"/>
      <c r="H218" s="50"/>
      <c r="I218" s="5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0"/>
      <c r="B219" s="2"/>
      <c r="C219" s="2"/>
      <c r="D219" s="2"/>
      <c r="E219" s="2"/>
      <c r="F219" s="2"/>
      <c r="G219" s="2"/>
      <c r="H219" s="50"/>
      <c r="I219" s="5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0"/>
      <c r="B220" s="2"/>
      <c r="C220" s="2"/>
      <c r="D220" s="2"/>
      <c r="E220" s="2"/>
      <c r="F220" s="2"/>
      <c r="G220" s="2"/>
      <c r="H220" s="50"/>
      <c r="I220" s="5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0"/>
      <c r="B221" s="2"/>
      <c r="C221" s="2"/>
      <c r="D221" s="2"/>
      <c r="E221" s="2"/>
      <c r="F221" s="2"/>
      <c r="G221" s="2"/>
      <c r="H221" s="50"/>
      <c r="I221" s="5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0"/>
      <c r="B222" s="2"/>
      <c r="C222" s="2"/>
      <c r="D222" s="2"/>
      <c r="E222" s="2"/>
      <c r="F222" s="2"/>
      <c r="G222" s="2"/>
      <c r="H222" s="50"/>
      <c r="I222" s="5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0"/>
      <c r="B223" s="2"/>
      <c r="C223" s="2"/>
      <c r="D223" s="2"/>
      <c r="E223" s="2"/>
      <c r="F223" s="2"/>
      <c r="G223" s="2"/>
      <c r="H223" s="50"/>
      <c r="I223" s="5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0"/>
      <c r="B224" s="2"/>
      <c r="C224" s="2"/>
      <c r="D224" s="2"/>
      <c r="E224" s="2"/>
      <c r="F224" s="2"/>
      <c r="G224" s="2"/>
      <c r="H224" s="50"/>
      <c r="I224" s="5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0"/>
      <c r="B225" s="2"/>
      <c r="C225" s="2"/>
      <c r="D225" s="2"/>
      <c r="E225" s="2"/>
      <c r="F225" s="2"/>
      <c r="G225" s="2"/>
      <c r="H225" s="50"/>
      <c r="I225" s="5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0"/>
      <c r="B226" s="2"/>
      <c r="C226" s="2"/>
      <c r="D226" s="2"/>
      <c r="E226" s="2"/>
      <c r="F226" s="2"/>
      <c r="G226" s="2"/>
      <c r="H226" s="50"/>
      <c r="I226" s="5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0"/>
      <c r="B227" s="2"/>
      <c r="C227" s="2"/>
      <c r="D227" s="2"/>
      <c r="E227" s="2"/>
      <c r="F227" s="2"/>
      <c r="G227" s="2"/>
      <c r="H227" s="50"/>
      <c r="I227" s="5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0"/>
      <c r="B228" s="2"/>
      <c r="C228" s="2"/>
      <c r="D228" s="2"/>
      <c r="E228" s="2"/>
      <c r="F228" s="2"/>
      <c r="G228" s="2"/>
      <c r="H228" s="50"/>
      <c r="I228" s="5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0"/>
      <c r="B229" s="2"/>
      <c r="C229" s="2"/>
      <c r="D229" s="2"/>
      <c r="E229" s="2"/>
      <c r="F229" s="2"/>
      <c r="G229" s="2"/>
      <c r="H229" s="50"/>
      <c r="I229" s="5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0"/>
      <c r="B230" s="2"/>
      <c r="C230" s="2"/>
      <c r="D230" s="2"/>
      <c r="E230" s="2"/>
      <c r="F230" s="2"/>
      <c r="G230" s="2"/>
      <c r="H230" s="50"/>
      <c r="I230" s="5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0"/>
      <c r="B231" s="2"/>
      <c r="C231" s="2"/>
      <c r="D231" s="2"/>
      <c r="E231" s="2"/>
      <c r="F231" s="2"/>
      <c r="G231" s="2"/>
      <c r="H231" s="50"/>
      <c r="I231" s="5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0"/>
      <c r="B232" s="2"/>
      <c r="C232" s="2"/>
      <c r="D232" s="2"/>
      <c r="E232" s="2"/>
      <c r="F232" s="2"/>
      <c r="G232" s="2"/>
      <c r="H232" s="50"/>
      <c r="I232" s="5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0"/>
      <c r="B233" s="2"/>
      <c r="C233" s="2"/>
      <c r="D233" s="2"/>
      <c r="E233" s="2"/>
      <c r="F233" s="2"/>
      <c r="G233" s="2"/>
      <c r="H233" s="50"/>
      <c r="I233" s="5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0"/>
      <c r="B234" s="2"/>
      <c r="C234" s="2"/>
      <c r="D234" s="2"/>
      <c r="E234" s="2"/>
      <c r="F234" s="2"/>
      <c r="G234" s="2"/>
      <c r="H234" s="50"/>
      <c r="I234" s="5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0"/>
      <c r="B235" s="2"/>
      <c r="C235" s="2"/>
      <c r="D235" s="2"/>
      <c r="E235" s="2"/>
      <c r="F235" s="2"/>
      <c r="G235" s="2"/>
      <c r="H235" s="50"/>
      <c r="I235" s="5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0"/>
      <c r="B236" s="2"/>
      <c r="C236" s="2"/>
      <c r="D236" s="2"/>
      <c r="E236" s="2"/>
      <c r="F236" s="2"/>
      <c r="G236" s="2"/>
      <c r="H236" s="50"/>
      <c r="I236" s="5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0"/>
      <c r="B237" s="2"/>
      <c r="C237" s="2"/>
      <c r="D237" s="2"/>
      <c r="E237" s="2"/>
      <c r="F237" s="2"/>
      <c r="G237" s="2"/>
      <c r="H237" s="50"/>
      <c r="I237" s="5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0"/>
      <c r="B238" s="2"/>
      <c r="C238" s="2"/>
      <c r="D238" s="2"/>
      <c r="E238" s="2"/>
      <c r="F238" s="2"/>
      <c r="G238" s="2"/>
      <c r="H238" s="50"/>
      <c r="I238" s="5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0"/>
      <c r="B239" s="2"/>
      <c r="C239" s="2"/>
      <c r="D239" s="2"/>
      <c r="E239" s="2"/>
      <c r="F239" s="2"/>
      <c r="G239" s="2"/>
      <c r="H239" s="50"/>
      <c r="I239" s="5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0"/>
      <c r="B240" s="2"/>
      <c r="C240" s="2"/>
      <c r="D240" s="2"/>
      <c r="E240" s="2"/>
      <c r="F240" s="2"/>
      <c r="G240" s="2"/>
      <c r="H240" s="50"/>
      <c r="I240" s="5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0"/>
      <c r="B241" s="2"/>
      <c r="C241" s="2"/>
      <c r="D241" s="2"/>
      <c r="E241" s="2"/>
      <c r="F241" s="2"/>
      <c r="G241" s="2"/>
      <c r="H241" s="50"/>
      <c r="I241" s="5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0"/>
      <c r="B242" s="2"/>
      <c r="C242" s="2"/>
      <c r="D242" s="2"/>
      <c r="E242" s="2"/>
      <c r="F242" s="2"/>
      <c r="G242" s="2"/>
      <c r="H242" s="50"/>
      <c r="I242" s="5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0"/>
      <c r="B243" s="2"/>
      <c r="C243" s="2"/>
      <c r="D243" s="2"/>
      <c r="E243" s="2"/>
      <c r="F243" s="2"/>
      <c r="G243" s="2"/>
      <c r="H243" s="50"/>
      <c r="I243" s="5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0"/>
      <c r="B244" s="2"/>
      <c r="C244" s="2"/>
      <c r="D244" s="2"/>
      <c r="E244" s="2"/>
      <c r="F244" s="2"/>
      <c r="G244" s="2"/>
      <c r="H244" s="50"/>
      <c r="I244" s="5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0"/>
      <c r="B245" s="2"/>
      <c r="C245" s="2"/>
      <c r="D245" s="2"/>
      <c r="E245" s="2"/>
      <c r="F245" s="2"/>
      <c r="G245" s="2"/>
      <c r="H245" s="50"/>
      <c r="I245" s="5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0"/>
      <c r="B246" s="2"/>
      <c r="C246" s="2"/>
      <c r="D246" s="2"/>
      <c r="E246" s="2"/>
      <c r="F246" s="2"/>
      <c r="G246" s="2"/>
      <c r="H246" s="50"/>
      <c r="I246" s="5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0"/>
      <c r="B247" s="2"/>
      <c r="C247" s="2"/>
      <c r="D247" s="2"/>
      <c r="E247" s="2"/>
      <c r="F247" s="2"/>
      <c r="G247" s="2"/>
      <c r="H247" s="50"/>
      <c r="I247" s="5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0"/>
      <c r="B248" s="2"/>
      <c r="C248" s="2"/>
      <c r="D248" s="2"/>
      <c r="E248" s="2"/>
      <c r="F248" s="2"/>
      <c r="G248" s="2"/>
      <c r="H248" s="50"/>
      <c r="I248" s="5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0"/>
      <c r="B249" s="2"/>
      <c r="C249" s="2"/>
      <c r="D249" s="2"/>
      <c r="E249" s="2"/>
      <c r="F249" s="2"/>
      <c r="G249" s="2"/>
      <c r="H249" s="50"/>
      <c r="I249" s="5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0"/>
      <c r="B250" s="2"/>
      <c r="C250" s="2"/>
      <c r="D250" s="2"/>
      <c r="E250" s="2"/>
      <c r="F250" s="2"/>
      <c r="G250" s="2"/>
      <c r="H250" s="50"/>
      <c r="I250" s="5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0"/>
      <c r="B251" s="2"/>
      <c r="C251" s="2"/>
      <c r="D251" s="2"/>
      <c r="E251" s="2"/>
      <c r="F251" s="2"/>
      <c r="G251" s="2"/>
      <c r="H251" s="50"/>
      <c r="I251" s="5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0"/>
      <c r="B252" s="2"/>
      <c r="C252" s="2"/>
      <c r="D252" s="2"/>
      <c r="E252" s="2"/>
      <c r="F252" s="2"/>
      <c r="G252" s="2"/>
      <c r="H252" s="50"/>
      <c r="I252" s="5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0"/>
      <c r="B253" s="2"/>
      <c r="C253" s="2"/>
      <c r="D253" s="2"/>
      <c r="E253" s="2"/>
      <c r="F253" s="2"/>
      <c r="G253" s="2"/>
      <c r="H253" s="50"/>
      <c r="I253" s="5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0"/>
      <c r="B254" s="2"/>
      <c r="C254" s="2"/>
      <c r="D254" s="2"/>
      <c r="E254" s="2"/>
      <c r="F254" s="2"/>
      <c r="G254" s="2"/>
      <c r="H254" s="50"/>
      <c r="I254" s="5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0"/>
      <c r="B255" s="2"/>
      <c r="C255" s="2"/>
      <c r="D255" s="2"/>
      <c r="E255" s="2"/>
      <c r="F255" s="2"/>
      <c r="G255" s="2"/>
      <c r="H255" s="50"/>
      <c r="I255" s="5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0"/>
      <c r="B256" s="2"/>
      <c r="C256" s="2"/>
      <c r="D256" s="2"/>
      <c r="E256" s="2"/>
      <c r="F256" s="2"/>
      <c r="G256" s="2"/>
      <c r="H256" s="50"/>
      <c r="I256" s="5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0"/>
      <c r="B257" s="2"/>
      <c r="C257" s="2"/>
      <c r="D257" s="2"/>
      <c r="E257" s="2"/>
      <c r="F257" s="2"/>
      <c r="G257" s="2"/>
      <c r="H257" s="50"/>
      <c r="I257" s="5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0"/>
      <c r="B258" s="2"/>
      <c r="C258" s="2"/>
      <c r="D258" s="2"/>
      <c r="E258" s="2"/>
      <c r="F258" s="2"/>
      <c r="G258" s="2"/>
      <c r="H258" s="50"/>
      <c r="I258" s="5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0"/>
      <c r="B259" s="2"/>
      <c r="C259" s="2"/>
      <c r="D259" s="2"/>
      <c r="E259" s="2"/>
      <c r="F259" s="2"/>
      <c r="G259" s="2"/>
      <c r="H259" s="50"/>
      <c r="I259" s="5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0"/>
      <c r="B260" s="2"/>
      <c r="C260" s="2"/>
      <c r="D260" s="2"/>
      <c r="E260" s="2"/>
      <c r="F260" s="2"/>
      <c r="G260" s="2"/>
      <c r="H260" s="50"/>
      <c r="I260" s="5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0"/>
      <c r="B261" s="2"/>
      <c r="C261" s="2"/>
      <c r="D261" s="2"/>
      <c r="E261" s="2"/>
      <c r="F261" s="2"/>
      <c r="G261" s="2"/>
      <c r="H261" s="50"/>
      <c r="I261" s="5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0"/>
      <c r="B262" s="2"/>
      <c r="C262" s="2"/>
      <c r="D262" s="2"/>
      <c r="E262" s="2"/>
      <c r="F262" s="2"/>
      <c r="G262" s="2"/>
      <c r="H262" s="50"/>
      <c r="I262" s="5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0"/>
      <c r="B263" s="2"/>
      <c r="C263" s="2"/>
      <c r="D263" s="2"/>
      <c r="E263" s="2"/>
      <c r="F263" s="2"/>
      <c r="G263" s="2"/>
      <c r="H263" s="50"/>
      <c r="I263" s="5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0"/>
      <c r="B264" s="2"/>
      <c r="C264" s="2"/>
      <c r="D264" s="2"/>
      <c r="E264" s="2"/>
      <c r="F264" s="2"/>
      <c r="G264" s="2"/>
      <c r="H264" s="50"/>
      <c r="I264" s="5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0"/>
      <c r="B265" s="2"/>
      <c r="C265" s="2"/>
      <c r="D265" s="2"/>
      <c r="E265" s="2"/>
      <c r="F265" s="2"/>
      <c r="G265" s="2"/>
      <c r="H265" s="50"/>
      <c r="I265" s="5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0"/>
      <c r="B266" s="2"/>
      <c r="C266" s="2"/>
      <c r="D266" s="2"/>
      <c r="E266" s="2"/>
      <c r="F266" s="2"/>
      <c r="G266" s="2"/>
      <c r="H266" s="50"/>
      <c r="I266" s="5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0"/>
      <c r="B267" s="2"/>
      <c r="C267" s="2"/>
      <c r="D267" s="2"/>
      <c r="E267" s="2"/>
      <c r="F267" s="2"/>
      <c r="G267" s="2"/>
      <c r="H267" s="50"/>
      <c r="I267" s="5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0"/>
      <c r="B268" s="2"/>
      <c r="C268" s="2"/>
      <c r="D268" s="2"/>
      <c r="E268" s="2"/>
      <c r="F268" s="2"/>
      <c r="G268" s="2"/>
      <c r="H268" s="50"/>
      <c r="I268" s="5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0"/>
      <c r="B269" s="2"/>
      <c r="C269" s="2"/>
      <c r="D269" s="2"/>
      <c r="E269" s="2"/>
      <c r="F269" s="2"/>
      <c r="G269" s="2"/>
      <c r="H269" s="50"/>
      <c r="I269" s="5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0"/>
      <c r="B270" s="2"/>
      <c r="C270" s="2"/>
      <c r="D270" s="2"/>
      <c r="E270" s="2"/>
      <c r="F270" s="2"/>
      <c r="G270" s="2"/>
      <c r="H270" s="50"/>
      <c r="I270" s="5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0"/>
      <c r="B271" s="2"/>
      <c r="C271" s="2"/>
      <c r="D271" s="2"/>
      <c r="E271" s="2"/>
      <c r="F271" s="2"/>
      <c r="G271" s="2"/>
      <c r="H271" s="50"/>
      <c r="I271" s="5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0"/>
      <c r="B272" s="2"/>
      <c r="C272" s="2"/>
      <c r="D272" s="2"/>
      <c r="E272" s="2"/>
      <c r="F272" s="2"/>
      <c r="G272" s="2"/>
      <c r="H272" s="50"/>
      <c r="I272" s="5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0"/>
      <c r="B273" s="2"/>
      <c r="C273" s="2"/>
      <c r="D273" s="2"/>
      <c r="E273" s="2"/>
      <c r="F273" s="2"/>
      <c r="G273" s="2"/>
      <c r="H273" s="50"/>
      <c r="I273" s="5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0"/>
      <c r="B274" s="2"/>
      <c r="C274" s="2"/>
      <c r="D274" s="2"/>
      <c r="E274" s="2"/>
      <c r="F274" s="2"/>
      <c r="G274" s="2"/>
      <c r="H274" s="50"/>
      <c r="I274" s="5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0"/>
      <c r="B275" s="2"/>
      <c r="C275" s="2"/>
      <c r="D275" s="2"/>
      <c r="E275" s="2"/>
      <c r="F275" s="2"/>
      <c r="G275" s="2"/>
      <c r="H275" s="50"/>
      <c r="I275" s="5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0"/>
      <c r="B276" s="2"/>
      <c r="C276" s="2"/>
      <c r="D276" s="2"/>
      <c r="E276" s="2"/>
      <c r="F276" s="2"/>
      <c r="G276" s="2"/>
      <c r="H276" s="50"/>
      <c r="I276" s="5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0"/>
      <c r="B277" s="2"/>
      <c r="C277" s="2"/>
      <c r="D277" s="2"/>
      <c r="E277" s="2"/>
      <c r="F277" s="2"/>
      <c r="G277" s="2"/>
      <c r="H277" s="50"/>
      <c r="I277" s="5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0"/>
      <c r="B278" s="2"/>
      <c r="C278" s="2"/>
      <c r="D278" s="2"/>
      <c r="E278" s="2"/>
      <c r="F278" s="2"/>
      <c r="G278" s="2"/>
      <c r="H278" s="50"/>
      <c r="I278" s="5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0"/>
      <c r="B279" s="2"/>
      <c r="C279" s="2"/>
      <c r="D279" s="2"/>
      <c r="E279" s="2"/>
      <c r="F279" s="2"/>
      <c r="G279" s="2"/>
      <c r="H279" s="50"/>
      <c r="I279" s="5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0"/>
      <c r="B280" s="2"/>
      <c r="C280" s="2"/>
      <c r="D280" s="2"/>
      <c r="E280" s="2"/>
      <c r="F280" s="2"/>
      <c r="G280" s="2"/>
      <c r="H280" s="50"/>
      <c r="I280" s="5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0"/>
      <c r="B281" s="2"/>
      <c r="C281" s="2"/>
      <c r="D281" s="2"/>
      <c r="E281" s="2"/>
      <c r="F281" s="2"/>
      <c r="G281" s="2"/>
      <c r="H281" s="50"/>
      <c r="I281" s="5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0"/>
      <c r="B282" s="2"/>
      <c r="C282" s="2"/>
      <c r="D282" s="2"/>
      <c r="E282" s="2"/>
      <c r="F282" s="2"/>
      <c r="G282" s="2"/>
      <c r="H282" s="50"/>
      <c r="I282" s="5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0"/>
      <c r="B283" s="2"/>
      <c r="C283" s="2"/>
      <c r="D283" s="2"/>
      <c r="E283" s="2"/>
      <c r="F283" s="2"/>
      <c r="G283" s="2"/>
      <c r="H283" s="50"/>
      <c r="I283" s="5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0"/>
      <c r="B284" s="2"/>
      <c r="C284" s="2"/>
      <c r="D284" s="2"/>
      <c r="E284" s="2"/>
      <c r="F284" s="2"/>
      <c r="G284" s="2"/>
      <c r="H284" s="50"/>
      <c r="I284" s="5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0"/>
      <c r="B285" s="2"/>
      <c r="C285" s="2"/>
      <c r="D285" s="2"/>
      <c r="E285" s="2"/>
      <c r="F285" s="2"/>
      <c r="G285" s="2"/>
      <c r="H285" s="50"/>
      <c r="I285" s="5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0"/>
      <c r="B286" s="2"/>
      <c r="C286" s="2"/>
      <c r="D286" s="2"/>
      <c r="E286" s="2"/>
      <c r="F286" s="2"/>
      <c r="G286" s="2"/>
      <c r="H286" s="50"/>
      <c r="I286" s="5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0"/>
      <c r="B287" s="2"/>
      <c r="C287" s="2"/>
      <c r="D287" s="2"/>
      <c r="E287" s="2"/>
      <c r="F287" s="2"/>
      <c r="G287" s="2"/>
      <c r="H287" s="50"/>
      <c r="I287" s="5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0"/>
      <c r="B288" s="2"/>
      <c r="C288" s="2"/>
      <c r="D288" s="2"/>
      <c r="E288" s="2"/>
      <c r="F288" s="2"/>
      <c r="G288" s="2"/>
      <c r="H288" s="50"/>
      <c r="I288" s="5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0"/>
      <c r="B289" s="2"/>
      <c r="C289" s="2"/>
      <c r="D289" s="2"/>
      <c r="E289" s="2"/>
      <c r="F289" s="2"/>
      <c r="G289" s="2"/>
      <c r="H289" s="50"/>
      <c r="I289" s="5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0"/>
      <c r="B290" s="2"/>
      <c r="C290" s="2"/>
      <c r="D290" s="2"/>
      <c r="E290" s="2"/>
      <c r="F290" s="2"/>
      <c r="G290" s="2"/>
      <c r="H290" s="50"/>
      <c r="I290" s="5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0"/>
      <c r="B291" s="2"/>
      <c r="C291" s="2"/>
      <c r="D291" s="2"/>
      <c r="E291" s="2"/>
      <c r="F291" s="2"/>
      <c r="G291" s="2"/>
      <c r="H291" s="50"/>
      <c r="I291" s="5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0"/>
      <c r="B292" s="2"/>
      <c r="C292" s="2"/>
      <c r="D292" s="2"/>
      <c r="E292" s="2"/>
      <c r="F292" s="2"/>
      <c r="G292" s="2"/>
      <c r="H292" s="50"/>
      <c r="I292" s="5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0"/>
      <c r="B293" s="2"/>
      <c r="C293" s="2"/>
      <c r="D293" s="2"/>
      <c r="E293" s="2"/>
      <c r="F293" s="2"/>
      <c r="G293" s="2"/>
      <c r="H293" s="50"/>
      <c r="I293" s="5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0"/>
      <c r="B294" s="2"/>
      <c r="C294" s="2"/>
      <c r="D294" s="2"/>
      <c r="E294" s="2"/>
      <c r="F294" s="2"/>
      <c r="G294" s="2"/>
      <c r="H294" s="50"/>
      <c r="I294" s="5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0"/>
      <c r="B295" s="2"/>
      <c r="C295" s="2"/>
      <c r="D295" s="2"/>
      <c r="E295" s="2"/>
      <c r="F295" s="2"/>
      <c r="G295" s="2"/>
      <c r="H295" s="50"/>
      <c r="I295" s="5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0"/>
      <c r="B296" s="2"/>
      <c r="C296" s="2"/>
      <c r="D296" s="2"/>
      <c r="E296" s="2"/>
      <c r="F296" s="2"/>
      <c r="G296" s="2"/>
      <c r="H296" s="50"/>
      <c r="I296" s="5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0"/>
      <c r="B297" s="2"/>
      <c r="C297" s="2"/>
      <c r="D297" s="2"/>
      <c r="E297" s="2"/>
      <c r="F297" s="2"/>
      <c r="G297" s="2"/>
      <c r="H297" s="50"/>
      <c r="I297" s="5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0"/>
      <c r="B298" s="2"/>
      <c r="C298" s="2"/>
      <c r="D298" s="2"/>
      <c r="E298" s="2"/>
      <c r="F298" s="2"/>
      <c r="G298" s="2"/>
      <c r="H298" s="50"/>
      <c r="I298" s="5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0"/>
      <c r="B299" s="2"/>
      <c r="C299" s="2"/>
      <c r="D299" s="2"/>
      <c r="E299" s="2"/>
      <c r="F299" s="2"/>
      <c r="G299" s="2"/>
      <c r="H299" s="50"/>
      <c r="I299" s="5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0"/>
      <c r="B300" s="2"/>
      <c r="C300" s="2"/>
      <c r="D300" s="2"/>
      <c r="E300" s="2"/>
      <c r="F300" s="2"/>
      <c r="G300" s="2"/>
      <c r="H300" s="50"/>
      <c r="I300" s="5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0"/>
      <c r="B301" s="2"/>
      <c r="C301" s="2"/>
      <c r="D301" s="2"/>
      <c r="E301" s="2"/>
      <c r="F301" s="2"/>
      <c r="G301" s="2"/>
      <c r="H301" s="50"/>
      <c r="I301" s="5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0"/>
      <c r="B302" s="2"/>
      <c r="C302" s="2"/>
      <c r="D302" s="2"/>
      <c r="E302" s="2"/>
      <c r="F302" s="2"/>
      <c r="G302" s="2"/>
      <c r="H302" s="50"/>
      <c r="I302" s="5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0"/>
      <c r="B303" s="2"/>
      <c r="C303" s="2"/>
      <c r="D303" s="2"/>
      <c r="E303" s="2"/>
      <c r="F303" s="2"/>
      <c r="G303" s="2"/>
      <c r="H303" s="50"/>
      <c r="I303" s="5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0"/>
      <c r="B304" s="2"/>
      <c r="C304" s="2"/>
      <c r="D304" s="2"/>
      <c r="E304" s="2"/>
      <c r="F304" s="2"/>
      <c r="G304" s="2"/>
      <c r="H304" s="50"/>
      <c r="I304" s="5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0"/>
      <c r="B305" s="2"/>
      <c r="C305" s="2"/>
      <c r="D305" s="2"/>
      <c r="E305" s="2"/>
      <c r="F305" s="2"/>
      <c r="G305" s="2"/>
      <c r="H305" s="50"/>
      <c r="I305" s="5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0"/>
      <c r="B306" s="2"/>
      <c r="C306" s="2"/>
      <c r="D306" s="2"/>
      <c r="E306" s="2"/>
      <c r="F306" s="2"/>
      <c r="G306" s="2"/>
      <c r="H306" s="50"/>
      <c r="I306" s="5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0"/>
      <c r="B307" s="2"/>
      <c r="C307" s="2"/>
      <c r="D307" s="2"/>
      <c r="E307" s="2"/>
      <c r="F307" s="2"/>
      <c r="G307" s="2"/>
      <c r="H307" s="50"/>
      <c r="I307" s="5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0"/>
      <c r="B308" s="2"/>
      <c r="C308" s="2"/>
      <c r="D308" s="2"/>
      <c r="E308" s="2"/>
      <c r="F308" s="2"/>
      <c r="G308" s="2"/>
      <c r="H308" s="50"/>
      <c r="I308" s="5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0"/>
      <c r="B309" s="2"/>
      <c r="C309" s="2"/>
      <c r="D309" s="2"/>
      <c r="E309" s="2"/>
      <c r="F309" s="2"/>
      <c r="G309" s="2"/>
      <c r="H309" s="50"/>
      <c r="I309" s="5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0"/>
      <c r="B310" s="2"/>
      <c r="C310" s="2"/>
      <c r="D310" s="2"/>
      <c r="E310" s="2"/>
      <c r="F310" s="2"/>
      <c r="G310" s="2"/>
      <c r="H310" s="50"/>
      <c r="I310" s="5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0"/>
      <c r="B311" s="2"/>
      <c r="C311" s="2"/>
      <c r="D311" s="2"/>
      <c r="E311" s="2"/>
      <c r="F311" s="2"/>
      <c r="G311" s="2"/>
      <c r="H311" s="50"/>
      <c r="I311" s="5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0"/>
      <c r="B312" s="2"/>
      <c r="C312" s="2"/>
      <c r="D312" s="2"/>
      <c r="E312" s="2"/>
      <c r="F312" s="2"/>
      <c r="G312" s="2"/>
      <c r="H312" s="50"/>
      <c r="I312" s="5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0"/>
      <c r="B313" s="2"/>
      <c r="C313" s="2"/>
      <c r="D313" s="2"/>
      <c r="E313" s="2"/>
      <c r="F313" s="2"/>
      <c r="G313" s="2"/>
      <c r="H313" s="50"/>
      <c r="I313" s="5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0"/>
      <c r="B314" s="2"/>
      <c r="C314" s="2"/>
      <c r="D314" s="2"/>
      <c r="E314" s="2"/>
      <c r="F314" s="2"/>
      <c r="G314" s="2"/>
      <c r="H314" s="50"/>
      <c r="I314" s="5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0"/>
      <c r="B315" s="2"/>
      <c r="C315" s="2"/>
      <c r="D315" s="2"/>
      <c r="E315" s="2"/>
      <c r="F315" s="2"/>
      <c r="G315" s="2"/>
      <c r="H315" s="50"/>
      <c r="I315" s="5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0"/>
      <c r="B316" s="2"/>
      <c r="C316" s="2"/>
      <c r="D316" s="2"/>
      <c r="E316" s="2"/>
      <c r="F316" s="2"/>
      <c r="G316" s="2"/>
      <c r="H316" s="50"/>
      <c r="I316" s="5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0"/>
      <c r="B317" s="2"/>
      <c r="C317" s="2"/>
      <c r="D317" s="2"/>
      <c r="E317" s="2"/>
      <c r="F317" s="2"/>
      <c r="G317" s="2"/>
      <c r="H317" s="50"/>
      <c r="I317" s="5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0"/>
      <c r="B318" s="2"/>
      <c r="C318" s="2"/>
      <c r="D318" s="2"/>
      <c r="E318" s="2"/>
      <c r="F318" s="2"/>
      <c r="G318" s="2"/>
      <c r="H318" s="50"/>
      <c r="I318" s="5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0"/>
      <c r="B319" s="2"/>
      <c r="C319" s="2"/>
      <c r="D319" s="2"/>
      <c r="E319" s="2"/>
      <c r="F319" s="2"/>
      <c r="G319" s="2"/>
      <c r="H319" s="50"/>
      <c r="I319" s="5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0"/>
      <c r="B320" s="2"/>
      <c r="C320" s="2"/>
      <c r="D320" s="2"/>
      <c r="E320" s="2"/>
      <c r="F320" s="2"/>
      <c r="G320" s="2"/>
      <c r="H320" s="50"/>
      <c r="I320" s="5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0"/>
      <c r="B321" s="2"/>
      <c r="C321" s="2"/>
      <c r="D321" s="2"/>
      <c r="E321" s="2"/>
      <c r="F321" s="2"/>
      <c r="G321" s="2"/>
      <c r="H321" s="50"/>
      <c r="I321" s="5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0"/>
      <c r="B322" s="2"/>
      <c r="C322" s="2"/>
      <c r="D322" s="2"/>
      <c r="E322" s="2"/>
      <c r="F322" s="2"/>
      <c r="G322" s="2"/>
      <c r="H322" s="50"/>
      <c r="I322" s="5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0"/>
      <c r="B323" s="2"/>
      <c r="C323" s="2"/>
      <c r="D323" s="2"/>
      <c r="E323" s="2"/>
      <c r="F323" s="2"/>
      <c r="G323" s="2"/>
      <c r="H323" s="50"/>
      <c r="I323" s="5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0"/>
      <c r="B324" s="2"/>
      <c r="C324" s="2"/>
      <c r="D324" s="2"/>
      <c r="E324" s="2"/>
      <c r="F324" s="2"/>
      <c r="G324" s="2"/>
      <c r="H324" s="50"/>
      <c r="I324" s="5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0"/>
      <c r="B325" s="2"/>
      <c r="C325" s="2"/>
      <c r="D325" s="2"/>
      <c r="E325" s="2"/>
      <c r="F325" s="2"/>
      <c r="G325" s="2"/>
      <c r="H325" s="50"/>
      <c r="I325" s="5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0"/>
      <c r="B326" s="2"/>
      <c r="C326" s="2"/>
      <c r="D326" s="2"/>
      <c r="E326" s="2"/>
      <c r="F326" s="2"/>
      <c r="G326" s="2"/>
      <c r="H326" s="50"/>
      <c r="I326" s="5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0"/>
      <c r="B327" s="2"/>
      <c r="C327" s="2"/>
      <c r="D327" s="2"/>
      <c r="E327" s="2"/>
      <c r="F327" s="2"/>
      <c r="G327" s="2"/>
      <c r="H327" s="50"/>
      <c r="I327" s="5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0"/>
      <c r="B328" s="2"/>
      <c r="C328" s="2"/>
      <c r="D328" s="2"/>
      <c r="E328" s="2"/>
      <c r="F328" s="2"/>
      <c r="G328" s="2"/>
      <c r="H328" s="50"/>
      <c r="I328" s="5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0"/>
      <c r="B329" s="2"/>
      <c r="C329" s="2"/>
      <c r="D329" s="2"/>
      <c r="E329" s="2"/>
      <c r="F329" s="2"/>
      <c r="G329" s="2"/>
      <c r="H329" s="50"/>
      <c r="I329" s="5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0"/>
      <c r="B330" s="2"/>
      <c r="C330" s="2"/>
      <c r="D330" s="2"/>
      <c r="E330" s="2"/>
      <c r="F330" s="2"/>
      <c r="G330" s="2"/>
      <c r="H330" s="50"/>
      <c r="I330" s="5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0"/>
      <c r="B331" s="2"/>
      <c r="C331" s="2"/>
      <c r="D331" s="2"/>
      <c r="E331" s="2"/>
      <c r="F331" s="2"/>
      <c r="G331" s="2"/>
      <c r="H331" s="50"/>
      <c r="I331" s="5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0"/>
      <c r="B332" s="2"/>
      <c r="C332" s="2"/>
      <c r="D332" s="2"/>
      <c r="E332" s="2"/>
      <c r="F332" s="2"/>
      <c r="G332" s="2"/>
      <c r="H332" s="50"/>
      <c r="I332" s="5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0"/>
      <c r="B333" s="2"/>
      <c r="C333" s="2"/>
      <c r="D333" s="2"/>
      <c r="E333" s="2"/>
      <c r="F333" s="2"/>
      <c r="G333" s="2"/>
      <c r="H333" s="50"/>
      <c r="I333" s="5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0"/>
      <c r="B334" s="2"/>
      <c r="C334" s="2"/>
      <c r="D334" s="2"/>
      <c r="E334" s="2"/>
      <c r="F334" s="2"/>
      <c r="G334" s="2"/>
      <c r="H334" s="50"/>
      <c r="I334" s="5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0"/>
      <c r="B335" s="2"/>
      <c r="C335" s="2"/>
      <c r="D335" s="2"/>
      <c r="E335" s="2"/>
      <c r="F335" s="2"/>
      <c r="G335" s="2"/>
      <c r="H335" s="50"/>
      <c r="I335" s="5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0"/>
      <c r="B336" s="2"/>
      <c r="C336" s="2"/>
      <c r="D336" s="2"/>
      <c r="E336" s="2"/>
      <c r="F336" s="2"/>
      <c r="G336" s="2"/>
      <c r="H336" s="50"/>
      <c r="I336" s="5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0"/>
      <c r="B337" s="2"/>
      <c r="C337" s="2"/>
      <c r="D337" s="2"/>
      <c r="E337" s="2"/>
      <c r="F337" s="2"/>
      <c r="G337" s="2"/>
      <c r="H337" s="50"/>
      <c r="I337" s="5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0"/>
      <c r="B338" s="2"/>
      <c r="C338" s="2"/>
      <c r="D338" s="2"/>
      <c r="E338" s="2"/>
      <c r="F338" s="2"/>
      <c r="G338" s="2"/>
      <c r="H338" s="50"/>
      <c r="I338" s="5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0"/>
      <c r="B339" s="2"/>
      <c r="C339" s="2"/>
      <c r="D339" s="2"/>
      <c r="E339" s="2"/>
      <c r="F339" s="2"/>
      <c r="G339" s="2"/>
      <c r="H339" s="50"/>
      <c r="I339" s="5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0"/>
      <c r="B340" s="2"/>
      <c r="C340" s="2"/>
      <c r="D340" s="2"/>
      <c r="E340" s="2"/>
      <c r="F340" s="2"/>
      <c r="G340" s="2"/>
      <c r="H340" s="50"/>
      <c r="I340" s="5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0"/>
      <c r="B341" s="2"/>
      <c r="C341" s="2"/>
      <c r="D341" s="2"/>
      <c r="E341" s="2"/>
      <c r="F341" s="2"/>
      <c r="G341" s="2"/>
      <c r="H341" s="50"/>
      <c r="I341" s="5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0"/>
      <c r="B342" s="2"/>
      <c r="C342" s="2"/>
      <c r="D342" s="2"/>
      <c r="E342" s="2"/>
      <c r="F342" s="2"/>
      <c r="G342" s="2"/>
      <c r="H342" s="50"/>
      <c r="I342" s="5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0"/>
      <c r="B343" s="2"/>
      <c r="C343" s="2"/>
      <c r="D343" s="2"/>
      <c r="E343" s="2"/>
      <c r="F343" s="2"/>
      <c r="G343" s="2"/>
      <c r="H343" s="50"/>
      <c r="I343" s="5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0"/>
      <c r="B344" s="2"/>
      <c r="C344" s="2"/>
      <c r="D344" s="2"/>
      <c r="E344" s="2"/>
      <c r="F344" s="2"/>
      <c r="G344" s="2"/>
      <c r="H344" s="50"/>
      <c r="I344" s="5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0"/>
      <c r="B345" s="2"/>
      <c r="C345" s="2"/>
      <c r="D345" s="2"/>
      <c r="E345" s="2"/>
      <c r="F345" s="2"/>
      <c r="G345" s="2"/>
      <c r="H345" s="50"/>
      <c r="I345" s="5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0"/>
      <c r="B346" s="2"/>
      <c r="C346" s="2"/>
      <c r="D346" s="2"/>
      <c r="E346" s="2"/>
      <c r="F346" s="2"/>
      <c r="G346" s="2"/>
      <c r="H346" s="50"/>
      <c r="I346" s="5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0"/>
      <c r="B347" s="2"/>
      <c r="C347" s="2"/>
      <c r="D347" s="2"/>
      <c r="E347" s="2"/>
      <c r="F347" s="2"/>
      <c r="G347" s="2"/>
      <c r="H347" s="50"/>
      <c r="I347" s="5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0"/>
      <c r="B348" s="2"/>
      <c r="C348" s="2"/>
      <c r="D348" s="2"/>
      <c r="E348" s="2"/>
      <c r="F348" s="2"/>
      <c r="G348" s="2"/>
      <c r="H348" s="50"/>
      <c r="I348" s="5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0"/>
      <c r="B349" s="2"/>
      <c r="C349" s="2"/>
      <c r="D349" s="2"/>
      <c r="E349" s="2"/>
      <c r="F349" s="2"/>
      <c r="G349" s="2"/>
      <c r="H349" s="50"/>
      <c r="I349" s="5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0"/>
      <c r="B350" s="2"/>
      <c r="C350" s="2"/>
      <c r="D350" s="2"/>
      <c r="E350" s="2"/>
      <c r="F350" s="2"/>
      <c r="G350" s="2"/>
      <c r="H350" s="50"/>
      <c r="I350" s="5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0"/>
      <c r="B351" s="2"/>
      <c r="C351" s="2"/>
      <c r="D351" s="2"/>
      <c r="E351" s="2"/>
      <c r="F351" s="2"/>
      <c r="G351" s="2"/>
      <c r="H351" s="50"/>
      <c r="I351" s="5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0"/>
      <c r="B352" s="2"/>
      <c r="C352" s="2"/>
      <c r="D352" s="2"/>
      <c r="E352" s="2"/>
      <c r="F352" s="2"/>
      <c r="G352" s="2"/>
      <c r="H352" s="50"/>
      <c r="I352" s="5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0"/>
      <c r="B353" s="2"/>
      <c r="C353" s="2"/>
      <c r="D353" s="2"/>
      <c r="E353" s="2"/>
      <c r="F353" s="2"/>
      <c r="G353" s="2"/>
      <c r="H353" s="50"/>
      <c r="I353" s="5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0"/>
      <c r="B354" s="2"/>
      <c r="C354" s="2"/>
      <c r="D354" s="2"/>
      <c r="E354" s="2"/>
      <c r="F354" s="2"/>
      <c r="G354" s="2"/>
      <c r="H354" s="50"/>
      <c r="I354" s="5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0"/>
      <c r="B355" s="2"/>
      <c r="C355" s="2"/>
      <c r="D355" s="2"/>
      <c r="E355" s="2"/>
      <c r="F355" s="2"/>
      <c r="G355" s="2"/>
      <c r="H355" s="50"/>
      <c r="I355" s="5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0"/>
      <c r="B356" s="2"/>
      <c r="C356" s="2"/>
      <c r="D356" s="2"/>
      <c r="E356" s="2"/>
      <c r="F356" s="2"/>
      <c r="G356" s="2"/>
      <c r="H356" s="50"/>
      <c r="I356" s="5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0"/>
      <c r="B357" s="2"/>
      <c r="C357" s="2"/>
      <c r="D357" s="2"/>
      <c r="E357" s="2"/>
      <c r="F357" s="2"/>
      <c r="G357" s="2"/>
      <c r="H357" s="50"/>
      <c r="I357" s="5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0"/>
      <c r="B358" s="2"/>
      <c r="C358" s="2"/>
      <c r="D358" s="2"/>
      <c r="E358" s="2"/>
      <c r="F358" s="2"/>
      <c r="G358" s="2"/>
      <c r="H358" s="50"/>
      <c r="I358" s="5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0"/>
      <c r="B359" s="2"/>
      <c r="C359" s="2"/>
      <c r="D359" s="2"/>
      <c r="E359" s="2"/>
      <c r="F359" s="2"/>
      <c r="G359" s="2"/>
      <c r="H359" s="50"/>
      <c r="I359" s="5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0"/>
      <c r="B360" s="2"/>
      <c r="C360" s="2"/>
      <c r="D360" s="2"/>
      <c r="E360" s="2"/>
      <c r="F360" s="2"/>
      <c r="G360" s="2"/>
      <c r="H360" s="50"/>
      <c r="I360" s="5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0"/>
      <c r="B361" s="2"/>
      <c r="C361" s="2"/>
      <c r="D361" s="2"/>
      <c r="E361" s="2"/>
      <c r="F361" s="2"/>
      <c r="G361" s="2"/>
      <c r="H361" s="50"/>
      <c r="I361" s="5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0"/>
      <c r="B362" s="2"/>
      <c r="C362" s="2"/>
      <c r="D362" s="2"/>
      <c r="E362" s="2"/>
      <c r="F362" s="2"/>
      <c r="G362" s="2"/>
      <c r="H362" s="50"/>
      <c r="I362" s="5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0"/>
      <c r="B363" s="2"/>
      <c r="C363" s="2"/>
      <c r="D363" s="2"/>
      <c r="E363" s="2"/>
      <c r="F363" s="2"/>
      <c r="G363" s="2"/>
      <c r="H363" s="50"/>
      <c r="I363" s="5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0"/>
      <c r="B364" s="2"/>
      <c r="C364" s="2"/>
      <c r="D364" s="2"/>
      <c r="E364" s="2"/>
      <c r="F364" s="2"/>
      <c r="G364" s="2"/>
      <c r="H364" s="50"/>
      <c r="I364" s="5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0"/>
      <c r="B365" s="2"/>
      <c r="C365" s="2"/>
      <c r="D365" s="2"/>
      <c r="E365" s="2"/>
      <c r="F365" s="2"/>
      <c r="G365" s="2"/>
      <c r="H365" s="50"/>
      <c r="I365" s="5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0"/>
      <c r="B366" s="2"/>
      <c r="C366" s="2"/>
      <c r="D366" s="2"/>
      <c r="E366" s="2"/>
      <c r="F366" s="2"/>
      <c r="G366" s="2"/>
      <c r="H366" s="50"/>
      <c r="I366" s="5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0"/>
      <c r="B367" s="2"/>
      <c r="C367" s="2"/>
      <c r="D367" s="2"/>
      <c r="E367" s="2"/>
      <c r="F367" s="2"/>
      <c r="G367" s="2"/>
      <c r="H367" s="50"/>
      <c r="I367" s="5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0"/>
      <c r="B368" s="2"/>
      <c r="C368" s="2"/>
      <c r="D368" s="2"/>
      <c r="E368" s="2"/>
      <c r="F368" s="2"/>
      <c r="G368" s="2"/>
      <c r="H368" s="50"/>
      <c r="I368" s="5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0"/>
      <c r="B369" s="2"/>
      <c r="C369" s="2"/>
      <c r="D369" s="2"/>
      <c r="E369" s="2"/>
      <c r="F369" s="2"/>
      <c r="G369" s="2"/>
      <c r="H369" s="50"/>
      <c r="I369" s="5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0"/>
      <c r="B370" s="2"/>
      <c r="C370" s="2"/>
      <c r="D370" s="2"/>
      <c r="E370" s="2"/>
      <c r="F370" s="2"/>
      <c r="G370" s="2"/>
      <c r="H370" s="50"/>
      <c r="I370" s="5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0"/>
      <c r="B371" s="2"/>
      <c r="C371" s="2"/>
      <c r="D371" s="2"/>
      <c r="E371" s="2"/>
      <c r="F371" s="2"/>
      <c r="G371" s="2"/>
      <c r="H371" s="50"/>
      <c r="I371" s="5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0"/>
      <c r="B372" s="2"/>
      <c r="C372" s="2"/>
      <c r="D372" s="2"/>
      <c r="E372" s="2"/>
      <c r="F372" s="2"/>
      <c r="G372" s="2"/>
      <c r="H372" s="50"/>
      <c r="I372" s="5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0"/>
      <c r="B373" s="2"/>
      <c r="C373" s="2"/>
      <c r="D373" s="2"/>
      <c r="E373" s="2"/>
      <c r="F373" s="2"/>
      <c r="G373" s="2"/>
      <c r="H373" s="50"/>
      <c r="I373" s="5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0"/>
      <c r="B374" s="2"/>
      <c r="C374" s="2"/>
      <c r="D374" s="2"/>
      <c r="E374" s="2"/>
      <c r="F374" s="2"/>
      <c r="G374" s="2"/>
      <c r="H374" s="50"/>
      <c r="I374" s="5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0"/>
      <c r="B375" s="2"/>
      <c r="C375" s="2"/>
      <c r="D375" s="2"/>
      <c r="E375" s="2"/>
      <c r="F375" s="2"/>
      <c r="G375" s="2"/>
      <c r="H375" s="50"/>
      <c r="I375" s="5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0"/>
      <c r="B376" s="2"/>
      <c r="C376" s="2"/>
      <c r="D376" s="2"/>
      <c r="E376" s="2"/>
      <c r="F376" s="2"/>
      <c r="G376" s="2"/>
      <c r="H376" s="50"/>
      <c r="I376" s="5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0"/>
      <c r="B377" s="2"/>
      <c r="C377" s="2"/>
      <c r="D377" s="2"/>
      <c r="E377" s="2"/>
      <c r="F377" s="2"/>
      <c r="G377" s="2"/>
      <c r="H377" s="50"/>
      <c r="I377" s="5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0"/>
      <c r="B378" s="2"/>
      <c r="C378" s="2"/>
      <c r="D378" s="2"/>
      <c r="E378" s="2"/>
      <c r="F378" s="2"/>
      <c r="G378" s="2"/>
      <c r="H378" s="50"/>
      <c r="I378" s="5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0"/>
      <c r="B379" s="2"/>
      <c r="C379" s="2"/>
      <c r="D379" s="2"/>
      <c r="E379" s="2"/>
      <c r="F379" s="2"/>
      <c r="G379" s="2"/>
      <c r="H379" s="50"/>
      <c r="I379" s="5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0"/>
      <c r="B380" s="2"/>
      <c r="C380" s="2"/>
      <c r="D380" s="2"/>
      <c r="E380" s="2"/>
      <c r="F380" s="2"/>
      <c r="G380" s="2"/>
      <c r="H380" s="50"/>
      <c r="I380" s="5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0"/>
      <c r="B381" s="2"/>
      <c r="C381" s="2"/>
      <c r="D381" s="2"/>
      <c r="E381" s="2"/>
      <c r="F381" s="2"/>
      <c r="G381" s="2"/>
      <c r="H381" s="50"/>
      <c r="I381" s="5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0"/>
      <c r="B382" s="2"/>
      <c r="C382" s="2"/>
      <c r="D382" s="2"/>
      <c r="E382" s="2"/>
      <c r="F382" s="2"/>
      <c r="G382" s="2"/>
      <c r="H382" s="50"/>
      <c r="I382" s="5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0"/>
      <c r="B383" s="2"/>
      <c r="C383" s="2"/>
      <c r="D383" s="2"/>
      <c r="E383" s="2"/>
      <c r="F383" s="2"/>
      <c r="G383" s="2"/>
      <c r="H383" s="50"/>
      <c r="I383" s="5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0"/>
      <c r="B384" s="2"/>
      <c r="C384" s="2"/>
      <c r="D384" s="2"/>
      <c r="E384" s="2"/>
      <c r="F384" s="2"/>
      <c r="G384" s="2"/>
      <c r="H384" s="50"/>
      <c r="I384" s="5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0"/>
      <c r="B385" s="2"/>
      <c r="C385" s="2"/>
      <c r="D385" s="2"/>
      <c r="E385" s="2"/>
      <c r="F385" s="2"/>
      <c r="G385" s="2"/>
      <c r="H385" s="50"/>
      <c r="I385" s="5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0"/>
      <c r="B386" s="2"/>
      <c r="C386" s="2"/>
      <c r="D386" s="2"/>
      <c r="E386" s="2"/>
      <c r="F386" s="2"/>
      <c r="G386" s="2"/>
      <c r="H386" s="50"/>
      <c r="I386" s="5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0"/>
      <c r="B387" s="2"/>
      <c r="C387" s="2"/>
      <c r="D387" s="2"/>
      <c r="E387" s="2"/>
      <c r="F387" s="2"/>
      <c r="G387" s="2"/>
      <c r="H387" s="50"/>
      <c r="I387" s="5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0"/>
      <c r="B388" s="2"/>
      <c r="C388" s="2"/>
      <c r="D388" s="2"/>
      <c r="E388" s="2"/>
      <c r="F388" s="2"/>
      <c r="G388" s="2"/>
      <c r="H388" s="50"/>
      <c r="I388" s="5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0"/>
      <c r="B389" s="2"/>
      <c r="C389" s="2"/>
      <c r="D389" s="2"/>
      <c r="E389" s="2"/>
      <c r="F389" s="2"/>
      <c r="G389" s="2"/>
      <c r="H389" s="50"/>
      <c r="I389" s="5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0"/>
      <c r="B390" s="2"/>
      <c r="C390" s="2"/>
      <c r="D390" s="2"/>
      <c r="E390" s="2"/>
      <c r="F390" s="2"/>
      <c r="G390" s="2"/>
      <c r="H390" s="50"/>
      <c r="I390" s="5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0"/>
      <c r="B391" s="2"/>
      <c r="C391" s="2"/>
      <c r="D391" s="2"/>
      <c r="E391" s="2"/>
      <c r="F391" s="2"/>
      <c r="G391" s="2"/>
      <c r="H391" s="50"/>
      <c r="I391" s="5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0"/>
      <c r="B392" s="2"/>
      <c r="C392" s="2"/>
      <c r="D392" s="2"/>
      <c r="E392" s="2"/>
      <c r="F392" s="2"/>
      <c r="G392" s="2"/>
      <c r="H392" s="50"/>
      <c r="I392" s="5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0"/>
      <c r="B393" s="2"/>
      <c r="C393" s="2"/>
      <c r="D393" s="2"/>
      <c r="E393" s="2"/>
      <c r="F393" s="2"/>
      <c r="G393" s="2"/>
      <c r="H393" s="50"/>
      <c r="I393" s="5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0"/>
      <c r="B394" s="2"/>
      <c r="C394" s="2"/>
      <c r="D394" s="2"/>
      <c r="E394" s="2"/>
      <c r="F394" s="2"/>
      <c r="G394" s="2"/>
      <c r="H394" s="50"/>
      <c r="I394" s="5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0"/>
      <c r="B395" s="2"/>
      <c r="C395" s="2"/>
      <c r="D395" s="2"/>
      <c r="E395" s="2"/>
      <c r="F395" s="2"/>
      <c r="G395" s="2"/>
      <c r="H395" s="50"/>
      <c r="I395" s="5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0"/>
      <c r="B396" s="2"/>
      <c r="C396" s="2"/>
      <c r="D396" s="2"/>
      <c r="E396" s="2"/>
      <c r="F396" s="2"/>
      <c r="G396" s="2"/>
      <c r="H396" s="50"/>
      <c r="I396" s="5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0"/>
      <c r="B397" s="2"/>
      <c r="C397" s="2"/>
      <c r="D397" s="2"/>
      <c r="E397" s="2"/>
      <c r="F397" s="2"/>
      <c r="G397" s="2"/>
      <c r="H397" s="50"/>
      <c r="I397" s="5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0"/>
      <c r="B398" s="2"/>
      <c r="C398" s="2"/>
      <c r="D398" s="2"/>
      <c r="E398" s="2"/>
      <c r="F398" s="2"/>
      <c r="G398" s="2"/>
      <c r="H398" s="50"/>
      <c r="I398" s="5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0"/>
      <c r="B399" s="2"/>
      <c r="C399" s="2"/>
      <c r="D399" s="2"/>
      <c r="E399" s="2"/>
      <c r="F399" s="2"/>
      <c r="G399" s="2"/>
      <c r="H399" s="50"/>
      <c r="I399" s="5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0"/>
      <c r="B400" s="2"/>
      <c r="C400" s="2"/>
      <c r="D400" s="2"/>
      <c r="E400" s="2"/>
      <c r="F400" s="2"/>
      <c r="G400" s="2"/>
      <c r="H400" s="50"/>
      <c r="I400" s="5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0"/>
      <c r="B401" s="2"/>
      <c r="C401" s="2"/>
      <c r="D401" s="2"/>
      <c r="E401" s="2"/>
      <c r="F401" s="2"/>
      <c r="G401" s="2"/>
      <c r="H401" s="50"/>
      <c r="I401" s="5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0"/>
      <c r="B402" s="2"/>
      <c r="C402" s="2"/>
      <c r="D402" s="2"/>
      <c r="E402" s="2"/>
      <c r="F402" s="2"/>
      <c r="G402" s="2"/>
      <c r="H402" s="50"/>
      <c r="I402" s="5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0"/>
      <c r="B403" s="2"/>
      <c r="C403" s="2"/>
      <c r="D403" s="2"/>
      <c r="E403" s="2"/>
      <c r="F403" s="2"/>
      <c r="G403" s="2"/>
      <c r="H403" s="50"/>
      <c r="I403" s="5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0"/>
      <c r="B404" s="2"/>
      <c r="C404" s="2"/>
      <c r="D404" s="2"/>
      <c r="E404" s="2"/>
      <c r="F404" s="2"/>
      <c r="G404" s="2"/>
      <c r="H404" s="50"/>
      <c r="I404" s="5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0"/>
      <c r="B405" s="2"/>
      <c r="C405" s="2"/>
      <c r="D405" s="2"/>
      <c r="E405" s="2"/>
      <c r="F405" s="2"/>
      <c r="G405" s="2"/>
      <c r="H405" s="50"/>
      <c r="I405" s="5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0"/>
      <c r="B406" s="2"/>
      <c r="C406" s="2"/>
      <c r="D406" s="2"/>
      <c r="E406" s="2"/>
      <c r="F406" s="2"/>
      <c r="G406" s="2"/>
      <c r="H406" s="50"/>
      <c r="I406" s="5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0"/>
      <c r="B407" s="2"/>
      <c r="C407" s="2"/>
      <c r="D407" s="2"/>
      <c r="E407" s="2"/>
      <c r="F407" s="2"/>
      <c r="G407" s="2"/>
      <c r="H407" s="50"/>
      <c r="I407" s="5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0"/>
      <c r="B408" s="2"/>
      <c r="C408" s="2"/>
      <c r="D408" s="2"/>
      <c r="E408" s="2"/>
      <c r="F408" s="2"/>
      <c r="G408" s="2"/>
      <c r="H408" s="50"/>
      <c r="I408" s="5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0"/>
      <c r="B409" s="2"/>
      <c r="C409" s="2"/>
      <c r="D409" s="2"/>
      <c r="E409" s="2"/>
      <c r="F409" s="2"/>
      <c r="G409" s="2"/>
      <c r="H409" s="50"/>
      <c r="I409" s="5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0"/>
      <c r="B410" s="2"/>
      <c r="C410" s="2"/>
      <c r="D410" s="2"/>
      <c r="E410" s="2"/>
      <c r="F410" s="2"/>
      <c r="G410" s="2"/>
      <c r="H410" s="50"/>
      <c r="I410" s="5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0"/>
      <c r="B411" s="2"/>
      <c r="C411" s="2"/>
      <c r="D411" s="2"/>
      <c r="E411" s="2"/>
      <c r="F411" s="2"/>
      <c r="G411" s="2"/>
      <c r="H411" s="50"/>
      <c r="I411" s="5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0"/>
      <c r="B412" s="2"/>
      <c r="C412" s="2"/>
      <c r="D412" s="2"/>
      <c r="E412" s="2"/>
      <c r="F412" s="2"/>
      <c r="G412" s="2"/>
      <c r="H412" s="50"/>
      <c r="I412" s="5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0"/>
      <c r="B413" s="2"/>
      <c r="C413" s="2"/>
      <c r="D413" s="2"/>
      <c r="E413" s="2"/>
      <c r="F413" s="2"/>
      <c r="G413" s="2"/>
      <c r="H413" s="50"/>
      <c r="I413" s="5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0"/>
      <c r="B414" s="2"/>
      <c r="C414" s="2"/>
      <c r="D414" s="2"/>
      <c r="E414" s="2"/>
      <c r="F414" s="2"/>
      <c r="G414" s="2"/>
      <c r="H414" s="50"/>
      <c r="I414" s="5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0"/>
      <c r="B415" s="2"/>
      <c r="C415" s="2"/>
      <c r="D415" s="2"/>
      <c r="E415" s="2"/>
      <c r="F415" s="2"/>
      <c r="G415" s="2"/>
      <c r="H415" s="50"/>
      <c r="I415" s="5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0"/>
      <c r="B416" s="2"/>
      <c r="C416" s="2"/>
      <c r="D416" s="2"/>
      <c r="E416" s="2"/>
      <c r="F416" s="2"/>
      <c r="G416" s="2"/>
      <c r="H416" s="50"/>
      <c r="I416" s="5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0"/>
      <c r="B417" s="2"/>
      <c r="C417" s="2"/>
      <c r="D417" s="2"/>
      <c r="E417" s="2"/>
      <c r="F417" s="2"/>
      <c r="G417" s="2"/>
      <c r="H417" s="50"/>
      <c r="I417" s="5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0"/>
      <c r="B418" s="2"/>
      <c r="C418" s="2"/>
      <c r="D418" s="2"/>
      <c r="E418" s="2"/>
      <c r="F418" s="2"/>
      <c r="G418" s="2"/>
      <c r="H418" s="50"/>
      <c r="I418" s="5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0"/>
      <c r="B419" s="2"/>
      <c r="C419" s="2"/>
      <c r="D419" s="2"/>
      <c r="E419" s="2"/>
      <c r="F419" s="2"/>
      <c r="G419" s="2"/>
      <c r="H419" s="50"/>
      <c r="I419" s="5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0"/>
      <c r="B420" s="2"/>
      <c r="C420" s="2"/>
      <c r="D420" s="2"/>
      <c r="E420" s="2"/>
      <c r="F420" s="2"/>
      <c r="G420" s="2"/>
      <c r="H420" s="50"/>
      <c r="I420" s="5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0"/>
      <c r="B421" s="2"/>
      <c r="C421" s="2"/>
      <c r="D421" s="2"/>
      <c r="E421" s="2"/>
      <c r="F421" s="2"/>
      <c r="G421" s="2"/>
      <c r="H421" s="50"/>
      <c r="I421" s="5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0"/>
      <c r="B422" s="2"/>
      <c r="C422" s="2"/>
      <c r="D422" s="2"/>
      <c r="E422" s="2"/>
      <c r="F422" s="2"/>
      <c r="G422" s="2"/>
      <c r="H422" s="50"/>
      <c r="I422" s="5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0"/>
      <c r="B423" s="2"/>
      <c r="C423" s="2"/>
      <c r="D423" s="2"/>
      <c r="E423" s="2"/>
      <c r="F423" s="2"/>
      <c r="G423" s="2"/>
      <c r="H423" s="50"/>
      <c r="I423" s="5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0"/>
      <c r="B424" s="2"/>
      <c r="C424" s="2"/>
      <c r="D424" s="2"/>
      <c r="E424" s="2"/>
      <c r="F424" s="2"/>
      <c r="G424" s="2"/>
      <c r="H424" s="50"/>
      <c r="I424" s="5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0"/>
      <c r="B425" s="2"/>
      <c r="C425" s="2"/>
      <c r="D425" s="2"/>
      <c r="E425" s="2"/>
      <c r="F425" s="2"/>
      <c r="G425" s="2"/>
      <c r="H425" s="50"/>
      <c r="I425" s="5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0"/>
      <c r="B426" s="2"/>
      <c r="C426" s="2"/>
      <c r="D426" s="2"/>
      <c r="E426" s="2"/>
      <c r="F426" s="2"/>
      <c r="G426" s="2"/>
      <c r="H426" s="50"/>
      <c r="I426" s="5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0"/>
      <c r="B427" s="2"/>
      <c r="C427" s="2"/>
      <c r="D427" s="2"/>
      <c r="E427" s="2"/>
      <c r="F427" s="2"/>
      <c r="G427" s="2"/>
      <c r="H427" s="50"/>
      <c r="I427" s="5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0"/>
      <c r="B428" s="2"/>
      <c r="C428" s="2"/>
      <c r="D428" s="2"/>
      <c r="E428" s="2"/>
      <c r="F428" s="2"/>
      <c r="G428" s="2"/>
      <c r="H428" s="50"/>
      <c r="I428" s="5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0"/>
      <c r="B429" s="2"/>
      <c r="C429" s="2"/>
      <c r="D429" s="2"/>
      <c r="E429" s="2"/>
      <c r="F429" s="2"/>
      <c r="G429" s="2"/>
      <c r="H429" s="50"/>
      <c r="I429" s="5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0"/>
      <c r="B430" s="2"/>
      <c r="C430" s="2"/>
      <c r="D430" s="2"/>
      <c r="E430" s="2"/>
      <c r="F430" s="2"/>
      <c r="G430" s="2"/>
      <c r="H430" s="50"/>
      <c r="I430" s="5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0"/>
      <c r="B431" s="2"/>
      <c r="C431" s="2"/>
      <c r="D431" s="2"/>
      <c r="E431" s="2"/>
      <c r="F431" s="2"/>
      <c r="G431" s="2"/>
      <c r="H431" s="50"/>
      <c r="I431" s="5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0"/>
      <c r="B432" s="2"/>
      <c r="C432" s="2"/>
      <c r="D432" s="2"/>
      <c r="E432" s="2"/>
      <c r="F432" s="2"/>
      <c r="G432" s="2"/>
      <c r="H432" s="50"/>
      <c r="I432" s="5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0"/>
      <c r="B433" s="2"/>
      <c r="C433" s="2"/>
      <c r="D433" s="2"/>
      <c r="E433" s="2"/>
      <c r="F433" s="2"/>
      <c r="G433" s="2"/>
      <c r="H433" s="50"/>
      <c r="I433" s="5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0"/>
      <c r="B434" s="2"/>
      <c r="C434" s="2"/>
      <c r="D434" s="2"/>
      <c r="E434" s="2"/>
      <c r="F434" s="2"/>
      <c r="G434" s="2"/>
      <c r="H434" s="50"/>
      <c r="I434" s="5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0"/>
      <c r="B435" s="2"/>
      <c r="C435" s="2"/>
      <c r="D435" s="2"/>
      <c r="E435" s="2"/>
      <c r="F435" s="2"/>
      <c r="G435" s="2"/>
      <c r="H435" s="50"/>
      <c r="I435" s="5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0"/>
      <c r="B436" s="2"/>
      <c r="C436" s="2"/>
      <c r="D436" s="2"/>
      <c r="E436" s="2"/>
      <c r="F436" s="2"/>
      <c r="G436" s="2"/>
      <c r="H436" s="50"/>
      <c r="I436" s="5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0"/>
      <c r="B437" s="2"/>
      <c r="C437" s="2"/>
      <c r="D437" s="2"/>
      <c r="E437" s="2"/>
      <c r="F437" s="2"/>
      <c r="G437" s="2"/>
      <c r="H437" s="50"/>
      <c r="I437" s="5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0"/>
      <c r="B438" s="2"/>
      <c r="C438" s="2"/>
      <c r="D438" s="2"/>
      <c r="E438" s="2"/>
      <c r="F438" s="2"/>
      <c r="G438" s="2"/>
      <c r="H438" s="50"/>
      <c r="I438" s="5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0"/>
      <c r="B439" s="2"/>
      <c r="C439" s="2"/>
      <c r="D439" s="2"/>
      <c r="E439" s="2"/>
      <c r="F439" s="2"/>
      <c r="G439" s="2"/>
      <c r="H439" s="50"/>
      <c r="I439" s="5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0"/>
      <c r="B440" s="2"/>
      <c r="C440" s="2"/>
      <c r="D440" s="2"/>
      <c r="E440" s="2"/>
      <c r="F440" s="2"/>
      <c r="G440" s="2"/>
      <c r="H440" s="50"/>
      <c r="I440" s="5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0"/>
      <c r="B441" s="2"/>
      <c r="C441" s="2"/>
      <c r="D441" s="2"/>
      <c r="E441" s="2"/>
      <c r="F441" s="2"/>
      <c r="G441" s="2"/>
      <c r="H441" s="50"/>
      <c r="I441" s="5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0"/>
      <c r="B442" s="2"/>
      <c r="C442" s="2"/>
      <c r="D442" s="2"/>
      <c r="E442" s="2"/>
      <c r="F442" s="2"/>
      <c r="G442" s="2"/>
      <c r="H442" s="50"/>
      <c r="I442" s="5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0"/>
      <c r="B443" s="2"/>
      <c r="C443" s="2"/>
      <c r="D443" s="2"/>
      <c r="E443" s="2"/>
      <c r="F443" s="2"/>
      <c r="G443" s="2"/>
      <c r="H443" s="50"/>
      <c r="I443" s="5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0"/>
      <c r="B444" s="2"/>
      <c r="C444" s="2"/>
      <c r="D444" s="2"/>
      <c r="E444" s="2"/>
      <c r="F444" s="2"/>
      <c r="G444" s="2"/>
      <c r="H444" s="50"/>
      <c r="I444" s="5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0"/>
      <c r="B445" s="2"/>
      <c r="C445" s="2"/>
      <c r="D445" s="2"/>
      <c r="E445" s="2"/>
      <c r="F445" s="2"/>
      <c r="G445" s="2"/>
      <c r="H445" s="50"/>
      <c r="I445" s="5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0"/>
      <c r="B446" s="2"/>
      <c r="C446" s="2"/>
      <c r="D446" s="2"/>
      <c r="E446" s="2"/>
      <c r="F446" s="2"/>
      <c r="G446" s="2"/>
      <c r="H446" s="50"/>
      <c r="I446" s="5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0"/>
      <c r="B447" s="2"/>
      <c r="C447" s="2"/>
      <c r="D447" s="2"/>
      <c r="E447" s="2"/>
      <c r="F447" s="2"/>
      <c r="G447" s="2"/>
      <c r="H447" s="50"/>
      <c r="I447" s="5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0"/>
      <c r="B448" s="2"/>
      <c r="C448" s="2"/>
      <c r="D448" s="2"/>
      <c r="E448" s="2"/>
      <c r="F448" s="2"/>
      <c r="G448" s="2"/>
      <c r="H448" s="50"/>
      <c r="I448" s="5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0"/>
      <c r="B449" s="2"/>
      <c r="C449" s="2"/>
      <c r="D449" s="2"/>
      <c r="E449" s="2"/>
      <c r="F449" s="2"/>
      <c r="G449" s="2"/>
      <c r="H449" s="50"/>
      <c r="I449" s="5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0"/>
      <c r="B450" s="2"/>
      <c r="C450" s="2"/>
      <c r="D450" s="2"/>
      <c r="E450" s="2"/>
      <c r="F450" s="2"/>
      <c r="G450" s="2"/>
      <c r="H450" s="50"/>
      <c r="I450" s="5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0"/>
      <c r="B451" s="2"/>
      <c r="C451" s="2"/>
      <c r="D451" s="2"/>
      <c r="E451" s="2"/>
      <c r="F451" s="2"/>
      <c r="G451" s="2"/>
      <c r="H451" s="50"/>
      <c r="I451" s="5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0"/>
      <c r="B452" s="2"/>
      <c r="C452" s="2"/>
      <c r="D452" s="2"/>
      <c r="E452" s="2"/>
      <c r="F452" s="2"/>
      <c r="G452" s="2"/>
      <c r="H452" s="50"/>
      <c r="I452" s="5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0"/>
      <c r="B453" s="2"/>
      <c r="C453" s="2"/>
      <c r="D453" s="2"/>
      <c r="E453" s="2"/>
      <c r="F453" s="2"/>
      <c r="G453" s="2"/>
      <c r="H453" s="50"/>
      <c r="I453" s="5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0"/>
      <c r="B454" s="2"/>
      <c r="C454" s="2"/>
      <c r="D454" s="2"/>
      <c r="E454" s="2"/>
      <c r="F454" s="2"/>
      <c r="G454" s="2"/>
      <c r="H454" s="50"/>
      <c r="I454" s="5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0"/>
      <c r="B455" s="2"/>
      <c r="C455" s="2"/>
      <c r="D455" s="2"/>
      <c r="E455" s="2"/>
      <c r="F455" s="2"/>
      <c r="G455" s="2"/>
      <c r="H455" s="50"/>
      <c r="I455" s="5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0"/>
      <c r="B456" s="2"/>
      <c r="C456" s="2"/>
      <c r="D456" s="2"/>
      <c r="E456" s="2"/>
      <c r="F456" s="2"/>
      <c r="G456" s="2"/>
      <c r="H456" s="50"/>
      <c r="I456" s="5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0"/>
      <c r="B457" s="2"/>
      <c r="C457" s="2"/>
      <c r="D457" s="2"/>
      <c r="E457" s="2"/>
      <c r="F457" s="2"/>
      <c r="G457" s="2"/>
      <c r="H457" s="50"/>
      <c r="I457" s="5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0"/>
      <c r="B458" s="2"/>
      <c r="C458" s="2"/>
      <c r="D458" s="2"/>
      <c r="E458" s="2"/>
      <c r="F458" s="2"/>
      <c r="G458" s="2"/>
      <c r="H458" s="50"/>
      <c r="I458" s="5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0"/>
      <c r="B459" s="2"/>
      <c r="C459" s="2"/>
      <c r="D459" s="2"/>
      <c r="E459" s="2"/>
      <c r="F459" s="2"/>
      <c r="G459" s="2"/>
      <c r="H459" s="50"/>
      <c r="I459" s="5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0"/>
      <c r="B460" s="2"/>
      <c r="C460" s="2"/>
      <c r="D460" s="2"/>
      <c r="E460" s="2"/>
      <c r="F460" s="2"/>
      <c r="G460" s="2"/>
      <c r="H460" s="50"/>
      <c r="I460" s="5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0"/>
      <c r="B461" s="2"/>
      <c r="C461" s="2"/>
      <c r="D461" s="2"/>
      <c r="E461" s="2"/>
      <c r="F461" s="2"/>
      <c r="G461" s="2"/>
      <c r="H461" s="50"/>
      <c r="I461" s="5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0"/>
      <c r="B462" s="2"/>
      <c r="C462" s="2"/>
      <c r="D462" s="2"/>
      <c r="E462" s="2"/>
      <c r="F462" s="2"/>
      <c r="G462" s="2"/>
      <c r="H462" s="50"/>
      <c r="I462" s="5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0"/>
      <c r="B463" s="2"/>
      <c r="C463" s="2"/>
      <c r="D463" s="2"/>
      <c r="E463" s="2"/>
      <c r="F463" s="2"/>
      <c r="G463" s="2"/>
      <c r="H463" s="50"/>
      <c r="I463" s="5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0"/>
      <c r="B464" s="2"/>
      <c r="C464" s="2"/>
      <c r="D464" s="2"/>
      <c r="E464" s="2"/>
      <c r="F464" s="2"/>
      <c r="G464" s="2"/>
      <c r="H464" s="50"/>
      <c r="I464" s="5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0"/>
      <c r="B465" s="2"/>
      <c r="C465" s="2"/>
      <c r="D465" s="2"/>
      <c r="E465" s="2"/>
      <c r="F465" s="2"/>
      <c r="G465" s="2"/>
      <c r="H465" s="50"/>
      <c r="I465" s="5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0"/>
      <c r="B466" s="2"/>
      <c r="C466" s="2"/>
      <c r="D466" s="2"/>
      <c r="E466" s="2"/>
      <c r="F466" s="2"/>
      <c r="G466" s="2"/>
      <c r="H466" s="50"/>
      <c r="I466" s="5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0"/>
      <c r="B467" s="2"/>
      <c r="C467" s="2"/>
      <c r="D467" s="2"/>
      <c r="E467" s="2"/>
      <c r="F467" s="2"/>
      <c r="G467" s="2"/>
      <c r="H467" s="50"/>
      <c r="I467" s="5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0"/>
      <c r="B468" s="2"/>
      <c r="C468" s="2"/>
      <c r="D468" s="2"/>
      <c r="E468" s="2"/>
      <c r="F468" s="2"/>
      <c r="G468" s="2"/>
      <c r="H468" s="50"/>
      <c r="I468" s="5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0"/>
      <c r="B469" s="2"/>
      <c r="C469" s="2"/>
      <c r="D469" s="2"/>
      <c r="E469" s="2"/>
      <c r="F469" s="2"/>
      <c r="G469" s="2"/>
      <c r="H469" s="50"/>
      <c r="I469" s="5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0"/>
      <c r="B470" s="2"/>
      <c r="C470" s="2"/>
      <c r="D470" s="2"/>
      <c r="E470" s="2"/>
      <c r="F470" s="2"/>
      <c r="G470" s="2"/>
      <c r="H470" s="50"/>
      <c r="I470" s="5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0"/>
      <c r="B471" s="2"/>
      <c r="C471" s="2"/>
      <c r="D471" s="2"/>
      <c r="E471" s="2"/>
      <c r="F471" s="2"/>
      <c r="G471" s="2"/>
      <c r="H471" s="50"/>
      <c r="I471" s="5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0"/>
      <c r="B472" s="2"/>
      <c r="C472" s="2"/>
      <c r="D472" s="2"/>
      <c r="E472" s="2"/>
      <c r="F472" s="2"/>
      <c r="G472" s="2"/>
      <c r="H472" s="50"/>
      <c r="I472" s="5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0"/>
      <c r="B473" s="2"/>
      <c r="C473" s="2"/>
      <c r="D473" s="2"/>
      <c r="E473" s="2"/>
      <c r="F473" s="2"/>
      <c r="G473" s="2"/>
      <c r="H473" s="50"/>
      <c r="I473" s="5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0"/>
      <c r="B474" s="2"/>
      <c r="C474" s="2"/>
      <c r="D474" s="2"/>
      <c r="E474" s="2"/>
      <c r="F474" s="2"/>
      <c r="G474" s="2"/>
      <c r="H474" s="50"/>
      <c r="I474" s="5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0"/>
      <c r="B475" s="2"/>
      <c r="C475" s="2"/>
      <c r="D475" s="2"/>
      <c r="E475" s="2"/>
      <c r="F475" s="2"/>
      <c r="G475" s="2"/>
      <c r="H475" s="50"/>
      <c r="I475" s="5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0"/>
      <c r="B476" s="2"/>
      <c r="C476" s="2"/>
      <c r="D476" s="2"/>
      <c r="E476" s="2"/>
      <c r="F476" s="2"/>
      <c r="G476" s="2"/>
      <c r="H476" s="50"/>
      <c r="I476" s="5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0"/>
      <c r="B477" s="2"/>
      <c r="C477" s="2"/>
      <c r="D477" s="2"/>
      <c r="E477" s="2"/>
      <c r="F477" s="2"/>
      <c r="G477" s="2"/>
      <c r="H477" s="50"/>
      <c r="I477" s="5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0"/>
      <c r="B478" s="2"/>
      <c r="C478" s="2"/>
      <c r="D478" s="2"/>
      <c r="E478" s="2"/>
      <c r="F478" s="2"/>
      <c r="G478" s="2"/>
      <c r="H478" s="50"/>
      <c r="I478" s="5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0"/>
      <c r="B479" s="2"/>
      <c r="C479" s="2"/>
      <c r="D479" s="2"/>
      <c r="E479" s="2"/>
      <c r="F479" s="2"/>
      <c r="G479" s="2"/>
      <c r="H479" s="50"/>
      <c r="I479" s="5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0"/>
      <c r="B480" s="2"/>
      <c r="C480" s="2"/>
      <c r="D480" s="2"/>
      <c r="E480" s="2"/>
      <c r="F480" s="2"/>
      <c r="G480" s="2"/>
      <c r="H480" s="50"/>
      <c r="I480" s="5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0"/>
      <c r="B481" s="2"/>
      <c r="C481" s="2"/>
      <c r="D481" s="2"/>
      <c r="E481" s="2"/>
      <c r="F481" s="2"/>
      <c r="G481" s="2"/>
      <c r="H481" s="50"/>
      <c r="I481" s="5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0"/>
      <c r="B482" s="2"/>
      <c r="C482" s="2"/>
      <c r="D482" s="2"/>
      <c r="E482" s="2"/>
      <c r="F482" s="2"/>
      <c r="G482" s="2"/>
      <c r="H482" s="50"/>
      <c r="I482" s="5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0"/>
      <c r="B483" s="2"/>
      <c r="C483" s="2"/>
      <c r="D483" s="2"/>
      <c r="E483" s="2"/>
      <c r="F483" s="2"/>
      <c r="G483" s="2"/>
      <c r="H483" s="50"/>
      <c r="I483" s="5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0"/>
      <c r="B484" s="2"/>
      <c r="C484" s="2"/>
      <c r="D484" s="2"/>
      <c r="E484" s="2"/>
      <c r="F484" s="2"/>
      <c r="G484" s="2"/>
      <c r="H484" s="50"/>
      <c r="I484" s="5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0"/>
      <c r="B485" s="2"/>
      <c r="C485" s="2"/>
      <c r="D485" s="2"/>
      <c r="E485" s="2"/>
      <c r="F485" s="2"/>
      <c r="G485" s="2"/>
      <c r="H485" s="50"/>
      <c r="I485" s="5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0"/>
      <c r="B486" s="2"/>
      <c r="C486" s="2"/>
      <c r="D486" s="2"/>
      <c r="E486" s="2"/>
      <c r="F486" s="2"/>
      <c r="G486" s="2"/>
      <c r="H486" s="50"/>
      <c r="I486" s="5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0"/>
      <c r="B487" s="2"/>
      <c r="C487" s="2"/>
      <c r="D487" s="2"/>
      <c r="E487" s="2"/>
      <c r="F487" s="2"/>
      <c r="G487" s="2"/>
      <c r="H487" s="50"/>
      <c r="I487" s="5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0"/>
      <c r="B488" s="2"/>
      <c r="C488" s="2"/>
      <c r="D488" s="2"/>
      <c r="E488" s="2"/>
      <c r="F488" s="2"/>
      <c r="G488" s="2"/>
      <c r="H488" s="50"/>
      <c r="I488" s="5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0"/>
      <c r="B489" s="2"/>
      <c r="C489" s="2"/>
      <c r="D489" s="2"/>
      <c r="E489" s="2"/>
      <c r="F489" s="2"/>
      <c r="G489" s="2"/>
      <c r="H489" s="50"/>
      <c r="I489" s="5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0"/>
      <c r="B490" s="2"/>
      <c r="C490" s="2"/>
      <c r="D490" s="2"/>
      <c r="E490" s="2"/>
      <c r="F490" s="2"/>
      <c r="G490" s="2"/>
      <c r="H490" s="50"/>
      <c r="I490" s="5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0"/>
      <c r="B491" s="2"/>
      <c r="C491" s="2"/>
      <c r="D491" s="2"/>
      <c r="E491" s="2"/>
      <c r="F491" s="2"/>
      <c r="G491" s="2"/>
      <c r="H491" s="50"/>
      <c r="I491" s="5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0"/>
      <c r="B492" s="2"/>
      <c r="C492" s="2"/>
      <c r="D492" s="2"/>
      <c r="E492" s="2"/>
      <c r="F492" s="2"/>
      <c r="G492" s="2"/>
      <c r="H492" s="50"/>
      <c r="I492" s="5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0"/>
      <c r="B493" s="2"/>
      <c r="C493" s="2"/>
      <c r="D493" s="2"/>
      <c r="E493" s="2"/>
      <c r="F493" s="2"/>
      <c r="G493" s="2"/>
      <c r="H493" s="50"/>
      <c r="I493" s="5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0"/>
      <c r="B494" s="2"/>
      <c r="C494" s="2"/>
      <c r="D494" s="2"/>
      <c r="E494" s="2"/>
      <c r="F494" s="2"/>
      <c r="G494" s="2"/>
      <c r="H494" s="50"/>
      <c r="I494" s="5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0"/>
      <c r="B495" s="2"/>
      <c r="C495" s="2"/>
      <c r="D495" s="2"/>
      <c r="E495" s="2"/>
      <c r="F495" s="2"/>
      <c r="G495" s="2"/>
      <c r="H495" s="50"/>
      <c r="I495" s="5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0"/>
      <c r="B496" s="2"/>
      <c r="C496" s="2"/>
      <c r="D496" s="2"/>
      <c r="E496" s="2"/>
      <c r="F496" s="2"/>
      <c r="G496" s="2"/>
      <c r="H496" s="50"/>
      <c r="I496" s="5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0"/>
      <c r="B497" s="2"/>
      <c r="C497" s="2"/>
      <c r="D497" s="2"/>
      <c r="E497" s="2"/>
      <c r="F497" s="2"/>
      <c r="G497" s="2"/>
      <c r="H497" s="50"/>
      <c r="I497" s="5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0"/>
      <c r="B498" s="2"/>
      <c r="C498" s="2"/>
      <c r="D498" s="2"/>
      <c r="E498" s="2"/>
      <c r="F498" s="2"/>
      <c r="G498" s="2"/>
      <c r="H498" s="50"/>
      <c r="I498" s="5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0"/>
      <c r="B499" s="2"/>
      <c r="C499" s="2"/>
      <c r="D499" s="2"/>
      <c r="E499" s="2"/>
      <c r="F499" s="2"/>
      <c r="G499" s="2"/>
      <c r="H499" s="50"/>
      <c r="I499" s="5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0"/>
      <c r="B500" s="2"/>
      <c r="C500" s="2"/>
      <c r="D500" s="2"/>
      <c r="E500" s="2"/>
      <c r="F500" s="2"/>
      <c r="G500" s="2"/>
      <c r="H500" s="50"/>
      <c r="I500" s="5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0"/>
      <c r="B501" s="2"/>
      <c r="C501" s="2"/>
      <c r="D501" s="2"/>
      <c r="E501" s="2"/>
      <c r="F501" s="2"/>
      <c r="G501" s="2"/>
      <c r="H501" s="50"/>
      <c r="I501" s="5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0"/>
      <c r="B502" s="2"/>
      <c r="C502" s="2"/>
      <c r="D502" s="2"/>
      <c r="E502" s="2"/>
      <c r="F502" s="2"/>
      <c r="G502" s="2"/>
      <c r="H502" s="50"/>
      <c r="I502" s="5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0"/>
      <c r="B503" s="2"/>
      <c r="C503" s="2"/>
      <c r="D503" s="2"/>
      <c r="E503" s="2"/>
      <c r="F503" s="2"/>
      <c r="G503" s="2"/>
      <c r="H503" s="50"/>
      <c r="I503" s="5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0"/>
      <c r="B504" s="2"/>
      <c r="C504" s="2"/>
      <c r="D504" s="2"/>
      <c r="E504" s="2"/>
      <c r="F504" s="2"/>
      <c r="G504" s="2"/>
      <c r="H504" s="50"/>
      <c r="I504" s="5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0"/>
      <c r="B505" s="2"/>
      <c r="C505" s="2"/>
      <c r="D505" s="2"/>
      <c r="E505" s="2"/>
      <c r="F505" s="2"/>
      <c r="G505" s="2"/>
      <c r="H505" s="50"/>
      <c r="I505" s="5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0"/>
      <c r="B506" s="2"/>
      <c r="C506" s="2"/>
      <c r="D506" s="2"/>
      <c r="E506" s="2"/>
      <c r="F506" s="2"/>
      <c r="G506" s="2"/>
      <c r="H506" s="50"/>
      <c r="I506" s="5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0"/>
      <c r="B507" s="2"/>
      <c r="C507" s="2"/>
      <c r="D507" s="2"/>
      <c r="E507" s="2"/>
      <c r="F507" s="2"/>
      <c r="G507" s="2"/>
      <c r="H507" s="50"/>
      <c r="I507" s="5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0"/>
      <c r="B508" s="2"/>
      <c r="C508" s="2"/>
      <c r="D508" s="2"/>
      <c r="E508" s="2"/>
      <c r="F508" s="2"/>
      <c r="G508" s="2"/>
      <c r="H508" s="50"/>
      <c r="I508" s="5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0"/>
      <c r="B509" s="2"/>
      <c r="C509" s="2"/>
      <c r="D509" s="2"/>
      <c r="E509" s="2"/>
      <c r="F509" s="2"/>
      <c r="G509" s="2"/>
      <c r="H509" s="50"/>
      <c r="I509" s="5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0"/>
      <c r="B510" s="2"/>
      <c r="C510" s="2"/>
      <c r="D510" s="2"/>
      <c r="E510" s="2"/>
      <c r="F510" s="2"/>
      <c r="G510" s="2"/>
      <c r="H510" s="50"/>
      <c r="I510" s="5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0"/>
      <c r="B511" s="2"/>
      <c r="C511" s="2"/>
      <c r="D511" s="2"/>
      <c r="E511" s="2"/>
      <c r="F511" s="2"/>
      <c r="G511" s="2"/>
      <c r="H511" s="50"/>
      <c r="I511" s="5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0"/>
      <c r="B512" s="2"/>
      <c r="C512" s="2"/>
      <c r="D512" s="2"/>
      <c r="E512" s="2"/>
      <c r="F512" s="2"/>
      <c r="G512" s="2"/>
      <c r="H512" s="50"/>
      <c r="I512" s="5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0"/>
      <c r="B513" s="2"/>
      <c r="C513" s="2"/>
      <c r="D513" s="2"/>
      <c r="E513" s="2"/>
      <c r="F513" s="2"/>
      <c r="G513" s="2"/>
      <c r="H513" s="50"/>
      <c r="I513" s="5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0"/>
      <c r="B514" s="2"/>
      <c r="C514" s="2"/>
      <c r="D514" s="2"/>
      <c r="E514" s="2"/>
      <c r="F514" s="2"/>
      <c r="G514" s="2"/>
      <c r="H514" s="50"/>
      <c r="I514" s="5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0"/>
      <c r="B515" s="2"/>
      <c r="C515" s="2"/>
      <c r="D515" s="2"/>
      <c r="E515" s="2"/>
      <c r="F515" s="2"/>
      <c r="G515" s="2"/>
      <c r="H515" s="50"/>
      <c r="I515" s="5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0"/>
      <c r="B516" s="2"/>
      <c r="C516" s="2"/>
      <c r="D516" s="2"/>
      <c r="E516" s="2"/>
      <c r="F516" s="2"/>
      <c r="G516" s="2"/>
      <c r="H516" s="50"/>
      <c r="I516" s="5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0"/>
      <c r="B517" s="2"/>
      <c r="C517" s="2"/>
      <c r="D517" s="2"/>
      <c r="E517" s="2"/>
      <c r="F517" s="2"/>
      <c r="G517" s="2"/>
      <c r="H517" s="50"/>
      <c r="I517" s="5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0"/>
      <c r="B518" s="2"/>
      <c r="C518" s="2"/>
      <c r="D518" s="2"/>
      <c r="E518" s="2"/>
      <c r="F518" s="2"/>
      <c r="G518" s="2"/>
      <c r="H518" s="50"/>
      <c r="I518" s="5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0"/>
      <c r="B519" s="2"/>
      <c r="C519" s="2"/>
      <c r="D519" s="2"/>
      <c r="E519" s="2"/>
      <c r="F519" s="2"/>
      <c r="G519" s="2"/>
      <c r="H519" s="50"/>
      <c r="I519" s="5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0"/>
      <c r="B520" s="2"/>
      <c r="C520" s="2"/>
      <c r="D520" s="2"/>
      <c r="E520" s="2"/>
      <c r="F520" s="2"/>
      <c r="G520" s="2"/>
      <c r="H520" s="50"/>
      <c r="I520" s="5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0"/>
      <c r="B521" s="2"/>
      <c r="C521" s="2"/>
      <c r="D521" s="2"/>
      <c r="E521" s="2"/>
      <c r="F521" s="2"/>
      <c r="G521" s="2"/>
      <c r="H521" s="50"/>
      <c r="I521" s="5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0"/>
      <c r="B522" s="2"/>
      <c r="C522" s="2"/>
      <c r="D522" s="2"/>
      <c r="E522" s="2"/>
      <c r="F522" s="2"/>
      <c r="G522" s="2"/>
      <c r="H522" s="50"/>
      <c r="I522" s="5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0"/>
      <c r="B523" s="2"/>
      <c r="C523" s="2"/>
      <c r="D523" s="2"/>
      <c r="E523" s="2"/>
      <c r="F523" s="2"/>
      <c r="G523" s="2"/>
      <c r="H523" s="50"/>
      <c r="I523" s="5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0"/>
      <c r="B524" s="2"/>
      <c r="C524" s="2"/>
      <c r="D524" s="2"/>
      <c r="E524" s="2"/>
      <c r="F524" s="2"/>
      <c r="G524" s="2"/>
      <c r="H524" s="50"/>
      <c r="I524" s="5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0"/>
      <c r="B525" s="2"/>
      <c r="C525" s="2"/>
      <c r="D525" s="2"/>
      <c r="E525" s="2"/>
      <c r="F525" s="2"/>
      <c r="G525" s="2"/>
      <c r="H525" s="50"/>
      <c r="I525" s="5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0"/>
      <c r="B526" s="2"/>
      <c r="C526" s="2"/>
      <c r="D526" s="2"/>
      <c r="E526" s="2"/>
      <c r="F526" s="2"/>
      <c r="G526" s="2"/>
      <c r="H526" s="50"/>
      <c r="I526" s="5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0"/>
      <c r="B527" s="2"/>
      <c r="C527" s="2"/>
      <c r="D527" s="2"/>
      <c r="E527" s="2"/>
      <c r="F527" s="2"/>
      <c r="G527" s="2"/>
      <c r="H527" s="50"/>
      <c r="I527" s="5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0"/>
      <c r="B528" s="2"/>
      <c r="C528" s="2"/>
      <c r="D528" s="2"/>
      <c r="E528" s="2"/>
      <c r="F528" s="2"/>
      <c r="G528" s="2"/>
      <c r="H528" s="50"/>
      <c r="I528" s="5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0"/>
      <c r="B529" s="2"/>
      <c r="C529" s="2"/>
      <c r="D529" s="2"/>
      <c r="E529" s="2"/>
      <c r="F529" s="2"/>
      <c r="G529" s="2"/>
      <c r="H529" s="50"/>
      <c r="I529" s="5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0"/>
      <c r="B530" s="2"/>
      <c r="C530" s="2"/>
      <c r="D530" s="2"/>
      <c r="E530" s="2"/>
      <c r="F530" s="2"/>
      <c r="G530" s="2"/>
      <c r="H530" s="50"/>
      <c r="I530" s="5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0"/>
      <c r="B531" s="2"/>
      <c r="C531" s="2"/>
      <c r="D531" s="2"/>
      <c r="E531" s="2"/>
      <c r="F531" s="2"/>
      <c r="G531" s="2"/>
      <c r="H531" s="50"/>
      <c r="I531" s="5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0"/>
      <c r="B532" s="2"/>
      <c r="C532" s="2"/>
      <c r="D532" s="2"/>
      <c r="E532" s="2"/>
      <c r="F532" s="2"/>
      <c r="G532" s="2"/>
      <c r="H532" s="50"/>
      <c r="I532" s="5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0"/>
      <c r="B533" s="2"/>
      <c r="C533" s="2"/>
      <c r="D533" s="2"/>
      <c r="E533" s="2"/>
      <c r="F533" s="2"/>
      <c r="G533" s="2"/>
      <c r="H533" s="50"/>
      <c r="I533" s="5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0"/>
      <c r="B534" s="2"/>
      <c r="C534" s="2"/>
      <c r="D534" s="2"/>
      <c r="E534" s="2"/>
      <c r="F534" s="2"/>
      <c r="G534" s="2"/>
      <c r="H534" s="50"/>
      <c r="I534" s="5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0"/>
      <c r="B535" s="2"/>
      <c r="C535" s="2"/>
      <c r="D535" s="2"/>
      <c r="E535" s="2"/>
      <c r="F535" s="2"/>
      <c r="G535" s="2"/>
      <c r="H535" s="50"/>
      <c r="I535" s="5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0"/>
      <c r="B536" s="2"/>
      <c r="C536" s="2"/>
      <c r="D536" s="2"/>
      <c r="E536" s="2"/>
      <c r="F536" s="2"/>
      <c r="G536" s="2"/>
      <c r="H536" s="50"/>
      <c r="I536" s="5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0"/>
      <c r="B537" s="2"/>
      <c r="C537" s="2"/>
      <c r="D537" s="2"/>
      <c r="E537" s="2"/>
      <c r="F537" s="2"/>
      <c r="G537" s="2"/>
      <c r="H537" s="50"/>
      <c r="I537" s="5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0"/>
      <c r="B538" s="2"/>
      <c r="C538" s="2"/>
      <c r="D538" s="2"/>
      <c r="E538" s="2"/>
      <c r="F538" s="2"/>
      <c r="G538" s="2"/>
      <c r="H538" s="50"/>
      <c r="I538" s="5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0"/>
      <c r="B539" s="2"/>
      <c r="C539" s="2"/>
      <c r="D539" s="2"/>
      <c r="E539" s="2"/>
      <c r="F539" s="2"/>
      <c r="G539" s="2"/>
      <c r="H539" s="50"/>
      <c r="I539" s="5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0"/>
      <c r="B540" s="2"/>
      <c r="C540" s="2"/>
      <c r="D540" s="2"/>
      <c r="E540" s="2"/>
      <c r="F540" s="2"/>
      <c r="G540" s="2"/>
      <c r="H540" s="50"/>
      <c r="I540" s="5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0"/>
      <c r="B541" s="2"/>
      <c r="C541" s="2"/>
      <c r="D541" s="2"/>
      <c r="E541" s="2"/>
      <c r="F541" s="2"/>
      <c r="G541" s="2"/>
      <c r="H541" s="50"/>
      <c r="I541" s="5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0"/>
      <c r="B542" s="2"/>
      <c r="C542" s="2"/>
      <c r="D542" s="2"/>
      <c r="E542" s="2"/>
      <c r="F542" s="2"/>
      <c r="G542" s="2"/>
      <c r="H542" s="50"/>
      <c r="I542" s="5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0"/>
      <c r="B543" s="2"/>
      <c r="C543" s="2"/>
      <c r="D543" s="2"/>
      <c r="E543" s="2"/>
      <c r="F543" s="2"/>
      <c r="G543" s="2"/>
      <c r="H543" s="50"/>
      <c r="I543" s="5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0"/>
      <c r="B544" s="2"/>
      <c r="C544" s="2"/>
      <c r="D544" s="2"/>
      <c r="E544" s="2"/>
      <c r="F544" s="2"/>
      <c r="G544" s="2"/>
      <c r="H544" s="50"/>
      <c r="I544" s="5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0"/>
      <c r="B545" s="2"/>
      <c r="C545" s="2"/>
      <c r="D545" s="2"/>
      <c r="E545" s="2"/>
      <c r="F545" s="2"/>
      <c r="G545" s="2"/>
      <c r="H545" s="50"/>
      <c r="I545" s="5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0"/>
      <c r="B546" s="2"/>
      <c r="C546" s="2"/>
      <c r="D546" s="2"/>
      <c r="E546" s="2"/>
      <c r="F546" s="2"/>
      <c r="G546" s="2"/>
      <c r="H546" s="50"/>
      <c r="I546" s="5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0"/>
      <c r="B547" s="2"/>
      <c r="C547" s="2"/>
      <c r="D547" s="2"/>
      <c r="E547" s="2"/>
      <c r="F547" s="2"/>
      <c r="G547" s="2"/>
      <c r="H547" s="50"/>
      <c r="I547" s="5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0"/>
      <c r="B548" s="2"/>
      <c r="C548" s="2"/>
      <c r="D548" s="2"/>
      <c r="E548" s="2"/>
      <c r="F548" s="2"/>
      <c r="G548" s="2"/>
      <c r="H548" s="50"/>
      <c r="I548" s="5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0"/>
      <c r="B549" s="2"/>
      <c r="C549" s="2"/>
      <c r="D549" s="2"/>
      <c r="E549" s="2"/>
      <c r="F549" s="2"/>
      <c r="G549" s="2"/>
      <c r="H549" s="50"/>
      <c r="I549" s="5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0"/>
      <c r="B550" s="2"/>
      <c r="C550" s="2"/>
      <c r="D550" s="2"/>
      <c r="E550" s="2"/>
      <c r="F550" s="2"/>
      <c r="G550" s="2"/>
      <c r="H550" s="50"/>
      <c r="I550" s="5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0"/>
      <c r="B551" s="2"/>
      <c r="C551" s="2"/>
      <c r="D551" s="2"/>
      <c r="E551" s="2"/>
      <c r="F551" s="2"/>
      <c r="G551" s="2"/>
      <c r="H551" s="50"/>
      <c r="I551" s="5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0"/>
      <c r="B552" s="2"/>
      <c r="C552" s="2"/>
      <c r="D552" s="2"/>
      <c r="E552" s="2"/>
      <c r="F552" s="2"/>
      <c r="G552" s="2"/>
      <c r="H552" s="50"/>
      <c r="I552" s="5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0"/>
      <c r="B553" s="2"/>
      <c r="C553" s="2"/>
      <c r="D553" s="2"/>
      <c r="E553" s="2"/>
      <c r="F553" s="2"/>
      <c r="G553" s="2"/>
      <c r="H553" s="50"/>
      <c r="I553" s="5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0"/>
      <c r="B554" s="2"/>
      <c r="C554" s="2"/>
      <c r="D554" s="2"/>
      <c r="E554" s="2"/>
      <c r="F554" s="2"/>
      <c r="G554" s="2"/>
      <c r="H554" s="50"/>
      <c r="I554" s="5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0"/>
      <c r="B555" s="2"/>
      <c r="C555" s="2"/>
      <c r="D555" s="2"/>
      <c r="E555" s="2"/>
      <c r="F555" s="2"/>
      <c r="G555" s="2"/>
      <c r="H555" s="50"/>
      <c r="I555" s="5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0"/>
      <c r="B556" s="2"/>
      <c r="C556" s="2"/>
      <c r="D556" s="2"/>
      <c r="E556" s="2"/>
      <c r="F556" s="2"/>
      <c r="G556" s="2"/>
      <c r="H556" s="50"/>
      <c r="I556" s="5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0"/>
      <c r="B557" s="2"/>
      <c r="C557" s="2"/>
      <c r="D557" s="2"/>
      <c r="E557" s="2"/>
      <c r="F557" s="2"/>
      <c r="G557" s="2"/>
      <c r="H557" s="50"/>
      <c r="I557" s="5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0"/>
      <c r="B558" s="2"/>
      <c r="C558" s="2"/>
      <c r="D558" s="2"/>
      <c r="E558" s="2"/>
      <c r="F558" s="2"/>
      <c r="G558" s="2"/>
      <c r="H558" s="50"/>
      <c r="I558" s="5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0"/>
      <c r="B559" s="2"/>
      <c r="C559" s="2"/>
      <c r="D559" s="2"/>
      <c r="E559" s="2"/>
      <c r="F559" s="2"/>
      <c r="G559" s="2"/>
      <c r="H559" s="50"/>
      <c r="I559" s="5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0"/>
      <c r="B560" s="2"/>
      <c r="C560" s="2"/>
      <c r="D560" s="2"/>
      <c r="E560" s="2"/>
      <c r="F560" s="2"/>
      <c r="G560" s="2"/>
      <c r="H560" s="50"/>
      <c r="I560" s="5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0"/>
      <c r="B561" s="2"/>
      <c r="C561" s="2"/>
      <c r="D561" s="2"/>
      <c r="E561" s="2"/>
      <c r="F561" s="2"/>
      <c r="G561" s="2"/>
      <c r="H561" s="50"/>
      <c r="I561" s="5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0"/>
      <c r="B562" s="2"/>
      <c r="C562" s="2"/>
      <c r="D562" s="2"/>
      <c r="E562" s="2"/>
      <c r="F562" s="2"/>
      <c r="G562" s="2"/>
      <c r="H562" s="50"/>
      <c r="I562" s="5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0"/>
      <c r="B563" s="2"/>
      <c r="C563" s="2"/>
      <c r="D563" s="2"/>
      <c r="E563" s="2"/>
      <c r="F563" s="2"/>
      <c r="G563" s="2"/>
      <c r="H563" s="50"/>
      <c r="I563" s="5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0"/>
      <c r="B564" s="2"/>
      <c r="C564" s="2"/>
      <c r="D564" s="2"/>
      <c r="E564" s="2"/>
      <c r="F564" s="2"/>
      <c r="G564" s="2"/>
      <c r="H564" s="50"/>
      <c r="I564" s="5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0"/>
      <c r="B565" s="2"/>
      <c r="C565" s="2"/>
      <c r="D565" s="2"/>
      <c r="E565" s="2"/>
      <c r="F565" s="2"/>
      <c r="G565" s="2"/>
      <c r="H565" s="50"/>
      <c r="I565" s="5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0"/>
      <c r="B566" s="2"/>
      <c r="C566" s="2"/>
      <c r="D566" s="2"/>
      <c r="E566" s="2"/>
      <c r="F566" s="2"/>
      <c r="G566" s="2"/>
      <c r="H566" s="50"/>
      <c r="I566" s="5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0"/>
      <c r="B567" s="2"/>
      <c r="C567" s="2"/>
      <c r="D567" s="2"/>
      <c r="E567" s="2"/>
      <c r="F567" s="2"/>
      <c r="G567" s="2"/>
      <c r="H567" s="50"/>
      <c r="I567" s="5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0"/>
      <c r="B568" s="2"/>
      <c r="C568" s="2"/>
      <c r="D568" s="2"/>
      <c r="E568" s="2"/>
      <c r="F568" s="2"/>
      <c r="G568" s="2"/>
      <c r="H568" s="50"/>
      <c r="I568" s="5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0"/>
      <c r="B569" s="2"/>
      <c r="C569" s="2"/>
      <c r="D569" s="2"/>
      <c r="E569" s="2"/>
      <c r="F569" s="2"/>
      <c r="G569" s="2"/>
      <c r="H569" s="50"/>
      <c r="I569" s="5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0"/>
      <c r="B570" s="2"/>
      <c r="C570" s="2"/>
      <c r="D570" s="2"/>
      <c r="E570" s="2"/>
      <c r="F570" s="2"/>
      <c r="G570" s="2"/>
      <c r="H570" s="50"/>
      <c r="I570" s="5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0"/>
      <c r="B571" s="2"/>
      <c r="C571" s="2"/>
      <c r="D571" s="2"/>
      <c r="E571" s="2"/>
      <c r="F571" s="2"/>
      <c r="G571" s="2"/>
      <c r="H571" s="50"/>
      <c r="I571" s="5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0"/>
      <c r="B572" s="2"/>
      <c r="C572" s="2"/>
      <c r="D572" s="2"/>
      <c r="E572" s="2"/>
      <c r="F572" s="2"/>
      <c r="G572" s="2"/>
      <c r="H572" s="50"/>
      <c r="I572" s="5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0"/>
      <c r="B573" s="2"/>
      <c r="C573" s="2"/>
      <c r="D573" s="2"/>
      <c r="E573" s="2"/>
      <c r="F573" s="2"/>
      <c r="G573" s="2"/>
      <c r="H573" s="50"/>
      <c r="I573" s="5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0"/>
      <c r="B574" s="2"/>
      <c r="C574" s="2"/>
      <c r="D574" s="2"/>
      <c r="E574" s="2"/>
      <c r="F574" s="2"/>
      <c r="G574" s="2"/>
      <c r="H574" s="50"/>
      <c r="I574" s="5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0"/>
      <c r="B575" s="2"/>
      <c r="C575" s="2"/>
      <c r="D575" s="2"/>
      <c r="E575" s="2"/>
      <c r="F575" s="2"/>
      <c r="G575" s="2"/>
      <c r="H575" s="50"/>
      <c r="I575" s="5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0"/>
      <c r="B576" s="2"/>
      <c r="C576" s="2"/>
      <c r="D576" s="2"/>
      <c r="E576" s="2"/>
      <c r="F576" s="2"/>
      <c r="G576" s="2"/>
      <c r="H576" s="50"/>
      <c r="I576" s="5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0"/>
      <c r="B577" s="2"/>
      <c r="C577" s="2"/>
      <c r="D577" s="2"/>
      <c r="E577" s="2"/>
      <c r="F577" s="2"/>
      <c r="G577" s="2"/>
      <c r="H577" s="50"/>
      <c r="I577" s="5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0"/>
      <c r="B578" s="2"/>
      <c r="C578" s="2"/>
      <c r="D578" s="2"/>
      <c r="E578" s="2"/>
      <c r="F578" s="2"/>
      <c r="G578" s="2"/>
      <c r="H578" s="50"/>
      <c r="I578" s="5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0"/>
      <c r="B579" s="2"/>
      <c r="C579" s="2"/>
      <c r="D579" s="2"/>
      <c r="E579" s="2"/>
      <c r="F579" s="2"/>
      <c r="G579" s="2"/>
      <c r="H579" s="50"/>
      <c r="I579" s="5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0"/>
      <c r="B580" s="2"/>
      <c r="C580" s="2"/>
      <c r="D580" s="2"/>
      <c r="E580" s="2"/>
      <c r="F580" s="2"/>
      <c r="G580" s="2"/>
      <c r="H580" s="50"/>
      <c r="I580" s="5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0"/>
      <c r="B581" s="2"/>
      <c r="C581" s="2"/>
      <c r="D581" s="2"/>
      <c r="E581" s="2"/>
      <c r="F581" s="2"/>
      <c r="G581" s="2"/>
      <c r="H581" s="50"/>
      <c r="I581" s="5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0"/>
      <c r="B582" s="2"/>
      <c r="C582" s="2"/>
      <c r="D582" s="2"/>
      <c r="E582" s="2"/>
      <c r="F582" s="2"/>
      <c r="G582" s="2"/>
      <c r="H582" s="50"/>
      <c r="I582" s="5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0"/>
      <c r="B583" s="2"/>
      <c r="C583" s="2"/>
      <c r="D583" s="2"/>
      <c r="E583" s="2"/>
      <c r="F583" s="2"/>
      <c r="G583" s="2"/>
      <c r="H583" s="50"/>
      <c r="I583" s="5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0"/>
      <c r="B584" s="2"/>
      <c r="C584" s="2"/>
      <c r="D584" s="2"/>
      <c r="E584" s="2"/>
      <c r="F584" s="2"/>
      <c r="G584" s="2"/>
      <c r="H584" s="50"/>
      <c r="I584" s="5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0"/>
      <c r="B585" s="2"/>
      <c r="C585" s="2"/>
      <c r="D585" s="2"/>
      <c r="E585" s="2"/>
      <c r="F585" s="2"/>
      <c r="G585" s="2"/>
      <c r="H585" s="50"/>
      <c r="I585" s="5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0"/>
      <c r="B586" s="2"/>
      <c r="C586" s="2"/>
      <c r="D586" s="2"/>
      <c r="E586" s="2"/>
      <c r="F586" s="2"/>
      <c r="G586" s="2"/>
      <c r="H586" s="50"/>
      <c r="I586" s="5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0"/>
      <c r="B587" s="2"/>
      <c r="C587" s="2"/>
      <c r="D587" s="2"/>
      <c r="E587" s="2"/>
      <c r="F587" s="2"/>
      <c r="G587" s="2"/>
      <c r="H587" s="50"/>
      <c r="I587" s="5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0"/>
      <c r="B588" s="2"/>
      <c r="C588" s="2"/>
      <c r="D588" s="2"/>
      <c r="E588" s="2"/>
      <c r="F588" s="2"/>
      <c r="G588" s="2"/>
      <c r="H588" s="50"/>
      <c r="I588" s="5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0"/>
      <c r="B589" s="2"/>
      <c r="C589" s="2"/>
      <c r="D589" s="2"/>
      <c r="E589" s="2"/>
      <c r="F589" s="2"/>
      <c r="G589" s="2"/>
      <c r="H589" s="50"/>
      <c r="I589" s="5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0"/>
      <c r="B590" s="2"/>
      <c r="C590" s="2"/>
      <c r="D590" s="2"/>
      <c r="E590" s="2"/>
      <c r="F590" s="2"/>
      <c r="G590" s="2"/>
      <c r="H590" s="50"/>
      <c r="I590" s="5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0"/>
      <c r="B591" s="2"/>
      <c r="C591" s="2"/>
      <c r="D591" s="2"/>
      <c r="E591" s="2"/>
      <c r="F591" s="2"/>
      <c r="G591" s="2"/>
      <c r="H591" s="50"/>
      <c r="I591" s="5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0"/>
      <c r="B592" s="2"/>
      <c r="C592" s="2"/>
      <c r="D592" s="2"/>
      <c r="E592" s="2"/>
      <c r="F592" s="2"/>
      <c r="G592" s="2"/>
      <c r="H592" s="50"/>
      <c r="I592" s="5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0"/>
      <c r="B593" s="2"/>
      <c r="C593" s="2"/>
      <c r="D593" s="2"/>
      <c r="E593" s="2"/>
      <c r="F593" s="2"/>
      <c r="G593" s="2"/>
      <c r="H593" s="50"/>
      <c r="I593" s="5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0"/>
      <c r="B594" s="2"/>
      <c r="C594" s="2"/>
      <c r="D594" s="2"/>
      <c r="E594" s="2"/>
      <c r="F594" s="2"/>
      <c r="G594" s="2"/>
      <c r="H594" s="50"/>
      <c r="I594" s="5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0"/>
      <c r="B595" s="2"/>
      <c r="C595" s="2"/>
      <c r="D595" s="2"/>
      <c r="E595" s="2"/>
      <c r="F595" s="2"/>
      <c r="G595" s="2"/>
      <c r="H595" s="50"/>
      <c r="I595" s="5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0"/>
      <c r="B596" s="2"/>
      <c r="C596" s="2"/>
      <c r="D596" s="2"/>
      <c r="E596" s="2"/>
      <c r="F596" s="2"/>
      <c r="G596" s="2"/>
      <c r="H596" s="50"/>
      <c r="I596" s="5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0"/>
      <c r="B597" s="2"/>
      <c r="C597" s="2"/>
      <c r="D597" s="2"/>
      <c r="E597" s="2"/>
      <c r="F597" s="2"/>
      <c r="G597" s="2"/>
      <c r="H597" s="50"/>
      <c r="I597" s="5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0"/>
      <c r="B598" s="2"/>
      <c r="C598" s="2"/>
      <c r="D598" s="2"/>
      <c r="E598" s="2"/>
      <c r="F598" s="2"/>
      <c r="G598" s="2"/>
      <c r="H598" s="50"/>
      <c r="I598" s="5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0"/>
      <c r="B599" s="2"/>
      <c r="C599" s="2"/>
      <c r="D599" s="2"/>
      <c r="E599" s="2"/>
      <c r="F599" s="2"/>
      <c r="G599" s="2"/>
      <c r="H599" s="50"/>
      <c r="I599" s="5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0"/>
      <c r="B600" s="2"/>
      <c r="C600" s="2"/>
      <c r="D600" s="2"/>
      <c r="E600" s="2"/>
      <c r="F600" s="2"/>
      <c r="G600" s="2"/>
      <c r="H600" s="50"/>
      <c r="I600" s="5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0"/>
      <c r="B601" s="2"/>
      <c r="C601" s="2"/>
      <c r="D601" s="2"/>
      <c r="E601" s="2"/>
      <c r="F601" s="2"/>
      <c r="G601" s="2"/>
      <c r="H601" s="50"/>
      <c r="I601" s="5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0"/>
      <c r="B602" s="2"/>
      <c r="C602" s="2"/>
      <c r="D602" s="2"/>
      <c r="E602" s="2"/>
      <c r="F602" s="2"/>
      <c r="G602" s="2"/>
      <c r="H602" s="50"/>
      <c r="I602" s="5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0"/>
      <c r="B603" s="2"/>
      <c r="C603" s="2"/>
      <c r="D603" s="2"/>
      <c r="E603" s="2"/>
      <c r="F603" s="2"/>
      <c r="G603" s="2"/>
      <c r="H603" s="50"/>
      <c r="I603" s="5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0"/>
      <c r="B604" s="2"/>
      <c r="C604" s="2"/>
      <c r="D604" s="2"/>
      <c r="E604" s="2"/>
      <c r="F604" s="2"/>
      <c r="G604" s="2"/>
      <c r="H604" s="50"/>
      <c r="I604" s="5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0"/>
      <c r="B605" s="2"/>
      <c r="C605" s="2"/>
      <c r="D605" s="2"/>
      <c r="E605" s="2"/>
      <c r="F605" s="2"/>
      <c r="G605" s="2"/>
      <c r="H605" s="50"/>
      <c r="I605" s="5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0"/>
      <c r="B606" s="2"/>
      <c r="C606" s="2"/>
      <c r="D606" s="2"/>
      <c r="E606" s="2"/>
      <c r="F606" s="2"/>
      <c r="G606" s="2"/>
      <c r="H606" s="50"/>
      <c r="I606" s="5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0"/>
      <c r="B607" s="2"/>
      <c r="C607" s="2"/>
      <c r="D607" s="2"/>
      <c r="E607" s="2"/>
      <c r="F607" s="2"/>
      <c r="G607" s="2"/>
      <c r="H607" s="50"/>
      <c r="I607" s="5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0"/>
      <c r="B608" s="2"/>
      <c r="C608" s="2"/>
      <c r="D608" s="2"/>
      <c r="E608" s="2"/>
      <c r="F608" s="2"/>
      <c r="G608" s="2"/>
      <c r="H608" s="50"/>
      <c r="I608" s="5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0"/>
      <c r="B609" s="2"/>
      <c r="C609" s="2"/>
      <c r="D609" s="2"/>
      <c r="E609" s="2"/>
      <c r="F609" s="2"/>
      <c r="G609" s="2"/>
      <c r="H609" s="50"/>
      <c r="I609" s="5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0"/>
      <c r="B610" s="2"/>
      <c r="C610" s="2"/>
      <c r="D610" s="2"/>
      <c r="E610" s="2"/>
      <c r="F610" s="2"/>
      <c r="G610" s="2"/>
      <c r="H610" s="50"/>
      <c r="I610" s="5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0"/>
      <c r="B611" s="2"/>
      <c r="C611" s="2"/>
      <c r="D611" s="2"/>
      <c r="E611" s="2"/>
      <c r="F611" s="2"/>
      <c r="G611" s="2"/>
      <c r="H611" s="50"/>
      <c r="I611" s="5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0"/>
      <c r="B612" s="2"/>
      <c r="C612" s="2"/>
      <c r="D612" s="2"/>
      <c r="E612" s="2"/>
      <c r="F612" s="2"/>
      <c r="G612" s="2"/>
      <c r="H612" s="50"/>
      <c r="I612" s="5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0"/>
      <c r="B613" s="2"/>
      <c r="C613" s="2"/>
      <c r="D613" s="2"/>
      <c r="E613" s="2"/>
      <c r="F613" s="2"/>
      <c r="G613" s="2"/>
      <c r="H613" s="50"/>
      <c r="I613" s="5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0"/>
      <c r="B614" s="2"/>
      <c r="C614" s="2"/>
      <c r="D614" s="2"/>
      <c r="E614" s="2"/>
      <c r="F614" s="2"/>
      <c r="G614" s="2"/>
      <c r="H614" s="50"/>
      <c r="I614" s="5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0"/>
      <c r="B615" s="2"/>
      <c r="C615" s="2"/>
      <c r="D615" s="2"/>
      <c r="E615" s="2"/>
      <c r="F615" s="2"/>
      <c r="G615" s="2"/>
      <c r="H615" s="50"/>
      <c r="I615" s="5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0"/>
      <c r="B616" s="2"/>
      <c r="C616" s="2"/>
      <c r="D616" s="2"/>
      <c r="E616" s="2"/>
      <c r="F616" s="2"/>
      <c r="G616" s="2"/>
      <c r="H616" s="50"/>
      <c r="I616" s="5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0"/>
      <c r="B617" s="2"/>
      <c r="C617" s="2"/>
      <c r="D617" s="2"/>
      <c r="E617" s="2"/>
      <c r="F617" s="2"/>
      <c r="G617" s="2"/>
      <c r="H617" s="50"/>
      <c r="I617" s="5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0"/>
      <c r="B618" s="2"/>
      <c r="C618" s="2"/>
      <c r="D618" s="2"/>
      <c r="E618" s="2"/>
      <c r="F618" s="2"/>
      <c r="G618" s="2"/>
      <c r="H618" s="50"/>
      <c r="I618" s="5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0"/>
      <c r="B619" s="2"/>
      <c r="C619" s="2"/>
      <c r="D619" s="2"/>
      <c r="E619" s="2"/>
      <c r="F619" s="2"/>
      <c r="G619" s="2"/>
      <c r="H619" s="50"/>
      <c r="I619" s="5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0"/>
      <c r="B620" s="2"/>
      <c r="C620" s="2"/>
      <c r="D620" s="2"/>
      <c r="E620" s="2"/>
      <c r="F620" s="2"/>
      <c r="G620" s="2"/>
      <c r="H620" s="50"/>
      <c r="I620" s="5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0"/>
      <c r="B621" s="2"/>
      <c r="C621" s="2"/>
      <c r="D621" s="2"/>
      <c r="E621" s="2"/>
      <c r="F621" s="2"/>
      <c r="G621" s="2"/>
      <c r="H621" s="50"/>
      <c r="I621" s="5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0"/>
      <c r="B622" s="2"/>
      <c r="C622" s="2"/>
      <c r="D622" s="2"/>
      <c r="E622" s="2"/>
      <c r="F622" s="2"/>
      <c r="G622" s="2"/>
      <c r="H622" s="50"/>
      <c r="I622" s="5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0"/>
      <c r="B623" s="2"/>
      <c r="C623" s="2"/>
      <c r="D623" s="2"/>
      <c r="E623" s="2"/>
      <c r="F623" s="2"/>
      <c r="G623" s="2"/>
      <c r="H623" s="50"/>
      <c r="I623" s="5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0"/>
      <c r="B624" s="2"/>
      <c r="C624" s="2"/>
      <c r="D624" s="2"/>
      <c r="E624" s="2"/>
      <c r="F624" s="2"/>
      <c r="G624" s="2"/>
      <c r="H624" s="50"/>
      <c r="I624" s="5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0"/>
      <c r="B625" s="2"/>
      <c r="C625" s="2"/>
      <c r="D625" s="2"/>
      <c r="E625" s="2"/>
      <c r="F625" s="2"/>
      <c r="G625" s="2"/>
      <c r="H625" s="50"/>
      <c r="I625" s="5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0"/>
      <c r="B626" s="2"/>
      <c r="C626" s="2"/>
      <c r="D626" s="2"/>
      <c r="E626" s="2"/>
      <c r="F626" s="2"/>
      <c r="G626" s="2"/>
      <c r="H626" s="50"/>
      <c r="I626" s="5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0"/>
      <c r="B627" s="2"/>
      <c r="C627" s="2"/>
      <c r="D627" s="2"/>
      <c r="E627" s="2"/>
      <c r="F627" s="2"/>
      <c r="G627" s="2"/>
      <c r="H627" s="50"/>
      <c r="I627" s="5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0"/>
      <c r="B628" s="2"/>
      <c r="C628" s="2"/>
      <c r="D628" s="2"/>
      <c r="E628" s="2"/>
      <c r="F628" s="2"/>
      <c r="G628" s="2"/>
      <c r="H628" s="50"/>
      <c r="I628" s="5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0"/>
      <c r="B629" s="2"/>
      <c r="C629" s="2"/>
      <c r="D629" s="2"/>
      <c r="E629" s="2"/>
      <c r="F629" s="2"/>
      <c r="G629" s="2"/>
      <c r="H629" s="50"/>
      <c r="I629" s="5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0"/>
      <c r="B630" s="2"/>
      <c r="C630" s="2"/>
      <c r="D630" s="2"/>
      <c r="E630" s="2"/>
      <c r="F630" s="2"/>
      <c r="G630" s="2"/>
      <c r="H630" s="50"/>
      <c r="I630" s="5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0"/>
      <c r="B631" s="2"/>
      <c r="C631" s="2"/>
      <c r="D631" s="2"/>
      <c r="E631" s="2"/>
      <c r="F631" s="2"/>
      <c r="G631" s="2"/>
      <c r="H631" s="50"/>
      <c r="I631" s="5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0"/>
      <c r="B632" s="2"/>
      <c r="C632" s="2"/>
      <c r="D632" s="2"/>
      <c r="E632" s="2"/>
      <c r="F632" s="2"/>
      <c r="G632" s="2"/>
      <c r="H632" s="50"/>
      <c r="I632" s="5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0"/>
      <c r="B633" s="2"/>
      <c r="C633" s="2"/>
      <c r="D633" s="2"/>
      <c r="E633" s="2"/>
      <c r="F633" s="2"/>
      <c r="G633" s="2"/>
      <c r="H633" s="50"/>
      <c r="I633" s="5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0"/>
      <c r="B634" s="2"/>
      <c r="C634" s="2"/>
      <c r="D634" s="2"/>
      <c r="E634" s="2"/>
      <c r="F634" s="2"/>
      <c r="G634" s="2"/>
      <c r="H634" s="50"/>
      <c r="I634" s="5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0"/>
      <c r="B635" s="2"/>
      <c r="C635" s="2"/>
      <c r="D635" s="2"/>
      <c r="E635" s="2"/>
      <c r="F635" s="2"/>
      <c r="G635" s="2"/>
      <c r="H635" s="50"/>
      <c r="I635" s="5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0"/>
      <c r="B636" s="2"/>
      <c r="C636" s="2"/>
      <c r="D636" s="2"/>
      <c r="E636" s="2"/>
      <c r="F636" s="2"/>
      <c r="G636" s="2"/>
      <c r="H636" s="50"/>
      <c r="I636" s="5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0"/>
      <c r="B637" s="2"/>
      <c r="C637" s="2"/>
      <c r="D637" s="2"/>
      <c r="E637" s="2"/>
      <c r="F637" s="2"/>
      <c r="G637" s="2"/>
      <c r="H637" s="50"/>
      <c r="I637" s="5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0"/>
      <c r="B638" s="2"/>
      <c r="C638" s="2"/>
      <c r="D638" s="2"/>
      <c r="E638" s="2"/>
      <c r="F638" s="2"/>
      <c r="G638" s="2"/>
      <c r="H638" s="50"/>
      <c r="I638" s="5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0"/>
      <c r="B639" s="2"/>
      <c r="C639" s="2"/>
      <c r="D639" s="2"/>
      <c r="E639" s="2"/>
      <c r="F639" s="2"/>
      <c r="G639" s="2"/>
      <c r="H639" s="50"/>
      <c r="I639" s="5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0"/>
      <c r="B640" s="2"/>
      <c r="C640" s="2"/>
      <c r="D640" s="2"/>
      <c r="E640" s="2"/>
      <c r="F640" s="2"/>
      <c r="G640" s="2"/>
      <c r="H640" s="50"/>
      <c r="I640" s="5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0"/>
      <c r="B641" s="2"/>
      <c r="C641" s="2"/>
      <c r="D641" s="2"/>
      <c r="E641" s="2"/>
      <c r="F641" s="2"/>
      <c r="G641" s="2"/>
      <c r="H641" s="50"/>
      <c r="I641" s="5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0"/>
      <c r="B642" s="2"/>
      <c r="C642" s="2"/>
      <c r="D642" s="2"/>
      <c r="E642" s="2"/>
      <c r="F642" s="2"/>
      <c r="G642" s="2"/>
      <c r="H642" s="50"/>
      <c r="I642" s="5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0"/>
      <c r="B643" s="2"/>
      <c r="C643" s="2"/>
      <c r="D643" s="2"/>
      <c r="E643" s="2"/>
      <c r="F643" s="2"/>
      <c r="G643" s="2"/>
      <c r="H643" s="50"/>
      <c r="I643" s="5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0"/>
      <c r="B644" s="2"/>
      <c r="C644" s="2"/>
      <c r="D644" s="2"/>
      <c r="E644" s="2"/>
      <c r="F644" s="2"/>
      <c r="G644" s="2"/>
      <c r="H644" s="50"/>
      <c r="I644" s="5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0"/>
      <c r="B645" s="2"/>
      <c r="C645" s="2"/>
      <c r="D645" s="2"/>
      <c r="E645" s="2"/>
      <c r="F645" s="2"/>
      <c r="G645" s="2"/>
      <c r="H645" s="50"/>
      <c r="I645" s="5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0"/>
      <c r="B646" s="2"/>
      <c r="C646" s="2"/>
      <c r="D646" s="2"/>
      <c r="E646" s="2"/>
      <c r="F646" s="2"/>
      <c r="G646" s="2"/>
      <c r="H646" s="50"/>
      <c r="I646" s="5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0"/>
      <c r="B647" s="2"/>
      <c r="C647" s="2"/>
      <c r="D647" s="2"/>
      <c r="E647" s="2"/>
      <c r="F647" s="2"/>
      <c r="G647" s="2"/>
      <c r="H647" s="50"/>
      <c r="I647" s="5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0"/>
      <c r="B648" s="2"/>
      <c r="C648" s="2"/>
      <c r="D648" s="2"/>
      <c r="E648" s="2"/>
      <c r="F648" s="2"/>
      <c r="G648" s="2"/>
      <c r="H648" s="50"/>
      <c r="I648" s="5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0"/>
      <c r="B649" s="2"/>
      <c r="C649" s="2"/>
      <c r="D649" s="2"/>
      <c r="E649" s="2"/>
      <c r="F649" s="2"/>
      <c r="G649" s="2"/>
      <c r="H649" s="50"/>
      <c r="I649" s="5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0"/>
      <c r="B650" s="2"/>
      <c r="C650" s="2"/>
      <c r="D650" s="2"/>
      <c r="E650" s="2"/>
      <c r="F650" s="2"/>
      <c r="G650" s="2"/>
      <c r="H650" s="50"/>
      <c r="I650" s="5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0"/>
      <c r="B651" s="2"/>
      <c r="C651" s="2"/>
      <c r="D651" s="2"/>
      <c r="E651" s="2"/>
      <c r="F651" s="2"/>
      <c r="G651" s="2"/>
      <c r="H651" s="50"/>
      <c r="I651" s="5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0"/>
      <c r="B652" s="2"/>
      <c r="C652" s="2"/>
      <c r="D652" s="2"/>
      <c r="E652" s="2"/>
      <c r="F652" s="2"/>
      <c r="G652" s="2"/>
      <c r="H652" s="50"/>
      <c r="I652" s="5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0"/>
      <c r="B653" s="2"/>
      <c r="C653" s="2"/>
      <c r="D653" s="2"/>
      <c r="E653" s="2"/>
      <c r="F653" s="2"/>
      <c r="G653" s="2"/>
      <c r="H653" s="50"/>
      <c r="I653" s="5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0"/>
      <c r="B654" s="2"/>
      <c r="C654" s="2"/>
      <c r="D654" s="2"/>
      <c r="E654" s="2"/>
      <c r="F654" s="2"/>
      <c r="G654" s="2"/>
      <c r="H654" s="50"/>
      <c r="I654" s="5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0"/>
      <c r="B655" s="2"/>
      <c r="C655" s="2"/>
      <c r="D655" s="2"/>
      <c r="E655" s="2"/>
      <c r="F655" s="2"/>
      <c r="G655" s="2"/>
      <c r="H655" s="50"/>
      <c r="I655" s="5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0"/>
      <c r="B656" s="2"/>
      <c r="C656" s="2"/>
      <c r="D656" s="2"/>
      <c r="E656" s="2"/>
      <c r="F656" s="2"/>
      <c r="G656" s="2"/>
      <c r="H656" s="50"/>
      <c r="I656" s="5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0"/>
      <c r="B657" s="2"/>
      <c r="C657" s="2"/>
      <c r="D657" s="2"/>
      <c r="E657" s="2"/>
      <c r="F657" s="2"/>
      <c r="G657" s="2"/>
      <c r="H657" s="50"/>
      <c r="I657" s="5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0"/>
      <c r="B658" s="2"/>
      <c r="C658" s="2"/>
      <c r="D658" s="2"/>
      <c r="E658" s="2"/>
      <c r="F658" s="2"/>
      <c r="G658" s="2"/>
      <c r="H658" s="50"/>
      <c r="I658" s="5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0"/>
      <c r="B659" s="2"/>
      <c r="C659" s="2"/>
      <c r="D659" s="2"/>
      <c r="E659" s="2"/>
      <c r="F659" s="2"/>
      <c r="G659" s="2"/>
      <c r="H659" s="50"/>
      <c r="I659" s="5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0"/>
      <c r="B660" s="2"/>
      <c r="C660" s="2"/>
      <c r="D660" s="2"/>
      <c r="E660" s="2"/>
      <c r="F660" s="2"/>
      <c r="G660" s="2"/>
      <c r="H660" s="50"/>
      <c r="I660" s="5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0"/>
      <c r="B661" s="2"/>
      <c r="C661" s="2"/>
      <c r="D661" s="2"/>
      <c r="E661" s="2"/>
      <c r="F661" s="2"/>
      <c r="G661" s="2"/>
      <c r="H661" s="50"/>
      <c r="I661" s="5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0"/>
      <c r="B662" s="2"/>
      <c r="C662" s="2"/>
      <c r="D662" s="2"/>
      <c r="E662" s="2"/>
      <c r="F662" s="2"/>
      <c r="G662" s="2"/>
      <c r="H662" s="50"/>
      <c r="I662" s="5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0"/>
      <c r="B663" s="2"/>
      <c r="C663" s="2"/>
      <c r="D663" s="2"/>
      <c r="E663" s="2"/>
      <c r="F663" s="2"/>
      <c r="G663" s="2"/>
      <c r="H663" s="50"/>
      <c r="I663" s="5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0"/>
      <c r="B664" s="2"/>
      <c r="C664" s="2"/>
      <c r="D664" s="2"/>
      <c r="E664" s="2"/>
      <c r="F664" s="2"/>
      <c r="G664" s="2"/>
      <c r="H664" s="50"/>
      <c r="I664" s="5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0"/>
      <c r="B665" s="2"/>
      <c r="C665" s="2"/>
      <c r="D665" s="2"/>
      <c r="E665" s="2"/>
      <c r="F665" s="2"/>
      <c r="G665" s="2"/>
      <c r="H665" s="50"/>
      <c r="I665" s="5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0"/>
      <c r="B666" s="2"/>
      <c r="C666" s="2"/>
      <c r="D666" s="2"/>
      <c r="E666" s="2"/>
      <c r="F666" s="2"/>
      <c r="G666" s="2"/>
      <c r="H666" s="50"/>
      <c r="I666" s="5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0"/>
      <c r="B667" s="2"/>
      <c r="C667" s="2"/>
      <c r="D667" s="2"/>
      <c r="E667" s="2"/>
      <c r="F667" s="2"/>
      <c r="G667" s="2"/>
      <c r="H667" s="50"/>
      <c r="I667" s="5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0"/>
      <c r="B668" s="2"/>
      <c r="C668" s="2"/>
      <c r="D668" s="2"/>
      <c r="E668" s="2"/>
      <c r="F668" s="2"/>
      <c r="G668" s="2"/>
      <c r="H668" s="50"/>
      <c r="I668" s="5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0"/>
      <c r="B669" s="2"/>
      <c r="C669" s="2"/>
      <c r="D669" s="2"/>
      <c r="E669" s="2"/>
      <c r="F669" s="2"/>
      <c r="G669" s="2"/>
      <c r="H669" s="50"/>
      <c r="I669" s="5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0"/>
      <c r="B670" s="2"/>
      <c r="C670" s="2"/>
      <c r="D670" s="2"/>
      <c r="E670" s="2"/>
      <c r="F670" s="2"/>
      <c r="G670" s="2"/>
      <c r="H670" s="50"/>
      <c r="I670" s="5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0"/>
      <c r="B671" s="2"/>
      <c r="C671" s="2"/>
      <c r="D671" s="2"/>
      <c r="E671" s="2"/>
      <c r="F671" s="2"/>
      <c r="G671" s="2"/>
      <c r="H671" s="50"/>
      <c r="I671" s="5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0"/>
      <c r="B672" s="2"/>
      <c r="C672" s="2"/>
      <c r="D672" s="2"/>
      <c r="E672" s="2"/>
      <c r="F672" s="2"/>
      <c r="G672" s="2"/>
      <c r="H672" s="50"/>
      <c r="I672" s="5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0"/>
      <c r="B673" s="2"/>
      <c r="C673" s="2"/>
      <c r="D673" s="2"/>
      <c r="E673" s="2"/>
      <c r="F673" s="2"/>
      <c r="G673" s="2"/>
      <c r="H673" s="50"/>
      <c r="I673" s="5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0"/>
      <c r="B674" s="2"/>
      <c r="C674" s="2"/>
      <c r="D674" s="2"/>
      <c r="E674" s="2"/>
      <c r="F674" s="2"/>
      <c r="G674" s="2"/>
      <c r="H674" s="50"/>
      <c r="I674" s="5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0"/>
      <c r="B675" s="2"/>
      <c r="C675" s="2"/>
      <c r="D675" s="2"/>
      <c r="E675" s="2"/>
      <c r="F675" s="2"/>
      <c r="G675" s="2"/>
      <c r="H675" s="50"/>
      <c r="I675" s="5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0"/>
      <c r="B676" s="2"/>
      <c r="C676" s="2"/>
      <c r="D676" s="2"/>
      <c r="E676" s="2"/>
      <c r="F676" s="2"/>
      <c r="G676" s="2"/>
      <c r="H676" s="50"/>
      <c r="I676" s="5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0"/>
      <c r="B677" s="2"/>
      <c r="C677" s="2"/>
      <c r="D677" s="2"/>
      <c r="E677" s="2"/>
      <c r="F677" s="2"/>
      <c r="G677" s="2"/>
      <c r="H677" s="50"/>
      <c r="I677" s="5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0"/>
      <c r="B678" s="2"/>
      <c r="C678" s="2"/>
      <c r="D678" s="2"/>
      <c r="E678" s="2"/>
      <c r="F678" s="2"/>
      <c r="G678" s="2"/>
      <c r="H678" s="50"/>
      <c r="I678" s="5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0"/>
      <c r="B679" s="2"/>
      <c r="C679" s="2"/>
      <c r="D679" s="2"/>
      <c r="E679" s="2"/>
      <c r="F679" s="2"/>
      <c r="G679" s="2"/>
      <c r="H679" s="50"/>
      <c r="I679" s="5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0"/>
      <c r="B680" s="2"/>
      <c r="C680" s="2"/>
      <c r="D680" s="2"/>
      <c r="E680" s="2"/>
      <c r="F680" s="2"/>
      <c r="G680" s="2"/>
      <c r="H680" s="50"/>
      <c r="I680" s="5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0"/>
      <c r="B681" s="2"/>
      <c r="C681" s="2"/>
      <c r="D681" s="2"/>
      <c r="E681" s="2"/>
      <c r="F681" s="2"/>
      <c r="G681" s="2"/>
      <c r="H681" s="50"/>
      <c r="I681" s="5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0"/>
      <c r="B682" s="2"/>
      <c r="C682" s="2"/>
      <c r="D682" s="2"/>
      <c r="E682" s="2"/>
      <c r="F682" s="2"/>
      <c r="G682" s="2"/>
      <c r="H682" s="50"/>
      <c r="I682" s="5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0"/>
      <c r="B683" s="2"/>
      <c r="C683" s="2"/>
      <c r="D683" s="2"/>
      <c r="E683" s="2"/>
      <c r="F683" s="2"/>
      <c r="G683" s="2"/>
      <c r="H683" s="50"/>
      <c r="I683" s="5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0"/>
      <c r="B684" s="2"/>
      <c r="C684" s="2"/>
      <c r="D684" s="2"/>
      <c r="E684" s="2"/>
      <c r="F684" s="2"/>
      <c r="G684" s="2"/>
      <c r="H684" s="50"/>
      <c r="I684" s="5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0"/>
      <c r="B685" s="2"/>
      <c r="C685" s="2"/>
      <c r="D685" s="2"/>
      <c r="E685" s="2"/>
      <c r="F685" s="2"/>
      <c r="G685" s="2"/>
      <c r="H685" s="50"/>
      <c r="I685" s="5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0"/>
      <c r="B686" s="2"/>
      <c r="C686" s="2"/>
      <c r="D686" s="2"/>
      <c r="E686" s="2"/>
      <c r="F686" s="2"/>
      <c r="G686" s="2"/>
      <c r="H686" s="50"/>
      <c r="I686" s="5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0"/>
      <c r="B687" s="2"/>
      <c r="C687" s="2"/>
      <c r="D687" s="2"/>
      <c r="E687" s="2"/>
      <c r="F687" s="2"/>
      <c r="G687" s="2"/>
      <c r="H687" s="50"/>
      <c r="I687" s="5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0"/>
      <c r="B688" s="2"/>
      <c r="C688" s="2"/>
      <c r="D688" s="2"/>
      <c r="E688" s="2"/>
      <c r="F688" s="2"/>
      <c r="G688" s="2"/>
      <c r="H688" s="50"/>
      <c r="I688" s="5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0"/>
      <c r="B689" s="2"/>
      <c r="C689" s="2"/>
      <c r="D689" s="2"/>
      <c r="E689" s="2"/>
      <c r="F689" s="2"/>
      <c r="G689" s="2"/>
      <c r="H689" s="50"/>
      <c r="I689" s="5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0"/>
      <c r="B690" s="2"/>
      <c r="C690" s="2"/>
      <c r="D690" s="2"/>
      <c r="E690" s="2"/>
      <c r="F690" s="2"/>
      <c r="G690" s="2"/>
      <c r="H690" s="50"/>
      <c r="I690" s="5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0"/>
      <c r="B691" s="2"/>
      <c r="C691" s="2"/>
      <c r="D691" s="2"/>
      <c r="E691" s="2"/>
      <c r="F691" s="2"/>
      <c r="G691" s="2"/>
      <c r="H691" s="50"/>
      <c r="I691" s="5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0"/>
      <c r="B692" s="2"/>
      <c r="C692" s="2"/>
      <c r="D692" s="2"/>
      <c r="E692" s="2"/>
      <c r="F692" s="2"/>
      <c r="G692" s="2"/>
      <c r="H692" s="50"/>
      <c r="I692" s="5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0"/>
      <c r="B693" s="2"/>
      <c r="C693" s="2"/>
      <c r="D693" s="2"/>
      <c r="E693" s="2"/>
      <c r="F693" s="2"/>
      <c r="G693" s="2"/>
      <c r="H693" s="50"/>
      <c r="I693" s="5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0"/>
      <c r="B694" s="2"/>
      <c r="C694" s="2"/>
      <c r="D694" s="2"/>
      <c r="E694" s="2"/>
      <c r="F694" s="2"/>
      <c r="G694" s="2"/>
      <c r="H694" s="50"/>
      <c r="I694" s="5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0"/>
      <c r="B695" s="2"/>
      <c r="C695" s="2"/>
      <c r="D695" s="2"/>
      <c r="E695" s="2"/>
      <c r="F695" s="2"/>
      <c r="G695" s="2"/>
      <c r="H695" s="50"/>
      <c r="I695" s="5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0"/>
      <c r="B696" s="2"/>
      <c r="C696" s="2"/>
      <c r="D696" s="2"/>
      <c r="E696" s="2"/>
      <c r="F696" s="2"/>
      <c r="G696" s="2"/>
      <c r="H696" s="50"/>
      <c r="I696" s="5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0"/>
      <c r="B697" s="2"/>
      <c r="C697" s="2"/>
      <c r="D697" s="2"/>
      <c r="E697" s="2"/>
      <c r="F697" s="2"/>
      <c r="G697" s="2"/>
      <c r="H697" s="50"/>
      <c r="I697" s="5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0"/>
      <c r="B698" s="2"/>
      <c r="C698" s="2"/>
      <c r="D698" s="2"/>
      <c r="E698" s="2"/>
      <c r="F698" s="2"/>
      <c r="G698" s="2"/>
      <c r="H698" s="50"/>
      <c r="I698" s="5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0"/>
      <c r="B699" s="2"/>
      <c r="C699" s="2"/>
      <c r="D699" s="2"/>
      <c r="E699" s="2"/>
      <c r="F699" s="2"/>
      <c r="G699" s="2"/>
      <c r="H699" s="50"/>
      <c r="I699" s="5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0"/>
      <c r="B700" s="2"/>
      <c r="C700" s="2"/>
      <c r="D700" s="2"/>
      <c r="E700" s="2"/>
      <c r="F700" s="2"/>
      <c r="G700" s="2"/>
      <c r="H700" s="50"/>
      <c r="I700" s="5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0"/>
      <c r="B701" s="2"/>
      <c r="C701" s="2"/>
      <c r="D701" s="2"/>
      <c r="E701" s="2"/>
      <c r="F701" s="2"/>
      <c r="G701" s="2"/>
      <c r="H701" s="50"/>
      <c r="I701" s="5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0"/>
      <c r="B702" s="2"/>
      <c r="C702" s="2"/>
      <c r="D702" s="2"/>
      <c r="E702" s="2"/>
      <c r="F702" s="2"/>
      <c r="G702" s="2"/>
      <c r="H702" s="50"/>
      <c r="I702" s="5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0"/>
      <c r="B703" s="2"/>
      <c r="C703" s="2"/>
      <c r="D703" s="2"/>
      <c r="E703" s="2"/>
      <c r="F703" s="2"/>
      <c r="G703" s="2"/>
      <c r="H703" s="50"/>
      <c r="I703" s="5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0"/>
      <c r="B704" s="2"/>
      <c r="C704" s="2"/>
      <c r="D704" s="2"/>
      <c r="E704" s="2"/>
      <c r="F704" s="2"/>
      <c r="G704" s="2"/>
      <c r="H704" s="50"/>
      <c r="I704" s="5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0"/>
      <c r="B705" s="2"/>
      <c r="C705" s="2"/>
      <c r="D705" s="2"/>
      <c r="E705" s="2"/>
      <c r="F705" s="2"/>
      <c r="G705" s="2"/>
      <c r="H705" s="50"/>
      <c r="I705" s="5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0"/>
      <c r="B706" s="2"/>
      <c r="C706" s="2"/>
      <c r="D706" s="2"/>
      <c r="E706" s="2"/>
      <c r="F706" s="2"/>
      <c r="G706" s="2"/>
      <c r="H706" s="50"/>
      <c r="I706" s="5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0"/>
      <c r="B707" s="2"/>
      <c r="C707" s="2"/>
      <c r="D707" s="2"/>
      <c r="E707" s="2"/>
      <c r="F707" s="2"/>
      <c r="G707" s="2"/>
      <c r="H707" s="50"/>
      <c r="I707" s="5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0"/>
      <c r="B708" s="2"/>
      <c r="C708" s="2"/>
      <c r="D708" s="2"/>
      <c r="E708" s="2"/>
      <c r="F708" s="2"/>
      <c r="G708" s="2"/>
      <c r="H708" s="50"/>
      <c r="I708" s="5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0"/>
      <c r="B709" s="2"/>
      <c r="C709" s="2"/>
      <c r="D709" s="2"/>
      <c r="E709" s="2"/>
      <c r="F709" s="2"/>
      <c r="G709" s="2"/>
      <c r="H709" s="50"/>
      <c r="I709" s="5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0"/>
      <c r="B710" s="2"/>
      <c r="C710" s="2"/>
      <c r="D710" s="2"/>
      <c r="E710" s="2"/>
      <c r="F710" s="2"/>
      <c r="G710" s="2"/>
      <c r="H710" s="50"/>
      <c r="I710" s="5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0"/>
      <c r="B711" s="2"/>
      <c r="C711" s="2"/>
      <c r="D711" s="2"/>
      <c r="E711" s="2"/>
      <c r="F711" s="2"/>
      <c r="G711" s="2"/>
      <c r="H711" s="50"/>
      <c r="I711" s="5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0"/>
      <c r="B712" s="2"/>
      <c r="C712" s="2"/>
      <c r="D712" s="2"/>
      <c r="E712" s="2"/>
      <c r="F712" s="2"/>
      <c r="G712" s="2"/>
      <c r="H712" s="50"/>
      <c r="I712" s="5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0"/>
      <c r="B713" s="2"/>
      <c r="C713" s="2"/>
      <c r="D713" s="2"/>
      <c r="E713" s="2"/>
      <c r="F713" s="2"/>
      <c r="G713" s="2"/>
      <c r="H713" s="50"/>
      <c r="I713" s="5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0"/>
      <c r="B714" s="2"/>
      <c r="C714" s="2"/>
      <c r="D714" s="2"/>
      <c r="E714" s="2"/>
      <c r="F714" s="2"/>
      <c r="G714" s="2"/>
      <c r="H714" s="50"/>
      <c r="I714" s="5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0"/>
      <c r="B715" s="2"/>
      <c r="C715" s="2"/>
      <c r="D715" s="2"/>
      <c r="E715" s="2"/>
      <c r="F715" s="2"/>
      <c r="G715" s="2"/>
      <c r="H715" s="50"/>
      <c r="I715" s="5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0"/>
      <c r="B716" s="2"/>
      <c r="C716" s="2"/>
      <c r="D716" s="2"/>
      <c r="E716" s="2"/>
      <c r="F716" s="2"/>
      <c r="G716" s="2"/>
      <c r="H716" s="50"/>
      <c r="I716" s="5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0"/>
      <c r="B717" s="2"/>
      <c r="C717" s="2"/>
      <c r="D717" s="2"/>
      <c r="E717" s="2"/>
      <c r="F717" s="2"/>
      <c r="G717" s="2"/>
      <c r="H717" s="50"/>
      <c r="I717" s="5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0"/>
      <c r="B718" s="2"/>
      <c r="C718" s="2"/>
      <c r="D718" s="2"/>
      <c r="E718" s="2"/>
      <c r="F718" s="2"/>
      <c r="G718" s="2"/>
      <c r="H718" s="50"/>
      <c r="I718" s="5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0"/>
      <c r="B719" s="2"/>
      <c r="C719" s="2"/>
      <c r="D719" s="2"/>
      <c r="E719" s="2"/>
      <c r="F719" s="2"/>
      <c r="G719" s="2"/>
      <c r="H719" s="50"/>
      <c r="I719" s="5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0"/>
      <c r="B720" s="2"/>
      <c r="C720" s="2"/>
      <c r="D720" s="2"/>
      <c r="E720" s="2"/>
      <c r="F720" s="2"/>
      <c r="G720" s="2"/>
      <c r="H720" s="50"/>
      <c r="I720" s="5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0"/>
      <c r="B721" s="2"/>
      <c r="C721" s="2"/>
      <c r="D721" s="2"/>
      <c r="E721" s="2"/>
      <c r="F721" s="2"/>
      <c r="G721" s="2"/>
      <c r="H721" s="50"/>
      <c r="I721" s="5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0"/>
      <c r="B722" s="2"/>
      <c r="C722" s="2"/>
      <c r="D722" s="2"/>
      <c r="E722" s="2"/>
      <c r="F722" s="2"/>
      <c r="G722" s="2"/>
      <c r="H722" s="50"/>
      <c r="I722" s="5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0"/>
      <c r="B723" s="2"/>
      <c r="C723" s="2"/>
      <c r="D723" s="2"/>
      <c r="E723" s="2"/>
      <c r="F723" s="2"/>
      <c r="G723" s="2"/>
      <c r="H723" s="50"/>
      <c r="I723" s="5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0"/>
      <c r="B724" s="2"/>
      <c r="C724" s="2"/>
      <c r="D724" s="2"/>
      <c r="E724" s="2"/>
      <c r="F724" s="2"/>
      <c r="G724" s="2"/>
      <c r="H724" s="50"/>
      <c r="I724" s="5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0"/>
      <c r="B725" s="2"/>
      <c r="C725" s="2"/>
      <c r="D725" s="2"/>
      <c r="E725" s="2"/>
      <c r="F725" s="2"/>
      <c r="G725" s="2"/>
      <c r="H725" s="50"/>
      <c r="I725" s="5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0"/>
      <c r="B726" s="2"/>
      <c r="C726" s="2"/>
      <c r="D726" s="2"/>
      <c r="E726" s="2"/>
      <c r="F726" s="2"/>
      <c r="G726" s="2"/>
      <c r="H726" s="50"/>
      <c r="I726" s="5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0"/>
      <c r="B727" s="2"/>
      <c r="C727" s="2"/>
      <c r="D727" s="2"/>
      <c r="E727" s="2"/>
      <c r="F727" s="2"/>
      <c r="G727" s="2"/>
      <c r="H727" s="50"/>
      <c r="I727" s="5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0"/>
      <c r="B728" s="2"/>
      <c r="C728" s="2"/>
      <c r="D728" s="2"/>
      <c r="E728" s="2"/>
      <c r="F728" s="2"/>
      <c r="G728" s="2"/>
      <c r="H728" s="50"/>
      <c r="I728" s="5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0"/>
      <c r="B729" s="2"/>
      <c r="C729" s="2"/>
      <c r="D729" s="2"/>
      <c r="E729" s="2"/>
      <c r="F729" s="2"/>
      <c r="G729" s="2"/>
      <c r="H729" s="50"/>
      <c r="I729" s="5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0"/>
      <c r="B730" s="2"/>
      <c r="C730" s="2"/>
      <c r="D730" s="2"/>
      <c r="E730" s="2"/>
      <c r="F730" s="2"/>
      <c r="G730" s="2"/>
      <c r="H730" s="50"/>
      <c r="I730" s="5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0"/>
      <c r="B731" s="2"/>
      <c r="C731" s="2"/>
      <c r="D731" s="2"/>
      <c r="E731" s="2"/>
      <c r="F731" s="2"/>
      <c r="G731" s="2"/>
      <c r="H731" s="50"/>
      <c r="I731" s="5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0"/>
      <c r="B732" s="2"/>
      <c r="C732" s="2"/>
      <c r="D732" s="2"/>
      <c r="E732" s="2"/>
      <c r="F732" s="2"/>
      <c r="G732" s="2"/>
      <c r="H732" s="50"/>
      <c r="I732" s="5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0"/>
      <c r="B733" s="2"/>
      <c r="C733" s="2"/>
      <c r="D733" s="2"/>
      <c r="E733" s="2"/>
      <c r="F733" s="2"/>
      <c r="G733" s="2"/>
      <c r="H733" s="50"/>
      <c r="I733" s="5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0"/>
      <c r="B734" s="2"/>
      <c r="C734" s="2"/>
      <c r="D734" s="2"/>
      <c r="E734" s="2"/>
      <c r="F734" s="2"/>
      <c r="G734" s="2"/>
      <c r="H734" s="50"/>
      <c r="I734" s="5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0"/>
      <c r="B735" s="2"/>
      <c r="C735" s="2"/>
      <c r="D735" s="2"/>
      <c r="E735" s="2"/>
      <c r="F735" s="2"/>
      <c r="G735" s="2"/>
      <c r="H735" s="50"/>
      <c r="I735" s="5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0"/>
      <c r="B736" s="2"/>
      <c r="C736" s="2"/>
      <c r="D736" s="2"/>
      <c r="E736" s="2"/>
      <c r="F736" s="2"/>
      <c r="G736" s="2"/>
      <c r="H736" s="50"/>
      <c r="I736" s="5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0"/>
      <c r="B737" s="2"/>
      <c r="C737" s="2"/>
      <c r="D737" s="2"/>
      <c r="E737" s="2"/>
      <c r="F737" s="2"/>
      <c r="G737" s="2"/>
      <c r="H737" s="50"/>
      <c r="I737" s="5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0"/>
      <c r="B738" s="2"/>
      <c r="C738" s="2"/>
      <c r="D738" s="2"/>
      <c r="E738" s="2"/>
      <c r="F738" s="2"/>
      <c r="G738" s="2"/>
      <c r="H738" s="50"/>
      <c r="I738" s="5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0"/>
      <c r="B739" s="2"/>
      <c r="C739" s="2"/>
      <c r="D739" s="2"/>
      <c r="E739" s="2"/>
      <c r="F739" s="2"/>
      <c r="G739" s="2"/>
      <c r="H739" s="50"/>
      <c r="I739" s="5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0"/>
      <c r="B740" s="2"/>
      <c r="C740" s="2"/>
      <c r="D740" s="2"/>
      <c r="E740" s="2"/>
      <c r="F740" s="2"/>
      <c r="G740" s="2"/>
      <c r="H740" s="50"/>
      <c r="I740" s="5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0"/>
      <c r="B741" s="2"/>
      <c r="C741" s="2"/>
      <c r="D741" s="2"/>
      <c r="E741" s="2"/>
      <c r="F741" s="2"/>
      <c r="G741" s="2"/>
      <c r="H741" s="50"/>
      <c r="I741" s="5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0"/>
      <c r="B742" s="2"/>
      <c r="C742" s="2"/>
      <c r="D742" s="2"/>
      <c r="E742" s="2"/>
      <c r="F742" s="2"/>
      <c r="G742" s="2"/>
      <c r="H742" s="50"/>
      <c r="I742" s="5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0"/>
      <c r="B743" s="2"/>
      <c r="C743" s="2"/>
      <c r="D743" s="2"/>
      <c r="E743" s="2"/>
      <c r="F743" s="2"/>
      <c r="G743" s="2"/>
      <c r="H743" s="50"/>
      <c r="I743" s="5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0"/>
      <c r="B744" s="2"/>
      <c r="C744" s="2"/>
      <c r="D744" s="2"/>
      <c r="E744" s="2"/>
      <c r="F744" s="2"/>
      <c r="G744" s="2"/>
      <c r="H744" s="50"/>
      <c r="I744" s="5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0"/>
      <c r="B745" s="2"/>
      <c r="C745" s="2"/>
      <c r="D745" s="2"/>
      <c r="E745" s="2"/>
      <c r="F745" s="2"/>
      <c r="G745" s="2"/>
      <c r="H745" s="50"/>
      <c r="I745" s="5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0"/>
      <c r="B746" s="2"/>
      <c r="C746" s="2"/>
      <c r="D746" s="2"/>
      <c r="E746" s="2"/>
      <c r="F746" s="2"/>
      <c r="G746" s="2"/>
      <c r="H746" s="50"/>
      <c r="I746" s="5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0"/>
      <c r="B747" s="2"/>
      <c r="C747" s="2"/>
      <c r="D747" s="2"/>
      <c r="E747" s="2"/>
      <c r="F747" s="2"/>
      <c r="G747" s="2"/>
      <c r="H747" s="50"/>
      <c r="I747" s="5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0"/>
      <c r="B748" s="2"/>
      <c r="C748" s="2"/>
      <c r="D748" s="2"/>
      <c r="E748" s="2"/>
      <c r="F748" s="2"/>
      <c r="G748" s="2"/>
      <c r="H748" s="50"/>
      <c r="I748" s="5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0"/>
      <c r="B749" s="2"/>
      <c r="C749" s="2"/>
      <c r="D749" s="2"/>
      <c r="E749" s="2"/>
      <c r="F749" s="2"/>
      <c r="G749" s="2"/>
      <c r="H749" s="50"/>
      <c r="I749" s="5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0"/>
      <c r="B750" s="2"/>
      <c r="C750" s="2"/>
      <c r="D750" s="2"/>
      <c r="E750" s="2"/>
      <c r="F750" s="2"/>
      <c r="G750" s="2"/>
      <c r="H750" s="50"/>
      <c r="I750" s="5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0"/>
      <c r="B751" s="2"/>
      <c r="C751" s="2"/>
      <c r="D751" s="2"/>
      <c r="E751" s="2"/>
      <c r="F751" s="2"/>
      <c r="G751" s="2"/>
      <c r="H751" s="50"/>
      <c r="I751" s="5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0"/>
      <c r="B752" s="2"/>
      <c r="C752" s="2"/>
      <c r="D752" s="2"/>
      <c r="E752" s="2"/>
      <c r="F752" s="2"/>
      <c r="G752" s="2"/>
      <c r="H752" s="50"/>
      <c r="I752" s="5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0"/>
      <c r="B753" s="2"/>
      <c r="C753" s="2"/>
      <c r="D753" s="2"/>
      <c r="E753" s="2"/>
      <c r="F753" s="2"/>
      <c r="G753" s="2"/>
      <c r="H753" s="50"/>
      <c r="I753" s="5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0"/>
      <c r="B754" s="2"/>
      <c r="C754" s="2"/>
      <c r="D754" s="2"/>
      <c r="E754" s="2"/>
      <c r="F754" s="2"/>
      <c r="G754" s="2"/>
      <c r="H754" s="50"/>
      <c r="I754" s="5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0"/>
      <c r="B755" s="2"/>
      <c r="C755" s="2"/>
      <c r="D755" s="2"/>
      <c r="E755" s="2"/>
      <c r="F755" s="2"/>
      <c r="G755" s="2"/>
      <c r="H755" s="50"/>
      <c r="I755" s="5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0"/>
      <c r="B756" s="2"/>
      <c r="C756" s="2"/>
      <c r="D756" s="2"/>
      <c r="E756" s="2"/>
      <c r="F756" s="2"/>
      <c r="G756" s="2"/>
      <c r="H756" s="50"/>
      <c r="I756" s="5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0"/>
      <c r="B757" s="2"/>
      <c r="C757" s="2"/>
      <c r="D757" s="2"/>
      <c r="E757" s="2"/>
      <c r="F757" s="2"/>
      <c r="G757" s="2"/>
      <c r="H757" s="50"/>
      <c r="I757" s="5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0"/>
      <c r="B758" s="2"/>
      <c r="C758" s="2"/>
      <c r="D758" s="2"/>
      <c r="E758" s="2"/>
      <c r="F758" s="2"/>
      <c r="G758" s="2"/>
      <c r="H758" s="50"/>
      <c r="I758" s="5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0"/>
      <c r="B759" s="2"/>
      <c r="C759" s="2"/>
      <c r="D759" s="2"/>
      <c r="E759" s="2"/>
      <c r="F759" s="2"/>
      <c r="G759" s="2"/>
      <c r="H759" s="50"/>
      <c r="I759" s="5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0"/>
      <c r="B760" s="2"/>
      <c r="C760" s="2"/>
      <c r="D760" s="2"/>
      <c r="E760" s="2"/>
      <c r="F760" s="2"/>
      <c r="G760" s="2"/>
      <c r="H760" s="50"/>
      <c r="I760" s="5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0"/>
      <c r="B761" s="2"/>
      <c r="C761" s="2"/>
      <c r="D761" s="2"/>
      <c r="E761" s="2"/>
      <c r="F761" s="2"/>
      <c r="G761" s="2"/>
      <c r="H761" s="50"/>
      <c r="I761" s="5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0"/>
      <c r="B762" s="2"/>
      <c r="C762" s="2"/>
      <c r="D762" s="2"/>
      <c r="E762" s="2"/>
      <c r="F762" s="2"/>
      <c r="G762" s="2"/>
      <c r="H762" s="50"/>
      <c r="I762" s="5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0"/>
      <c r="B763" s="2"/>
      <c r="C763" s="2"/>
      <c r="D763" s="2"/>
      <c r="E763" s="2"/>
      <c r="F763" s="2"/>
      <c r="G763" s="2"/>
      <c r="H763" s="50"/>
      <c r="I763" s="5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0"/>
      <c r="B764" s="2"/>
      <c r="C764" s="2"/>
      <c r="D764" s="2"/>
      <c r="E764" s="2"/>
      <c r="F764" s="2"/>
      <c r="G764" s="2"/>
      <c r="H764" s="50"/>
      <c r="I764" s="5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0"/>
      <c r="B765" s="2"/>
      <c r="C765" s="2"/>
      <c r="D765" s="2"/>
      <c r="E765" s="2"/>
      <c r="F765" s="2"/>
      <c r="G765" s="2"/>
      <c r="H765" s="50"/>
      <c r="I765" s="5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0"/>
      <c r="B766" s="2"/>
      <c r="C766" s="2"/>
      <c r="D766" s="2"/>
      <c r="E766" s="2"/>
      <c r="F766" s="2"/>
      <c r="G766" s="2"/>
      <c r="H766" s="50"/>
      <c r="I766" s="5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0"/>
      <c r="B767" s="2"/>
      <c r="C767" s="2"/>
      <c r="D767" s="2"/>
      <c r="E767" s="2"/>
      <c r="F767" s="2"/>
      <c r="G767" s="2"/>
      <c r="H767" s="50"/>
      <c r="I767" s="5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0"/>
      <c r="B768" s="2"/>
      <c r="C768" s="2"/>
      <c r="D768" s="2"/>
      <c r="E768" s="2"/>
      <c r="F768" s="2"/>
      <c r="G768" s="2"/>
      <c r="H768" s="50"/>
      <c r="I768" s="5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0"/>
      <c r="B769" s="2"/>
      <c r="C769" s="2"/>
      <c r="D769" s="2"/>
      <c r="E769" s="2"/>
      <c r="F769" s="2"/>
      <c r="G769" s="2"/>
      <c r="H769" s="50"/>
      <c r="I769" s="5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0"/>
      <c r="B770" s="2"/>
      <c r="C770" s="2"/>
      <c r="D770" s="2"/>
      <c r="E770" s="2"/>
      <c r="F770" s="2"/>
      <c r="G770" s="2"/>
      <c r="H770" s="50"/>
      <c r="I770" s="5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0"/>
      <c r="B771" s="2"/>
      <c r="C771" s="2"/>
      <c r="D771" s="2"/>
      <c r="E771" s="2"/>
      <c r="F771" s="2"/>
      <c r="G771" s="2"/>
      <c r="H771" s="50"/>
      <c r="I771" s="5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0"/>
      <c r="B772" s="2"/>
      <c r="C772" s="2"/>
      <c r="D772" s="2"/>
      <c r="E772" s="2"/>
      <c r="F772" s="2"/>
      <c r="G772" s="2"/>
      <c r="H772" s="50"/>
      <c r="I772" s="5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0"/>
      <c r="B773" s="2"/>
      <c r="C773" s="2"/>
      <c r="D773" s="2"/>
      <c r="E773" s="2"/>
      <c r="F773" s="2"/>
      <c r="G773" s="2"/>
      <c r="H773" s="50"/>
      <c r="I773" s="5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0"/>
      <c r="B774" s="2"/>
      <c r="C774" s="2"/>
      <c r="D774" s="2"/>
      <c r="E774" s="2"/>
      <c r="F774" s="2"/>
      <c r="G774" s="2"/>
      <c r="H774" s="50"/>
      <c r="I774" s="5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0"/>
      <c r="B775" s="2"/>
      <c r="C775" s="2"/>
      <c r="D775" s="2"/>
      <c r="E775" s="2"/>
      <c r="F775" s="2"/>
      <c r="G775" s="2"/>
      <c r="H775" s="50"/>
      <c r="I775" s="5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0"/>
      <c r="B776" s="2"/>
      <c r="C776" s="2"/>
      <c r="D776" s="2"/>
      <c r="E776" s="2"/>
      <c r="F776" s="2"/>
      <c r="G776" s="2"/>
      <c r="H776" s="50"/>
      <c r="I776" s="5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0"/>
      <c r="B777" s="2"/>
      <c r="C777" s="2"/>
      <c r="D777" s="2"/>
      <c r="E777" s="2"/>
      <c r="F777" s="2"/>
      <c r="G777" s="2"/>
      <c r="H777" s="50"/>
      <c r="I777" s="5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0"/>
      <c r="B778" s="2"/>
      <c r="C778" s="2"/>
      <c r="D778" s="2"/>
      <c r="E778" s="2"/>
      <c r="F778" s="2"/>
      <c r="G778" s="2"/>
      <c r="H778" s="50"/>
      <c r="I778" s="5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0"/>
      <c r="B779" s="2"/>
      <c r="C779" s="2"/>
      <c r="D779" s="2"/>
      <c r="E779" s="2"/>
      <c r="F779" s="2"/>
      <c r="G779" s="2"/>
      <c r="H779" s="50"/>
      <c r="I779" s="5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0"/>
      <c r="B780" s="2"/>
      <c r="C780" s="2"/>
      <c r="D780" s="2"/>
      <c r="E780" s="2"/>
      <c r="F780" s="2"/>
      <c r="G780" s="2"/>
      <c r="H780" s="50"/>
      <c r="I780" s="5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0"/>
      <c r="B781" s="2"/>
      <c r="C781" s="2"/>
      <c r="D781" s="2"/>
      <c r="E781" s="2"/>
      <c r="F781" s="2"/>
      <c r="G781" s="2"/>
      <c r="H781" s="50"/>
      <c r="I781" s="5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0"/>
      <c r="B782" s="2"/>
      <c r="C782" s="2"/>
      <c r="D782" s="2"/>
      <c r="E782" s="2"/>
      <c r="F782" s="2"/>
      <c r="G782" s="2"/>
      <c r="H782" s="50"/>
      <c r="I782" s="5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0"/>
      <c r="B783" s="2"/>
      <c r="C783" s="2"/>
      <c r="D783" s="2"/>
      <c r="E783" s="2"/>
      <c r="F783" s="2"/>
      <c r="G783" s="2"/>
      <c r="H783" s="50"/>
      <c r="I783" s="5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0"/>
      <c r="B784" s="2"/>
      <c r="C784" s="2"/>
      <c r="D784" s="2"/>
      <c r="E784" s="2"/>
      <c r="F784" s="2"/>
      <c r="G784" s="2"/>
      <c r="H784" s="50"/>
      <c r="I784" s="5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0"/>
      <c r="B785" s="2"/>
      <c r="C785" s="2"/>
      <c r="D785" s="2"/>
      <c r="E785" s="2"/>
      <c r="F785" s="2"/>
      <c r="G785" s="2"/>
      <c r="H785" s="50"/>
      <c r="I785" s="5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0"/>
      <c r="B786" s="2"/>
      <c r="C786" s="2"/>
      <c r="D786" s="2"/>
      <c r="E786" s="2"/>
      <c r="F786" s="2"/>
      <c r="G786" s="2"/>
      <c r="H786" s="50"/>
      <c r="I786" s="5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0"/>
      <c r="B787" s="2"/>
      <c r="C787" s="2"/>
      <c r="D787" s="2"/>
      <c r="E787" s="2"/>
      <c r="F787" s="2"/>
      <c r="G787" s="2"/>
      <c r="H787" s="50"/>
      <c r="I787" s="5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0"/>
      <c r="B788" s="2"/>
      <c r="C788" s="2"/>
      <c r="D788" s="2"/>
      <c r="E788" s="2"/>
      <c r="F788" s="2"/>
      <c r="G788" s="2"/>
      <c r="H788" s="50"/>
      <c r="I788" s="5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0"/>
      <c r="B789" s="2"/>
      <c r="C789" s="2"/>
      <c r="D789" s="2"/>
      <c r="E789" s="2"/>
      <c r="F789" s="2"/>
      <c r="G789" s="2"/>
      <c r="H789" s="50"/>
      <c r="I789" s="5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0"/>
      <c r="B790" s="2"/>
      <c r="C790" s="2"/>
      <c r="D790" s="2"/>
      <c r="E790" s="2"/>
      <c r="F790" s="2"/>
      <c r="G790" s="2"/>
      <c r="H790" s="50"/>
      <c r="I790" s="5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0"/>
      <c r="B791" s="2"/>
      <c r="C791" s="2"/>
      <c r="D791" s="2"/>
      <c r="E791" s="2"/>
      <c r="F791" s="2"/>
      <c r="G791" s="2"/>
      <c r="H791" s="50"/>
      <c r="I791" s="5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0"/>
      <c r="B792" s="2"/>
      <c r="C792" s="2"/>
      <c r="D792" s="2"/>
      <c r="E792" s="2"/>
      <c r="F792" s="2"/>
      <c r="G792" s="2"/>
      <c r="H792" s="50"/>
      <c r="I792" s="5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0"/>
      <c r="B793" s="2"/>
      <c r="C793" s="2"/>
      <c r="D793" s="2"/>
      <c r="E793" s="2"/>
      <c r="F793" s="2"/>
      <c r="G793" s="2"/>
      <c r="H793" s="50"/>
      <c r="I793" s="5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0"/>
      <c r="B794" s="2"/>
      <c r="C794" s="2"/>
      <c r="D794" s="2"/>
      <c r="E794" s="2"/>
      <c r="F794" s="2"/>
      <c r="G794" s="2"/>
      <c r="H794" s="50"/>
      <c r="I794" s="5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0"/>
      <c r="B795" s="2"/>
      <c r="C795" s="2"/>
      <c r="D795" s="2"/>
      <c r="E795" s="2"/>
      <c r="F795" s="2"/>
      <c r="G795" s="2"/>
      <c r="H795" s="50"/>
      <c r="I795" s="5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0"/>
      <c r="B796" s="2"/>
      <c r="C796" s="2"/>
      <c r="D796" s="2"/>
      <c r="E796" s="2"/>
      <c r="F796" s="2"/>
      <c r="G796" s="2"/>
      <c r="H796" s="50"/>
      <c r="I796" s="5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0"/>
      <c r="B797" s="2"/>
      <c r="C797" s="2"/>
      <c r="D797" s="2"/>
      <c r="E797" s="2"/>
      <c r="F797" s="2"/>
      <c r="G797" s="2"/>
      <c r="H797" s="50"/>
      <c r="I797" s="5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0"/>
      <c r="B798" s="2"/>
      <c r="C798" s="2"/>
      <c r="D798" s="2"/>
      <c r="E798" s="2"/>
      <c r="F798" s="2"/>
      <c r="G798" s="2"/>
      <c r="H798" s="50"/>
      <c r="I798" s="5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0"/>
      <c r="B799" s="2"/>
      <c r="C799" s="2"/>
      <c r="D799" s="2"/>
      <c r="E799" s="2"/>
      <c r="F799" s="2"/>
      <c r="G799" s="2"/>
      <c r="H799" s="50"/>
      <c r="I799" s="5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0"/>
      <c r="B800" s="2"/>
      <c r="C800" s="2"/>
      <c r="D800" s="2"/>
      <c r="E800" s="2"/>
      <c r="F800" s="2"/>
      <c r="G800" s="2"/>
      <c r="H800" s="50"/>
      <c r="I800" s="5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0"/>
      <c r="B801" s="2"/>
      <c r="C801" s="2"/>
      <c r="D801" s="2"/>
      <c r="E801" s="2"/>
      <c r="F801" s="2"/>
      <c r="G801" s="2"/>
      <c r="H801" s="50"/>
      <c r="I801" s="5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0"/>
      <c r="B802" s="2"/>
      <c r="C802" s="2"/>
      <c r="D802" s="2"/>
      <c r="E802" s="2"/>
      <c r="F802" s="2"/>
      <c r="G802" s="2"/>
      <c r="H802" s="50"/>
      <c r="I802" s="5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0"/>
      <c r="B803" s="2"/>
      <c r="C803" s="2"/>
      <c r="D803" s="2"/>
      <c r="E803" s="2"/>
      <c r="F803" s="2"/>
      <c r="G803" s="2"/>
      <c r="H803" s="50"/>
      <c r="I803" s="5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0"/>
      <c r="B804" s="2"/>
      <c r="C804" s="2"/>
      <c r="D804" s="2"/>
      <c r="E804" s="2"/>
      <c r="F804" s="2"/>
      <c r="G804" s="2"/>
      <c r="H804" s="50"/>
      <c r="I804" s="5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0"/>
      <c r="B805" s="2"/>
      <c r="C805" s="2"/>
      <c r="D805" s="2"/>
      <c r="E805" s="2"/>
      <c r="F805" s="2"/>
      <c r="G805" s="2"/>
      <c r="H805" s="50"/>
      <c r="I805" s="5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0"/>
      <c r="B806" s="2"/>
      <c r="C806" s="2"/>
      <c r="D806" s="2"/>
      <c r="E806" s="2"/>
      <c r="F806" s="2"/>
      <c r="G806" s="2"/>
      <c r="H806" s="50"/>
      <c r="I806" s="5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0"/>
      <c r="B807" s="2"/>
      <c r="C807" s="2"/>
      <c r="D807" s="2"/>
      <c r="E807" s="2"/>
      <c r="F807" s="2"/>
      <c r="G807" s="2"/>
      <c r="H807" s="50"/>
      <c r="I807" s="5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0"/>
      <c r="B808" s="2"/>
      <c r="C808" s="2"/>
      <c r="D808" s="2"/>
      <c r="E808" s="2"/>
      <c r="F808" s="2"/>
      <c r="G808" s="2"/>
      <c r="H808" s="50"/>
      <c r="I808" s="5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0"/>
      <c r="B809" s="2"/>
      <c r="C809" s="2"/>
      <c r="D809" s="2"/>
      <c r="E809" s="2"/>
      <c r="F809" s="2"/>
      <c r="G809" s="2"/>
      <c r="H809" s="50"/>
      <c r="I809" s="5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0"/>
      <c r="B810" s="2"/>
      <c r="C810" s="2"/>
      <c r="D810" s="2"/>
      <c r="E810" s="2"/>
      <c r="F810" s="2"/>
      <c r="G810" s="2"/>
      <c r="H810" s="50"/>
      <c r="I810" s="5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0"/>
      <c r="B811" s="2"/>
      <c r="C811" s="2"/>
      <c r="D811" s="2"/>
      <c r="E811" s="2"/>
      <c r="F811" s="2"/>
      <c r="G811" s="2"/>
      <c r="H811" s="50"/>
      <c r="I811" s="5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0"/>
      <c r="B812" s="2"/>
      <c r="C812" s="2"/>
      <c r="D812" s="2"/>
      <c r="E812" s="2"/>
      <c r="F812" s="2"/>
      <c r="G812" s="2"/>
      <c r="H812" s="50"/>
      <c r="I812" s="5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0"/>
      <c r="B813" s="2"/>
      <c r="C813" s="2"/>
      <c r="D813" s="2"/>
      <c r="E813" s="2"/>
      <c r="F813" s="2"/>
      <c r="G813" s="2"/>
      <c r="H813" s="50"/>
      <c r="I813" s="5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0"/>
      <c r="B814" s="2"/>
      <c r="C814" s="2"/>
      <c r="D814" s="2"/>
      <c r="E814" s="2"/>
      <c r="F814" s="2"/>
      <c r="G814" s="2"/>
      <c r="H814" s="50"/>
      <c r="I814" s="5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0"/>
      <c r="B815" s="2"/>
      <c r="C815" s="2"/>
      <c r="D815" s="2"/>
      <c r="E815" s="2"/>
      <c r="F815" s="2"/>
      <c r="G815" s="2"/>
      <c r="H815" s="50"/>
      <c r="I815" s="5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0"/>
      <c r="B816" s="2"/>
      <c r="C816" s="2"/>
      <c r="D816" s="2"/>
      <c r="E816" s="2"/>
      <c r="F816" s="2"/>
      <c r="G816" s="2"/>
      <c r="H816" s="50"/>
      <c r="I816" s="5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0"/>
      <c r="B817" s="2"/>
      <c r="C817" s="2"/>
      <c r="D817" s="2"/>
      <c r="E817" s="2"/>
      <c r="F817" s="2"/>
      <c r="G817" s="2"/>
      <c r="H817" s="50"/>
      <c r="I817" s="5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0"/>
      <c r="B818" s="2"/>
      <c r="C818" s="2"/>
      <c r="D818" s="2"/>
      <c r="E818" s="2"/>
      <c r="F818" s="2"/>
      <c r="G818" s="2"/>
      <c r="H818" s="50"/>
      <c r="I818" s="5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0"/>
      <c r="B819" s="2"/>
      <c r="C819" s="2"/>
      <c r="D819" s="2"/>
      <c r="E819" s="2"/>
      <c r="F819" s="2"/>
      <c r="G819" s="2"/>
      <c r="H819" s="50"/>
      <c r="I819" s="5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0"/>
      <c r="B820" s="2"/>
      <c r="C820" s="2"/>
      <c r="D820" s="2"/>
      <c r="E820" s="2"/>
      <c r="F820" s="2"/>
      <c r="G820" s="2"/>
      <c r="H820" s="50"/>
      <c r="I820" s="5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0"/>
      <c r="B821" s="2"/>
      <c r="C821" s="2"/>
      <c r="D821" s="2"/>
      <c r="E821" s="2"/>
      <c r="F821" s="2"/>
      <c r="G821" s="2"/>
      <c r="H821" s="50"/>
      <c r="I821" s="5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0"/>
      <c r="B822" s="2"/>
      <c r="C822" s="2"/>
      <c r="D822" s="2"/>
      <c r="E822" s="2"/>
      <c r="F822" s="2"/>
      <c r="G822" s="2"/>
      <c r="H822" s="50"/>
      <c r="I822" s="5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0"/>
      <c r="B823" s="2"/>
      <c r="C823" s="2"/>
      <c r="D823" s="2"/>
      <c r="E823" s="2"/>
      <c r="F823" s="2"/>
      <c r="G823" s="2"/>
      <c r="H823" s="50"/>
      <c r="I823" s="5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0"/>
      <c r="B824" s="2"/>
      <c r="C824" s="2"/>
      <c r="D824" s="2"/>
      <c r="E824" s="2"/>
      <c r="F824" s="2"/>
      <c r="G824" s="2"/>
      <c r="H824" s="50"/>
      <c r="I824" s="5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0"/>
      <c r="B825" s="2"/>
      <c r="C825" s="2"/>
      <c r="D825" s="2"/>
      <c r="E825" s="2"/>
      <c r="F825" s="2"/>
      <c r="G825" s="2"/>
      <c r="H825" s="50"/>
      <c r="I825" s="5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0"/>
      <c r="B826" s="2"/>
      <c r="C826" s="2"/>
      <c r="D826" s="2"/>
      <c r="E826" s="2"/>
      <c r="F826" s="2"/>
      <c r="G826" s="2"/>
      <c r="H826" s="50"/>
      <c r="I826" s="5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0"/>
      <c r="B827" s="2"/>
      <c r="C827" s="2"/>
      <c r="D827" s="2"/>
      <c r="E827" s="2"/>
      <c r="F827" s="2"/>
      <c r="G827" s="2"/>
      <c r="H827" s="50"/>
      <c r="I827" s="5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0"/>
      <c r="B828" s="2"/>
      <c r="C828" s="2"/>
      <c r="D828" s="2"/>
      <c r="E828" s="2"/>
      <c r="F828" s="2"/>
      <c r="G828" s="2"/>
      <c r="H828" s="50"/>
      <c r="I828" s="5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0"/>
      <c r="B829" s="2"/>
      <c r="C829" s="2"/>
      <c r="D829" s="2"/>
      <c r="E829" s="2"/>
      <c r="F829" s="2"/>
      <c r="G829" s="2"/>
      <c r="H829" s="50"/>
      <c r="I829" s="5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0"/>
      <c r="B830" s="2"/>
      <c r="C830" s="2"/>
      <c r="D830" s="2"/>
      <c r="E830" s="2"/>
      <c r="F830" s="2"/>
      <c r="G830" s="2"/>
      <c r="H830" s="50"/>
      <c r="I830" s="5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0"/>
      <c r="B831" s="2"/>
      <c r="C831" s="2"/>
      <c r="D831" s="2"/>
      <c r="E831" s="2"/>
      <c r="F831" s="2"/>
      <c r="G831" s="2"/>
      <c r="H831" s="50"/>
      <c r="I831" s="5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0"/>
      <c r="B832" s="2"/>
      <c r="C832" s="2"/>
      <c r="D832" s="2"/>
      <c r="E832" s="2"/>
      <c r="F832" s="2"/>
      <c r="G832" s="2"/>
      <c r="H832" s="50"/>
      <c r="I832" s="5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0"/>
      <c r="B833" s="2"/>
      <c r="C833" s="2"/>
      <c r="D833" s="2"/>
      <c r="E833" s="2"/>
      <c r="F833" s="2"/>
      <c r="G833" s="2"/>
      <c r="H833" s="50"/>
      <c r="I833" s="5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0"/>
      <c r="B834" s="2"/>
      <c r="C834" s="2"/>
      <c r="D834" s="2"/>
      <c r="E834" s="2"/>
      <c r="F834" s="2"/>
      <c r="G834" s="2"/>
      <c r="H834" s="50"/>
      <c r="I834" s="5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0"/>
      <c r="B835" s="2"/>
      <c r="C835" s="2"/>
      <c r="D835" s="2"/>
      <c r="E835" s="2"/>
      <c r="F835" s="2"/>
      <c r="G835" s="2"/>
      <c r="H835" s="50"/>
      <c r="I835" s="5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0"/>
      <c r="B836" s="2"/>
      <c r="C836" s="2"/>
      <c r="D836" s="2"/>
      <c r="E836" s="2"/>
      <c r="F836" s="2"/>
      <c r="G836" s="2"/>
      <c r="H836" s="50"/>
      <c r="I836" s="5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0"/>
      <c r="B837" s="2"/>
      <c r="C837" s="2"/>
      <c r="D837" s="2"/>
      <c r="E837" s="2"/>
      <c r="F837" s="2"/>
      <c r="G837" s="2"/>
      <c r="H837" s="50"/>
      <c r="I837" s="5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0"/>
      <c r="B838" s="2"/>
      <c r="C838" s="2"/>
      <c r="D838" s="2"/>
      <c r="E838" s="2"/>
      <c r="F838" s="2"/>
      <c r="G838" s="2"/>
      <c r="H838" s="50"/>
      <c r="I838" s="5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0"/>
      <c r="B839" s="2"/>
      <c r="C839" s="2"/>
      <c r="D839" s="2"/>
      <c r="E839" s="2"/>
      <c r="F839" s="2"/>
      <c r="G839" s="2"/>
      <c r="H839" s="50"/>
      <c r="I839" s="5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0"/>
      <c r="B840" s="2"/>
      <c r="C840" s="2"/>
      <c r="D840" s="2"/>
      <c r="E840" s="2"/>
      <c r="F840" s="2"/>
      <c r="G840" s="2"/>
      <c r="H840" s="50"/>
      <c r="I840" s="5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0"/>
      <c r="B841" s="2"/>
      <c r="C841" s="2"/>
      <c r="D841" s="2"/>
      <c r="E841" s="2"/>
      <c r="F841" s="2"/>
      <c r="G841" s="2"/>
      <c r="H841" s="50"/>
      <c r="I841" s="5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0"/>
      <c r="B842" s="2"/>
      <c r="C842" s="2"/>
      <c r="D842" s="2"/>
      <c r="E842" s="2"/>
      <c r="F842" s="2"/>
      <c r="G842" s="2"/>
      <c r="H842" s="50"/>
      <c r="I842" s="5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0"/>
      <c r="B843" s="2"/>
      <c r="C843" s="2"/>
      <c r="D843" s="2"/>
      <c r="E843" s="2"/>
      <c r="F843" s="2"/>
      <c r="G843" s="2"/>
      <c r="H843" s="50"/>
      <c r="I843" s="5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0"/>
      <c r="B844" s="2"/>
      <c r="C844" s="2"/>
      <c r="D844" s="2"/>
      <c r="E844" s="2"/>
      <c r="F844" s="2"/>
      <c r="G844" s="2"/>
      <c r="H844" s="50"/>
      <c r="I844" s="5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0"/>
      <c r="B845" s="2"/>
      <c r="C845" s="2"/>
      <c r="D845" s="2"/>
      <c r="E845" s="2"/>
      <c r="F845" s="2"/>
      <c r="G845" s="2"/>
      <c r="H845" s="50"/>
      <c r="I845" s="5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0"/>
      <c r="B846" s="2"/>
      <c r="C846" s="2"/>
      <c r="D846" s="2"/>
      <c r="E846" s="2"/>
      <c r="F846" s="2"/>
      <c r="G846" s="2"/>
      <c r="H846" s="50"/>
      <c r="I846" s="5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0"/>
      <c r="B847" s="2"/>
      <c r="C847" s="2"/>
      <c r="D847" s="2"/>
      <c r="E847" s="2"/>
      <c r="F847" s="2"/>
      <c r="G847" s="2"/>
      <c r="H847" s="50"/>
      <c r="I847" s="5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0"/>
      <c r="B848" s="2"/>
      <c r="C848" s="2"/>
      <c r="D848" s="2"/>
      <c r="E848" s="2"/>
      <c r="F848" s="2"/>
      <c r="G848" s="2"/>
      <c r="H848" s="50"/>
      <c r="I848" s="5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0"/>
      <c r="B849" s="2"/>
      <c r="C849" s="2"/>
      <c r="D849" s="2"/>
      <c r="E849" s="2"/>
      <c r="F849" s="2"/>
      <c r="G849" s="2"/>
      <c r="H849" s="50"/>
      <c r="I849" s="5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0"/>
      <c r="B850" s="2"/>
      <c r="C850" s="2"/>
      <c r="D850" s="2"/>
      <c r="E850" s="2"/>
      <c r="F850" s="2"/>
      <c r="G850" s="2"/>
      <c r="H850" s="50"/>
      <c r="I850" s="5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0"/>
      <c r="B851" s="2"/>
      <c r="C851" s="2"/>
      <c r="D851" s="2"/>
      <c r="E851" s="2"/>
      <c r="F851" s="2"/>
      <c r="G851" s="2"/>
      <c r="H851" s="50"/>
      <c r="I851" s="5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0"/>
      <c r="B852" s="2"/>
      <c r="C852" s="2"/>
      <c r="D852" s="2"/>
      <c r="E852" s="2"/>
      <c r="F852" s="2"/>
      <c r="G852" s="2"/>
      <c r="H852" s="50"/>
      <c r="I852" s="5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0"/>
      <c r="B853" s="2"/>
      <c r="C853" s="2"/>
      <c r="D853" s="2"/>
      <c r="E853" s="2"/>
      <c r="F853" s="2"/>
      <c r="G853" s="2"/>
      <c r="H853" s="50"/>
      <c r="I853" s="5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0"/>
      <c r="B854" s="2"/>
      <c r="C854" s="2"/>
      <c r="D854" s="2"/>
      <c r="E854" s="2"/>
      <c r="F854" s="2"/>
      <c r="G854" s="2"/>
      <c r="H854" s="50"/>
      <c r="I854" s="5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0"/>
      <c r="B855" s="2"/>
      <c r="C855" s="2"/>
      <c r="D855" s="2"/>
      <c r="E855" s="2"/>
      <c r="F855" s="2"/>
      <c r="G855" s="2"/>
      <c r="H855" s="50"/>
      <c r="I855" s="5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0"/>
      <c r="B856" s="2"/>
      <c r="C856" s="2"/>
      <c r="D856" s="2"/>
      <c r="E856" s="2"/>
      <c r="F856" s="2"/>
      <c r="G856" s="2"/>
      <c r="H856" s="50"/>
      <c r="I856" s="5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0"/>
      <c r="B857" s="2"/>
      <c r="C857" s="2"/>
      <c r="D857" s="2"/>
      <c r="E857" s="2"/>
      <c r="F857" s="2"/>
      <c r="G857" s="2"/>
      <c r="H857" s="50"/>
      <c r="I857" s="5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0"/>
      <c r="B858" s="2"/>
      <c r="C858" s="2"/>
      <c r="D858" s="2"/>
      <c r="E858" s="2"/>
      <c r="F858" s="2"/>
      <c r="G858" s="2"/>
      <c r="H858" s="50"/>
      <c r="I858" s="5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0"/>
      <c r="B859" s="2"/>
      <c r="C859" s="2"/>
      <c r="D859" s="2"/>
      <c r="E859" s="2"/>
      <c r="F859" s="2"/>
      <c r="G859" s="2"/>
      <c r="H859" s="50"/>
      <c r="I859" s="5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0"/>
      <c r="B860" s="2"/>
      <c r="C860" s="2"/>
      <c r="D860" s="2"/>
      <c r="E860" s="2"/>
      <c r="F860" s="2"/>
      <c r="G860" s="2"/>
      <c r="H860" s="50"/>
      <c r="I860" s="5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0"/>
      <c r="B861" s="2"/>
      <c r="C861" s="2"/>
      <c r="D861" s="2"/>
      <c r="E861" s="2"/>
      <c r="F861" s="2"/>
      <c r="G861" s="2"/>
      <c r="H861" s="50"/>
      <c r="I861" s="5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0"/>
      <c r="B862" s="2"/>
      <c r="C862" s="2"/>
      <c r="D862" s="2"/>
      <c r="E862" s="2"/>
      <c r="F862" s="2"/>
      <c r="G862" s="2"/>
      <c r="H862" s="50"/>
      <c r="I862" s="5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0"/>
      <c r="B863" s="2"/>
      <c r="C863" s="2"/>
      <c r="D863" s="2"/>
      <c r="E863" s="2"/>
      <c r="F863" s="2"/>
      <c r="G863" s="2"/>
      <c r="H863" s="50"/>
      <c r="I863" s="5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0"/>
      <c r="B864" s="2"/>
      <c r="C864" s="2"/>
      <c r="D864" s="2"/>
      <c r="E864" s="2"/>
      <c r="F864" s="2"/>
      <c r="G864" s="2"/>
      <c r="H864" s="50"/>
      <c r="I864" s="5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0"/>
      <c r="B865" s="2"/>
      <c r="C865" s="2"/>
      <c r="D865" s="2"/>
      <c r="E865" s="2"/>
      <c r="F865" s="2"/>
      <c r="G865" s="2"/>
      <c r="H865" s="50"/>
      <c r="I865" s="5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0"/>
      <c r="B866" s="2"/>
      <c r="C866" s="2"/>
      <c r="D866" s="2"/>
      <c r="E866" s="2"/>
      <c r="F866" s="2"/>
      <c r="G866" s="2"/>
      <c r="H866" s="50"/>
      <c r="I866" s="5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0"/>
      <c r="B867" s="2"/>
      <c r="C867" s="2"/>
      <c r="D867" s="2"/>
      <c r="E867" s="2"/>
      <c r="F867" s="2"/>
      <c r="G867" s="2"/>
      <c r="H867" s="50"/>
      <c r="I867" s="5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0"/>
      <c r="B868" s="2"/>
      <c r="C868" s="2"/>
      <c r="D868" s="2"/>
      <c r="E868" s="2"/>
      <c r="F868" s="2"/>
      <c r="G868" s="2"/>
      <c r="H868" s="50"/>
      <c r="I868" s="5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0"/>
      <c r="B869" s="2"/>
      <c r="C869" s="2"/>
      <c r="D869" s="2"/>
      <c r="E869" s="2"/>
      <c r="F869" s="2"/>
      <c r="G869" s="2"/>
      <c r="H869" s="50"/>
      <c r="I869" s="5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0"/>
      <c r="B870" s="2"/>
      <c r="C870" s="2"/>
      <c r="D870" s="2"/>
      <c r="E870" s="2"/>
      <c r="F870" s="2"/>
      <c r="G870" s="2"/>
      <c r="H870" s="50"/>
      <c r="I870" s="5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0"/>
      <c r="B871" s="2"/>
      <c r="C871" s="2"/>
      <c r="D871" s="2"/>
      <c r="E871" s="2"/>
      <c r="F871" s="2"/>
      <c r="G871" s="2"/>
      <c r="H871" s="50"/>
      <c r="I871" s="5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0"/>
      <c r="B872" s="2"/>
      <c r="C872" s="2"/>
      <c r="D872" s="2"/>
      <c r="E872" s="2"/>
      <c r="F872" s="2"/>
      <c r="G872" s="2"/>
      <c r="H872" s="50"/>
      <c r="I872" s="5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0"/>
      <c r="B873" s="2"/>
      <c r="C873" s="2"/>
      <c r="D873" s="2"/>
      <c r="E873" s="2"/>
      <c r="F873" s="2"/>
      <c r="G873" s="2"/>
      <c r="H873" s="50"/>
      <c r="I873" s="5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0"/>
      <c r="B874" s="2"/>
      <c r="C874" s="2"/>
      <c r="D874" s="2"/>
      <c r="E874" s="2"/>
      <c r="F874" s="2"/>
      <c r="G874" s="2"/>
      <c r="H874" s="50"/>
      <c r="I874" s="5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0"/>
      <c r="B875" s="2"/>
      <c r="C875" s="2"/>
      <c r="D875" s="2"/>
      <c r="E875" s="2"/>
      <c r="F875" s="2"/>
      <c r="G875" s="2"/>
      <c r="H875" s="50"/>
      <c r="I875" s="5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0"/>
      <c r="B876" s="2"/>
      <c r="C876" s="2"/>
      <c r="D876" s="2"/>
      <c r="E876" s="2"/>
      <c r="F876" s="2"/>
      <c r="G876" s="2"/>
      <c r="H876" s="50"/>
      <c r="I876" s="5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0"/>
      <c r="B877" s="2"/>
      <c r="C877" s="2"/>
      <c r="D877" s="2"/>
      <c r="E877" s="2"/>
      <c r="F877" s="2"/>
      <c r="G877" s="2"/>
      <c r="H877" s="50"/>
      <c r="I877" s="5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0"/>
      <c r="B878" s="2"/>
      <c r="C878" s="2"/>
      <c r="D878" s="2"/>
      <c r="E878" s="2"/>
      <c r="F878" s="2"/>
      <c r="G878" s="2"/>
      <c r="H878" s="50"/>
      <c r="I878" s="5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0"/>
      <c r="B879" s="2"/>
      <c r="C879" s="2"/>
      <c r="D879" s="2"/>
      <c r="E879" s="2"/>
      <c r="F879" s="2"/>
      <c r="G879" s="2"/>
      <c r="H879" s="50"/>
      <c r="I879" s="5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0"/>
      <c r="B880" s="2"/>
      <c r="C880" s="2"/>
      <c r="D880" s="2"/>
      <c r="E880" s="2"/>
      <c r="F880" s="2"/>
      <c r="G880" s="2"/>
      <c r="H880" s="50"/>
      <c r="I880" s="5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0"/>
      <c r="B881" s="2"/>
      <c r="C881" s="2"/>
      <c r="D881" s="2"/>
      <c r="E881" s="2"/>
      <c r="F881" s="2"/>
      <c r="G881" s="2"/>
      <c r="H881" s="50"/>
      <c r="I881" s="5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0"/>
      <c r="B882" s="2"/>
      <c r="C882" s="2"/>
      <c r="D882" s="2"/>
      <c r="E882" s="2"/>
      <c r="F882" s="2"/>
      <c r="G882" s="2"/>
      <c r="H882" s="50"/>
      <c r="I882" s="5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0"/>
      <c r="B883" s="2"/>
      <c r="C883" s="2"/>
      <c r="D883" s="2"/>
      <c r="E883" s="2"/>
      <c r="F883" s="2"/>
      <c r="G883" s="2"/>
      <c r="H883" s="50"/>
      <c r="I883" s="5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0"/>
      <c r="B884" s="2"/>
      <c r="C884" s="2"/>
      <c r="D884" s="2"/>
      <c r="E884" s="2"/>
      <c r="F884" s="2"/>
      <c r="G884" s="2"/>
      <c r="H884" s="50"/>
      <c r="I884" s="5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0"/>
      <c r="B885" s="2"/>
      <c r="C885" s="2"/>
      <c r="D885" s="2"/>
      <c r="E885" s="2"/>
      <c r="F885" s="2"/>
      <c r="G885" s="2"/>
      <c r="H885" s="50"/>
      <c r="I885" s="5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0"/>
      <c r="B886" s="2"/>
      <c r="C886" s="2"/>
      <c r="D886" s="2"/>
      <c r="E886" s="2"/>
      <c r="F886" s="2"/>
      <c r="G886" s="2"/>
      <c r="H886" s="50"/>
      <c r="I886" s="5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0"/>
      <c r="B887" s="2"/>
      <c r="C887" s="2"/>
      <c r="D887" s="2"/>
      <c r="E887" s="2"/>
      <c r="F887" s="2"/>
      <c r="G887" s="2"/>
      <c r="H887" s="50"/>
      <c r="I887" s="5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0"/>
      <c r="B888" s="2"/>
      <c r="C888" s="2"/>
      <c r="D888" s="2"/>
      <c r="E888" s="2"/>
      <c r="F888" s="2"/>
      <c r="G888" s="2"/>
      <c r="H888" s="50"/>
      <c r="I888" s="5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0"/>
      <c r="B889" s="2"/>
      <c r="C889" s="2"/>
      <c r="D889" s="2"/>
      <c r="E889" s="2"/>
      <c r="F889" s="2"/>
      <c r="G889" s="2"/>
      <c r="H889" s="50"/>
      <c r="I889" s="5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0"/>
      <c r="B890" s="2"/>
      <c r="C890" s="2"/>
      <c r="D890" s="2"/>
      <c r="E890" s="2"/>
      <c r="F890" s="2"/>
      <c r="G890" s="2"/>
      <c r="H890" s="50"/>
      <c r="I890" s="5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0"/>
      <c r="B891" s="2"/>
      <c r="C891" s="2"/>
      <c r="D891" s="2"/>
      <c r="E891" s="2"/>
      <c r="F891" s="2"/>
      <c r="G891" s="2"/>
      <c r="H891" s="50"/>
      <c r="I891" s="5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0"/>
      <c r="B892" s="2"/>
      <c r="C892" s="2"/>
      <c r="D892" s="2"/>
      <c r="E892" s="2"/>
      <c r="F892" s="2"/>
      <c r="G892" s="2"/>
      <c r="H892" s="50"/>
      <c r="I892" s="5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0"/>
      <c r="B893" s="2"/>
      <c r="C893" s="2"/>
      <c r="D893" s="2"/>
      <c r="E893" s="2"/>
      <c r="F893" s="2"/>
      <c r="G893" s="2"/>
      <c r="H893" s="50"/>
      <c r="I893" s="5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0"/>
      <c r="B894" s="2"/>
      <c r="C894" s="2"/>
      <c r="D894" s="2"/>
      <c r="E894" s="2"/>
      <c r="F894" s="2"/>
      <c r="G894" s="2"/>
      <c r="H894" s="50"/>
      <c r="I894" s="5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0"/>
      <c r="B895" s="2"/>
      <c r="C895" s="2"/>
      <c r="D895" s="2"/>
      <c r="E895" s="2"/>
      <c r="F895" s="2"/>
      <c r="G895" s="2"/>
      <c r="H895" s="50"/>
      <c r="I895" s="5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0"/>
      <c r="B896" s="2"/>
      <c r="C896" s="2"/>
      <c r="D896" s="2"/>
      <c r="E896" s="2"/>
      <c r="F896" s="2"/>
      <c r="G896" s="2"/>
      <c r="H896" s="50"/>
      <c r="I896" s="5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0"/>
      <c r="B897" s="2"/>
      <c r="C897" s="2"/>
      <c r="D897" s="2"/>
      <c r="E897" s="2"/>
      <c r="F897" s="2"/>
      <c r="G897" s="2"/>
      <c r="H897" s="50"/>
      <c r="I897" s="5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0"/>
      <c r="B898" s="2"/>
      <c r="C898" s="2"/>
      <c r="D898" s="2"/>
      <c r="E898" s="2"/>
      <c r="F898" s="2"/>
      <c r="G898" s="2"/>
      <c r="H898" s="50"/>
      <c r="I898" s="5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0"/>
      <c r="B899" s="2"/>
      <c r="C899" s="2"/>
      <c r="D899" s="2"/>
      <c r="E899" s="2"/>
      <c r="F899" s="2"/>
      <c r="G899" s="2"/>
      <c r="H899" s="50"/>
      <c r="I899" s="5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0"/>
      <c r="B900" s="2"/>
      <c r="C900" s="2"/>
      <c r="D900" s="2"/>
      <c r="E900" s="2"/>
      <c r="F900" s="2"/>
      <c r="G900" s="2"/>
      <c r="H900" s="50"/>
      <c r="I900" s="5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0"/>
      <c r="B901" s="2"/>
      <c r="C901" s="2"/>
      <c r="D901" s="2"/>
      <c r="E901" s="2"/>
      <c r="F901" s="2"/>
      <c r="G901" s="2"/>
      <c r="H901" s="50"/>
      <c r="I901" s="5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0"/>
      <c r="B902" s="2"/>
      <c r="C902" s="2"/>
      <c r="D902" s="2"/>
      <c r="E902" s="2"/>
      <c r="F902" s="2"/>
      <c r="G902" s="2"/>
      <c r="H902" s="50"/>
      <c r="I902" s="5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0"/>
      <c r="B903" s="2"/>
      <c r="C903" s="2"/>
      <c r="D903" s="2"/>
      <c r="E903" s="2"/>
      <c r="F903" s="2"/>
      <c r="G903" s="2"/>
      <c r="H903" s="50"/>
      <c r="I903" s="5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0"/>
      <c r="B904" s="2"/>
      <c r="C904" s="2"/>
      <c r="D904" s="2"/>
      <c r="E904" s="2"/>
      <c r="F904" s="2"/>
      <c r="G904" s="2"/>
      <c r="H904" s="50"/>
      <c r="I904" s="5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0"/>
      <c r="B905" s="2"/>
      <c r="C905" s="2"/>
      <c r="D905" s="2"/>
      <c r="E905" s="2"/>
      <c r="F905" s="2"/>
      <c r="G905" s="2"/>
      <c r="H905" s="50"/>
      <c r="I905" s="5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0"/>
      <c r="B906" s="2"/>
      <c r="C906" s="2"/>
      <c r="D906" s="2"/>
      <c r="E906" s="2"/>
      <c r="F906" s="2"/>
      <c r="G906" s="2"/>
      <c r="H906" s="50"/>
      <c r="I906" s="5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0"/>
      <c r="B907" s="2"/>
      <c r="C907" s="2"/>
      <c r="D907" s="2"/>
      <c r="E907" s="2"/>
      <c r="F907" s="2"/>
      <c r="G907" s="2"/>
      <c r="H907" s="50"/>
      <c r="I907" s="5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0"/>
      <c r="B908" s="2"/>
      <c r="C908" s="2"/>
      <c r="D908" s="2"/>
      <c r="E908" s="2"/>
      <c r="F908" s="2"/>
      <c r="G908" s="2"/>
      <c r="H908" s="50"/>
      <c r="I908" s="5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0"/>
      <c r="B909" s="2"/>
      <c r="C909" s="2"/>
      <c r="D909" s="2"/>
      <c r="E909" s="2"/>
      <c r="F909" s="2"/>
      <c r="G909" s="2"/>
      <c r="H909" s="50"/>
      <c r="I909" s="5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0"/>
      <c r="B910" s="2"/>
      <c r="C910" s="2"/>
      <c r="D910" s="2"/>
      <c r="E910" s="2"/>
      <c r="F910" s="2"/>
      <c r="G910" s="2"/>
      <c r="H910" s="50"/>
      <c r="I910" s="5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0"/>
      <c r="B911" s="2"/>
      <c r="C911" s="2"/>
      <c r="D911" s="2"/>
      <c r="E911" s="2"/>
      <c r="F911" s="2"/>
      <c r="G911" s="2"/>
      <c r="H911" s="50"/>
      <c r="I911" s="5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0"/>
      <c r="B912" s="2"/>
      <c r="C912" s="2"/>
      <c r="D912" s="2"/>
      <c r="E912" s="2"/>
      <c r="F912" s="2"/>
      <c r="G912" s="2"/>
      <c r="H912" s="50"/>
      <c r="I912" s="5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0"/>
      <c r="B913" s="2"/>
      <c r="C913" s="2"/>
      <c r="D913" s="2"/>
      <c r="E913" s="2"/>
      <c r="F913" s="2"/>
      <c r="G913" s="2"/>
      <c r="H913" s="50"/>
      <c r="I913" s="5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0"/>
      <c r="B914" s="2"/>
      <c r="C914" s="2"/>
      <c r="D914" s="2"/>
      <c r="E914" s="2"/>
      <c r="F914" s="2"/>
      <c r="G914" s="2"/>
      <c r="H914" s="50"/>
      <c r="I914" s="5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0"/>
      <c r="B915" s="2"/>
      <c r="C915" s="2"/>
      <c r="D915" s="2"/>
      <c r="E915" s="2"/>
      <c r="F915" s="2"/>
      <c r="G915" s="2"/>
      <c r="H915" s="50"/>
      <c r="I915" s="5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0"/>
      <c r="B916" s="2"/>
      <c r="C916" s="2"/>
      <c r="D916" s="2"/>
      <c r="E916" s="2"/>
      <c r="F916" s="2"/>
      <c r="G916" s="2"/>
      <c r="H916" s="50"/>
      <c r="I916" s="5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0"/>
      <c r="B917" s="2"/>
      <c r="C917" s="2"/>
      <c r="D917" s="2"/>
      <c r="E917" s="2"/>
      <c r="F917" s="2"/>
      <c r="G917" s="2"/>
      <c r="H917" s="50"/>
      <c r="I917" s="5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0"/>
      <c r="B918" s="2"/>
      <c r="C918" s="2"/>
      <c r="D918" s="2"/>
      <c r="E918" s="2"/>
      <c r="F918" s="2"/>
      <c r="G918" s="2"/>
      <c r="H918" s="50"/>
      <c r="I918" s="5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0"/>
      <c r="B919" s="2"/>
      <c r="C919" s="2"/>
      <c r="D919" s="2"/>
      <c r="E919" s="2"/>
      <c r="F919" s="2"/>
      <c r="G919" s="2"/>
      <c r="H919" s="50"/>
      <c r="I919" s="5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0"/>
      <c r="B920" s="2"/>
      <c r="C920" s="2"/>
      <c r="D920" s="2"/>
      <c r="E920" s="2"/>
      <c r="F920" s="2"/>
      <c r="G920" s="2"/>
      <c r="H920" s="50"/>
      <c r="I920" s="5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0"/>
      <c r="B921" s="2"/>
      <c r="C921" s="2"/>
      <c r="D921" s="2"/>
      <c r="E921" s="2"/>
      <c r="F921" s="2"/>
      <c r="G921" s="2"/>
      <c r="H921" s="50"/>
      <c r="I921" s="5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0"/>
      <c r="B922" s="2"/>
      <c r="C922" s="2"/>
      <c r="D922" s="2"/>
      <c r="E922" s="2"/>
      <c r="F922" s="2"/>
      <c r="G922" s="2"/>
      <c r="H922" s="50"/>
      <c r="I922" s="5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0"/>
      <c r="B923" s="2"/>
      <c r="C923" s="2"/>
      <c r="D923" s="2"/>
      <c r="E923" s="2"/>
      <c r="F923" s="2"/>
      <c r="G923" s="2"/>
      <c r="H923" s="50"/>
      <c r="I923" s="5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0"/>
      <c r="B924" s="2"/>
      <c r="C924" s="2"/>
      <c r="D924" s="2"/>
      <c r="E924" s="2"/>
      <c r="F924" s="2"/>
      <c r="G924" s="2"/>
      <c r="H924" s="50"/>
      <c r="I924" s="5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0"/>
      <c r="B925" s="2"/>
      <c r="C925" s="2"/>
      <c r="D925" s="2"/>
      <c r="E925" s="2"/>
      <c r="F925" s="2"/>
      <c r="G925" s="2"/>
      <c r="H925" s="50"/>
      <c r="I925" s="5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0"/>
      <c r="B926" s="2"/>
      <c r="C926" s="2"/>
      <c r="D926" s="2"/>
      <c r="E926" s="2"/>
      <c r="F926" s="2"/>
      <c r="G926" s="2"/>
      <c r="H926" s="50"/>
      <c r="I926" s="5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0"/>
      <c r="B927" s="2"/>
      <c r="C927" s="2"/>
      <c r="D927" s="2"/>
      <c r="E927" s="2"/>
      <c r="F927" s="2"/>
      <c r="G927" s="2"/>
      <c r="H927" s="50"/>
      <c r="I927" s="5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0"/>
      <c r="B928" s="2"/>
      <c r="C928" s="2"/>
      <c r="D928" s="2"/>
      <c r="E928" s="2"/>
      <c r="F928" s="2"/>
      <c r="G928" s="2"/>
      <c r="H928" s="50"/>
      <c r="I928" s="5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0"/>
      <c r="B929" s="2"/>
      <c r="C929" s="2"/>
      <c r="D929" s="2"/>
      <c r="E929" s="2"/>
      <c r="F929" s="2"/>
      <c r="G929" s="2"/>
      <c r="H929" s="50"/>
      <c r="I929" s="5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0"/>
      <c r="B930" s="2"/>
      <c r="C930" s="2"/>
      <c r="D930" s="2"/>
      <c r="E930" s="2"/>
      <c r="F930" s="2"/>
      <c r="G930" s="2"/>
      <c r="H930" s="50"/>
      <c r="I930" s="5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0"/>
      <c r="B931" s="2"/>
      <c r="C931" s="2"/>
      <c r="D931" s="2"/>
      <c r="E931" s="2"/>
      <c r="F931" s="2"/>
      <c r="G931" s="2"/>
      <c r="H931" s="50"/>
      <c r="I931" s="5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0"/>
      <c r="B932" s="2"/>
      <c r="C932" s="2"/>
      <c r="D932" s="2"/>
      <c r="E932" s="2"/>
      <c r="F932" s="2"/>
      <c r="G932" s="2"/>
      <c r="H932" s="50"/>
      <c r="I932" s="5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0"/>
      <c r="B933" s="2"/>
      <c r="C933" s="2"/>
      <c r="D933" s="2"/>
      <c r="E933" s="2"/>
      <c r="F933" s="2"/>
      <c r="G933" s="2"/>
      <c r="H933" s="50"/>
      <c r="I933" s="5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0"/>
      <c r="B934" s="2"/>
      <c r="C934" s="2"/>
      <c r="D934" s="2"/>
      <c r="E934" s="2"/>
      <c r="F934" s="2"/>
      <c r="G934" s="2"/>
      <c r="H934" s="50"/>
      <c r="I934" s="5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0"/>
      <c r="B935" s="2"/>
      <c r="C935" s="2"/>
      <c r="D935" s="2"/>
      <c r="E935" s="2"/>
      <c r="F935" s="2"/>
      <c r="G935" s="2"/>
      <c r="H935" s="50"/>
      <c r="I935" s="5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0"/>
      <c r="B936" s="2"/>
      <c r="C936" s="2"/>
      <c r="D936" s="2"/>
      <c r="E936" s="2"/>
      <c r="F936" s="2"/>
      <c r="G936" s="2"/>
      <c r="H936" s="50"/>
      <c r="I936" s="5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0"/>
      <c r="B937" s="2"/>
      <c r="C937" s="2"/>
      <c r="D937" s="2"/>
      <c r="E937" s="2"/>
      <c r="F937" s="2"/>
      <c r="G937" s="2"/>
      <c r="H937" s="50"/>
      <c r="I937" s="5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0"/>
      <c r="B938" s="2"/>
      <c r="C938" s="2"/>
      <c r="D938" s="2"/>
      <c r="E938" s="2"/>
      <c r="F938" s="2"/>
      <c r="G938" s="2"/>
      <c r="H938" s="50"/>
      <c r="I938" s="5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0"/>
      <c r="B939" s="2"/>
      <c r="C939" s="2"/>
      <c r="D939" s="2"/>
      <c r="E939" s="2"/>
      <c r="F939" s="2"/>
      <c r="G939" s="2"/>
      <c r="H939" s="50"/>
      <c r="I939" s="5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0"/>
      <c r="B940" s="2"/>
      <c r="C940" s="2"/>
      <c r="D940" s="2"/>
      <c r="E940" s="2"/>
      <c r="F940" s="2"/>
      <c r="G940" s="2"/>
      <c r="H940" s="50"/>
      <c r="I940" s="5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0"/>
      <c r="B941" s="2"/>
      <c r="C941" s="2"/>
      <c r="D941" s="2"/>
      <c r="E941" s="2"/>
      <c r="F941" s="2"/>
      <c r="G941" s="2"/>
      <c r="H941" s="50"/>
      <c r="I941" s="5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0"/>
      <c r="B942" s="2"/>
      <c r="C942" s="2"/>
      <c r="D942" s="2"/>
      <c r="E942" s="2"/>
      <c r="F942" s="2"/>
      <c r="G942" s="2"/>
      <c r="H942" s="50"/>
      <c r="I942" s="5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0"/>
      <c r="B943" s="2"/>
      <c r="C943" s="2"/>
      <c r="D943" s="2"/>
      <c r="E943" s="2"/>
      <c r="F943" s="2"/>
      <c r="G943" s="2"/>
      <c r="H943" s="50"/>
      <c r="I943" s="5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0"/>
      <c r="B944" s="2"/>
      <c r="C944" s="2"/>
      <c r="D944" s="2"/>
      <c r="E944" s="2"/>
      <c r="F944" s="2"/>
      <c r="G944" s="2"/>
      <c r="H944" s="50"/>
      <c r="I944" s="5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0"/>
      <c r="B945" s="2"/>
      <c r="C945" s="2"/>
      <c r="D945" s="2"/>
      <c r="E945" s="2"/>
      <c r="F945" s="2"/>
      <c r="G945" s="2"/>
      <c r="H945" s="50"/>
      <c r="I945" s="5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0"/>
      <c r="B946" s="2"/>
      <c r="C946" s="2"/>
      <c r="D946" s="2"/>
      <c r="E946" s="2"/>
      <c r="F946" s="2"/>
      <c r="G946" s="2"/>
      <c r="H946" s="50"/>
      <c r="I946" s="5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0"/>
      <c r="B947" s="2"/>
      <c r="C947" s="2"/>
      <c r="D947" s="2"/>
      <c r="E947" s="2"/>
      <c r="F947" s="2"/>
      <c r="G947" s="2"/>
      <c r="H947" s="50"/>
      <c r="I947" s="5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0"/>
      <c r="B948" s="2"/>
      <c r="C948" s="2"/>
      <c r="D948" s="2"/>
      <c r="E948" s="2"/>
      <c r="F948" s="2"/>
      <c r="G948" s="2"/>
      <c r="H948" s="50"/>
      <c r="I948" s="5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0"/>
      <c r="B949" s="2"/>
      <c r="C949" s="2"/>
      <c r="D949" s="2"/>
      <c r="E949" s="2"/>
      <c r="F949" s="2"/>
      <c r="G949" s="2"/>
      <c r="H949" s="50"/>
      <c r="I949" s="5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0"/>
      <c r="B950" s="2"/>
      <c r="C950" s="2"/>
      <c r="D950" s="2"/>
      <c r="E950" s="2"/>
      <c r="F950" s="2"/>
      <c r="G950" s="2"/>
      <c r="H950" s="50"/>
      <c r="I950" s="5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0"/>
      <c r="B951" s="2"/>
      <c r="C951" s="2"/>
      <c r="D951" s="2"/>
      <c r="E951" s="2"/>
      <c r="F951" s="2"/>
      <c r="G951" s="2"/>
      <c r="H951" s="50"/>
      <c r="I951" s="5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0"/>
      <c r="B952" s="2"/>
      <c r="C952" s="2"/>
      <c r="D952" s="2"/>
      <c r="E952" s="2"/>
      <c r="F952" s="2"/>
      <c r="G952" s="2"/>
      <c r="H952" s="50"/>
      <c r="I952" s="5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0"/>
      <c r="B953" s="2"/>
      <c r="C953" s="2"/>
      <c r="D953" s="2"/>
      <c r="E953" s="2"/>
      <c r="F953" s="2"/>
      <c r="G953" s="2"/>
      <c r="H953" s="50"/>
      <c r="I953" s="5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0"/>
      <c r="B954" s="2"/>
      <c r="C954" s="2"/>
      <c r="D954" s="2"/>
      <c r="E954" s="2"/>
      <c r="F954" s="2"/>
      <c r="G954" s="2"/>
      <c r="H954" s="50"/>
      <c r="I954" s="5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0"/>
      <c r="B955" s="2"/>
      <c r="C955" s="2"/>
      <c r="D955" s="2"/>
      <c r="E955" s="2"/>
      <c r="F955" s="2"/>
      <c r="G955" s="2"/>
      <c r="H955" s="50"/>
      <c r="I955" s="5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0"/>
      <c r="B956" s="2"/>
      <c r="C956" s="2"/>
      <c r="D956" s="2"/>
      <c r="E956" s="2"/>
      <c r="F956" s="2"/>
      <c r="G956" s="2"/>
      <c r="H956" s="50"/>
      <c r="I956" s="5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0"/>
      <c r="B957" s="2"/>
      <c r="C957" s="2"/>
      <c r="D957" s="2"/>
      <c r="E957" s="2"/>
      <c r="F957" s="2"/>
      <c r="G957" s="2"/>
      <c r="H957" s="50"/>
      <c r="I957" s="5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0"/>
      <c r="B958" s="2"/>
      <c r="C958" s="2"/>
      <c r="D958" s="2"/>
      <c r="E958" s="2"/>
      <c r="F958" s="2"/>
      <c r="G958" s="2"/>
      <c r="H958" s="50"/>
      <c r="I958" s="5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0"/>
      <c r="B959" s="2"/>
      <c r="C959" s="2"/>
      <c r="D959" s="2"/>
      <c r="E959" s="2"/>
      <c r="F959" s="2"/>
      <c r="G959" s="2"/>
      <c r="H959" s="50"/>
      <c r="I959" s="5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0"/>
      <c r="B960" s="2"/>
      <c r="C960" s="2"/>
      <c r="D960" s="2"/>
      <c r="E960" s="2"/>
      <c r="F960" s="2"/>
      <c r="G960" s="2"/>
      <c r="H960" s="50"/>
      <c r="I960" s="5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0"/>
      <c r="B961" s="2"/>
      <c r="C961" s="2"/>
      <c r="D961" s="2"/>
      <c r="E961" s="2"/>
      <c r="F961" s="2"/>
      <c r="G961" s="2"/>
      <c r="H961" s="50"/>
      <c r="I961" s="5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0"/>
      <c r="B962" s="2"/>
      <c r="C962" s="2"/>
      <c r="D962" s="2"/>
      <c r="E962" s="2"/>
      <c r="F962" s="2"/>
      <c r="G962" s="2"/>
      <c r="H962" s="50"/>
      <c r="I962" s="5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0"/>
      <c r="B963" s="2"/>
      <c r="C963" s="2"/>
      <c r="D963" s="2"/>
      <c r="E963" s="2"/>
      <c r="F963" s="2"/>
      <c r="G963" s="2"/>
      <c r="H963" s="50"/>
      <c r="I963" s="5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0"/>
      <c r="B964" s="2"/>
      <c r="C964" s="2"/>
      <c r="D964" s="2"/>
      <c r="E964" s="2"/>
      <c r="F964" s="2"/>
      <c r="G964" s="2"/>
      <c r="H964" s="50"/>
      <c r="I964" s="5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0"/>
      <c r="B965" s="2"/>
      <c r="C965" s="2"/>
      <c r="D965" s="2"/>
      <c r="E965" s="2"/>
      <c r="F965" s="2"/>
      <c r="G965" s="2"/>
      <c r="H965" s="50"/>
      <c r="I965" s="5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0"/>
      <c r="B966" s="2"/>
      <c r="C966" s="2"/>
      <c r="D966" s="2"/>
      <c r="E966" s="2"/>
      <c r="F966" s="2"/>
      <c r="G966" s="2"/>
      <c r="H966" s="50"/>
      <c r="I966" s="5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0"/>
      <c r="B967" s="2"/>
      <c r="C967" s="2"/>
      <c r="D967" s="2"/>
      <c r="E967" s="2"/>
      <c r="F967" s="2"/>
      <c r="G967" s="2"/>
      <c r="H967" s="50"/>
      <c r="I967" s="5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0"/>
      <c r="B968" s="2"/>
      <c r="C968" s="2"/>
      <c r="D968" s="2"/>
      <c r="E968" s="2"/>
      <c r="F968" s="2"/>
      <c r="G968" s="2"/>
      <c r="H968" s="50"/>
      <c r="I968" s="5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0"/>
      <c r="B969" s="2"/>
      <c r="C969" s="2"/>
      <c r="D969" s="2"/>
      <c r="E969" s="2"/>
      <c r="F969" s="2"/>
      <c r="G969" s="2"/>
      <c r="H969" s="50"/>
      <c r="I969" s="5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0"/>
      <c r="B970" s="2"/>
      <c r="C970" s="2"/>
      <c r="D970" s="2"/>
      <c r="E970" s="2"/>
      <c r="F970" s="2"/>
      <c r="G970" s="2"/>
      <c r="H970" s="50"/>
      <c r="I970" s="5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0"/>
      <c r="B971" s="2"/>
      <c r="C971" s="2"/>
      <c r="D971" s="2"/>
      <c r="E971" s="2"/>
      <c r="F971" s="2"/>
      <c r="G971" s="2"/>
      <c r="H971" s="50"/>
      <c r="I971" s="5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0"/>
      <c r="B972" s="2"/>
      <c r="C972" s="2"/>
      <c r="D972" s="2"/>
      <c r="E972" s="2"/>
      <c r="F972" s="2"/>
      <c r="G972" s="2"/>
      <c r="H972" s="50"/>
      <c r="I972" s="5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0"/>
      <c r="B973" s="2"/>
      <c r="C973" s="2"/>
      <c r="D973" s="2"/>
      <c r="E973" s="2"/>
      <c r="F973" s="2"/>
      <c r="G973" s="2"/>
      <c r="H973" s="50"/>
      <c r="I973" s="5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0"/>
      <c r="B974" s="2"/>
      <c r="C974" s="2"/>
      <c r="D974" s="2"/>
      <c r="E974" s="2"/>
      <c r="F974" s="2"/>
      <c r="G974" s="2"/>
      <c r="H974" s="50"/>
      <c r="I974" s="5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0"/>
      <c r="B975" s="2"/>
      <c r="C975" s="2"/>
      <c r="D975" s="2"/>
      <c r="E975" s="2"/>
      <c r="F975" s="2"/>
      <c r="G975" s="2"/>
      <c r="H975" s="50"/>
      <c r="I975" s="5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0"/>
      <c r="B976" s="2"/>
      <c r="C976" s="2"/>
      <c r="D976" s="2"/>
      <c r="E976" s="2"/>
      <c r="F976" s="2"/>
      <c r="G976" s="2"/>
      <c r="H976" s="50"/>
      <c r="I976" s="5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0"/>
      <c r="B977" s="2"/>
      <c r="C977" s="2"/>
      <c r="D977" s="2"/>
      <c r="E977" s="2"/>
      <c r="F977" s="2"/>
      <c r="G977" s="2"/>
      <c r="H977" s="50"/>
      <c r="I977" s="5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0"/>
      <c r="B978" s="2"/>
      <c r="C978" s="2"/>
      <c r="D978" s="2"/>
      <c r="E978" s="2"/>
      <c r="F978" s="2"/>
      <c r="G978" s="2"/>
      <c r="H978" s="50"/>
      <c r="I978" s="5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0"/>
      <c r="B979" s="2"/>
      <c r="C979" s="2"/>
      <c r="D979" s="2"/>
      <c r="E979" s="2"/>
      <c r="F979" s="2"/>
      <c r="G979" s="2"/>
      <c r="H979" s="50"/>
      <c r="I979" s="5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0"/>
      <c r="B980" s="2"/>
      <c r="C980" s="2"/>
      <c r="D980" s="2"/>
      <c r="E980" s="2"/>
      <c r="F980" s="2"/>
      <c r="G980" s="2"/>
      <c r="H980" s="50"/>
      <c r="I980" s="5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0"/>
      <c r="B981" s="2"/>
      <c r="C981" s="2"/>
      <c r="D981" s="2"/>
      <c r="E981" s="2"/>
      <c r="F981" s="2"/>
      <c r="G981" s="2"/>
      <c r="H981" s="50"/>
      <c r="I981" s="5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0"/>
      <c r="B982" s="2"/>
      <c r="C982" s="2"/>
      <c r="D982" s="2"/>
      <c r="E982" s="2"/>
      <c r="F982" s="2"/>
      <c r="G982" s="2"/>
      <c r="H982" s="50"/>
      <c r="I982" s="5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0"/>
      <c r="B983" s="2"/>
      <c r="C983" s="2"/>
      <c r="D983" s="2"/>
      <c r="E983" s="2"/>
      <c r="F983" s="2"/>
      <c r="G983" s="2"/>
      <c r="H983" s="50"/>
      <c r="I983" s="5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0"/>
      <c r="B984" s="2"/>
      <c r="C984" s="2"/>
      <c r="D984" s="2"/>
      <c r="E984" s="2"/>
      <c r="F984" s="2"/>
      <c r="G984" s="2"/>
      <c r="H984" s="50"/>
      <c r="I984" s="5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0"/>
      <c r="B985" s="2"/>
      <c r="C985" s="2"/>
      <c r="D985" s="2"/>
      <c r="E985" s="2"/>
      <c r="F985" s="2"/>
      <c r="G985" s="2"/>
      <c r="H985" s="50"/>
      <c r="I985" s="5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0"/>
      <c r="B986" s="2"/>
      <c r="C986" s="2"/>
      <c r="D986" s="2"/>
      <c r="E986" s="2"/>
      <c r="F986" s="2"/>
      <c r="G986" s="2"/>
      <c r="H986" s="50"/>
      <c r="I986" s="5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0"/>
      <c r="B987" s="2"/>
      <c r="C987" s="2"/>
      <c r="D987" s="2"/>
      <c r="E987" s="2"/>
      <c r="F987" s="2"/>
      <c r="G987" s="2"/>
      <c r="H987" s="50"/>
      <c r="I987" s="5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0"/>
      <c r="B988" s="2"/>
      <c r="C988" s="2"/>
      <c r="D988" s="2"/>
      <c r="E988" s="2"/>
      <c r="F988" s="2"/>
      <c r="G988" s="2"/>
      <c r="H988" s="50"/>
      <c r="I988" s="5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0"/>
      <c r="B989" s="2"/>
      <c r="C989" s="2"/>
      <c r="D989" s="2"/>
      <c r="E989" s="2"/>
      <c r="F989" s="2"/>
      <c r="G989" s="2"/>
      <c r="H989" s="50"/>
      <c r="I989" s="5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0"/>
      <c r="B990" s="2"/>
      <c r="C990" s="2"/>
      <c r="D990" s="2"/>
      <c r="E990" s="2"/>
      <c r="F990" s="2"/>
      <c r="G990" s="2"/>
      <c r="H990" s="50"/>
      <c r="I990" s="5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0"/>
      <c r="B991" s="2"/>
      <c r="C991" s="2"/>
      <c r="D991" s="2"/>
      <c r="E991" s="2"/>
      <c r="F991" s="2"/>
      <c r="G991" s="2"/>
      <c r="H991" s="50"/>
      <c r="I991" s="5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0"/>
      <c r="B992" s="2"/>
      <c r="C992" s="2"/>
      <c r="D992" s="2"/>
      <c r="E992" s="2"/>
      <c r="F992" s="2"/>
      <c r="G992" s="2"/>
      <c r="H992" s="50"/>
      <c r="I992" s="5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0"/>
      <c r="B993" s="2"/>
      <c r="C993" s="2"/>
      <c r="D993" s="2"/>
      <c r="E993" s="2"/>
      <c r="F993" s="2"/>
      <c r="G993" s="2"/>
      <c r="H993" s="50"/>
      <c r="I993" s="5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0"/>
      <c r="B994" s="2"/>
      <c r="C994" s="2"/>
      <c r="D994" s="2"/>
      <c r="E994" s="2"/>
      <c r="F994" s="2"/>
      <c r="G994" s="2"/>
      <c r="H994" s="50"/>
      <c r="I994" s="5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0"/>
      <c r="B995" s="2"/>
      <c r="C995" s="2"/>
      <c r="D995" s="2"/>
      <c r="E995" s="2"/>
      <c r="F995" s="2"/>
      <c r="G995" s="2"/>
      <c r="H995" s="50"/>
      <c r="I995" s="5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0"/>
      <c r="B996" s="2"/>
      <c r="C996" s="2"/>
      <c r="D996" s="2"/>
      <c r="E996" s="2"/>
      <c r="F996" s="2"/>
      <c r="G996" s="2"/>
      <c r="H996" s="50"/>
      <c r="I996" s="5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0"/>
      <c r="B997" s="2"/>
      <c r="C997" s="2"/>
      <c r="D997" s="2"/>
      <c r="E997" s="2"/>
      <c r="F997" s="2"/>
      <c r="G997" s="2"/>
      <c r="H997" s="50"/>
      <c r="I997" s="5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0"/>
      <c r="B998" s="2"/>
      <c r="C998" s="2"/>
      <c r="D998" s="2"/>
      <c r="E998" s="2"/>
      <c r="F998" s="2"/>
      <c r="G998" s="2"/>
      <c r="H998" s="50"/>
      <c r="I998" s="5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0"/>
      <c r="B999" s="2"/>
      <c r="C999" s="2"/>
      <c r="D999" s="2"/>
      <c r="E999" s="2"/>
      <c r="F999" s="2"/>
      <c r="G999" s="2"/>
      <c r="H999" s="50"/>
      <c r="I999" s="5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0"/>
      <c r="B1000" s="2"/>
      <c r="C1000" s="2"/>
      <c r="D1000" s="2"/>
      <c r="E1000" s="2"/>
      <c r="F1000" s="2"/>
      <c r="G1000" s="2"/>
      <c r="H1000" s="50"/>
      <c r="I1000" s="5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2:E2"/>
    <mergeCell ref="A101:E101"/>
  </mergeCells>
  <hyperlinks>
    <hyperlink ref="A1" location="'Содержание'!A1" display="          К содержанию" xr:uid="{00000000-0004-0000-0400-000000000000}"/>
  </hyperlink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9531CACB7404C4C9B8B1294047142B2" ma:contentTypeVersion="0" ma:contentTypeDescription="Создание документа." ma:contentTypeScope="" ma:versionID="611c7c4d5f30a4f5e9869162219f75f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9399822-46B0-4C38-84F3-B1E3EC7712F5}"/>
</file>

<file path=customXml/itemProps2.xml><?xml version="1.0" encoding="utf-8"?>
<ds:datastoreItem xmlns:ds="http://schemas.openxmlformats.org/officeDocument/2006/customXml" ds:itemID="{64A358B5-6FFE-4B01-B53E-7F7A395130CA}"/>
</file>

<file path=customXml/itemProps3.xml><?xml version="1.0" encoding="utf-8"?>
<ds:datastoreItem xmlns:ds="http://schemas.openxmlformats.org/officeDocument/2006/customXml" ds:itemID="{395E36AE-98A4-40E4-9EA0-632FC4702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Содержание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sytnik.irina@gmail.com</cp:lastModifiedBy>
  <dcterms:modified xsi:type="dcterms:W3CDTF">2023-11-09T14:32:30Z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0x01010089531CACB7404C4C9B8B1294047142B2</vt:lpwstr>
  </property>
</Properties>
</file>