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2)  DOCUMENTS\3)-Documentos de conocimiento\2)-Programacion y archivos de manejo de datos\1)-Data Science\2)-Diplomado en Big Data y Data Science\Estadística en Organizaciones\2)-Visualization\"/>
    </mc:Choice>
  </mc:AlternateContent>
  <xr:revisionPtr revIDLastSave="0" documentId="13_ncr:1_{6F6DAB41-D926-4852-BB33-94580DDC4EDB}" xr6:coauthVersionLast="45" xr6:coauthVersionMax="45" xr10:uidLastSave="{00000000-0000-0000-0000-000000000000}"/>
  <bookViews>
    <workbookView xWindow="-120" yWindow="-120" windowWidth="20730" windowHeight="11160" activeTab="3" xr2:uid="{856A2D7D-5552-4A7D-8F1C-A02F19A16EB7}"/>
  </bookViews>
  <sheets>
    <sheet name="DNA 3" sheetId="1" r:id="rId1"/>
    <sheet name="Gráficos de barras" sheetId="2" r:id="rId2"/>
    <sheet name="Histogramas" sheetId="3" r:id="rId3"/>
    <sheet name="DIgramas de cajas y bigotes" sheetId="4" r:id="rId4"/>
  </sheets>
  <definedNames>
    <definedName name="_xlchart.v1.0" hidden="1">Histogramas!$B$2:$B$19</definedName>
    <definedName name="_xlchart.v1.1" hidden="1">Histogramas!$B$20:$B$48</definedName>
    <definedName name="_xlchart.v1.2" hidden="1">Histogramas!$B$20:$B$48</definedName>
    <definedName name="_xlchart.v1.3" hidden="1">'DIgramas de cajas y bigotes'!$A$2:$A$48</definedName>
    <definedName name="_xlchart.v1.4" hidden="1">'DIgramas de cajas y bigotes'!$B$2:$B$48</definedName>
    <definedName name="_xlchart.v1.5" hidden="1">'DIgramas de cajas y bigotes'!$A$2:$A$48</definedName>
    <definedName name="_xlchart.v1.6" hidden="1">'DIgramas de cajas y bigotes'!$B$2:$B$48</definedName>
    <definedName name="venta1">'DNA 3'!$B$5:$B$22</definedName>
    <definedName name="venta2">'DNA 3'!$B$23:$B$51</definedName>
    <definedName name="ventas1">Histogramas!$B$2:$B$19</definedName>
    <definedName name="ventas2">Histogramas!$B$20:$B$48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12" i="1"/>
  <c r="F11" i="1"/>
  <c r="F7" i="1"/>
  <c r="F6" i="1"/>
  <c r="F5" i="1"/>
</calcChain>
</file>

<file path=xl/sharedStrings.xml><?xml version="1.0" encoding="utf-8"?>
<sst xmlns="http://schemas.openxmlformats.org/spreadsheetml/2006/main" count="203" uniqueCount="36">
  <si>
    <t>UNIDADES</t>
  </si>
  <si>
    <t>NOMBRE</t>
  </si>
  <si>
    <t>MES1</t>
  </si>
  <si>
    <t>PRODUCTO1</t>
  </si>
  <si>
    <t>=CUARTIL.EXC)</t>
  </si>
  <si>
    <t>Q1</t>
  </si>
  <si>
    <t>Q2</t>
  </si>
  <si>
    <t>Q3</t>
  </si>
  <si>
    <t>PRODUCTO2</t>
  </si>
  <si>
    <t>La empresa requiere analizar el comportamiento de las ventas en unidades de dos productos en el mismo mes.</t>
  </si>
  <si>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</si>
  <si>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</si>
  <si>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</si>
  <si>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</si>
  <si>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</si>
  <si>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</si>
  <si>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</si>
  <si>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</si>
  <si>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</si>
  <si>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</si>
  <si>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</si>
  <si>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</si>
  <si>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</si>
  <si>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</si>
  <si>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Producto 1</t>
  </si>
  <si>
    <t>Producto 2</t>
  </si>
  <si>
    <t>VENTAS</t>
  </si>
  <si>
    <t>Interpretación: Las mejores ventas en unidades del mes fue del producto 2</t>
  </si>
  <si>
    <t>Interpretación: en la comparación de los productos el 63% corresponde a las ventas del producto 2 y el 37% al producto 1</t>
  </si>
  <si>
    <t>considerando el 100% la totalización de los dos productos</t>
  </si>
  <si>
    <t>Para el producto 1 el rango de mayor venta está entre 350 y 450 unidades</t>
  </si>
  <si>
    <t>Para el producto 2 el rango de mayor venta está entre 340 y 440 unidades</t>
  </si>
  <si>
    <t>Interpretación</t>
  </si>
  <si>
    <t>Las mejores ventas son del producto 2</t>
  </si>
  <si>
    <t xml:space="preserve">El producto 2 concentra mayores ventas en el 50% </t>
  </si>
  <si>
    <t>El mejor promedio de ventas lo tiene el producto 2 con 459 ventas mientras que el producto 1 posee un promedio de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</si>
</sst>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Segoe UI Symbol"/>
      <family val="2"/>
    </font>
    <font>
      <b/>
      <sz val="11"/>
      <name val="Segoe UI Symbol"/>
      <family val="2"/>
    </font>
    <font>
      <sz val="11"/>
      <name val="Segoe UI Symbol"/>
      <family val="2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0" borderId="0" xfId="0" applyFont="1"/>
    <xf numFmtId="9" fontId="5" fillId="0" borderId="1" xfId="0" applyNumberFormat="1" applyFont="1" applyBorder="1" applyAlignment="1">
      <alignment horizontal="center"/>
    </xf>
    <xf numFmtId="164" fontId="5" fillId="0" borderId="1" xfId="1" applyNumberFormat="1" applyFont="1" applyBorder="1" applyAlignment="1"/>
    <xf numFmtId="0" fontId="5" fillId="0" borderId="0" xfId="0" applyFont="1" applyAlignment="1">
      <alignment horizontal="center"/>
    </xf>
    <xf numFmtId="1" fontId="5" fillId="3" borderId="2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1" fontId="5" fillId="6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6" xfId="0" applyFill="1" applyBorder="1" applyAlignment="1"/>
    <xf numFmtId="0" fontId="7" fillId="0" borderId="7" xfId="0" applyFont="1" applyFill="1" applyBorder="1" applyAlignment="1">
      <alignment horizontal="centerContinuous"/>
    </xf>
    <xf numFmtId="0" fontId="0" fillId="2" borderId="0" xfId="0" applyFill="1" applyBorder="1" applyAlignment="1"/>
    <xf numFmtId="0" fontId="5" fillId="2" borderId="0" xfId="0" applyFont="1" applyFill="1"/>
    <xf numFmtId="0" fontId="2" fillId="0" borderId="8" xfId="0" applyFont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164" fontId="0" fillId="2" borderId="1" xfId="1" applyNumberFormat="1" applyFont="1" applyFill="1" applyBorder="1" applyAlignment="1"/>
    <xf numFmtId="0" fontId="6" fillId="8" borderId="1" xfId="0" applyFont="1" applyFill="1" applyBorder="1" applyAlignment="1">
      <alignment horizontal="center"/>
    </xf>
    <xf numFmtId="0" fontId="2" fillId="2" borderId="0" xfId="0" applyFont="1" applyFill="1"/>
    <xf numFmtId="0" fontId="0" fillId="2" borderId="0" xfId="0" applyFill="1"/>
    <xf numFmtId="0" fontId="2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Comparación de 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'Gráficos de barras'!$A$3:$A$4</c:f>
              <c:strCache>
                <c:ptCount val="2"/>
                <c:pt idx="0">
                  <c:v>PRODUCTO1</c:v>
                </c:pt>
                <c:pt idx="1">
                  <c:v>PRODUCTO2</c:v>
                </c:pt>
              </c:strCache>
            </c:strRef>
          </c:cat>
          <c:val>
            <c:numRef>
              <c:f>'Gráficos de barras'!$B$3:$B$4</c:f>
              <c:numCache>
                <c:formatCode>_-* #,##0_-;\-* #,##0_-;_-* "-"??_-;_-@_-</c:formatCode>
                <c:ptCount val="2"/>
                <c:pt idx="0">
                  <c:v>7736</c:v>
                </c:pt>
                <c:pt idx="1">
                  <c:v>13304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B7-43A2-97FA-B3E799AA542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5095424"/>
        <c:axId val="475096080"/>
      </c:barChart>
      <c:catAx>
        <c:axId val="47509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5096080"/>
        <c:crosses val="autoZero"/>
        <c:auto val="1"/>
        <c:lblAlgn val="ctr"/>
        <c:lblOffset val="100"/>
        <c:noMultiLvlLbl val="0"/>
      </c:catAx>
      <c:valAx>
        <c:axId val="47509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509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Proporción de 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explosion val="6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'Gráficos de barras'!$A$3:$A$4</c:f>
              <c:strCache>
                <c:ptCount val="2"/>
                <c:pt idx="0">
                  <c:v>PRODUCTO1</c:v>
                </c:pt>
                <c:pt idx="1">
                  <c:v>PRODUCTO2</c:v>
                </c:pt>
              </c:strCache>
            </c:strRef>
          </c:cat>
          <c:val>
            <c:numRef>
              <c:f>'Gráficos de barras'!$B$3:$B$4</c:f>
              <c:numCache>
                <c:formatCode>_-* #,##0_-;\-* #,##0_-;_-* "-"??_-;_-@_-</c:formatCode>
                <c:ptCount val="2"/>
                <c:pt idx="0">
                  <c:v>7736</c:v>
                </c:pt>
                <c:pt idx="1">
                  <c:v>13304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7-4D9A-9923-D3153F976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Ventas del Producto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Ventas del Producto 1</a:t>
          </a:r>
        </a:p>
      </cx:txPr>
    </cx:title>
    <cx:plotArea>
      <cx:plotAreaRegion>
        <cx:series layoutId="clusteredColumn" uniqueId="{D0755C53-9866-49A7-80D9-FA583A5AA334}">
          <cx:dataLabels pos="inEnd">
            <cx:visibility seriesName="0" categoryName="0" value="1"/>
          </cx:dataLabels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.349999994"/>
        <cx:tickLabels/>
      </cx:axis>
      <cx:axis id="1" hidden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Ventas del Producto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Ventas del Producto 2</a:t>
          </a:r>
        </a:p>
      </cx:txPr>
    </cx:title>
    <cx:plotArea>
      <cx:plotAreaRegion>
        <cx:series layoutId="clusteredColumn" uniqueId="{E7E24B4A-4E14-4286-AF1C-9D6AB53B60AE}">
          <cx:dataLabels pos="inEnd">
            <cx:visibility seriesName="0" categoryName="0" value="1"/>
          </cx:dataLabels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.219999999"/>
        <cx:tickLabels/>
      </cx:axis>
      <cx:axis id="1" hidden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</cx:chartData>
  <cx:chart>
    <cx:title pos="t" align="ctr" overlay="0">
      <cx:tx>
        <cx:txData>
          <cx:v>Plot comparativo de las ventas del mes para cada producto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Plot comparativo de las ventas del mes para cada producto</a:t>
          </a:r>
        </a:p>
      </cx:txPr>
    </cx:title>
    <cx:plotArea>
      <cx:plotAreaRegion>
        <cx:series layoutId="boxWhisker" uniqueId="{F260062C-F19B-4128-A13A-00EF4858E96B}"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2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22411</xdr:colOff>
      <xdr:row>3</xdr:row>
      <xdr:rowOff>33617</xdr:rowOff>
    </xdr:from>
    <xdr:to>
      <xdr:col>17</xdr:col>
      <xdr:colOff>504264</xdr:colOff>
      <xdr:row>13</xdr:row>
      <xdr:rowOff>11206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78E9EE3-1D64-4756-939E-303EB987A25C}"/>
            </a:ext>
          </a:extLst>
        </xdr:cNvPr>
        <xdr:cNvSpPr txBox="1"/>
      </xdr:nvSpPr>
      <xdr:spPr>
        <a:xfrm>
          <a:off x="6432176" y="1064558"/>
          <a:ext cx="8101853" cy="2106707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600" b="1">
              <a:solidFill>
                <a:schemeClr val="bg1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Arial" panose="020B0604020202020204" pitchFamily="34" charset="0"/>
            </a:rPr>
            <a:t>Se</a:t>
          </a:r>
          <a:r>
            <a:rPr lang="es-CO" sz="1600" b="1" baseline="0">
              <a:solidFill>
                <a:schemeClr val="bg1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Arial" panose="020B0604020202020204" pitchFamily="34" charset="0"/>
            </a:rPr>
            <a:t> requiere:</a:t>
          </a:r>
        </a:p>
        <a:p>
          <a:r>
            <a:rPr lang="es-CO" sz="1400" baseline="0">
              <a:solidFill>
                <a:schemeClr val="bg1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Arial" panose="020B0604020202020204" pitchFamily="34" charset="0"/>
            </a:rPr>
            <a:t>- Calcular la estadística descriptiva</a:t>
          </a:r>
        </a:p>
        <a:p>
          <a:r>
            <a:rPr lang="es-CO" sz="1400" baseline="0">
              <a:solidFill>
                <a:schemeClr val="bg1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Arial" panose="020B0604020202020204" pitchFamily="34" charset="0"/>
            </a:rPr>
            <a:t>- Generar un gráfico comparativo de barras y realizar una interpretación de la información.</a:t>
          </a:r>
        </a:p>
        <a:p>
          <a:r>
            <a:rPr lang="es-CO" sz="1400" baseline="0">
              <a:solidFill>
                <a:schemeClr val="bg1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Arial" panose="020B0604020202020204" pitchFamily="34" charset="0"/>
            </a:rPr>
            <a:t>- Generar un gráfico de torta y analizar los porcentajes</a:t>
          </a:r>
        </a:p>
        <a:p>
          <a:r>
            <a:rPr lang="es-CO" sz="1400" baseline="0">
              <a:solidFill>
                <a:schemeClr val="bg1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Arial" panose="020B0604020202020204" pitchFamily="34" charset="0"/>
            </a:rPr>
            <a:t>- Hacer el histograma</a:t>
          </a:r>
        </a:p>
        <a:p>
          <a:r>
            <a:rPr lang="es-CO" sz="1400" baseline="0">
              <a:solidFill>
                <a:schemeClr val="bg1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Arial" panose="020B0604020202020204" pitchFamily="34" charset="0"/>
            </a:rPr>
            <a:t>- Generar el diagrama de caja y bigotes</a:t>
          </a:r>
        </a:p>
        <a:p>
          <a:r>
            <a:rPr lang="es-CO" sz="1400" baseline="0">
              <a:solidFill>
                <a:schemeClr val="bg1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Arial" panose="020B0604020202020204" pitchFamily="34" charset="0"/>
            </a:rPr>
            <a:t>- Analice y compare el 50% central de las ventas de cada producto.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400" baseline="0">
              <a:solidFill>
                <a:schemeClr val="bg1"/>
              </a:solidFill>
              <a:effectLst/>
              <a:latin typeface="Segoe UI Symbol" panose="020B0502040204020203" pitchFamily="34" charset="0"/>
              <a:ea typeface="Segoe UI Symbol" panose="020B0502040204020203" pitchFamily="34" charset="0"/>
              <a:cs typeface="Arial" panose="020B0604020202020204" pitchFamily="34" charset="0"/>
            </a:rPr>
            <a:t>- Concluya cual es el producto que obtuvo las mejores ventas.</a:t>
          </a:r>
          <a:endParaRPr lang="es-CO" sz="1050" baseline="0">
            <a:solidFill>
              <a:schemeClr val="bg1"/>
            </a:solidFill>
            <a:latin typeface="Segoe UI Symbol" panose="020B0502040204020203" pitchFamily="34" charset="0"/>
            <a:ea typeface="Segoe UI Symbol" panose="020B0502040204020203" pitchFamily="34" charset="0"/>
          </a:endParaRPr>
        </a:p>
      </xdr:txBody>
    </xdr:sp>
    <xdr:clientData/>
  </xdr:twoCellAnchor>
  <xdr:twoCellAnchor editAs="oneCell">
    <xdr:from>
      <xdr:col>19</xdr:col>
      <xdr:colOff>448237</xdr:colOff>
      <xdr:row>1</xdr:row>
      <xdr:rowOff>67235</xdr:rowOff>
    </xdr:from>
    <xdr:to>
      <xdr:col>24</xdr:col>
      <xdr:colOff>313764</xdr:colOff>
      <xdr:row>2</xdr:row>
      <xdr:rowOff>339660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1C6450E-8381-4E42-9B5A-9DC06CC6F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02" y="257735"/>
          <a:ext cx="3675527" cy="6646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</xdr:colOff>
      <xdr:row>4</xdr:row>
      <xdr:rowOff>61912</xdr:rowOff>
    </xdr:from>
    <xdr:to>
      <xdr:col>6</xdr:col>
      <xdr:colOff>100012</xdr:colOff>
      <xdr:row>18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367B85-61E9-4EFE-A6E1-0C70FFCB6B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3</xdr:row>
      <xdr:rowOff>128587</xdr:rowOff>
    </xdr:from>
    <xdr:to>
      <xdr:col>16</xdr:col>
      <xdr:colOff>161925</xdr:colOff>
      <xdr:row>18</xdr:row>
      <xdr:rowOff>14287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34C5A48-CDCD-44EE-BF01-2D3F40ACA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1</xdr:row>
      <xdr:rowOff>157162</xdr:rowOff>
    </xdr:from>
    <xdr:to>
      <xdr:col>11</xdr:col>
      <xdr:colOff>142875</xdr:colOff>
      <xdr:row>14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EAC17060-EEBE-4A96-8990-881FEDC319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38625" y="3667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</xdr:col>
      <xdr:colOff>160734</xdr:colOff>
      <xdr:row>15</xdr:row>
      <xdr:rowOff>146446</xdr:rowOff>
    </xdr:from>
    <xdr:to>
      <xdr:col>11</xdr:col>
      <xdr:colOff>160734</xdr:colOff>
      <xdr:row>28</xdr:row>
      <xdr:rowOff>103584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AAE07B50-FBB7-4B27-92FD-0F38C49C83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56484" y="336113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</xdr:colOff>
      <xdr:row>2</xdr:row>
      <xdr:rowOff>0</xdr:rowOff>
    </xdr:from>
    <xdr:to>
      <xdr:col>10</xdr:col>
      <xdr:colOff>733424</xdr:colOff>
      <xdr:row>20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D8F1643E-2CD1-4594-AB0E-0FF85718C8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71774" y="419100"/>
              <a:ext cx="5991225" cy="39385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6181-6D92-4F87-84FE-E686BE99BE3B}">
  <dimension ref="A2:Y54"/>
  <sheetViews>
    <sheetView topLeftCell="A4" zoomScale="85" zoomScaleNormal="85" workbookViewId="0">
      <selection activeCell="A51" sqref="A4:B51"/>
    </sheetView>
  </sheetViews>
  <sheetFormatPr baseColWidth="10" defaultRowHeight="15" x14ac:dyDescent="0.25"/>
  <cols>
    <col min="1" max="1" width="14.7109375" style="1" bestFit="1" customWidth="1"/>
    <col min="3" max="3" width="14.5703125" customWidth="1"/>
    <col min="4" max="4" width="25.5703125" customWidth="1"/>
    <col min="5" max="5" width="17.7109375" bestFit="1" customWidth="1"/>
    <col min="7" max="7" width="27.28515625" customWidth="1"/>
    <col min="8" max="8" width="13.7109375" customWidth="1"/>
  </cols>
  <sheetData>
    <row r="2" spans="1:25" ht="30.75" x14ac:dyDescent="0.55000000000000004">
      <c r="A2" s="16" t="s">
        <v>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  <c r="T2" s="19"/>
      <c r="U2" s="19"/>
      <c r="V2" s="19"/>
      <c r="W2" s="19"/>
      <c r="X2" s="19"/>
      <c r="Y2" s="19"/>
    </row>
    <row r="3" spans="1:25" ht="35.25" customHeight="1" x14ac:dyDescent="0.25">
      <c r="B3" s="2" t="s">
        <v>0</v>
      </c>
      <c r="T3" s="19"/>
      <c r="U3" s="19"/>
      <c r="V3" s="19"/>
      <c r="W3" s="19"/>
      <c r="X3" s="19"/>
      <c r="Y3" s="19"/>
    </row>
    <row r="4" spans="1:25" ht="16.5" x14ac:dyDescent="0.3">
      <c r="A4" s="9" t="s">
        <v>1</v>
      </c>
      <c r="B4" s="9" t="s">
        <v>2</v>
      </c>
      <c r="C4" s="4"/>
      <c r="D4" s="12" t="s">
        <v>3</v>
      </c>
      <c r="E4" s="3" t="s">
        <v>4</v>
      </c>
      <c r="F4" s="3" t="s">
        <v>2</v>
      </c>
    </row>
    <row r="5" spans="1:25" ht="16.5" x14ac:dyDescent="0.3">
      <c r="A5" s="10" t="s">
        <v>3</v>
      </c>
      <c r="B5" s="11">
        <v>517</v>
      </c>
      <c r="C5" s="4"/>
      <c r="D5" s="12" t="s">
        <v>5</v>
      </c>
      <c r="E5" s="5">
        <v>0.25</v>
      </c>
      <c r="F5" s="6">
        <f>_xlfn.QUARTILE.EXC(venta1,1)</f>
        <v>354.25</v>
      </c>
    </row>
    <row r="6" spans="1:25" ht="16.5" x14ac:dyDescent="0.3">
      <c r="A6" s="10" t="s">
        <v>3</v>
      </c>
      <c r="B6" s="11">
        <v>360</v>
      </c>
      <c r="C6" s="4"/>
      <c r="D6" s="12" t="s">
        <v>6</v>
      </c>
      <c r="E6" s="5">
        <v>0.5</v>
      </c>
      <c r="F6" s="6">
        <f>_xlfn.QUARTILE.EXC(venta1,2)</f>
        <v>431</v>
      </c>
    </row>
    <row r="7" spans="1:25" ht="16.5" x14ac:dyDescent="0.3">
      <c r="A7" s="10" t="s">
        <v>3</v>
      </c>
      <c r="B7" s="11">
        <v>337</v>
      </c>
      <c r="C7" s="4"/>
      <c r="D7" s="12" t="s">
        <v>7</v>
      </c>
      <c r="E7" s="5">
        <v>0.75</v>
      </c>
      <c r="F7" s="6">
        <f>_xlfn.QUARTILE.EXC(venta1,3)</f>
        <v>490.25</v>
      </c>
    </row>
    <row r="8" spans="1:25" ht="16.5" x14ac:dyDescent="0.3">
      <c r="A8" s="10" t="s">
        <v>3</v>
      </c>
      <c r="B8" s="11">
        <v>420</v>
      </c>
      <c r="C8" s="4"/>
      <c r="D8" s="4"/>
      <c r="E8" s="4"/>
      <c r="F8" s="4"/>
    </row>
    <row r="9" spans="1:25" ht="16.5" x14ac:dyDescent="0.3">
      <c r="A9" s="10" t="s">
        <v>3</v>
      </c>
      <c r="B9" s="11">
        <v>796</v>
      </c>
      <c r="C9" s="4"/>
      <c r="D9" s="4"/>
      <c r="E9" s="4"/>
      <c r="F9" s="4"/>
    </row>
    <row r="10" spans="1:25" ht="16.5" x14ac:dyDescent="0.3">
      <c r="A10" s="10" t="s">
        <v>3</v>
      </c>
      <c r="B10" s="11">
        <v>515</v>
      </c>
      <c r="C10" s="4"/>
      <c r="D10" s="15" t="s">
        <v>8</v>
      </c>
      <c r="E10" s="3" t="s">
        <v>4</v>
      </c>
      <c r="F10" s="3" t="s">
        <v>2</v>
      </c>
    </row>
    <row r="11" spans="1:25" ht="16.5" x14ac:dyDescent="0.3">
      <c r="A11" s="10" t="s">
        <v>3</v>
      </c>
      <c r="B11" s="11">
        <v>362</v>
      </c>
      <c r="C11" s="4"/>
      <c r="D11" s="15" t="s">
        <v>5</v>
      </c>
      <c r="E11" s="5">
        <v>0.25</v>
      </c>
      <c r="F11" s="6">
        <f>_xlfn.QUARTILE.EXC(venta2,1)</f>
        <v>337</v>
      </c>
    </row>
    <row r="12" spans="1:25" ht="16.5" x14ac:dyDescent="0.3">
      <c r="A12" s="10" t="s">
        <v>3</v>
      </c>
      <c r="B12" s="11">
        <v>487</v>
      </c>
      <c r="C12" s="4"/>
      <c r="D12" s="15" t="s">
        <v>6</v>
      </c>
      <c r="E12" s="5">
        <v>0.5</v>
      </c>
      <c r="F12" s="6">
        <f>_xlfn.QUARTILE.EXC(venta2,2)</f>
        <v>420</v>
      </c>
    </row>
    <row r="13" spans="1:25" ht="16.5" x14ac:dyDescent="0.3">
      <c r="A13" s="10" t="s">
        <v>3</v>
      </c>
      <c r="B13" s="11">
        <v>262</v>
      </c>
      <c r="C13" s="4"/>
      <c r="D13" s="15" t="s">
        <v>7</v>
      </c>
      <c r="E13" s="5">
        <v>0.75</v>
      </c>
      <c r="F13" s="6">
        <f>_xlfn.QUARTILE.EXC(venta2,3)</f>
        <v>507.5</v>
      </c>
    </row>
    <row r="14" spans="1:25" ht="16.5" x14ac:dyDescent="0.3">
      <c r="A14" s="10" t="s">
        <v>3</v>
      </c>
      <c r="B14" s="11">
        <v>442</v>
      </c>
      <c r="C14" s="4"/>
      <c r="D14" s="4"/>
      <c r="E14" s="4"/>
      <c r="F14" s="4"/>
    </row>
    <row r="15" spans="1:25" ht="16.5" x14ac:dyDescent="0.3">
      <c r="A15" s="10" t="s">
        <v>3</v>
      </c>
      <c r="B15" s="11">
        <v>500</v>
      </c>
      <c r="C15" s="4"/>
      <c r="D15" s="4"/>
      <c r="E15" s="4"/>
      <c r="F15" s="4"/>
    </row>
    <row r="16" spans="1:25" ht="17.25" thickBot="1" x14ac:dyDescent="0.35">
      <c r="A16" s="10" t="s">
        <v>3</v>
      </c>
      <c r="B16" s="11">
        <v>360</v>
      </c>
      <c r="C16" s="4"/>
      <c r="D16" s="4"/>
      <c r="E16" s="4"/>
      <c r="F16" s="4"/>
    </row>
    <row r="17" spans="1:8" ht="16.5" x14ac:dyDescent="0.3">
      <c r="A17" s="10" t="s">
        <v>3</v>
      </c>
      <c r="B17" s="11">
        <v>322</v>
      </c>
      <c r="C17" s="4"/>
      <c r="D17" s="22" t="s">
        <v>10</v>
      </c>
      <c r="E17" s="22" t="s">
        <v>24</v>
      </c>
      <c r="F17" s="4"/>
      <c r="G17" s="22" t="s">
        <v>10</v>
      </c>
      <c r="H17" s="22" t="s">
        <v>25</v>
      </c>
    </row>
    <row r="18" spans="1:8" ht="16.5" x14ac:dyDescent="0.3">
      <c r="A18" s="10" t="s">
        <v>3</v>
      </c>
      <c r="B18" s="11">
        <v>450</v>
      </c>
      <c r="C18" s="4"/>
      <c r="D18" s="20"/>
      <c r="E18" s="20"/>
      <c r="F18" s="4"/>
      <c r="G18" s="20"/>
      <c r="H18" s="20"/>
    </row>
    <row r="19" spans="1:8" ht="16.5" x14ac:dyDescent="0.3">
      <c r="A19" s="10" t="s">
        <v>3</v>
      </c>
      <c r="B19" s="11">
        <v>472</v>
      </c>
      <c r="C19" s="4"/>
      <c r="D19" s="20" t="s">
        <v>11</v>
      </c>
      <c r="E19" s="20">
        <v>429.77777777777777</v>
      </c>
      <c r="F19" s="4"/>
      <c r="G19" s="20" t="s">
        <v>11</v>
      </c>
      <c r="H19" s="20">
        <v>458.75862068965517</v>
      </c>
    </row>
    <row r="20" spans="1:8" ht="16.5" x14ac:dyDescent="0.3">
      <c r="A20" s="10" t="s">
        <v>3</v>
      </c>
      <c r="B20" s="11">
        <v>487</v>
      </c>
      <c r="C20" s="4"/>
      <c r="D20" s="20" t="s">
        <v>12</v>
      </c>
      <c r="E20" s="20">
        <v>29.093331396312401</v>
      </c>
      <c r="F20" s="4"/>
      <c r="G20" s="20" t="s">
        <v>12</v>
      </c>
      <c r="H20" s="20">
        <v>32.346859935939761</v>
      </c>
    </row>
    <row r="21" spans="1:8" ht="16.5" x14ac:dyDescent="0.3">
      <c r="A21" s="10" t="s">
        <v>3</v>
      </c>
      <c r="B21" s="11">
        <v>250</v>
      </c>
      <c r="C21" s="4"/>
      <c r="D21" s="20" t="s">
        <v>13</v>
      </c>
      <c r="E21" s="20">
        <v>431</v>
      </c>
      <c r="F21" s="4"/>
      <c r="G21" s="20" t="s">
        <v>13</v>
      </c>
      <c r="H21" s="20">
        <v>420</v>
      </c>
    </row>
    <row r="22" spans="1:8" ht="16.5" x14ac:dyDescent="0.3">
      <c r="A22" s="10" t="s">
        <v>3</v>
      </c>
      <c r="B22" s="11">
        <v>397</v>
      </c>
      <c r="C22" s="4"/>
      <c r="D22" s="20" t="s">
        <v>14</v>
      </c>
      <c r="E22" s="20">
        <v>360</v>
      </c>
      <c r="F22" s="4"/>
      <c r="G22" s="20" t="s">
        <v>14</v>
      </c>
      <c r="H22" s="20">
        <v>337</v>
      </c>
    </row>
    <row r="23" spans="1:8" ht="16.5" x14ac:dyDescent="0.3">
      <c r="A23" s="13" t="s">
        <v>8</v>
      </c>
      <c r="B23" s="14">
        <v>562</v>
      </c>
      <c r="C23" s="4"/>
      <c r="D23" s="20" t="s">
        <v>15</v>
      </c>
      <c r="E23" s="20">
        <v>123.43255150583991</v>
      </c>
      <c r="F23" s="4"/>
      <c r="G23" s="20" t="s">
        <v>15</v>
      </c>
      <c r="H23" s="20">
        <v>174.19317174833185</v>
      </c>
    </row>
    <row r="24" spans="1:8" ht="16.5" x14ac:dyDescent="0.3">
      <c r="A24" s="13" t="s">
        <v>8</v>
      </c>
      <c r="B24" s="14">
        <v>360</v>
      </c>
      <c r="C24" s="4"/>
      <c r="D24" s="20" t="s">
        <v>16</v>
      </c>
      <c r="E24" s="20">
        <v>15235.594771241824</v>
      </c>
      <c r="F24" s="4"/>
      <c r="G24" s="20" t="s">
        <v>16</v>
      </c>
      <c r="H24" s="20">
        <v>30343.261083743833</v>
      </c>
    </row>
    <row r="25" spans="1:8" ht="16.5" x14ac:dyDescent="0.3">
      <c r="A25" s="13" t="s">
        <v>8</v>
      </c>
      <c r="B25" s="14">
        <v>390</v>
      </c>
      <c r="C25" s="4"/>
      <c r="D25" s="20" t="s">
        <v>17</v>
      </c>
      <c r="E25" s="20">
        <v>3.7048944948336366</v>
      </c>
      <c r="F25" s="4"/>
      <c r="G25" s="20" t="s">
        <v>17</v>
      </c>
      <c r="H25" s="20">
        <v>0.78924164176486267</v>
      </c>
    </row>
    <row r="26" spans="1:8" ht="16.5" x14ac:dyDescent="0.3">
      <c r="A26" s="13" t="s">
        <v>8</v>
      </c>
      <c r="B26" s="14">
        <v>367</v>
      </c>
      <c r="C26" s="4"/>
      <c r="D26" s="20" t="s">
        <v>18</v>
      </c>
      <c r="E26" s="20">
        <v>1.3229649543775528</v>
      </c>
      <c r="F26" s="4"/>
      <c r="G26" s="20" t="s">
        <v>18</v>
      </c>
      <c r="H26" s="20">
        <v>1.2296515617793353</v>
      </c>
    </row>
    <row r="27" spans="1:8" ht="16.5" x14ac:dyDescent="0.3">
      <c r="A27" s="13" t="s">
        <v>8</v>
      </c>
      <c r="B27" s="14">
        <v>240</v>
      </c>
      <c r="C27" s="4"/>
      <c r="D27" s="20" t="s">
        <v>19</v>
      </c>
      <c r="E27" s="20">
        <v>546</v>
      </c>
      <c r="F27" s="4"/>
      <c r="G27" s="20" t="s">
        <v>19</v>
      </c>
      <c r="H27" s="20">
        <v>660</v>
      </c>
    </row>
    <row r="28" spans="1:8" ht="16.5" x14ac:dyDescent="0.3">
      <c r="A28" s="13" t="s">
        <v>8</v>
      </c>
      <c r="B28" s="14">
        <v>250</v>
      </c>
      <c r="C28" s="4"/>
      <c r="D28" s="20" t="s">
        <v>20</v>
      </c>
      <c r="E28" s="20">
        <v>250</v>
      </c>
      <c r="F28" s="4"/>
      <c r="G28" s="20" t="s">
        <v>20</v>
      </c>
      <c r="H28" s="20">
        <v>240</v>
      </c>
    </row>
    <row r="29" spans="1:8" ht="16.5" x14ac:dyDescent="0.3">
      <c r="A29" s="13" t="s">
        <v>8</v>
      </c>
      <c r="B29" s="14">
        <v>400</v>
      </c>
      <c r="C29" s="4"/>
      <c r="D29" s="20" t="s">
        <v>21</v>
      </c>
      <c r="E29" s="20">
        <v>796</v>
      </c>
      <c r="F29" s="4"/>
      <c r="G29" s="20" t="s">
        <v>21</v>
      </c>
      <c r="H29" s="20">
        <v>900</v>
      </c>
    </row>
    <row r="30" spans="1:8" ht="16.5" x14ac:dyDescent="0.3">
      <c r="A30" s="13" t="s">
        <v>8</v>
      </c>
      <c r="B30" s="14">
        <v>800</v>
      </c>
      <c r="C30" s="4"/>
      <c r="D30" s="23" t="s">
        <v>22</v>
      </c>
      <c r="E30" s="23">
        <v>7736</v>
      </c>
      <c r="F30" s="24"/>
      <c r="G30" s="23" t="s">
        <v>22</v>
      </c>
      <c r="H30" s="23">
        <v>13304</v>
      </c>
    </row>
    <row r="31" spans="1:8" ht="17.25" thickBot="1" x14ac:dyDescent="0.35">
      <c r="A31" s="13" t="s">
        <v>8</v>
      </c>
      <c r="B31" s="14">
        <v>900</v>
      </c>
      <c r="C31" s="4"/>
      <c r="D31" s="21" t="s">
        <v>23</v>
      </c>
      <c r="E31" s="21">
        <v>18</v>
      </c>
      <c r="F31" s="4"/>
      <c r="G31" s="21" t="s">
        <v>23</v>
      </c>
      <c r="H31" s="21">
        <v>29</v>
      </c>
    </row>
    <row r="32" spans="1:8" ht="16.5" x14ac:dyDescent="0.3">
      <c r="A32" s="13" t="s">
        <v>8</v>
      </c>
      <c r="B32" s="14">
        <v>337</v>
      </c>
      <c r="C32" s="4"/>
      <c r="D32" s="4"/>
      <c r="E32" s="4"/>
      <c r="F32" s="4"/>
    </row>
    <row r="33" spans="1:6" ht="16.5" x14ac:dyDescent="0.3">
      <c r="A33" s="13" t="s">
        <v>8</v>
      </c>
      <c r="B33" s="14">
        <v>487</v>
      </c>
      <c r="C33" s="4"/>
      <c r="D33" s="4"/>
      <c r="E33" s="4"/>
      <c r="F33" s="4"/>
    </row>
    <row r="34" spans="1:6" ht="16.5" x14ac:dyDescent="0.3">
      <c r="A34" s="13" t="s">
        <v>8</v>
      </c>
      <c r="B34" s="14">
        <v>262</v>
      </c>
      <c r="C34" s="4"/>
      <c r="D34" s="4"/>
      <c r="E34" s="4"/>
      <c r="F34" s="4"/>
    </row>
    <row r="35" spans="1:6" ht="16.5" x14ac:dyDescent="0.3">
      <c r="A35" s="13" t="s">
        <v>8</v>
      </c>
      <c r="B35" s="14">
        <v>442</v>
      </c>
      <c r="C35" s="4"/>
      <c r="D35" s="4"/>
      <c r="E35" s="4"/>
      <c r="F35" s="4"/>
    </row>
    <row r="36" spans="1:6" ht="16.5" x14ac:dyDescent="0.3">
      <c r="A36" s="13" t="s">
        <v>8</v>
      </c>
      <c r="B36" s="14">
        <v>435</v>
      </c>
      <c r="C36" s="4"/>
      <c r="D36" s="4"/>
      <c r="E36" s="4"/>
      <c r="F36" s="4"/>
    </row>
    <row r="37" spans="1:6" ht="16.5" x14ac:dyDescent="0.3">
      <c r="A37" s="13" t="s">
        <v>8</v>
      </c>
      <c r="B37" s="14">
        <v>360</v>
      </c>
      <c r="C37" s="4"/>
      <c r="D37" s="4"/>
      <c r="E37" s="4"/>
      <c r="F37" s="4"/>
    </row>
    <row r="38" spans="1:6" ht="16.5" x14ac:dyDescent="0.3">
      <c r="A38" s="13" t="s">
        <v>8</v>
      </c>
      <c r="B38" s="14">
        <v>322</v>
      </c>
      <c r="C38" s="4"/>
      <c r="D38" s="4"/>
      <c r="E38" s="4"/>
      <c r="F38" s="4"/>
    </row>
    <row r="39" spans="1:6" ht="16.5" x14ac:dyDescent="0.3">
      <c r="A39" s="13" t="s">
        <v>8</v>
      </c>
      <c r="B39" s="14">
        <v>450</v>
      </c>
      <c r="C39" s="4"/>
      <c r="D39" s="4"/>
      <c r="E39" s="4"/>
      <c r="F39" s="4"/>
    </row>
    <row r="40" spans="1:6" ht="16.5" x14ac:dyDescent="0.3">
      <c r="A40" s="13" t="s">
        <v>8</v>
      </c>
      <c r="B40" s="14">
        <v>472</v>
      </c>
      <c r="C40" s="4"/>
      <c r="D40" s="4"/>
      <c r="E40" s="4"/>
      <c r="F40" s="4"/>
    </row>
    <row r="41" spans="1:6" ht="16.5" x14ac:dyDescent="0.3">
      <c r="A41" s="13" t="s">
        <v>8</v>
      </c>
      <c r="B41" s="14">
        <v>360</v>
      </c>
      <c r="C41" s="4"/>
      <c r="D41" s="4"/>
      <c r="E41" s="4"/>
      <c r="F41" s="4"/>
    </row>
    <row r="42" spans="1:6" ht="16.5" x14ac:dyDescent="0.3">
      <c r="A42" s="13" t="s">
        <v>8</v>
      </c>
      <c r="B42" s="14">
        <v>337</v>
      </c>
      <c r="C42" s="4"/>
      <c r="D42" s="4"/>
      <c r="E42" s="4"/>
      <c r="F42" s="4"/>
    </row>
    <row r="43" spans="1:6" ht="16.5" x14ac:dyDescent="0.3">
      <c r="A43" s="13" t="s">
        <v>8</v>
      </c>
      <c r="B43" s="14">
        <v>420</v>
      </c>
      <c r="C43" s="4"/>
      <c r="D43" s="4"/>
      <c r="E43" s="4"/>
      <c r="F43" s="4"/>
    </row>
    <row r="44" spans="1:6" ht="16.5" x14ac:dyDescent="0.3">
      <c r="A44" s="13" t="s">
        <v>8</v>
      </c>
      <c r="B44" s="14">
        <v>796</v>
      </c>
      <c r="C44" s="4"/>
      <c r="D44" s="4"/>
      <c r="E44" s="4"/>
      <c r="F44" s="4"/>
    </row>
    <row r="45" spans="1:6" ht="16.5" x14ac:dyDescent="0.3">
      <c r="A45" s="13" t="s">
        <v>8</v>
      </c>
      <c r="B45" s="14">
        <v>500</v>
      </c>
      <c r="C45" s="4"/>
      <c r="D45" s="4"/>
      <c r="E45" s="4"/>
      <c r="F45" s="4"/>
    </row>
    <row r="46" spans="1:6" ht="16.5" x14ac:dyDescent="0.3">
      <c r="A46" s="13" t="s">
        <v>8</v>
      </c>
      <c r="B46" s="13">
        <v>650</v>
      </c>
      <c r="C46" s="4"/>
      <c r="D46" s="4"/>
      <c r="E46" s="4"/>
      <c r="F46" s="4"/>
    </row>
    <row r="47" spans="1:6" ht="16.5" x14ac:dyDescent="0.3">
      <c r="A47" s="13" t="s">
        <v>8</v>
      </c>
      <c r="B47" s="14">
        <v>337</v>
      </c>
      <c r="C47" s="4"/>
      <c r="D47" s="4"/>
      <c r="E47" s="4"/>
      <c r="F47" s="4"/>
    </row>
    <row r="48" spans="1:6" ht="16.5" x14ac:dyDescent="0.3">
      <c r="A48" s="13" t="s">
        <v>8</v>
      </c>
      <c r="B48" s="14">
        <v>420</v>
      </c>
      <c r="C48" s="4"/>
      <c r="D48" s="4"/>
      <c r="E48" s="4"/>
      <c r="F48" s="4"/>
    </row>
    <row r="49" spans="1:6" ht="16.5" x14ac:dyDescent="0.3">
      <c r="A49" s="13" t="s">
        <v>8</v>
      </c>
      <c r="B49" s="14">
        <v>796</v>
      </c>
      <c r="C49" s="4"/>
      <c r="D49" s="4"/>
      <c r="E49" s="4"/>
      <c r="F49" s="4"/>
    </row>
    <row r="50" spans="1:6" ht="16.5" x14ac:dyDescent="0.3">
      <c r="A50" s="13" t="s">
        <v>8</v>
      </c>
      <c r="B50" s="14">
        <v>515</v>
      </c>
      <c r="C50" s="4"/>
      <c r="D50" s="4"/>
      <c r="E50" s="4"/>
      <c r="F50" s="4"/>
    </row>
    <row r="51" spans="1:6" ht="16.5" x14ac:dyDescent="0.3">
      <c r="A51" s="13" t="s">
        <v>8</v>
      </c>
      <c r="B51" s="14">
        <v>337</v>
      </c>
      <c r="C51" s="4"/>
      <c r="D51" s="4"/>
      <c r="E51" s="4"/>
      <c r="F51" s="4"/>
    </row>
    <row r="52" spans="1:6" ht="16.5" x14ac:dyDescent="0.3">
      <c r="A52" s="7"/>
      <c r="B52" s="8"/>
      <c r="C52" s="4"/>
      <c r="D52" s="4"/>
      <c r="E52" s="4"/>
      <c r="F52" s="4"/>
    </row>
    <row r="53" spans="1:6" ht="16.5" x14ac:dyDescent="0.3">
      <c r="A53" s="7"/>
      <c r="B53" s="4"/>
      <c r="C53" s="4"/>
      <c r="D53" s="4"/>
      <c r="E53" s="4"/>
      <c r="F53" s="4"/>
    </row>
    <row r="54" spans="1:6" ht="16.5" x14ac:dyDescent="0.3">
      <c r="A54" s="7"/>
      <c r="B54" s="4"/>
      <c r="C54" s="4"/>
      <c r="D54" s="4"/>
      <c r="E54" s="4"/>
      <c r="F54" s="4"/>
    </row>
  </sheetData>
  <mergeCells count="2">
    <mergeCell ref="A2:R2"/>
    <mergeCell ref="T2:Y3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336C-1AB2-48BE-894B-9D38E5DAD507}">
  <dimension ref="A2:S21"/>
  <sheetViews>
    <sheetView topLeftCell="D4" workbookViewId="0">
      <selection activeCell="R14" sqref="R14"/>
    </sheetView>
  </sheetViews>
  <sheetFormatPr baseColWidth="10" defaultRowHeight="15" x14ac:dyDescent="0.25"/>
  <sheetData>
    <row r="2" spans="1:2" x14ac:dyDescent="0.25">
      <c r="A2" s="25" t="s">
        <v>26</v>
      </c>
      <c r="B2" s="25"/>
    </row>
    <row r="3" spans="1:2" x14ac:dyDescent="0.25">
      <c r="A3" s="26" t="s">
        <v>3</v>
      </c>
      <c r="B3" s="27">
        <v>7736</v>
      </c>
    </row>
    <row r="4" spans="1:2" x14ac:dyDescent="0.25">
      <c r="A4" s="28" t="s">
        <v>8</v>
      </c>
      <c r="B4" s="27">
        <v>13304</v>
      </c>
    </row>
    <row r="20" spans="1:19" x14ac:dyDescent="0.25">
      <c r="A20" s="29" t="s">
        <v>27</v>
      </c>
      <c r="B20" s="29"/>
      <c r="C20" s="29"/>
      <c r="D20" s="29"/>
      <c r="E20" s="29"/>
      <c r="F20" s="29"/>
      <c r="J20" s="29" t="s">
        <v>28</v>
      </c>
      <c r="K20" s="29"/>
      <c r="L20" s="29"/>
      <c r="M20" s="29"/>
      <c r="N20" s="29"/>
      <c r="O20" s="29"/>
      <c r="P20" s="30"/>
      <c r="Q20" s="30"/>
      <c r="R20" s="30"/>
      <c r="S20" s="30"/>
    </row>
    <row r="21" spans="1:19" x14ac:dyDescent="0.25">
      <c r="J21" s="31"/>
      <c r="K21" s="29" t="s">
        <v>29</v>
      </c>
      <c r="L21" s="29"/>
      <c r="M21" s="29"/>
      <c r="N21" s="29"/>
      <c r="O21" s="29"/>
    </row>
  </sheetData>
  <mergeCells count="1">
    <mergeCell ref="A2:B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B0C5-8842-4E37-8652-9CDA81C434DC}">
  <dimension ref="A1:M48"/>
  <sheetViews>
    <sheetView topLeftCell="A25" zoomScale="80" zoomScaleNormal="80" workbookViewId="0">
      <selection sqref="A1:B48"/>
    </sheetView>
  </sheetViews>
  <sheetFormatPr baseColWidth="10" defaultRowHeight="15" x14ac:dyDescent="0.25"/>
  <cols>
    <col min="1" max="1" width="15.7109375" customWidth="1"/>
  </cols>
  <sheetData>
    <row r="1" spans="1:13" ht="16.5" x14ac:dyDescent="0.3">
      <c r="A1" s="9" t="s">
        <v>1</v>
      </c>
      <c r="B1" s="9" t="s">
        <v>2</v>
      </c>
    </row>
    <row r="2" spans="1:13" ht="16.5" x14ac:dyDescent="0.3">
      <c r="A2" s="10" t="s">
        <v>3</v>
      </c>
      <c r="B2" s="11">
        <v>517</v>
      </c>
    </row>
    <row r="3" spans="1:13" ht="16.5" x14ac:dyDescent="0.3">
      <c r="A3" s="10" t="s">
        <v>3</v>
      </c>
      <c r="B3" s="11">
        <v>360</v>
      </c>
    </row>
    <row r="4" spans="1:13" ht="16.5" x14ac:dyDescent="0.3">
      <c r="A4" s="10" t="s">
        <v>3</v>
      </c>
      <c r="B4" s="11">
        <v>337</v>
      </c>
    </row>
    <row r="5" spans="1:13" ht="16.5" x14ac:dyDescent="0.3">
      <c r="A5" s="10" t="s">
        <v>3</v>
      </c>
      <c r="B5" s="11">
        <v>420</v>
      </c>
    </row>
    <row r="6" spans="1:13" ht="16.5" x14ac:dyDescent="0.3">
      <c r="A6" s="10" t="s">
        <v>3</v>
      </c>
      <c r="B6" s="11">
        <v>796</v>
      </c>
      <c r="M6" s="31" t="s">
        <v>30</v>
      </c>
    </row>
    <row r="7" spans="1:13" ht="16.5" x14ac:dyDescent="0.3">
      <c r="A7" s="10" t="s">
        <v>3</v>
      </c>
      <c r="B7" s="11">
        <v>515</v>
      </c>
    </row>
    <row r="8" spans="1:13" ht="16.5" x14ac:dyDescent="0.3">
      <c r="A8" s="10" t="s">
        <v>3</v>
      </c>
      <c r="B8" s="11">
        <v>362</v>
      </c>
    </row>
    <row r="9" spans="1:13" ht="16.5" x14ac:dyDescent="0.3">
      <c r="A9" s="10" t="s">
        <v>3</v>
      </c>
      <c r="B9" s="11">
        <v>487</v>
      </c>
    </row>
    <row r="10" spans="1:13" ht="16.5" x14ac:dyDescent="0.3">
      <c r="A10" s="10" t="s">
        <v>3</v>
      </c>
      <c r="B10" s="11">
        <v>262</v>
      </c>
    </row>
    <row r="11" spans="1:13" ht="16.5" x14ac:dyDescent="0.3">
      <c r="A11" s="10" t="s">
        <v>3</v>
      </c>
      <c r="B11" s="11">
        <v>442</v>
      </c>
    </row>
    <row r="12" spans="1:13" ht="16.5" x14ac:dyDescent="0.3">
      <c r="A12" s="10" t="s">
        <v>3</v>
      </c>
      <c r="B12" s="11">
        <v>500</v>
      </c>
    </row>
    <row r="13" spans="1:13" ht="16.5" x14ac:dyDescent="0.3">
      <c r="A13" s="10" t="s">
        <v>3</v>
      </c>
      <c r="B13" s="11">
        <v>360</v>
      </c>
    </row>
    <row r="14" spans="1:13" ht="16.5" x14ac:dyDescent="0.3">
      <c r="A14" s="10" t="s">
        <v>3</v>
      </c>
      <c r="B14" s="11">
        <v>322</v>
      </c>
    </row>
    <row r="15" spans="1:13" ht="16.5" x14ac:dyDescent="0.3">
      <c r="A15" s="10" t="s">
        <v>3</v>
      </c>
      <c r="B15" s="11">
        <v>450</v>
      </c>
    </row>
    <row r="16" spans="1:13" ht="16.5" x14ac:dyDescent="0.3">
      <c r="A16" s="10" t="s">
        <v>3</v>
      </c>
      <c r="B16" s="11">
        <v>472</v>
      </c>
    </row>
    <row r="17" spans="1:13" ht="16.5" x14ac:dyDescent="0.3">
      <c r="A17" s="10" t="s">
        <v>3</v>
      </c>
      <c r="B17" s="11">
        <v>487</v>
      </c>
    </row>
    <row r="18" spans="1:13" ht="16.5" x14ac:dyDescent="0.3">
      <c r="A18" s="10" t="s">
        <v>3</v>
      </c>
      <c r="B18" s="11">
        <v>250</v>
      </c>
    </row>
    <row r="19" spans="1:13" ht="16.5" x14ac:dyDescent="0.3">
      <c r="A19" s="10" t="s">
        <v>3</v>
      </c>
      <c r="B19" s="11">
        <v>397</v>
      </c>
    </row>
    <row r="20" spans="1:13" ht="16.5" x14ac:dyDescent="0.3">
      <c r="A20" s="13" t="s">
        <v>8</v>
      </c>
      <c r="B20" s="14">
        <v>562</v>
      </c>
    </row>
    <row r="21" spans="1:13" ht="16.5" x14ac:dyDescent="0.3">
      <c r="A21" s="13" t="s">
        <v>8</v>
      </c>
      <c r="B21" s="14">
        <v>360</v>
      </c>
    </row>
    <row r="22" spans="1:13" ht="16.5" x14ac:dyDescent="0.3">
      <c r="A22" s="13" t="s">
        <v>8</v>
      </c>
      <c r="B22" s="14">
        <v>390</v>
      </c>
      <c r="M22" s="31" t="s">
        <v>31</v>
      </c>
    </row>
    <row r="23" spans="1:13" ht="16.5" x14ac:dyDescent="0.3">
      <c r="A23" s="13" t="s">
        <v>8</v>
      </c>
      <c r="B23" s="14">
        <v>367</v>
      </c>
    </row>
    <row r="24" spans="1:13" ht="16.5" x14ac:dyDescent="0.3">
      <c r="A24" s="13" t="s">
        <v>8</v>
      </c>
      <c r="B24" s="14">
        <v>240</v>
      </c>
    </row>
    <row r="25" spans="1:13" ht="16.5" x14ac:dyDescent="0.3">
      <c r="A25" s="13" t="s">
        <v>8</v>
      </c>
      <c r="B25" s="14">
        <v>250</v>
      </c>
    </row>
    <row r="26" spans="1:13" ht="16.5" x14ac:dyDescent="0.3">
      <c r="A26" s="13" t="s">
        <v>8</v>
      </c>
      <c r="B26" s="14">
        <v>400</v>
      </c>
    </row>
    <row r="27" spans="1:13" ht="16.5" x14ac:dyDescent="0.3">
      <c r="A27" s="13" t="s">
        <v>8</v>
      </c>
      <c r="B27" s="14">
        <v>800</v>
      </c>
    </row>
    <row r="28" spans="1:13" ht="16.5" x14ac:dyDescent="0.3">
      <c r="A28" s="13" t="s">
        <v>8</v>
      </c>
      <c r="B28" s="14">
        <v>900</v>
      </c>
    </row>
    <row r="29" spans="1:13" ht="16.5" x14ac:dyDescent="0.3">
      <c r="A29" s="13" t="s">
        <v>8</v>
      </c>
      <c r="B29" s="14">
        <v>337</v>
      </c>
    </row>
    <row r="30" spans="1:13" ht="16.5" x14ac:dyDescent="0.3">
      <c r="A30" s="13" t="s">
        <v>8</v>
      </c>
      <c r="B30" s="14">
        <v>487</v>
      </c>
    </row>
    <row r="31" spans="1:13" ht="16.5" x14ac:dyDescent="0.3">
      <c r="A31" s="13" t="s">
        <v>8</v>
      </c>
      <c r="B31" s="14">
        <v>262</v>
      </c>
    </row>
    <row r="32" spans="1:13" ht="16.5" x14ac:dyDescent="0.3">
      <c r="A32" s="13" t="s">
        <v>8</v>
      </c>
      <c r="B32" s="14">
        <v>442</v>
      </c>
    </row>
    <row r="33" spans="1:2" ht="16.5" x14ac:dyDescent="0.3">
      <c r="A33" s="13" t="s">
        <v>8</v>
      </c>
      <c r="B33" s="14">
        <v>435</v>
      </c>
    </row>
    <row r="34" spans="1:2" ht="16.5" x14ac:dyDescent="0.3">
      <c r="A34" s="13" t="s">
        <v>8</v>
      </c>
      <c r="B34" s="14">
        <v>360</v>
      </c>
    </row>
    <row r="35" spans="1:2" ht="16.5" x14ac:dyDescent="0.3">
      <c r="A35" s="13" t="s">
        <v>8</v>
      </c>
      <c r="B35" s="14">
        <v>322</v>
      </c>
    </row>
    <row r="36" spans="1:2" ht="16.5" x14ac:dyDescent="0.3">
      <c r="A36" s="13" t="s">
        <v>8</v>
      </c>
      <c r="B36" s="14">
        <v>450</v>
      </c>
    </row>
    <row r="37" spans="1:2" ht="16.5" x14ac:dyDescent="0.3">
      <c r="A37" s="13" t="s">
        <v>8</v>
      </c>
      <c r="B37" s="14">
        <v>472</v>
      </c>
    </row>
    <row r="38" spans="1:2" ht="16.5" x14ac:dyDescent="0.3">
      <c r="A38" s="13" t="s">
        <v>8</v>
      </c>
      <c r="B38" s="14">
        <v>360</v>
      </c>
    </row>
    <row r="39" spans="1:2" ht="16.5" x14ac:dyDescent="0.3">
      <c r="A39" s="13" t="s">
        <v>8</v>
      </c>
      <c r="B39" s="14">
        <v>337</v>
      </c>
    </row>
    <row r="40" spans="1:2" ht="16.5" x14ac:dyDescent="0.3">
      <c r="A40" s="13" t="s">
        <v>8</v>
      </c>
      <c r="B40" s="14">
        <v>420</v>
      </c>
    </row>
    <row r="41" spans="1:2" ht="16.5" x14ac:dyDescent="0.3">
      <c r="A41" s="13" t="s">
        <v>8</v>
      </c>
      <c r="B41" s="14">
        <v>796</v>
      </c>
    </row>
    <row r="42" spans="1:2" ht="16.5" x14ac:dyDescent="0.3">
      <c r="A42" s="13" t="s">
        <v>8</v>
      </c>
      <c r="B42" s="14">
        <v>500</v>
      </c>
    </row>
    <row r="43" spans="1:2" ht="16.5" x14ac:dyDescent="0.3">
      <c r="A43" s="13" t="s">
        <v>8</v>
      </c>
      <c r="B43" s="13">
        <v>650</v>
      </c>
    </row>
    <row r="44" spans="1:2" ht="16.5" x14ac:dyDescent="0.3">
      <c r="A44" s="13" t="s">
        <v>8</v>
      </c>
      <c r="B44" s="14">
        <v>337</v>
      </c>
    </row>
    <row r="45" spans="1:2" ht="16.5" x14ac:dyDescent="0.3">
      <c r="A45" s="13" t="s">
        <v>8</v>
      </c>
      <c r="B45" s="14">
        <v>420</v>
      </c>
    </row>
    <row r="46" spans="1:2" ht="16.5" x14ac:dyDescent="0.3">
      <c r="A46" s="13" t="s">
        <v>8</v>
      </c>
      <c r="B46" s="14">
        <v>796</v>
      </c>
    </row>
    <row r="47" spans="1:2" ht="16.5" x14ac:dyDescent="0.3">
      <c r="A47" s="13" t="s">
        <v>8</v>
      </c>
      <c r="B47" s="14">
        <v>515</v>
      </c>
    </row>
    <row r="48" spans="1:2" ht="16.5" x14ac:dyDescent="0.3">
      <c r="A48" s="13" t="s">
        <v>8</v>
      </c>
      <c r="B48" s="14">
        <v>337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7B80-8B12-4CF9-B267-7B26CD0B60C7}">
  <dimension ref="A1:F48"/>
  <sheetViews>
    <sheetView tabSelected="1" workbookViewId="0">
      <selection activeCell="E30" sqref="E30"/>
    </sheetView>
  </sheetViews>
  <sheetFormatPr baseColWidth="10" defaultRowHeight="15" x14ac:dyDescent="0.25"/>
  <cols>
    <col min="1" max="1" width="17.5703125" customWidth="1"/>
  </cols>
  <sheetData>
    <row r="1" spans="1:2" ht="16.5" x14ac:dyDescent="0.3">
      <c r="A1" s="9" t="s">
        <v>1</v>
      </c>
      <c r="B1" s="9" t="s">
        <v>2</v>
      </c>
    </row>
    <row r="2" spans="1:2" ht="16.5" x14ac:dyDescent="0.3">
      <c r="A2" s="10" t="s">
        <v>3</v>
      </c>
      <c r="B2" s="11">
        <v>517</v>
      </c>
    </row>
    <row r="3" spans="1:2" ht="16.5" x14ac:dyDescent="0.3">
      <c r="A3" s="10" t="s">
        <v>3</v>
      </c>
      <c r="B3" s="11">
        <v>360</v>
      </c>
    </row>
    <row r="4" spans="1:2" ht="16.5" x14ac:dyDescent="0.3">
      <c r="A4" s="10" t="s">
        <v>3</v>
      </c>
      <c r="B4" s="11">
        <v>337</v>
      </c>
    </row>
    <row r="5" spans="1:2" ht="16.5" x14ac:dyDescent="0.3">
      <c r="A5" s="10" t="s">
        <v>3</v>
      </c>
      <c r="B5" s="11">
        <v>420</v>
      </c>
    </row>
    <row r="6" spans="1:2" ht="16.5" x14ac:dyDescent="0.3">
      <c r="A6" s="10" t="s">
        <v>3</v>
      </c>
      <c r="B6" s="11">
        <v>796</v>
      </c>
    </row>
    <row r="7" spans="1:2" ht="16.5" x14ac:dyDescent="0.3">
      <c r="A7" s="10" t="s">
        <v>3</v>
      </c>
      <c r="B7" s="11">
        <v>515</v>
      </c>
    </row>
    <row r="8" spans="1:2" ht="16.5" x14ac:dyDescent="0.3">
      <c r="A8" s="10" t="s">
        <v>3</v>
      </c>
      <c r="B8" s="11">
        <v>362</v>
      </c>
    </row>
    <row r="9" spans="1:2" ht="16.5" x14ac:dyDescent="0.3">
      <c r="A9" s="10" t="s">
        <v>3</v>
      </c>
      <c r="B9" s="11">
        <v>487</v>
      </c>
    </row>
    <row r="10" spans="1:2" ht="16.5" x14ac:dyDescent="0.3">
      <c r="A10" s="10" t="s">
        <v>3</v>
      </c>
      <c r="B10" s="11">
        <v>262</v>
      </c>
    </row>
    <row r="11" spans="1:2" ht="16.5" x14ac:dyDescent="0.3">
      <c r="A11" s="10" t="s">
        <v>3</v>
      </c>
      <c r="B11" s="11">
        <v>442</v>
      </c>
    </row>
    <row r="12" spans="1:2" ht="16.5" x14ac:dyDescent="0.3">
      <c r="A12" s="10" t="s">
        <v>3</v>
      </c>
      <c r="B12" s="11">
        <v>500</v>
      </c>
    </row>
    <row r="13" spans="1:2" ht="16.5" x14ac:dyDescent="0.3">
      <c r="A13" s="10" t="s">
        <v>3</v>
      </c>
      <c r="B13" s="11">
        <v>360</v>
      </c>
    </row>
    <row r="14" spans="1:2" ht="16.5" x14ac:dyDescent="0.3">
      <c r="A14" s="10" t="s">
        <v>3</v>
      </c>
      <c r="B14" s="11">
        <v>322</v>
      </c>
    </row>
    <row r="15" spans="1:2" ht="16.5" x14ac:dyDescent="0.3">
      <c r="A15" s="10" t="s">
        <v>3</v>
      </c>
      <c r="B15" s="11">
        <v>450</v>
      </c>
    </row>
    <row r="16" spans="1:2" ht="16.5" x14ac:dyDescent="0.3">
      <c r="A16" s="10" t="s">
        <v>3</v>
      </c>
      <c r="B16" s="11">
        <v>472</v>
      </c>
    </row>
    <row r="17" spans="1:6" ht="16.5" x14ac:dyDescent="0.3">
      <c r="A17" s="10" t="s">
        <v>3</v>
      </c>
      <c r="B17" s="11">
        <v>487</v>
      </c>
    </row>
    <row r="18" spans="1:6" ht="16.5" x14ac:dyDescent="0.3">
      <c r="A18" s="10" t="s">
        <v>3</v>
      </c>
      <c r="B18" s="11">
        <v>250</v>
      </c>
    </row>
    <row r="19" spans="1:6" ht="16.5" x14ac:dyDescent="0.3">
      <c r="A19" s="10" t="s">
        <v>3</v>
      </c>
      <c r="B19" s="11">
        <v>397</v>
      </c>
    </row>
    <row r="20" spans="1:6" ht="16.5" x14ac:dyDescent="0.3">
      <c r="A20" s="13" t="s">
        <v>8</v>
      </c>
      <c r="B20" s="14">
        <v>562</v>
      </c>
    </row>
    <row r="21" spans="1:6" ht="16.5" x14ac:dyDescent="0.3">
      <c r="A21" s="13" t="s">
        <v>8</v>
      </c>
      <c r="B21" s="14">
        <v>360</v>
      </c>
    </row>
    <row r="22" spans="1:6" ht="16.5" x14ac:dyDescent="0.3">
      <c r="A22" s="13" t="s">
        <v>8</v>
      </c>
      <c r="B22" s="14">
        <v>390</v>
      </c>
    </row>
    <row r="23" spans="1:6" ht="16.5" x14ac:dyDescent="0.3">
      <c r="A23" s="13" t="s">
        <v>8</v>
      </c>
      <c r="B23" s="14">
        <v>367</v>
      </c>
    </row>
    <row r="24" spans="1:6" ht="16.5" x14ac:dyDescent="0.3">
      <c r="A24" s="13" t="s">
        <v>8</v>
      </c>
      <c r="B24" s="14">
        <v>240</v>
      </c>
    </row>
    <row r="25" spans="1:6" ht="16.5" x14ac:dyDescent="0.3">
      <c r="A25" s="13" t="s">
        <v>8</v>
      </c>
      <c r="B25" s="14">
        <v>250</v>
      </c>
    </row>
    <row r="26" spans="1:6" ht="16.5" x14ac:dyDescent="0.3">
      <c r="A26" s="13" t="s">
        <v>8</v>
      </c>
      <c r="B26" s="14">
        <v>400</v>
      </c>
      <c r="E26" s="29" t="s">
        <v>32</v>
      </c>
      <c r="F26" s="30"/>
    </row>
    <row r="27" spans="1:6" ht="16.5" x14ac:dyDescent="0.3">
      <c r="A27" s="13" t="s">
        <v>8</v>
      </c>
      <c r="B27" s="14">
        <v>800</v>
      </c>
      <c r="E27" s="31" t="s">
        <v>34</v>
      </c>
    </row>
    <row r="28" spans="1:6" ht="16.5" x14ac:dyDescent="0.3">
      <c r="A28" s="13" t="s">
        <v>8</v>
      </c>
      <c r="B28" s="14">
        <v>900</v>
      </c>
      <c r="E28" s="31" t="s">
        <v>33</v>
      </c>
    </row>
    <row r="29" spans="1:6" ht="16.5" x14ac:dyDescent="0.3">
      <c r="A29" s="13" t="s">
        <v>8</v>
      </c>
      <c r="B29" s="14">
        <v>337</v>
      </c>
      <c r="E29" s="31" t="s">
        <v>35</v>
      </c>
    </row>
    <row r="30" spans="1:6" ht="16.5" x14ac:dyDescent="0.3">
      <c r="A30" s="13" t="s">
        <v>8</v>
      </c>
      <c r="B30" s="14">
        <v>487</v>
      </c>
    </row>
    <row r="31" spans="1:6" ht="16.5" x14ac:dyDescent="0.3">
      <c r="A31" s="13" t="s">
        <v>8</v>
      </c>
      <c r="B31" s="14">
        <v>262</v>
      </c>
    </row>
    <row r="32" spans="1:6" ht="16.5" x14ac:dyDescent="0.3">
      <c r="A32" s="13" t="s">
        <v>8</v>
      </c>
      <c r="B32" s="14">
        <v>442</v>
      </c>
    </row>
    <row r="33" spans="1:2" ht="16.5" x14ac:dyDescent="0.3">
      <c r="A33" s="13" t="s">
        <v>8</v>
      </c>
      <c r="B33" s="14">
        <v>435</v>
      </c>
    </row>
    <row r="34" spans="1:2" ht="16.5" x14ac:dyDescent="0.3">
      <c r="A34" s="13" t="s">
        <v>8</v>
      </c>
      <c r="B34" s="14">
        <v>360</v>
      </c>
    </row>
    <row r="35" spans="1:2" ht="16.5" x14ac:dyDescent="0.3">
      <c r="A35" s="13" t="s">
        <v>8</v>
      </c>
      <c r="B35" s="14">
        <v>322</v>
      </c>
    </row>
    <row r="36" spans="1:2" ht="16.5" x14ac:dyDescent="0.3">
      <c r="A36" s="13" t="s">
        <v>8</v>
      </c>
      <c r="B36" s="14">
        <v>450</v>
      </c>
    </row>
    <row r="37" spans="1:2" ht="16.5" x14ac:dyDescent="0.3">
      <c r="A37" s="13" t="s">
        <v>8</v>
      </c>
      <c r="B37" s="14">
        <v>472</v>
      </c>
    </row>
    <row r="38" spans="1:2" ht="16.5" x14ac:dyDescent="0.3">
      <c r="A38" s="13" t="s">
        <v>8</v>
      </c>
      <c r="B38" s="14">
        <v>360</v>
      </c>
    </row>
    <row r="39" spans="1:2" ht="16.5" x14ac:dyDescent="0.3">
      <c r="A39" s="13" t="s">
        <v>8</v>
      </c>
      <c r="B39" s="14">
        <v>337</v>
      </c>
    </row>
    <row r="40" spans="1:2" ht="16.5" x14ac:dyDescent="0.3">
      <c r="A40" s="13" t="s">
        <v>8</v>
      </c>
      <c r="B40" s="14">
        <v>420</v>
      </c>
    </row>
    <row r="41" spans="1:2" ht="16.5" x14ac:dyDescent="0.3">
      <c r="A41" s="13" t="s">
        <v>8</v>
      </c>
      <c r="B41" s="14">
        <v>796</v>
      </c>
    </row>
    <row r="42" spans="1:2" ht="16.5" x14ac:dyDescent="0.3">
      <c r="A42" s="13" t="s">
        <v>8</v>
      </c>
      <c r="B42" s="14">
        <v>500</v>
      </c>
    </row>
    <row r="43" spans="1:2" ht="16.5" x14ac:dyDescent="0.3">
      <c r="A43" s="13" t="s">
        <v>8</v>
      </c>
      <c r="B43" s="13">
        <v>650</v>
      </c>
    </row>
    <row r="44" spans="1:2" ht="16.5" x14ac:dyDescent="0.3">
      <c r="A44" s="13" t="s">
        <v>8</v>
      </c>
      <c r="B44" s="14">
        <v>337</v>
      </c>
    </row>
    <row r="45" spans="1:2" ht="16.5" x14ac:dyDescent="0.3">
      <c r="A45" s="13" t="s">
        <v>8</v>
      </c>
      <c r="B45" s="14">
        <v>420</v>
      </c>
    </row>
    <row r="46" spans="1:2" ht="16.5" x14ac:dyDescent="0.3">
      <c r="A46" s="13" t="s">
        <v>8</v>
      </c>
      <c r="B46" s="14">
        <v>796</v>
      </c>
    </row>
    <row r="47" spans="1:2" ht="16.5" x14ac:dyDescent="0.3">
      <c r="A47" s="13" t="s">
        <v>8</v>
      </c>
      <c r="B47" s="14">
        <v>515</v>
      </c>
    </row>
    <row r="48" spans="1:2" ht="16.5" x14ac:dyDescent="0.3">
      <c r="A48" s="13" t="s">
        <v>8</v>
      </c>
      <c r="B48" s="14">
        <v>337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DNA 3</vt:lpstr>
      <vt:lpstr>Gráficos de barras</vt:lpstr>
      <vt:lpstr>Histogramas</vt:lpstr>
      <vt:lpstr>DIgramas de cajas y bigotes</vt:lpstr>
      <vt:lpstr>venta1</vt:lpstr>
      <vt:lpstr>venta2</vt:lpstr>
      <vt:lpstr>ventas1</vt:lpstr>
      <vt:lpstr>ventas2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Duván Acosta</dc:creator>
  <cp:lastModifiedBy>Usuario</cp:lastModifiedBy>
  <dcterms:created xsi:type="dcterms:W3CDTF">2020-07-05T05:16:02Z</dcterms:created>
  <dcterms:modified xsi:type="dcterms:W3CDTF">2023-05-26T00:34:59Z</dcterms:modified>
</cp:coreProperties>
</file>