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alua\Downloads\"/>
    </mc:Choice>
  </mc:AlternateContent>
  <xr:revisionPtr revIDLastSave="0" documentId="13_ncr:1_{4390BB6C-6FFF-41C2-8B6E-DE74958DE507}" xr6:coauthVersionLast="46" xr6:coauthVersionMax="46" xr10:uidLastSave="{00000000-0000-0000-0000-000000000000}"/>
  <bookViews>
    <workbookView xWindow="-120" yWindow="-120" windowWidth="20730" windowHeight="11160" activeTab="1" xr2:uid="{0007C049-A62D-472A-A65E-460ABE0FF797}"/>
  </bookViews>
  <sheets>
    <sheet name="ESTIMACIÓN" sheetId="33" r:id="rId1"/>
    <sheet name="DISTR.NORMAL" sheetId="4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3" l="1"/>
  <c r="E13" i="43"/>
  <c r="E11" i="43"/>
  <c r="E20" i="43"/>
  <c r="D8" i="43"/>
  <c r="E8" i="43"/>
  <c r="H9" i="33"/>
  <c r="K14" i="33" s="1"/>
  <c r="H8" i="33"/>
  <c r="H7" i="33"/>
  <c r="H10" i="33" l="1"/>
  <c r="H15" i="33" s="1"/>
</calcChain>
</file>

<file path=xl/sharedStrings.xml><?xml version="1.0" encoding="utf-8"?>
<sst xmlns="http://schemas.openxmlformats.org/spreadsheetml/2006/main" count="32" uniqueCount="27">
  <si>
    <t>Muestra 1</t>
  </si>
  <si>
    <t>Media</t>
  </si>
  <si>
    <t>Sucursal</t>
  </si>
  <si>
    <t>Desviación estándar</t>
  </si>
  <si>
    <t xml:space="preserve">y representan el </t>
  </si>
  <si>
    <t>=DISTR.NORM</t>
  </si>
  <si>
    <t>Probabilidad</t>
  </si>
  <si>
    <t>=DISTR.NORM.INV</t>
  </si>
  <si>
    <t>Producción</t>
  </si>
  <si>
    <t>n=50</t>
  </si>
  <si>
    <t>Considerando que la meta de producción fue de 8.000 unidades, cuántas sucursales lograron superar la meta.</t>
  </si>
  <si>
    <t>y  cuanto representan en términos de porcentaje.</t>
  </si>
  <si>
    <t>Una empresa tiene 100 sucursales ,  se tomó las unidades producidas del mes.</t>
  </si>
  <si>
    <t>Se requiere una muestra aleatoria simple de 50 sucursales</t>
  </si>
  <si>
    <t>Conociendo el promedio y la desviación estándar que se obtuvieron de la estadística descriptiva, si existe</t>
  </si>
  <si>
    <t>una distribución normal en la producción, se requiere saber en donde se ubica  el 20% mayor de la producción.</t>
  </si>
  <si>
    <t>Calcule la media, desviación estándar</t>
  </si>
  <si>
    <t>Nota: recuerde que se tomará una muestra aleatoria, por lo tanto los resultados no van a ser iguales en este ejercicio</t>
  </si>
  <si>
    <t>Prromedio</t>
  </si>
  <si>
    <t xml:space="preserve">Sucursales </t>
  </si>
  <si>
    <t>Proporción</t>
  </si>
  <si>
    <t xml:space="preserve">Interpretación: las sucursales que superaron la meta de producción fueron </t>
  </si>
  <si>
    <t xml:space="preserve">Considerando una distribución normal de la producción, se requiere conocer la probabilidad de producir </t>
  </si>
  <si>
    <t>11.000 unidades o más.</t>
  </si>
  <si>
    <t xml:space="preserve">Interpretación: La probabilidad de produccir 11.000 o más unidades es de </t>
  </si>
  <si>
    <t>20% mayor de producción</t>
  </si>
  <si>
    <t>Interpretación: el 20% mayor de la producción es a partir de 9.700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</si>
</sst>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/>
    <xf numFmtId="2" fontId="2" fillId="2" borderId="1" xfId="0" applyNumberFormat="1" applyFont="1" applyFill="1" applyBorder="1" applyAlignment="1">
      <alignment horizontal="center" vertical="center" wrapText="1"/>
    </xf>
    <xf numFmtId="43" fontId="0" fillId="0" borderId="1" xfId="1" applyFont="1" applyBorder="1"/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 applyAlignment="1">
      <alignment horizontal="left"/>
    </xf>
    <xf numFmtId="2" fontId="2" fillId="2" borderId="0" xfId="0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vertical="center"/>
    </xf>
    <xf numFmtId="0" fontId="3" fillId="2" borderId="0" xfId="0" applyFont="1" applyFill="1"/>
    <xf numFmtId="9" fontId="3" fillId="2" borderId="0" xfId="2" applyNumberFormat="1" applyFont="1" applyFill="1"/>
    <xf numFmtId="10" fontId="0" fillId="0" borderId="1" xfId="2" applyNumberFormat="1" applyFont="1" applyBorder="1"/>
    <xf numFmtId="10" fontId="3" fillId="2" borderId="0" xfId="0" applyNumberFormat="1" applyFont="1" applyFill="1"/>
    <xf numFmtId="0" fontId="2" fillId="2" borderId="1" xfId="0" quotePrefix="1" applyFont="1" applyFill="1" applyBorder="1" applyAlignment="1">
      <alignment horizontal="center" vertical="center" wrapText="1"/>
    </xf>
    <xf numFmtId="9" fontId="0" fillId="0" borderId="1" xfId="0" applyNumberFormat="1" applyBorder="1"/>
    <xf numFmtId="164" fontId="3" fillId="0" borderId="1" xfId="1" applyNumberFormat="1" applyFont="1" applyBorder="1"/>
    <xf numFmtId="43" fontId="0" fillId="0" borderId="0" xfId="0" applyNumberFormat="1"/>
    <xf numFmtId="9" fontId="0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676274</xdr:colOff>
      <xdr:row>1</xdr:row>
      <xdr:rowOff>85725</xdr:rowOff>
    </xdr:from>
    <xdr:to>
      <xdr:col>20</xdr:col>
      <xdr:colOff>552449</xdr:colOff>
      <xdr:row>2</xdr:row>
      <xdr:rowOff>281117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0833D2-9B4D-48FB-87F8-98AE3F4DD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9" y="419100"/>
          <a:ext cx="2924175" cy="5287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266700</xdr:rowOff>
    </xdr:from>
    <xdr:to>
      <xdr:col>17</xdr:col>
      <xdr:colOff>447675</xdr:colOff>
      <xdr:row>2</xdr:row>
      <xdr:rowOff>128717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87EB78-9674-42D1-BCB4-F4325A5F8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525" y="266700"/>
          <a:ext cx="2924175" cy="528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4A47-8219-47DB-B3E4-BF6649399954}">
  <dimension ref="A1:K107"/>
  <sheetViews>
    <sheetView showGridLines="0" workbookViewId="0">
      <selection activeCell="E8" sqref="E8"/>
    </sheetView>
  </sheetViews>
  <sheetFormatPr baseColWidth="10" defaultRowHeight="15" x14ac:dyDescent="0.25"/>
  <cols>
    <col min="1" max="1" width="11.42578125" style="1"/>
    <col min="2" max="2" width="13.85546875" bestFit="1" customWidth="1"/>
    <col min="5" max="5" width="13" bestFit="1" customWidth="1"/>
    <col min="7" max="7" width="23.140625" customWidth="1"/>
    <col min="8" max="8" width="27.42578125" customWidth="1"/>
    <col min="10" max="10" width="3.85546875" customWidth="1"/>
  </cols>
  <sheetData>
    <row r="1" spans="1:11" ht="26.25" x14ac:dyDescent="0.4">
      <c r="A1" s="7" t="s">
        <v>12</v>
      </c>
    </row>
    <row r="2" spans="1:11" ht="26.25" x14ac:dyDescent="0.4">
      <c r="A2" s="7" t="s">
        <v>13</v>
      </c>
    </row>
    <row r="3" spans="1:11" ht="26.25" x14ac:dyDescent="0.4">
      <c r="A3" s="7" t="s">
        <v>16</v>
      </c>
    </row>
    <row r="4" spans="1:11" ht="26.25" x14ac:dyDescent="0.4">
      <c r="A4" s="7" t="s">
        <v>10</v>
      </c>
    </row>
    <row r="5" spans="1:11" ht="26.25" x14ac:dyDescent="0.4">
      <c r="A5" s="7" t="s">
        <v>11</v>
      </c>
    </row>
    <row r="6" spans="1:11" ht="26.25" x14ac:dyDescent="0.4">
      <c r="A6" s="17" t="s">
        <v>17</v>
      </c>
    </row>
    <row r="7" spans="1:11" ht="18.75" x14ac:dyDescent="0.25">
      <c r="A7" s="3" t="s">
        <v>2</v>
      </c>
      <c r="B7" s="12" t="s">
        <v>8</v>
      </c>
      <c r="C7" s="4"/>
      <c r="D7" s="5" t="s">
        <v>9</v>
      </c>
      <c r="E7" s="5" t="s">
        <v>0</v>
      </c>
      <c r="G7" s="19" t="s">
        <v>18</v>
      </c>
      <c r="H7" s="9">
        <f>AVERAGE(E8:E57)</f>
        <v>6172.02</v>
      </c>
    </row>
    <row r="8" spans="1:11" ht="18.75" x14ac:dyDescent="0.25">
      <c r="A8" s="6">
        <v>1</v>
      </c>
      <c r="B8" s="8">
        <v>1500</v>
      </c>
      <c r="C8" s="16"/>
      <c r="E8" s="15">
        <v>9210</v>
      </c>
      <c r="G8" s="19" t="s">
        <v>3</v>
      </c>
      <c r="H8" s="2">
        <f>_xlfn.STDEV.S(E8:E57)</f>
        <v>3856.6149505937015</v>
      </c>
    </row>
    <row r="9" spans="1:11" ht="18.75" x14ac:dyDescent="0.25">
      <c r="A9" s="6">
        <v>2</v>
      </c>
      <c r="B9" s="8">
        <v>1530</v>
      </c>
      <c r="C9" s="16"/>
      <c r="E9" s="15">
        <v>8148</v>
      </c>
      <c r="G9" s="19" t="s">
        <v>19</v>
      </c>
      <c r="H9" s="14">
        <f>COUNTIF(E8:E57,"&gt;8000")</f>
        <v>16</v>
      </c>
    </row>
    <row r="10" spans="1:11" ht="18.75" x14ac:dyDescent="0.25">
      <c r="A10" s="6">
        <v>3</v>
      </c>
      <c r="B10" s="8">
        <v>1560</v>
      </c>
      <c r="C10" s="16"/>
      <c r="E10" s="15">
        <v>6123</v>
      </c>
      <c r="G10" s="18" t="s">
        <v>20</v>
      </c>
      <c r="H10" s="14">
        <f>H9/50</f>
        <v>0.32</v>
      </c>
    </row>
    <row r="11" spans="1:11" x14ac:dyDescent="0.25">
      <c r="A11" s="6">
        <v>4</v>
      </c>
      <c r="B11" s="8">
        <v>1591</v>
      </c>
      <c r="C11" s="16"/>
      <c r="E11" s="15">
        <v>1525</v>
      </c>
    </row>
    <row r="12" spans="1:11" x14ac:dyDescent="0.25">
      <c r="A12" s="6">
        <v>5</v>
      </c>
      <c r="B12" s="8">
        <v>1623</v>
      </c>
      <c r="C12" s="16"/>
      <c r="E12" s="15">
        <v>1541</v>
      </c>
    </row>
    <row r="13" spans="1:11" x14ac:dyDescent="0.25">
      <c r="A13" s="6">
        <v>6</v>
      </c>
      <c r="B13" s="8">
        <v>1656</v>
      </c>
      <c r="C13" s="16"/>
      <c r="E13" s="15">
        <v>7306</v>
      </c>
    </row>
    <row r="14" spans="1:11" x14ac:dyDescent="0.25">
      <c r="A14" s="6">
        <v>7</v>
      </c>
      <c r="B14" s="8">
        <v>1689</v>
      </c>
      <c r="C14" s="16"/>
      <c r="E14" s="15">
        <v>2089</v>
      </c>
      <c r="G14" s="20" t="s">
        <v>21</v>
      </c>
      <c r="H14" s="20"/>
      <c r="I14" s="20"/>
      <c r="J14" s="20"/>
      <c r="K14" s="20">
        <f>H9</f>
        <v>16</v>
      </c>
    </row>
    <row r="15" spans="1:11" x14ac:dyDescent="0.25">
      <c r="A15" s="6">
        <v>8</v>
      </c>
      <c r="B15" s="8">
        <v>1723</v>
      </c>
      <c r="C15" s="16"/>
      <c r="E15" s="15">
        <v>1756</v>
      </c>
      <c r="G15" s="20" t="s">
        <v>4</v>
      </c>
      <c r="H15" s="21">
        <f>H10</f>
        <v>0.32</v>
      </c>
    </row>
    <row r="16" spans="1:11" x14ac:dyDescent="0.25">
      <c r="A16" s="6">
        <v>9</v>
      </c>
      <c r="B16" s="8">
        <v>1757</v>
      </c>
      <c r="C16" s="16"/>
      <c r="E16" s="15">
        <v>3505</v>
      </c>
    </row>
    <row r="17" spans="1:5" x14ac:dyDescent="0.25">
      <c r="A17" s="6">
        <v>10</v>
      </c>
      <c r="B17" s="8">
        <v>1792</v>
      </c>
      <c r="C17" s="16"/>
      <c r="E17" s="15">
        <v>1704</v>
      </c>
    </row>
    <row r="18" spans="1:5" x14ac:dyDescent="0.25">
      <c r="A18" s="6">
        <v>11</v>
      </c>
      <c r="B18" s="8">
        <v>1828</v>
      </c>
      <c r="C18" s="16"/>
      <c r="E18" s="15">
        <v>6920</v>
      </c>
    </row>
    <row r="19" spans="1:5" x14ac:dyDescent="0.25">
      <c r="A19" s="6">
        <v>12</v>
      </c>
      <c r="B19" s="8">
        <v>1810</v>
      </c>
      <c r="C19" s="16"/>
      <c r="E19" s="15">
        <v>10265</v>
      </c>
    </row>
    <row r="20" spans="1:5" x14ac:dyDescent="0.25">
      <c r="A20" s="6">
        <v>13</v>
      </c>
      <c r="B20" s="8">
        <v>1792</v>
      </c>
      <c r="C20" s="16"/>
      <c r="E20" s="15">
        <v>1556</v>
      </c>
    </row>
    <row r="21" spans="1:5" x14ac:dyDescent="0.25">
      <c r="A21" s="6">
        <v>14</v>
      </c>
      <c r="B21" s="8">
        <v>1774</v>
      </c>
      <c r="C21" s="16"/>
      <c r="E21" s="15">
        <v>11497</v>
      </c>
    </row>
    <row r="22" spans="1:5" x14ac:dyDescent="0.25">
      <c r="A22" s="6">
        <v>15</v>
      </c>
      <c r="B22" s="8">
        <v>1756</v>
      </c>
      <c r="C22" s="16"/>
      <c r="E22" s="15">
        <v>1480</v>
      </c>
    </row>
    <row r="23" spans="1:5" x14ac:dyDescent="0.25">
      <c r="A23" s="6">
        <v>16</v>
      </c>
      <c r="B23" s="8">
        <v>1738</v>
      </c>
      <c r="C23" s="16"/>
      <c r="E23" s="15">
        <v>8488</v>
      </c>
    </row>
    <row r="24" spans="1:5" x14ac:dyDescent="0.25">
      <c r="A24" s="6">
        <v>17</v>
      </c>
      <c r="B24" s="8">
        <v>1721</v>
      </c>
      <c r="C24" s="16"/>
      <c r="E24" s="15">
        <v>7612</v>
      </c>
    </row>
    <row r="25" spans="1:5" x14ac:dyDescent="0.25">
      <c r="A25" s="6">
        <v>18</v>
      </c>
      <c r="B25" s="8">
        <v>1704</v>
      </c>
      <c r="C25" s="16"/>
      <c r="E25" s="15">
        <v>12767</v>
      </c>
    </row>
    <row r="26" spans="1:5" x14ac:dyDescent="0.25">
      <c r="A26" s="6">
        <v>19</v>
      </c>
      <c r="B26" s="8">
        <v>1687</v>
      </c>
      <c r="C26" s="16"/>
      <c r="E26" s="15">
        <v>7306</v>
      </c>
    </row>
    <row r="27" spans="1:5" x14ac:dyDescent="0.25">
      <c r="A27" s="6">
        <v>20</v>
      </c>
      <c r="B27" s="8">
        <v>1670</v>
      </c>
      <c r="C27" s="16"/>
      <c r="E27" s="15">
        <v>9165</v>
      </c>
    </row>
    <row r="28" spans="1:5" x14ac:dyDescent="0.25">
      <c r="A28" s="6">
        <v>21</v>
      </c>
      <c r="B28" s="8">
        <v>1653</v>
      </c>
      <c r="C28" s="16"/>
      <c r="E28" s="15">
        <v>11548</v>
      </c>
    </row>
    <row r="29" spans="1:5" x14ac:dyDescent="0.25">
      <c r="A29" s="6">
        <v>22</v>
      </c>
      <c r="B29" s="8">
        <v>1637</v>
      </c>
      <c r="C29" s="16"/>
      <c r="E29" s="15">
        <v>9993</v>
      </c>
    </row>
    <row r="30" spans="1:5" x14ac:dyDescent="0.25">
      <c r="A30" s="6">
        <v>23</v>
      </c>
      <c r="B30" s="8">
        <v>1620</v>
      </c>
      <c r="C30" s="16"/>
      <c r="E30" s="15">
        <v>1510</v>
      </c>
    </row>
    <row r="31" spans="1:5" x14ac:dyDescent="0.25">
      <c r="A31" s="6">
        <v>24</v>
      </c>
      <c r="B31" s="8">
        <v>1604</v>
      </c>
      <c r="C31" s="16"/>
      <c r="E31" s="15">
        <v>6920</v>
      </c>
    </row>
    <row r="32" spans="1:5" x14ac:dyDescent="0.25">
      <c r="A32" s="6">
        <v>25</v>
      </c>
      <c r="B32" s="8">
        <v>1588</v>
      </c>
      <c r="C32" s="16"/>
      <c r="E32" s="15">
        <v>5643</v>
      </c>
    </row>
    <row r="33" spans="1:5" x14ac:dyDescent="0.25">
      <c r="A33" s="6">
        <v>26</v>
      </c>
      <c r="B33" s="8">
        <v>1572</v>
      </c>
      <c r="C33" s="16"/>
      <c r="E33" s="15">
        <v>1541</v>
      </c>
    </row>
    <row r="34" spans="1:5" x14ac:dyDescent="0.25">
      <c r="A34" s="6">
        <v>27</v>
      </c>
      <c r="B34" s="8">
        <v>1556</v>
      </c>
      <c r="C34" s="16"/>
      <c r="E34" s="15">
        <v>6984</v>
      </c>
    </row>
    <row r="35" spans="1:5" x14ac:dyDescent="0.25">
      <c r="A35" s="6">
        <v>28</v>
      </c>
      <c r="B35" s="8">
        <v>1541</v>
      </c>
      <c r="C35" s="16"/>
      <c r="E35" s="15">
        <v>1588</v>
      </c>
    </row>
    <row r="36" spans="1:5" x14ac:dyDescent="0.25">
      <c r="A36" s="6">
        <v>29</v>
      </c>
      <c r="B36" s="8">
        <v>1525</v>
      </c>
      <c r="C36" s="16"/>
      <c r="E36" s="15">
        <v>12269</v>
      </c>
    </row>
    <row r="37" spans="1:5" x14ac:dyDescent="0.25">
      <c r="A37" s="6">
        <v>30</v>
      </c>
      <c r="B37" s="8">
        <v>1510</v>
      </c>
      <c r="C37" s="16"/>
      <c r="E37" s="15">
        <v>1637</v>
      </c>
    </row>
    <row r="38" spans="1:5" x14ac:dyDescent="0.25">
      <c r="A38" s="6">
        <v>31</v>
      </c>
      <c r="B38" s="8">
        <v>1495</v>
      </c>
      <c r="C38" s="16"/>
      <c r="E38" s="15">
        <v>7209</v>
      </c>
    </row>
    <row r="39" spans="1:5" x14ac:dyDescent="0.25">
      <c r="A39" s="6">
        <v>32</v>
      </c>
      <c r="B39" s="8">
        <v>1480</v>
      </c>
      <c r="C39" s="16"/>
      <c r="E39" s="15">
        <v>11497</v>
      </c>
    </row>
    <row r="40" spans="1:5" x14ac:dyDescent="0.25">
      <c r="A40" s="6">
        <v>33</v>
      </c>
      <c r="B40" s="8">
        <v>1613</v>
      </c>
      <c r="C40" s="16"/>
      <c r="E40" s="15">
        <v>7306</v>
      </c>
    </row>
    <row r="41" spans="1:5" x14ac:dyDescent="0.25">
      <c r="A41" s="6">
        <v>34</v>
      </c>
      <c r="B41" s="8">
        <v>1759</v>
      </c>
      <c r="C41" s="16"/>
      <c r="E41" s="15">
        <v>7509</v>
      </c>
    </row>
    <row r="42" spans="1:5" x14ac:dyDescent="0.25">
      <c r="A42" s="6">
        <v>35</v>
      </c>
      <c r="B42" s="8">
        <v>1917</v>
      </c>
      <c r="C42" s="16"/>
      <c r="E42" s="15">
        <v>6984</v>
      </c>
    </row>
    <row r="43" spans="1:5" x14ac:dyDescent="0.25">
      <c r="A43" s="6">
        <v>36</v>
      </c>
      <c r="B43" s="8">
        <v>2089</v>
      </c>
      <c r="C43" s="16"/>
      <c r="E43" s="15">
        <v>7209</v>
      </c>
    </row>
    <row r="44" spans="1:5" x14ac:dyDescent="0.25">
      <c r="A44" s="6">
        <v>37</v>
      </c>
      <c r="B44" s="8">
        <v>2278</v>
      </c>
      <c r="C44" s="16"/>
      <c r="E44" s="15">
        <v>1653</v>
      </c>
    </row>
    <row r="45" spans="1:5" x14ac:dyDescent="0.25">
      <c r="A45" s="6">
        <v>38</v>
      </c>
      <c r="B45" s="8">
        <v>2483</v>
      </c>
      <c r="C45" s="16"/>
      <c r="E45" s="15">
        <v>2706</v>
      </c>
    </row>
    <row r="46" spans="1:5" x14ac:dyDescent="0.25">
      <c r="A46" s="6">
        <v>39</v>
      </c>
      <c r="B46" s="8">
        <v>2706</v>
      </c>
      <c r="C46" s="16"/>
      <c r="E46" s="15">
        <v>7612</v>
      </c>
    </row>
    <row r="47" spans="1:5" x14ac:dyDescent="0.25">
      <c r="A47" s="6">
        <v>40</v>
      </c>
      <c r="B47" s="8">
        <v>2950</v>
      </c>
      <c r="C47" s="16"/>
      <c r="E47" s="15">
        <v>5392</v>
      </c>
    </row>
    <row r="48" spans="1:5" x14ac:dyDescent="0.25">
      <c r="A48" s="6">
        <v>41</v>
      </c>
      <c r="B48" s="8">
        <v>3215</v>
      </c>
      <c r="C48" s="16"/>
      <c r="E48" s="15">
        <v>1637</v>
      </c>
    </row>
    <row r="49" spans="1:5" x14ac:dyDescent="0.25">
      <c r="A49" s="6">
        <v>42</v>
      </c>
      <c r="B49" s="8">
        <v>3505</v>
      </c>
      <c r="C49" s="16"/>
      <c r="E49" s="15">
        <v>10265</v>
      </c>
    </row>
    <row r="50" spans="1:5" x14ac:dyDescent="0.25">
      <c r="A50" s="6">
        <v>43</v>
      </c>
      <c r="B50" s="8">
        <v>3820</v>
      </c>
      <c r="C50" s="16"/>
      <c r="E50" s="15">
        <v>14133</v>
      </c>
    </row>
    <row r="51" spans="1:5" x14ac:dyDescent="0.25">
      <c r="A51" s="6">
        <v>44</v>
      </c>
      <c r="B51" s="8">
        <v>4164</v>
      </c>
      <c r="C51" s="16"/>
      <c r="E51" s="15">
        <v>8841</v>
      </c>
    </row>
    <row r="52" spans="1:5" x14ac:dyDescent="0.25">
      <c r="A52" s="6">
        <v>45</v>
      </c>
      <c r="B52" s="8">
        <v>4539</v>
      </c>
      <c r="C52" s="16"/>
      <c r="E52" s="15">
        <v>1670</v>
      </c>
    </row>
    <row r="53" spans="1:5" x14ac:dyDescent="0.25">
      <c r="A53" s="6">
        <v>46</v>
      </c>
      <c r="B53" s="8">
        <v>4947</v>
      </c>
      <c r="C53" s="16"/>
      <c r="E53" s="15">
        <v>9993</v>
      </c>
    </row>
    <row r="54" spans="1:5" x14ac:dyDescent="0.25">
      <c r="A54" s="6">
        <v>47</v>
      </c>
      <c r="B54" s="8">
        <v>5392</v>
      </c>
      <c r="C54" s="16"/>
      <c r="E54" s="15">
        <v>11295</v>
      </c>
    </row>
    <row r="55" spans="1:5" x14ac:dyDescent="0.25">
      <c r="A55" s="6">
        <v>48</v>
      </c>
      <c r="B55" s="8">
        <v>5878</v>
      </c>
      <c r="C55" s="16"/>
      <c r="E55" s="15">
        <v>1588</v>
      </c>
    </row>
    <row r="56" spans="1:5" x14ac:dyDescent="0.25">
      <c r="A56" s="6">
        <v>49</v>
      </c>
      <c r="B56" s="8">
        <v>6407</v>
      </c>
      <c r="C56" s="16"/>
      <c r="E56" s="15">
        <v>2950</v>
      </c>
    </row>
    <row r="57" spans="1:5" x14ac:dyDescent="0.25">
      <c r="A57" s="6">
        <v>50</v>
      </c>
      <c r="B57" s="8">
        <v>6984</v>
      </c>
      <c r="C57" s="16"/>
      <c r="E57" s="15">
        <v>1556</v>
      </c>
    </row>
    <row r="58" spans="1:5" x14ac:dyDescent="0.25">
      <c r="A58" s="6">
        <v>51</v>
      </c>
      <c r="B58" s="8">
        <v>7612</v>
      </c>
      <c r="C58" s="16"/>
    </row>
    <row r="59" spans="1:5" x14ac:dyDescent="0.25">
      <c r="A59" s="6">
        <v>52</v>
      </c>
      <c r="B59" s="8">
        <v>8297</v>
      </c>
      <c r="C59" s="16"/>
    </row>
    <row r="60" spans="1:5" x14ac:dyDescent="0.25">
      <c r="A60" s="6">
        <v>53</v>
      </c>
      <c r="B60" s="8">
        <v>9044</v>
      </c>
      <c r="C60" s="16"/>
    </row>
    <row r="61" spans="1:5" x14ac:dyDescent="0.25">
      <c r="A61" s="6">
        <v>54</v>
      </c>
      <c r="B61" s="8">
        <v>9858</v>
      </c>
      <c r="C61" s="16"/>
    </row>
    <row r="62" spans="1:5" x14ac:dyDescent="0.25">
      <c r="A62" s="6">
        <v>55</v>
      </c>
      <c r="B62" s="8">
        <v>10745</v>
      </c>
      <c r="C62" s="16"/>
    </row>
    <row r="63" spans="1:5" x14ac:dyDescent="0.25">
      <c r="A63" s="6">
        <v>56</v>
      </c>
      <c r="B63" s="8">
        <v>11712</v>
      </c>
      <c r="C63" s="16"/>
    </row>
    <row r="64" spans="1:5" x14ac:dyDescent="0.25">
      <c r="A64" s="6">
        <v>57</v>
      </c>
      <c r="B64" s="8">
        <v>12767</v>
      </c>
      <c r="C64" s="16"/>
    </row>
    <row r="65" spans="1:3" x14ac:dyDescent="0.25">
      <c r="A65" s="6">
        <v>58</v>
      </c>
      <c r="B65" s="8">
        <v>12256</v>
      </c>
      <c r="C65" s="16"/>
    </row>
    <row r="66" spans="1:3" x14ac:dyDescent="0.25">
      <c r="A66" s="6">
        <v>59</v>
      </c>
      <c r="B66" s="8">
        <v>11766</v>
      </c>
      <c r="C66" s="16"/>
    </row>
    <row r="67" spans="1:3" x14ac:dyDescent="0.25">
      <c r="A67" s="6">
        <v>60</v>
      </c>
      <c r="B67" s="8">
        <v>11295</v>
      </c>
      <c r="C67" s="16"/>
    </row>
    <row r="68" spans="1:3" x14ac:dyDescent="0.25">
      <c r="A68" s="6">
        <v>61</v>
      </c>
      <c r="B68" s="8">
        <v>10843</v>
      </c>
      <c r="C68" s="16"/>
    </row>
    <row r="69" spans="1:3" x14ac:dyDescent="0.25">
      <c r="A69" s="6">
        <v>62</v>
      </c>
      <c r="B69" s="8">
        <v>10409</v>
      </c>
      <c r="C69" s="16"/>
    </row>
    <row r="70" spans="1:3" x14ac:dyDescent="0.25">
      <c r="A70" s="6">
        <v>63</v>
      </c>
      <c r="B70" s="8">
        <v>9993</v>
      </c>
      <c r="C70" s="16"/>
    </row>
    <row r="71" spans="1:3" x14ac:dyDescent="0.25">
      <c r="A71" s="6">
        <v>64</v>
      </c>
      <c r="B71" s="8">
        <v>9593</v>
      </c>
      <c r="C71" s="16"/>
    </row>
    <row r="72" spans="1:3" x14ac:dyDescent="0.25">
      <c r="A72" s="6">
        <v>65</v>
      </c>
      <c r="B72" s="8">
        <v>9210</v>
      </c>
      <c r="C72" s="16"/>
    </row>
    <row r="73" spans="1:3" x14ac:dyDescent="0.25">
      <c r="A73" s="6">
        <v>66</v>
      </c>
      <c r="B73" s="8">
        <v>8841</v>
      </c>
      <c r="C73" s="16"/>
    </row>
    <row r="74" spans="1:3" x14ac:dyDescent="0.25">
      <c r="A74" s="6">
        <v>67</v>
      </c>
      <c r="B74" s="8">
        <v>8488</v>
      </c>
      <c r="C74" s="16"/>
    </row>
    <row r="75" spans="1:3" x14ac:dyDescent="0.25">
      <c r="A75" s="6">
        <v>68</v>
      </c>
      <c r="B75" s="8">
        <v>8148</v>
      </c>
      <c r="C75" s="16"/>
    </row>
    <row r="76" spans="1:3" x14ac:dyDescent="0.25">
      <c r="A76" s="6">
        <v>69</v>
      </c>
      <c r="B76" s="8">
        <v>7822</v>
      </c>
      <c r="C76" s="16"/>
    </row>
    <row r="77" spans="1:3" x14ac:dyDescent="0.25">
      <c r="A77" s="6">
        <v>70</v>
      </c>
      <c r="B77" s="8">
        <v>7509</v>
      </c>
      <c r="C77" s="16"/>
    </row>
    <row r="78" spans="1:3" x14ac:dyDescent="0.25">
      <c r="A78" s="6">
        <v>71</v>
      </c>
      <c r="B78" s="8">
        <v>7209</v>
      </c>
      <c r="C78" s="16"/>
    </row>
    <row r="79" spans="1:3" x14ac:dyDescent="0.25">
      <c r="A79" s="6">
        <v>72</v>
      </c>
      <c r="B79" s="8">
        <v>6920</v>
      </c>
      <c r="C79" s="16"/>
    </row>
    <row r="80" spans="1:3" x14ac:dyDescent="0.25">
      <c r="A80" s="6">
        <v>73</v>
      </c>
      <c r="B80" s="8">
        <v>6644</v>
      </c>
      <c r="C80" s="16"/>
    </row>
    <row r="81" spans="1:3" x14ac:dyDescent="0.25">
      <c r="A81" s="6">
        <v>74</v>
      </c>
      <c r="B81" s="8">
        <v>6378</v>
      </c>
      <c r="C81" s="16"/>
    </row>
    <row r="82" spans="1:3" x14ac:dyDescent="0.25">
      <c r="A82" s="6">
        <v>75</v>
      </c>
      <c r="B82" s="8">
        <v>6123</v>
      </c>
      <c r="C82" s="16"/>
    </row>
    <row r="83" spans="1:3" x14ac:dyDescent="0.25">
      <c r="A83" s="6">
        <v>76</v>
      </c>
      <c r="B83" s="8">
        <v>5878</v>
      </c>
      <c r="C83" s="16"/>
    </row>
    <row r="84" spans="1:3" x14ac:dyDescent="0.25">
      <c r="A84" s="6">
        <v>77</v>
      </c>
      <c r="B84" s="8">
        <v>5643</v>
      </c>
      <c r="C84" s="16"/>
    </row>
    <row r="85" spans="1:3" x14ac:dyDescent="0.25">
      <c r="A85" s="6">
        <v>78</v>
      </c>
      <c r="B85" s="8">
        <v>5417</v>
      </c>
      <c r="C85" s="16"/>
    </row>
    <row r="86" spans="1:3" x14ac:dyDescent="0.25">
      <c r="A86" s="6">
        <v>79</v>
      </c>
      <c r="B86" s="8">
        <v>5200</v>
      </c>
      <c r="C86" s="16"/>
    </row>
    <row r="87" spans="1:3" x14ac:dyDescent="0.25">
      <c r="A87" s="6">
        <v>80</v>
      </c>
      <c r="B87" s="8">
        <v>5824</v>
      </c>
      <c r="C87" s="16"/>
    </row>
    <row r="88" spans="1:3" x14ac:dyDescent="0.25">
      <c r="A88" s="6">
        <v>81</v>
      </c>
      <c r="B88" s="8">
        <v>6523</v>
      </c>
      <c r="C88" s="16"/>
    </row>
    <row r="89" spans="1:3" x14ac:dyDescent="0.25">
      <c r="A89" s="6">
        <v>82</v>
      </c>
      <c r="B89" s="8">
        <v>7306</v>
      </c>
      <c r="C89" s="16"/>
    </row>
    <row r="90" spans="1:3" x14ac:dyDescent="0.25">
      <c r="A90" s="6">
        <v>83</v>
      </c>
      <c r="B90" s="8">
        <v>8183</v>
      </c>
      <c r="C90" s="16"/>
    </row>
    <row r="91" spans="1:3" x14ac:dyDescent="0.25">
      <c r="A91" s="6">
        <v>84</v>
      </c>
      <c r="B91" s="8">
        <v>9165</v>
      </c>
      <c r="C91" s="16"/>
    </row>
    <row r="92" spans="1:3" x14ac:dyDescent="0.25">
      <c r="A92" s="6">
        <v>85</v>
      </c>
      <c r="B92" s="8">
        <v>10265</v>
      </c>
      <c r="C92" s="16"/>
    </row>
    <row r="93" spans="1:3" x14ac:dyDescent="0.25">
      <c r="A93" s="6">
        <v>86</v>
      </c>
      <c r="B93" s="8">
        <v>11497</v>
      </c>
      <c r="C93" s="16"/>
    </row>
    <row r="94" spans="1:3" x14ac:dyDescent="0.25">
      <c r="A94" s="6">
        <v>87</v>
      </c>
      <c r="B94" s="8">
        <v>12876</v>
      </c>
      <c r="C94" s="16"/>
    </row>
    <row r="95" spans="1:3" x14ac:dyDescent="0.25">
      <c r="A95" s="6">
        <v>88</v>
      </c>
      <c r="B95" s="8">
        <v>14421</v>
      </c>
      <c r="C95" s="16"/>
    </row>
    <row r="96" spans="1:3" x14ac:dyDescent="0.25">
      <c r="A96" s="6">
        <v>89</v>
      </c>
      <c r="B96" s="8">
        <v>14133</v>
      </c>
      <c r="C96" s="16"/>
    </row>
    <row r="97" spans="1:3" x14ac:dyDescent="0.25">
      <c r="A97" s="6">
        <v>90</v>
      </c>
      <c r="B97" s="8">
        <v>13850</v>
      </c>
      <c r="C97" s="16"/>
    </row>
    <row r="98" spans="1:3" x14ac:dyDescent="0.25">
      <c r="A98" s="6">
        <v>91</v>
      </c>
      <c r="B98" s="8">
        <v>13573</v>
      </c>
      <c r="C98" s="16"/>
    </row>
    <row r="99" spans="1:3" x14ac:dyDescent="0.25">
      <c r="A99" s="6">
        <v>92</v>
      </c>
      <c r="B99" s="8">
        <v>13302</v>
      </c>
      <c r="C99" s="16"/>
    </row>
    <row r="100" spans="1:3" x14ac:dyDescent="0.25">
      <c r="A100" s="6">
        <v>93</v>
      </c>
      <c r="B100" s="8">
        <v>13036</v>
      </c>
      <c r="C100" s="16"/>
    </row>
    <row r="101" spans="1:3" x14ac:dyDescent="0.25">
      <c r="A101" s="6">
        <v>94</v>
      </c>
      <c r="B101" s="8">
        <v>12775</v>
      </c>
      <c r="C101" s="16"/>
    </row>
    <row r="102" spans="1:3" x14ac:dyDescent="0.25">
      <c r="A102" s="6">
        <v>95</v>
      </c>
      <c r="B102" s="8">
        <v>12520</v>
      </c>
      <c r="C102" s="16"/>
    </row>
    <row r="103" spans="1:3" x14ac:dyDescent="0.25">
      <c r="A103" s="6">
        <v>96</v>
      </c>
      <c r="B103" s="8">
        <v>12269</v>
      </c>
      <c r="C103" s="16"/>
    </row>
    <row r="104" spans="1:3" x14ac:dyDescent="0.25">
      <c r="A104" s="6">
        <v>97</v>
      </c>
      <c r="B104" s="8">
        <v>12024</v>
      </c>
      <c r="C104" s="16"/>
    </row>
    <row r="105" spans="1:3" x14ac:dyDescent="0.25">
      <c r="A105" s="6">
        <v>98</v>
      </c>
      <c r="B105" s="8">
        <v>11783</v>
      </c>
      <c r="C105" s="16"/>
    </row>
    <row r="106" spans="1:3" x14ac:dyDescent="0.25">
      <c r="A106" s="6">
        <v>99</v>
      </c>
      <c r="B106" s="8">
        <v>11548</v>
      </c>
      <c r="C106" s="16"/>
    </row>
    <row r="107" spans="1:3" x14ac:dyDescent="0.25">
      <c r="A107" s="6">
        <v>100</v>
      </c>
      <c r="B107" s="8">
        <v>11317</v>
      </c>
      <c r="C107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D293-8449-4944-B3F4-446E5A82928D}">
  <dimension ref="A1:G107"/>
  <sheetViews>
    <sheetView showGridLines="0" tabSelected="1" topLeftCell="A7" workbookViewId="0">
      <selection activeCell="G17" sqref="G17"/>
    </sheetView>
  </sheetViews>
  <sheetFormatPr baseColWidth="10" defaultRowHeight="15" x14ac:dyDescent="0.25"/>
  <cols>
    <col min="1" max="1" width="11.42578125" style="10"/>
    <col min="2" max="2" width="13.85546875" bestFit="1" customWidth="1"/>
    <col min="4" max="4" width="36.140625" customWidth="1"/>
    <col min="5" max="5" width="23.42578125" customWidth="1"/>
    <col min="6" max="6" width="16" customWidth="1"/>
    <col min="7" max="7" width="11.85546875" customWidth="1"/>
    <col min="8" max="8" width="27.42578125" customWidth="1"/>
  </cols>
  <sheetData>
    <row r="1" spans="1:7" ht="26.25" x14ac:dyDescent="0.4">
      <c r="A1" s="7" t="s">
        <v>12</v>
      </c>
    </row>
    <row r="2" spans="1:7" ht="26.25" x14ac:dyDescent="0.4">
      <c r="A2" s="7" t="s">
        <v>22</v>
      </c>
    </row>
    <row r="3" spans="1:7" ht="26.25" x14ac:dyDescent="0.4">
      <c r="A3" s="7" t="s">
        <v>23</v>
      </c>
    </row>
    <row r="4" spans="1:7" ht="26.25" x14ac:dyDescent="0.4">
      <c r="A4" s="7" t="s">
        <v>14</v>
      </c>
    </row>
    <row r="5" spans="1:7" ht="26.25" x14ac:dyDescent="0.4">
      <c r="A5" s="7" t="s">
        <v>15</v>
      </c>
    </row>
    <row r="7" spans="1:7" ht="37.5" x14ac:dyDescent="0.25">
      <c r="A7" s="3" t="s">
        <v>2</v>
      </c>
      <c r="B7" s="12" t="s">
        <v>8</v>
      </c>
      <c r="D7" s="3" t="s">
        <v>1</v>
      </c>
      <c r="E7" s="3" t="s">
        <v>3</v>
      </c>
    </row>
    <row r="8" spans="1:7" x14ac:dyDescent="0.25">
      <c r="A8" s="6">
        <v>1</v>
      </c>
      <c r="B8" s="8">
        <v>1500</v>
      </c>
      <c r="D8" s="9">
        <f>AVERAGE(B8:B107)</f>
        <v>6091.38</v>
      </c>
      <c r="E8" s="13">
        <f>_xlfn.STDEV.S(B8:B107)</f>
        <v>4287.897186078957</v>
      </c>
    </row>
    <row r="9" spans="1:7" x14ac:dyDescent="0.25">
      <c r="A9" s="6">
        <v>2</v>
      </c>
      <c r="B9" s="8">
        <v>1530</v>
      </c>
    </row>
    <row r="10" spans="1:7" ht="18.75" x14ac:dyDescent="0.25">
      <c r="A10" s="6">
        <v>3</v>
      </c>
      <c r="B10" s="8">
        <v>1560</v>
      </c>
      <c r="D10" s="12" t="s">
        <v>8</v>
      </c>
      <c r="E10" s="3" t="s">
        <v>5</v>
      </c>
    </row>
    <row r="11" spans="1:7" x14ac:dyDescent="0.25">
      <c r="A11" s="6">
        <v>4</v>
      </c>
      <c r="B11" s="8">
        <v>1591</v>
      </c>
      <c r="D11" s="8">
        <v>11000</v>
      </c>
      <c r="E11" s="14">
        <f>NORMDIST(D11,D8,E8,TRUE)</f>
        <v>0.8738460347773036</v>
      </c>
    </row>
    <row r="12" spans="1:7" x14ac:dyDescent="0.25">
      <c r="A12" s="6">
        <v>5</v>
      </c>
      <c r="B12" s="8">
        <v>1623</v>
      </c>
    </row>
    <row r="13" spans="1:7" ht="18.75" x14ac:dyDescent="0.25">
      <c r="A13" s="6">
        <v>6</v>
      </c>
      <c r="B13" s="8">
        <v>1656</v>
      </c>
      <c r="D13" s="12" t="s">
        <v>6</v>
      </c>
      <c r="E13" s="22">
        <f>E11</f>
        <v>0.8738460347773036</v>
      </c>
    </row>
    <row r="14" spans="1:7" x14ac:dyDescent="0.25">
      <c r="A14" s="6">
        <v>7</v>
      </c>
      <c r="B14" s="8">
        <v>1689</v>
      </c>
    </row>
    <row r="15" spans="1:7" x14ac:dyDescent="0.25">
      <c r="A15" s="6">
        <v>8</v>
      </c>
      <c r="B15" s="8">
        <v>1723</v>
      </c>
    </row>
    <row r="16" spans="1:7" x14ac:dyDescent="0.25">
      <c r="A16" s="6">
        <v>9</v>
      </c>
      <c r="B16" s="8">
        <v>1757</v>
      </c>
      <c r="D16" s="20" t="s">
        <v>24</v>
      </c>
      <c r="E16" s="20"/>
      <c r="F16" s="20"/>
      <c r="G16" s="23">
        <f>1-E13</f>
        <v>0.1261539652226964</v>
      </c>
    </row>
    <row r="17" spans="1:6" x14ac:dyDescent="0.25">
      <c r="A17" s="6">
        <v>10</v>
      </c>
      <c r="B17" s="8">
        <v>1792</v>
      </c>
    </row>
    <row r="18" spans="1:6" x14ac:dyDescent="0.25">
      <c r="A18" s="6">
        <v>11</v>
      </c>
      <c r="B18" s="8">
        <v>1828</v>
      </c>
    </row>
    <row r="19" spans="1:6" ht="15.75" customHeight="1" x14ac:dyDescent="0.25">
      <c r="A19" s="6">
        <v>12</v>
      </c>
      <c r="B19" s="8">
        <v>1810</v>
      </c>
      <c r="D19" s="12" t="s">
        <v>25</v>
      </c>
      <c r="E19" s="25">
        <v>0.8</v>
      </c>
    </row>
    <row r="20" spans="1:6" ht="18.75" x14ac:dyDescent="0.25">
      <c r="A20" s="6">
        <v>13</v>
      </c>
      <c r="B20" s="8">
        <v>1792</v>
      </c>
      <c r="D20" s="24" t="s">
        <v>7</v>
      </c>
      <c r="E20" s="26">
        <f>NORMINV(E19,D8,E8)</f>
        <v>9700.1653191816022</v>
      </c>
    </row>
    <row r="21" spans="1:6" x14ac:dyDescent="0.25">
      <c r="A21" s="6">
        <v>14</v>
      </c>
      <c r="B21" s="8">
        <v>1774</v>
      </c>
    </row>
    <row r="22" spans="1:6" x14ac:dyDescent="0.25">
      <c r="A22" s="6">
        <v>15</v>
      </c>
      <c r="B22" s="8">
        <v>1756</v>
      </c>
      <c r="D22" s="20" t="s">
        <v>26</v>
      </c>
      <c r="E22" s="11"/>
      <c r="F22" s="11"/>
    </row>
    <row r="23" spans="1:6" x14ac:dyDescent="0.25">
      <c r="A23" s="6">
        <v>16</v>
      </c>
      <c r="B23" s="8">
        <v>1738</v>
      </c>
    </row>
    <row r="24" spans="1:6" x14ac:dyDescent="0.25">
      <c r="A24" s="6">
        <v>17</v>
      </c>
      <c r="B24" s="8">
        <v>1721</v>
      </c>
    </row>
    <row r="25" spans="1:6" x14ac:dyDescent="0.25">
      <c r="A25" s="6">
        <v>18</v>
      </c>
      <c r="B25" s="8">
        <v>1704</v>
      </c>
      <c r="D25" s="28"/>
    </row>
    <row r="26" spans="1:6" x14ac:dyDescent="0.25">
      <c r="A26" s="6">
        <v>19</v>
      </c>
      <c r="B26" s="8">
        <v>1687</v>
      </c>
    </row>
    <row r="27" spans="1:6" x14ac:dyDescent="0.25">
      <c r="A27" s="6">
        <v>20</v>
      </c>
      <c r="B27" s="8">
        <v>1670</v>
      </c>
      <c r="D27" s="27"/>
    </row>
    <row r="28" spans="1:6" x14ac:dyDescent="0.25">
      <c r="A28" s="6">
        <v>21</v>
      </c>
      <c r="B28" s="8">
        <v>1653</v>
      </c>
    </row>
    <row r="29" spans="1:6" x14ac:dyDescent="0.25">
      <c r="A29" s="6">
        <v>22</v>
      </c>
      <c r="B29" s="8">
        <v>1637</v>
      </c>
    </row>
    <row r="30" spans="1:6" x14ac:dyDescent="0.25">
      <c r="A30" s="6">
        <v>23</v>
      </c>
      <c r="B30" s="8">
        <v>1620</v>
      </c>
    </row>
    <row r="31" spans="1:6" x14ac:dyDescent="0.25">
      <c r="A31" s="6">
        <v>24</v>
      </c>
      <c r="B31" s="8">
        <v>1604</v>
      </c>
    </row>
    <row r="32" spans="1:6" x14ac:dyDescent="0.25">
      <c r="A32" s="6">
        <v>25</v>
      </c>
      <c r="B32" s="8">
        <v>1588</v>
      </c>
    </row>
    <row r="33" spans="1:2" x14ac:dyDescent="0.25">
      <c r="A33" s="6">
        <v>26</v>
      </c>
      <c r="B33" s="8">
        <v>1572</v>
      </c>
    </row>
    <row r="34" spans="1:2" x14ac:dyDescent="0.25">
      <c r="A34" s="6">
        <v>27</v>
      </c>
      <c r="B34" s="8">
        <v>1556</v>
      </c>
    </row>
    <row r="35" spans="1:2" x14ac:dyDescent="0.25">
      <c r="A35" s="6">
        <v>28</v>
      </c>
      <c r="B35" s="8">
        <v>1541</v>
      </c>
    </row>
    <row r="36" spans="1:2" x14ac:dyDescent="0.25">
      <c r="A36" s="6">
        <v>29</v>
      </c>
      <c r="B36" s="8">
        <v>1525</v>
      </c>
    </row>
    <row r="37" spans="1:2" x14ac:dyDescent="0.25">
      <c r="A37" s="6">
        <v>30</v>
      </c>
      <c r="B37" s="8">
        <v>1510</v>
      </c>
    </row>
    <row r="38" spans="1:2" x14ac:dyDescent="0.25">
      <c r="A38" s="6">
        <v>31</v>
      </c>
      <c r="B38" s="8">
        <v>1495</v>
      </c>
    </row>
    <row r="39" spans="1:2" x14ac:dyDescent="0.25">
      <c r="A39" s="6">
        <v>32</v>
      </c>
      <c r="B39" s="8">
        <v>1480</v>
      </c>
    </row>
    <row r="40" spans="1:2" x14ac:dyDescent="0.25">
      <c r="A40" s="6">
        <v>33</v>
      </c>
      <c r="B40" s="8">
        <v>1613</v>
      </c>
    </row>
    <row r="41" spans="1:2" x14ac:dyDescent="0.25">
      <c r="A41" s="6">
        <v>34</v>
      </c>
      <c r="B41" s="8">
        <v>1759</v>
      </c>
    </row>
    <row r="42" spans="1:2" x14ac:dyDescent="0.25">
      <c r="A42" s="6">
        <v>35</v>
      </c>
      <c r="B42" s="8">
        <v>1917</v>
      </c>
    </row>
    <row r="43" spans="1:2" x14ac:dyDescent="0.25">
      <c r="A43" s="6">
        <v>36</v>
      </c>
      <c r="B43" s="8">
        <v>2089</v>
      </c>
    </row>
    <row r="44" spans="1:2" x14ac:dyDescent="0.25">
      <c r="A44" s="6">
        <v>37</v>
      </c>
      <c r="B44" s="8">
        <v>2278</v>
      </c>
    </row>
    <row r="45" spans="1:2" x14ac:dyDescent="0.25">
      <c r="A45" s="6">
        <v>38</v>
      </c>
      <c r="B45" s="8">
        <v>2483</v>
      </c>
    </row>
    <row r="46" spans="1:2" x14ac:dyDescent="0.25">
      <c r="A46" s="6">
        <v>39</v>
      </c>
      <c r="B46" s="8">
        <v>2706</v>
      </c>
    </row>
    <row r="47" spans="1:2" x14ac:dyDescent="0.25">
      <c r="A47" s="6">
        <v>40</v>
      </c>
      <c r="B47" s="8">
        <v>2950</v>
      </c>
    </row>
    <row r="48" spans="1:2" x14ac:dyDescent="0.25">
      <c r="A48" s="6">
        <v>41</v>
      </c>
      <c r="B48" s="8">
        <v>3215</v>
      </c>
    </row>
    <row r="49" spans="1:2" x14ac:dyDescent="0.25">
      <c r="A49" s="6">
        <v>42</v>
      </c>
      <c r="B49" s="8">
        <v>3505</v>
      </c>
    </row>
    <row r="50" spans="1:2" x14ac:dyDescent="0.25">
      <c r="A50" s="6">
        <v>43</v>
      </c>
      <c r="B50" s="8">
        <v>3820</v>
      </c>
    </row>
    <row r="51" spans="1:2" x14ac:dyDescent="0.25">
      <c r="A51" s="6">
        <v>44</v>
      </c>
      <c r="B51" s="8">
        <v>4164</v>
      </c>
    </row>
    <row r="52" spans="1:2" x14ac:dyDescent="0.25">
      <c r="A52" s="6">
        <v>45</v>
      </c>
      <c r="B52" s="8">
        <v>4539</v>
      </c>
    </row>
    <row r="53" spans="1:2" x14ac:dyDescent="0.25">
      <c r="A53" s="6">
        <v>46</v>
      </c>
      <c r="B53" s="8">
        <v>4947</v>
      </c>
    </row>
    <row r="54" spans="1:2" x14ac:dyDescent="0.25">
      <c r="A54" s="6">
        <v>47</v>
      </c>
      <c r="B54" s="8">
        <v>5392</v>
      </c>
    </row>
    <row r="55" spans="1:2" x14ac:dyDescent="0.25">
      <c r="A55" s="6">
        <v>48</v>
      </c>
      <c r="B55" s="8">
        <v>5878</v>
      </c>
    </row>
    <row r="56" spans="1:2" x14ac:dyDescent="0.25">
      <c r="A56" s="6">
        <v>49</v>
      </c>
      <c r="B56" s="8">
        <v>6407</v>
      </c>
    </row>
    <row r="57" spans="1:2" x14ac:dyDescent="0.25">
      <c r="A57" s="6">
        <v>50</v>
      </c>
      <c r="B57" s="8">
        <v>6984</v>
      </c>
    </row>
    <row r="58" spans="1:2" x14ac:dyDescent="0.25">
      <c r="A58" s="6">
        <v>51</v>
      </c>
      <c r="B58" s="8">
        <v>7612</v>
      </c>
    </row>
    <row r="59" spans="1:2" x14ac:dyDescent="0.25">
      <c r="A59" s="6">
        <v>52</v>
      </c>
      <c r="B59" s="8">
        <v>8297</v>
      </c>
    </row>
    <row r="60" spans="1:2" x14ac:dyDescent="0.25">
      <c r="A60" s="6">
        <v>53</v>
      </c>
      <c r="B60" s="8">
        <v>9044</v>
      </c>
    </row>
    <row r="61" spans="1:2" x14ac:dyDescent="0.25">
      <c r="A61" s="6">
        <v>54</v>
      </c>
      <c r="B61" s="8">
        <v>9858</v>
      </c>
    </row>
    <row r="62" spans="1:2" x14ac:dyDescent="0.25">
      <c r="A62" s="6">
        <v>55</v>
      </c>
      <c r="B62" s="8">
        <v>10745</v>
      </c>
    </row>
    <row r="63" spans="1:2" x14ac:dyDescent="0.25">
      <c r="A63" s="6">
        <v>56</v>
      </c>
      <c r="B63" s="8">
        <v>11712</v>
      </c>
    </row>
    <row r="64" spans="1:2" x14ac:dyDescent="0.25">
      <c r="A64" s="6">
        <v>57</v>
      </c>
      <c r="B64" s="8">
        <v>12767</v>
      </c>
    </row>
    <row r="65" spans="1:2" x14ac:dyDescent="0.25">
      <c r="A65" s="6">
        <v>58</v>
      </c>
      <c r="B65" s="8">
        <v>12256</v>
      </c>
    </row>
    <row r="66" spans="1:2" x14ac:dyDescent="0.25">
      <c r="A66" s="6">
        <v>59</v>
      </c>
      <c r="B66" s="8">
        <v>11766</v>
      </c>
    </row>
    <row r="67" spans="1:2" x14ac:dyDescent="0.25">
      <c r="A67" s="6">
        <v>60</v>
      </c>
      <c r="B67" s="8">
        <v>11295</v>
      </c>
    </row>
    <row r="68" spans="1:2" x14ac:dyDescent="0.25">
      <c r="A68" s="6">
        <v>61</v>
      </c>
      <c r="B68" s="8">
        <v>10843</v>
      </c>
    </row>
    <row r="69" spans="1:2" x14ac:dyDescent="0.25">
      <c r="A69" s="6">
        <v>62</v>
      </c>
      <c r="B69" s="8">
        <v>10409</v>
      </c>
    </row>
    <row r="70" spans="1:2" x14ac:dyDescent="0.25">
      <c r="A70" s="6">
        <v>63</v>
      </c>
      <c r="B70" s="8">
        <v>9993</v>
      </c>
    </row>
    <row r="71" spans="1:2" x14ac:dyDescent="0.25">
      <c r="A71" s="6">
        <v>64</v>
      </c>
      <c r="B71" s="8">
        <v>9593</v>
      </c>
    </row>
    <row r="72" spans="1:2" x14ac:dyDescent="0.25">
      <c r="A72" s="6">
        <v>65</v>
      </c>
      <c r="B72" s="8">
        <v>9210</v>
      </c>
    </row>
    <row r="73" spans="1:2" x14ac:dyDescent="0.25">
      <c r="A73" s="6">
        <v>66</v>
      </c>
      <c r="B73" s="8">
        <v>8841</v>
      </c>
    </row>
    <row r="74" spans="1:2" x14ac:dyDescent="0.25">
      <c r="A74" s="6">
        <v>67</v>
      </c>
      <c r="B74" s="8">
        <v>8488</v>
      </c>
    </row>
    <row r="75" spans="1:2" x14ac:dyDescent="0.25">
      <c r="A75" s="6">
        <v>68</v>
      </c>
      <c r="B75" s="8">
        <v>8148</v>
      </c>
    </row>
    <row r="76" spans="1:2" x14ac:dyDescent="0.25">
      <c r="A76" s="6">
        <v>69</v>
      </c>
      <c r="B76" s="8">
        <v>7822</v>
      </c>
    </row>
    <row r="77" spans="1:2" x14ac:dyDescent="0.25">
      <c r="A77" s="6">
        <v>70</v>
      </c>
      <c r="B77" s="8">
        <v>7509</v>
      </c>
    </row>
    <row r="78" spans="1:2" x14ac:dyDescent="0.25">
      <c r="A78" s="6">
        <v>71</v>
      </c>
      <c r="B78" s="8">
        <v>7209</v>
      </c>
    </row>
    <row r="79" spans="1:2" x14ac:dyDescent="0.25">
      <c r="A79" s="6">
        <v>72</v>
      </c>
      <c r="B79" s="8">
        <v>6920</v>
      </c>
    </row>
    <row r="80" spans="1:2" x14ac:dyDescent="0.25">
      <c r="A80" s="6">
        <v>73</v>
      </c>
      <c r="B80" s="8">
        <v>6644</v>
      </c>
    </row>
    <row r="81" spans="1:2" x14ac:dyDescent="0.25">
      <c r="A81" s="6">
        <v>74</v>
      </c>
      <c r="B81" s="8">
        <v>6378</v>
      </c>
    </row>
    <row r="82" spans="1:2" x14ac:dyDescent="0.25">
      <c r="A82" s="6">
        <v>75</v>
      </c>
      <c r="B82" s="8">
        <v>6123</v>
      </c>
    </row>
    <row r="83" spans="1:2" x14ac:dyDescent="0.25">
      <c r="A83" s="6">
        <v>76</v>
      </c>
      <c r="B83" s="8">
        <v>5878</v>
      </c>
    </row>
    <row r="84" spans="1:2" x14ac:dyDescent="0.25">
      <c r="A84" s="6">
        <v>77</v>
      </c>
      <c r="B84" s="8">
        <v>5643</v>
      </c>
    </row>
    <row r="85" spans="1:2" x14ac:dyDescent="0.25">
      <c r="A85" s="6">
        <v>78</v>
      </c>
      <c r="B85" s="8">
        <v>5417</v>
      </c>
    </row>
    <row r="86" spans="1:2" x14ac:dyDescent="0.25">
      <c r="A86" s="6">
        <v>79</v>
      </c>
      <c r="B86" s="8">
        <v>5200</v>
      </c>
    </row>
    <row r="87" spans="1:2" x14ac:dyDescent="0.25">
      <c r="A87" s="6">
        <v>80</v>
      </c>
      <c r="B87" s="8">
        <v>5824</v>
      </c>
    </row>
    <row r="88" spans="1:2" x14ac:dyDescent="0.25">
      <c r="A88" s="6">
        <v>81</v>
      </c>
      <c r="B88" s="8">
        <v>6523</v>
      </c>
    </row>
    <row r="89" spans="1:2" x14ac:dyDescent="0.25">
      <c r="A89" s="6">
        <v>82</v>
      </c>
      <c r="B89" s="8">
        <v>7306</v>
      </c>
    </row>
    <row r="90" spans="1:2" x14ac:dyDescent="0.25">
      <c r="A90" s="6">
        <v>83</v>
      </c>
      <c r="B90" s="8">
        <v>8183</v>
      </c>
    </row>
    <row r="91" spans="1:2" x14ac:dyDescent="0.25">
      <c r="A91" s="6">
        <v>84</v>
      </c>
      <c r="B91" s="8">
        <v>9165</v>
      </c>
    </row>
    <row r="92" spans="1:2" x14ac:dyDescent="0.25">
      <c r="A92" s="6">
        <v>85</v>
      </c>
      <c r="B92" s="8">
        <v>10265</v>
      </c>
    </row>
    <row r="93" spans="1:2" x14ac:dyDescent="0.25">
      <c r="A93" s="6">
        <v>86</v>
      </c>
      <c r="B93" s="8">
        <v>11497</v>
      </c>
    </row>
    <row r="94" spans="1:2" x14ac:dyDescent="0.25">
      <c r="A94" s="6">
        <v>87</v>
      </c>
      <c r="B94" s="8">
        <v>12876</v>
      </c>
    </row>
    <row r="95" spans="1:2" x14ac:dyDescent="0.25">
      <c r="A95" s="6">
        <v>88</v>
      </c>
      <c r="B95" s="8">
        <v>14421</v>
      </c>
    </row>
    <row r="96" spans="1:2" x14ac:dyDescent="0.25">
      <c r="A96" s="6">
        <v>89</v>
      </c>
      <c r="B96" s="8">
        <v>14133</v>
      </c>
    </row>
    <row r="97" spans="1:4" x14ac:dyDescent="0.25">
      <c r="A97" s="6">
        <v>90</v>
      </c>
      <c r="B97" s="8">
        <v>13850</v>
      </c>
    </row>
    <row r="98" spans="1:4" x14ac:dyDescent="0.25">
      <c r="A98" s="6">
        <v>91</v>
      </c>
      <c r="B98" s="8">
        <v>13573</v>
      </c>
    </row>
    <row r="99" spans="1:4" x14ac:dyDescent="0.25">
      <c r="A99" s="6">
        <v>92</v>
      </c>
      <c r="B99" s="8">
        <v>13302</v>
      </c>
    </row>
    <row r="100" spans="1:4" x14ac:dyDescent="0.25">
      <c r="A100" s="6">
        <v>93</v>
      </c>
      <c r="B100" s="8">
        <v>13036</v>
      </c>
    </row>
    <row r="101" spans="1:4" x14ac:dyDescent="0.25">
      <c r="A101" s="6">
        <v>94</v>
      </c>
      <c r="B101" s="8">
        <v>12775</v>
      </c>
    </row>
    <row r="102" spans="1:4" x14ac:dyDescent="0.25">
      <c r="A102" s="6">
        <v>95</v>
      </c>
      <c r="B102" s="8">
        <v>12520</v>
      </c>
    </row>
    <row r="103" spans="1:4" x14ac:dyDescent="0.25">
      <c r="A103" s="6">
        <v>96</v>
      </c>
      <c r="B103" s="8">
        <v>12269</v>
      </c>
    </row>
    <row r="104" spans="1:4" x14ac:dyDescent="0.25">
      <c r="A104" s="6">
        <v>97</v>
      </c>
      <c r="B104" s="8">
        <v>12024</v>
      </c>
    </row>
    <row r="105" spans="1:4" x14ac:dyDescent="0.25">
      <c r="A105" s="6">
        <v>98</v>
      </c>
      <c r="B105" s="8">
        <v>11783</v>
      </c>
    </row>
    <row r="106" spans="1:4" x14ac:dyDescent="0.25">
      <c r="A106" s="6">
        <v>99</v>
      </c>
      <c r="B106" s="8">
        <v>11548</v>
      </c>
    </row>
    <row r="107" spans="1:4" x14ac:dyDescent="0.25">
      <c r="A107" s="6">
        <v>100</v>
      </c>
      <c r="B107" s="8">
        <v>11317</v>
      </c>
      <c r="D10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DISTR.NORMAL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Kalua</cp:lastModifiedBy>
  <dcterms:created xsi:type="dcterms:W3CDTF">2020-06-09T23:30:28Z</dcterms:created>
  <dcterms:modified xsi:type="dcterms:W3CDTF">2021-03-24T23:08:09Z</dcterms:modified>
</cp:coreProperties>
</file>