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szab\Documents\2. Unity Projects\MirrorTutorial2\"/>
    </mc:Choice>
  </mc:AlternateContent>
  <bookViews>
    <workbookView xWindow="0" yWindow="0" windowWidth="23210" windowHeight="8950" activeTab="4"/>
  </bookViews>
  <sheets>
    <sheet name="Overview" sheetId="5" r:id="rId1"/>
    <sheet name="Cells" sheetId="3" r:id="rId2"/>
    <sheet name="Sprint3 Plan" sheetId="4" r:id="rId3"/>
    <sheet name="Actions (deprecated)" sheetId="1" r:id="rId4"/>
    <sheet name="Upgrades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6" l="1"/>
  <c r="H31" i="6"/>
  <c r="J30" i="6"/>
  <c r="C30" i="6"/>
  <c r="B30" i="6"/>
  <c r="K32" i="6" s="1"/>
  <c r="C29" i="6"/>
  <c r="B29" i="6"/>
  <c r="K31" i="6" s="1"/>
  <c r="C28" i="6"/>
  <c r="B28" i="6"/>
  <c r="K30" i="6" s="1"/>
  <c r="H27" i="6"/>
  <c r="C27" i="6"/>
  <c r="B27" i="6"/>
  <c r="K29" i="6" s="1"/>
  <c r="C26" i="6"/>
  <c r="B26" i="6"/>
  <c r="K28" i="6" s="1"/>
  <c r="C25" i="6"/>
  <c r="B25" i="6"/>
  <c r="J27" i="6" s="1"/>
  <c r="C24" i="6"/>
  <c r="B24" i="6"/>
  <c r="K26" i="6" s="1"/>
  <c r="J22" i="6"/>
  <c r="C22" i="6"/>
  <c r="B22" i="6"/>
  <c r="I22" i="6" s="1"/>
  <c r="C21" i="6"/>
  <c r="B21" i="6"/>
  <c r="I21" i="6" s="1"/>
  <c r="J20" i="6"/>
  <c r="C20" i="6"/>
  <c r="B20" i="6"/>
  <c r="I20" i="6" s="1"/>
  <c r="D19" i="6"/>
  <c r="K22" i="6" s="1"/>
  <c r="C19" i="6"/>
  <c r="B19" i="6"/>
  <c r="I19" i="6" s="1"/>
  <c r="K18" i="6"/>
  <c r="D18" i="6"/>
  <c r="C18" i="6"/>
  <c r="B18" i="6"/>
  <c r="J18" i="6" s="1"/>
  <c r="D17" i="6"/>
  <c r="I32" i="6" s="1"/>
  <c r="C17" i="6"/>
  <c r="J17" i="6" s="1"/>
  <c r="B17" i="6"/>
  <c r="D16" i="6"/>
  <c r="C16" i="6"/>
  <c r="B16" i="6"/>
  <c r="K16" i="6" s="1"/>
  <c r="H29" i="6" l="1"/>
  <c r="I27" i="6"/>
  <c r="H19" i="6"/>
  <c r="J29" i="6"/>
  <c r="K17" i="6"/>
  <c r="K27" i="6"/>
  <c r="J21" i="6"/>
  <c r="K21" i="6"/>
  <c r="I16" i="6"/>
  <c r="H28" i="6"/>
  <c r="H30" i="6"/>
  <c r="J16" i="6"/>
  <c r="H18" i="6"/>
  <c r="I26" i="6"/>
  <c r="I28" i="6"/>
  <c r="I30" i="6"/>
  <c r="H17" i="6"/>
  <c r="J31" i="6"/>
  <c r="I29" i="6"/>
  <c r="H21" i="6"/>
  <c r="J19" i="6"/>
  <c r="J32" i="6"/>
  <c r="H16" i="6"/>
  <c r="K19" i="6"/>
  <c r="H26" i="6"/>
  <c r="I18" i="6"/>
  <c r="H20" i="6"/>
  <c r="H22" i="6"/>
  <c r="J26" i="6"/>
  <c r="J28" i="6"/>
  <c r="K20" i="6"/>
  <c r="I31" i="6"/>
  <c r="I17" i="6"/>
</calcChain>
</file>

<file path=xl/sharedStrings.xml><?xml version="1.0" encoding="utf-8"?>
<sst xmlns="http://schemas.openxmlformats.org/spreadsheetml/2006/main" count="136" uniqueCount="120">
  <si>
    <t>Action</t>
  </si>
  <si>
    <t>Constraints</t>
  </si>
  <si>
    <t>Place T1 unit</t>
  </si>
  <si>
    <t>Place income cell</t>
  </si>
  <si>
    <t>Move unit</t>
  </si>
  <si>
    <t>Per unit movement</t>
  </si>
  <si>
    <t>Attack</t>
  </si>
  <si>
    <t>Per unit range</t>
  </si>
  <si>
    <t>$ cost</t>
  </si>
  <si>
    <t>Action cost</t>
  </si>
  <si>
    <t>Place T2 unit</t>
  </si>
  <si>
    <t>Place training cell</t>
  </si>
  <si>
    <t>Turn Sequence</t>
  </si>
  <si>
    <t>Take 2 actions</t>
  </si>
  <si>
    <t>Max 1 attack action per unit.
Units spawned this turn cannot attack.</t>
  </si>
  <si>
    <t>Generate income</t>
  </si>
  <si>
    <t>Win condition</t>
  </si>
  <si>
    <t>Attack opponent's base</t>
  </si>
  <si>
    <t>range 2 from base</t>
  </si>
  <si>
    <t>in designated income indicator</t>
  </si>
  <si>
    <t>range 1 from training cell</t>
  </si>
  <si>
    <t>Upgrade training cell</t>
  </si>
  <si>
    <t>1 upgrade max, to produce T2 units</t>
  </si>
  <si>
    <t>range 1 from training cell.
Requires upgraded training cell</t>
  </si>
  <si>
    <t>Income generation</t>
  </si>
  <si>
    <t>Base cell</t>
  </si>
  <si>
    <t>Income cell</t>
  </si>
  <si>
    <t>Cells</t>
  </si>
  <si>
    <t>Type</t>
  </si>
  <si>
    <t>Description</t>
  </si>
  <si>
    <t>Town Hall</t>
  </si>
  <si>
    <t>Farm</t>
  </si>
  <si>
    <t>Barracks</t>
  </si>
  <si>
    <t>Blacksmith</t>
  </si>
  <si>
    <t>Stables</t>
  </si>
  <si>
    <t>Market</t>
  </si>
  <si>
    <t>Buildings</t>
  </si>
  <si>
    <t>Units</t>
  </si>
  <si>
    <t>Melee Unit</t>
  </si>
  <si>
    <t>Sprint 3 Plan</t>
  </si>
  <si>
    <t>The starting building. If destroyed, the game ends</t>
  </si>
  <si>
    <t>Generates Produce</t>
  </si>
  <si>
    <t>Trains melee units</t>
  </si>
  <si>
    <t>Upgrades melee units</t>
  </si>
  <si>
    <t>Provides horses (warhorse for units, upgrades for farms/markets)</t>
  </si>
  <si>
    <t>Converts produce into supplies</t>
  </si>
  <si>
    <t>Hexcraft Game Design</t>
  </si>
  <si>
    <t>Overview</t>
  </si>
  <si>
    <t>Hexcraft is a two player game where each player builds a small civilisation. The victory conditions are outlined in the objectives below.</t>
  </si>
  <si>
    <t>Objectives</t>
  </si>
  <si>
    <t>The game ends when one of the following objectives are met. The victor is the player who reaches the condition first.</t>
  </si>
  <si>
    <t>Destroy the opponent's town hall</t>
  </si>
  <si>
    <t>Fully upgrade the town hall</t>
  </si>
  <si>
    <t>A short range ground unit that attacks enemy units and buildings</t>
  </si>
  <si>
    <t>The goal of sprint 3 is to complete the mechanics of Hexcraft. The mechanics are detailed below.</t>
  </si>
  <si>
    <t>Mechanics</t>
  </si>
  <si>
    <t>ID</t>
  </si>
  <si>
    <t>M-01</t>
  </si>
  <si>
    <t>Income system</t>
  </si>
  <si>
    <t>Name</t>
  </si>
  <si>
    <t>Details</t>
  </si>
  <si>
    <t>2 kinds of income:
 - Produce: produced by farms. Does not accumulate (use it or lose it)
 - Supplies: used to purchase buildings and upgrades. Selling produce for supplies can be done at the market</t>
  </si>
  <si>
    <t>Base income</t>
  </si>
  <si>
    <t>M-02</t>
  </si>
  <si>
    <t>The base income needs to be designed. I.e. how much produce/supplies does the town hall give each turn, without a farm or market?</t>
  </si>
  <si>
    <t>M-03</t>
  </si>
  <si>
    <t>Farm upgrades</t>
  </si>
  <si>
    <t>Town hall upgrades</t>
  </si>
  <si>
    <t>M-05</t>
  </si>
  <si>
    <t>M-04</t>
  </si>
  <si>
    <t>Stables upgrades</t>
  </si>
  <si>
    <t>Design the upgrades from the stables. Horses can be used to increase unit speed, improve farm production, and increase produce to supply ratio</t>
  </si>
  <si>
    <t>M-06</t>
  </si>
  <si>
    <t>Design both the upgrades (extra buildings?) and win condition for upgrading the town hall</t>
  </si>
  <si>
    <t>How much the farm produces per turn</t>
  </si>
  <si>
    <t>Market upgrades</t>
  </si>
  <si>
    <t>Efficiency and capacity</t>
  </si>
  <si>
    <t>M-07</t>
  </si>
  <si>
    <t>Win conditions</t>
  </si>
  <si>
    <t>2 win conditions: destroy enemy town hall, fully upgrade town hall</t>
  </si>
  <si>
    <t>M-08</t>
  </si>
  <si>
    <t>Display all cell stats</t>
  </si>
  <si>
    <t>Attack/Defense/Speed/HP/descriptions to be displayed in UI</t>
  </si>
  <si>
    <t>M-09</t>
  </si>
  <si>
    <t>Tooltips to show all costs</t>
  </si>
  <si>
    <t>Produce/supply costs to be detailed</t>
  </si>
  <si>
    <t>M-10</t>
  </si>
  <si>
    <t>Actions</t>
  </si>
  <si>
    <t>Design actions - do they need to exist, or do players just spend until broke?</t>
  </si>
  <si>
    <t>Unit limit</t>
  </si>
  <si>
    <t>Design a way to limit units (either limited produce, or max unit count (2-3?) with some way to add more?</t>
  </si>
  <si>
    <t>M-11</t>
  </si>
  <si>
    <t>M-12</t>
  </si>
  <si>
    <t>Technology tree</t>
  </si>
  <si>
    <t>Complete tech tree design</t>
  </si>
  <si>
    <t>Tech requirements</t>
  </si>
  <si>
    <t>Enforce all tech requirements (buildings and units)</t>
  </si>
  <si>
    <t>M-13</t>
  </si>
  <si>
    <t>M-14</t>
  </si>
  <si>
    <t>Apply tech upgrades</t>
  </si>
  <si>
    <t>Units and buildings to act on tech upgrades (improving stats etc)</t>
  </si>
  <si>
    <t>Other requirements</t>
  </si>
  <si>
    <t>R-01</t>
  </si>
  <si>
    <t>GDD</t>
  </si>
  <si>
    <t>flesh our GDD (overview and other required tabs)</t>
  </si>
  <si>
    <t>R-02</t>
  </si>
  <si>
    <t>Sprint plan</t>
  </si>
  <si>
    <t>Complete roadmap for sprint 3</t>
  </si>
  <si>
    <t>HP</t>
  </si>
  <si>
    <t>Mitigation</t>
  </si>
  <si>
    <t>Weapon</t>
  </si>
  <si>
    <t>Base</t>
  </si>
  <si>
    <t>Upgrade 1</t>
  </si>
  <si>
    <t>Upgrade 2</t>
  </si>
  <si>
    <t>Upgrade 3</t>
  </si>
  <si>
    <t>Armor</t>
  </si>
  <si>
    <t>Shield</t>
  </si>
  <si>
    <t>Arm Lv</t>
  </si>
  <si>
    <t>Damage</t>
  </si>
  <si>
    <t>Weapon Lv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</si>
</sst>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1" fillId="4" borderId="0" xfId="0" applyFont="1" applyFill="1"/>
    <xf numFmtId="0" fontId="2" fillId="3" borderId="0" xfId="0" applyFont="1" applyFill="1"/>
    <xf numFmtId="0" fontId="0" fillId="5" borderId="0" xfId="0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E17" sqref="E17"/>
    </sheetView>
  </sheetViews>
  <sheetFormatPr defaultRowHeight="14.5" x14ac:dyDescent="0.35"/>
  <sheetData>
    <row r="1" spans="1:2" x14ac:dyDescent="0.35">
      <c r="A1" t="s">
        <v>46</v>
      </c>
    </row>
    <row r="2" spans="1:2" x14ac:dyDescent="0.35">
      <c r="A2" t="s">
        <v>47</v>
      </c>
    </row>
    <row r="3" spans="1:2" x14ac:dyDescent="0.35">
      <c r="A3" t="s">
        <v>48</v>
      </c>
    </row>
    <row r="6" spans="1:2" x14ac:dyDescent="0.35">
      <c r="A6" t="s">
        <v>49</v>
      </c>
    </row>
    <row r="7" spans="1:2" x14ac:dyDescent="0.35">
      <c r="A7" t="s">
        <v>50</v>
      </c>
    </row>
    <row r="8" spans="1:2" x14ac:dyDescent="0.35">
      <c r="A8">
        <v>1</v>
      </c>
      <c r="B8" t="s">
        <v>51</v>
      </c>
    </row>
    <row r="9" spans="1:2" x14ac:dyDescent="0.35">
      <c r="A9">
        <v>2</v>
      </c>
      <c r="B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C16" sqref="C16"/>
    </sheetView>
  </sheetViews>
  <sheetFormatPr defaultRowHeight="14.5" x14ac:dyDescent="0.35"/>
  <cols>
    <col min="1" max="1" width="14.26953125" customWidth="1"/>
    <col min="2" max="2" width="57.1796875" customWidth="1"/>
  </cols>
  <sheetData>
    <row r="1" spans="1:5" x14ac:dyDescent="0.35">
      <c r="A1" s="1" t="s">
        <v>27</v>
      </c>
      <c r="B1" s="1"/>
      <c r="C1" s="1"/>
      <c r="D1" s="1"/>
      <c r="E1" s="1"/>
    </row>
    <row r="2" spans="1:5" x14ac:dyDescent="0.35">
      <c r="A2" s="4" t="s">
        <v>28</v>
      </c>
      <c r="B2" s="4" t="s">
        <v>29</v>
      </c>
      <c r="C2" s="4"/>
      <c r="D2" s="4"/>
      <c r="E2" s="4"/>
    </row>
    <row r="3" spans="1:5" x14ac:dyDescent="0.35">
      <c r="A3" s="5" t="s">
        <v>36</v>
      </c>
      <c r="B3" s="5"/>
      <c r="C3" s="5"/>
      <c r="D3" s="5"/>
      <c r="E3" s="5"/>
    </row>
    <row r="4" spans="1:5" x14ac:dyDescent="0.35">
      <c r="A4" t="s">
        <v>30</v>
      </c>
      <c r="B4" t="s">
        <v>40</v>
      </c>
    </row>
    <row r="5" spans="1:5" x14ac:dyDescent="0.35">
      <c r="A5" t="s">
        <v>31</v>
      </c>
      <c r="B5" t="s">
        <v>41</v>
      </c>
    </row>
    <row r="6" spans="1:5" x14ac:dyDescent="0.35">
      <c r="A6" t="s">
        <v>32</v>
      </c>
      <c r="B6" t="s">
        <v>42</v>
      </c>
    </row>
    <row r="7" spans="1:5" x14ac:dyDescent="0.35">
      <c r="A7" t="s">
        <v>33</v>
      </c>
      <c r="B7" t="s">
        <v>43</v>
      </c>
    </row>
    <row r="8" spans="1:5" x14ac:dyDescent="0.35">
      <c r="A8" t="s">
        <v>34</v>
      </c>
      <c r="B8" t="s">
        <v>44</v>
      </c>
    </row>
    <row r="9" spans="1:5" x14ac:dyDescent="0.35">
      <c r="A9" t="s">
        <v>35</v>
      </c>
      <c r="B9" t="s">
        <v>45</v>
      </c>
    </row>
    <row r="10" spans="1:5" x14ac:dyDescent="0.35">
      <c r="A10" s="5" t="s">
        <v>37</v>
      </c>
      <c r="B10" s="5"/>
      <c r="C10" s="5"/>
      <c r="D10" s="5"/>
      <c r="E10" s="5"/>
    </row>
    <row r="11" spans="1:5" x14ac:dyDescent="0.35">
      <c r="A11" t="s">
        <v>38</v>
      </c>
      <c r="B11" t="s">
        <v>53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F11" sqref="F11"/>
    </sheetView>
  </sheetViews>
  <sheetFormatPr defaultRowHeight="14.5" x14ac:dyDescent="0.35"/>
  <cols>
    <col min="1" max="1" width="5.1796875" customWidth="1"/>
    <col min="2" max="2" width="19.6328125" customWidth="1"/>
    <col min="3" max="3" width="43.36328125" customWidth="1"/>
  </cols>
  <sheetData>
    <row r="1" spans="1:4" x14ac:dyDescent="0.35">
      <c r="A1" s="1" t="s">
        <v>39</v>
      </c>
      <c r="B1" s="1"/>
      <c r="C1" s="1"/>
      <c r="D1" s="1"/>
    </row>
    <row r="2" spans="1:4" x14ac:dyDescent="0.35">
      <c r="A2" s="3" t="s">
        <v>29</v>
      </c>
      <c r="B2" s="3"/>
      <c r="C2" s="3"/>
      <c r="D2" s="3"/>
    </row>
    <row r="3" spans="1:4" x14ac:dyDescent="0.35">
      <c r="A3" t="s">
        <v>54</v>
      </c>
    </row>
    <row r="4" spans="1:4" x14ac:dyDescent="0.35">
      <c r="A4" s="3" t="s">
        <v>55</v>
      </c>
      <c r="B4" s="3"/>
      <c r="C4" s="3"/>
      <c r="D4" s="3"/>
    </row>
    <row r="5" spans="1:4" x14ac:dyDescent="0.35">
      <c r="A5" s="6" t="s">
        <v>56</v>
      </c>
      <c r="B5" s="6" t="s">
        <v>59</v>
      </c>
      <c r="C5" s="6" t="s">
        <v>60</v>
      </c>
      <c r="D5" s="6"/>
    </row>
    <row r="6" spans="1:4" ht="87" x14ac:dyDescent="0.35">
      <c r="A6" t="s">
        <v>57</v>
      </c>
      <c r="B6" t="s">
        <v>58</v>
      </c>
      <c r="C6" s="2" t="s">
        <v>61</v>
      </c>
    </row>
    <row r="7" spans="1:4" x14ac:dyDescent="0.35">
      <c r="A7" t="s">
        <v>63</v>
      </c>
      <c r="B7" t="s">
        <v>62</v>
      </c>
      <c r="C7" t="s">
        <v>64</v>
      </c>
    </row>
    <row r="8" spans="1:4" x14ac:dyDescent="0.35">
      <c r="A8" t="s">
        <v>65</v>
      </c>
      <c r="B8" t="s">
        <v>66</v>
      </c>
      <c r="C8" t="s">
        <v>74</v>
      </c>
    </row>
    <row r="9" spans="1:4" x14ac:dyDescent="0.35">
      <c r="A9" t="s">
        <v>69</v>
      </c>
      <c r="B9" t="s">
        <v>67</v>
      </c>
      <c r="C9" t="s">
        <v>73</v>
      </c>
    </row>
    <row r="10" spans="1:4" x14ac:dyDescent="0.35">
      <c r="A10" t="s">
        <v>68</v>
      </c>
      <c r="B10" t="s">
        <v>70</v>
      </c>
      <c r="C10" t="s">
        <v>71</v>
      </c>
    </row>
    <row r="11" spans="1:4" x14ac:dyDescent="0.35">
      <c r="A11" t="s">
        <v>72</v>
      </c>
      <c r="B11" t="s">
        <v>75</v>
      </c>
      <c r="C11" t="s">
        <v>76</v>
      </c>
    </row>
    <row r="12" spans="1:4" x14ac:dyDescent="0.35">
      <c r="A12" t="s">
        <v>77</v>
      </c>
      <c r="B12" t="s">
        <v>78</v>
      </c>
      <c r="C12" t="s">
        <v>79</v>
      </c>
    </row>
    <row r="13" spans="1:4" x14ac:dyDescent="0.35">
      <c r="A13" t="s">
        <v>80</v>
      </c>
      <c r="B13" t="s">
        <v>81</v>
      </c>
      <c r="C13" t="s">
        <v>82</v>
      </c>
    </row>
    <row r="14" spans="1:4" x14ac:dyDescent="0.35">
      <c r="A14" t="s">
        <v>83</v>
      </c>
      <c r="B14" t="s">
        <v>84</v>
      </c>
      <c r="C14" t="s">
        <v>85</v>
      </c>
    </row>
    <row r="15" spans="1:4" x14ac:dyDescent="0.35">
      <c r="A15" t="s">
        <v>86</v>
      </c>
      <c r="B15" t="s">
        <v>87</v>
      </c>
      <c r="C15" t="s">
        <v>88</v>
      </c>
    </row>
    <row r="16" spans="1:4" x14ac:dyDescent="0.35">
      <c r="A16" t="s">
        <v>91</v>
      </c>
      <c r="B16" t="s">
        <v>89</v>
      </c>
      <c r="C16" t="s">
        <v>90</v>
      </c>
    </row>
    <row r="17" spans="1:4" x14ac:dyDescent="0.35">
      <c r="A17" t="s">
        <v>92</v>
      </c>
      <c r="B17" t="s">
        <v>93</v>
      </c>
      <c r="C17" t="s">
        <v>94</v>
      </c>
    </row>
    <row r="18" spans="1:4" x14ac:dyDescent="0.35">
      <c r="A18" t="s">
        <v>97</v>
      </c>
      <c r="B18" t="s">
        <v>95</v>
      </c>
      <c r="C18" t="s">
        <v>96</v>
      </c>
    </row>
    <row r="19" spans="1:4" x14ac:dyDescent="0.35">
      <c r="A19" t="s">
        <v>98</v>
      </c>
      <c r="B19" t="s">
        <v>99</v>
      </c>
      <c r="C19" t="s">
        <v>100</v>
      </c>
    </row>
    <row r="21" spans="1:4" x14ac:dyDescent="0.35">
      <c r="A21" s="3" t="s">
        <v>101</v>
      </c>
      <c r="B21" s="3"/>
      <c r="C21" s="3"/>
      <c r="D21" s="3"/>
    </row>
    <row r="22" spans="1:4" x14ac:dyDescent="0.35">
      <c r="A22" t="s">
        <v>102</v>
      </c>
      <c r="B22" t="s">
        <v>103</v>
      </c>
      <c r="C22" t="s">
        <v>104</v>
      </c>
    </row>
    <row r="23" spans="1:4" x14ac:dyDescent="0.35">
      <c r="A23" t="s">
        <v>105</v>
      </c>
      <c r="B23" t="s">
        <v>106</v>
      </c>
      <c r="C23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sqref="A1:XFD1"/>
    </sheetView>
  </sheetViews>
  <sheetFormatPr defaultRowHeight="14.5" x14ac:dyDescent="0.35"/>
  <cols>
    <col min="1" max="1" width="17.26953125" customWidth="1"/>
    <col min="2" max="2" width="11.81640625" customWidth="1"/>
    <col min="4" max="4" width="40.36328125" customWidth="1"/>
  </cols>
  <sheetData>
    <row r="1" spans="1:4" x14ac:dyDescent="0.35">
      <c r="A1" s="1" t="s">
        <v>0</v>
      </c>
      <c r="B1" s="1" t="s">
        <v>9</v>
      </c>
      <c r="C1" s="1" t="s">
        <v>8</v>
      </c>
      <c r="D1" s="1" t="s">
        <v>1</v>
      </c>
    </row>
    <row r="2" spans="1:4" x14ac:dyDescent="0.35">
      <c r="A2" t="s">
        <v>11</v>
      </c>
      <c r="B2">
        <v>1</v>
      </c>
      <c r="C2">
        <v>4</v>
      </c>
      <c r="D2" t="s">
        <v>18</v>
      </c>
    </row>
    <row r="3" spans="1:4" x14ac:dyDescent="0.35">
      <c r="A3" t="s">
        <v>3</v>
      </c>
      <c r="B3">
        <v>1</v>
      </c>
      <c r="C3">
        <v>5</v>
      </c>
      <c r="D3" t="s">
        <v>19</v>
      </c>
    </row>
    <row r="4" spans="1:4" x14ac:dyDescent="0.35">
      <c r="A4" t="s">
        <v>2</v>
      </c>
      <c r="B4">
        <v>1</v>
      </c>
      <c r="C4">
        <v>2</v>
      </c>
      <c r="D4" t="s">
        <v>20</v>
      </c>
    </row>
    <row r="5" spans="1:4" ht="29" x14ac:dyDescent="0.35">
      <c r="A5" t="s">
        <v>10</v>
      </c>
      <c r="B5">
        <v>1</v>
      </c>
      <c r="C5">
        <v>6</v>
      </c>
      <c r="D5" s="2" t="s">
        <v>23</v>
      </c>
    </row>
    <row r="6" spans="1:4" x14ac:dyDescent="0.35">
      <c r="A6" t="s">
        <v>4</v>
      </c>
      <c r="B6">
        <v>1</v>
      </c>
      <c r="C6">
        <v>0</v>
      </c>
      <c r="D6" t="s">
        <v>5</v>
      </c>
    </row>
    <row r="7" spans="1:4" x14ac:dyDescent="0.35">
      <c r="A7" t="s">
        <v>6</v>
      </c>
      <c r="B7">
        <v>1</v>
      </c>
      <c r="C7">
        <v>0</v>
      </c>
      <c r="D7" t="s">
        <v>7</v>
      </c>
    </row>
    <row r="8" spans="1:4" x14ac:dyDescent="0.35">
      <c r="A8" t="s">
        <v>21</v>
      </c>
      <c r="B8">
        <v>1</v>
      </c>
      <c r="C8">
        <v>3</v>
      </c>
      <c r="D8" t="s">
        <v>22</v>
      </c>
    </row>
    <row r="10" spans="1:4" x14ac:dyDescent="0.35">
      <c r="A10" s="1" t="s">
        <v>12</v>
      </c>
      <c r="B10" s="1"/>
      <c r="C10" s="1"/>
      <c r="D10" s="1" t="s">
        <v>1</v>
      </c>
    </row>
    <row r="11" spans="1:4" ht="29" x14ac:dyDescent="0.35">
      <c r="A11" t="s">
        <v>13</v>
      </c>
      <c r="D11" s="2" t="s">
        <v>14</v>
      </c>
    </row>
    <row r="12" spans="1:4" x14ac:dyDescent="0.35">
      <c r="A12" t="s">
        <v>15</v>
      </c>
    </row>
    <row r="14" spans="1:4" x14ac:dyDescent="0.35">
      <c r="A14" s="1" t="s">
        <v>16</v>
      </c>
      <c r="B14" s="1"/>
      <c r="C14" s="1"/>
      <c r="D14" s="1"/>
    </row>
    <row r="15" spans="1:4" x14ac:dyDescent="0.35">
      <c r="A15" t="s">
        <v>17</v>
      </c>
    </row>
    <row r="19" spans="1:4" x14ac:dyDescent="0.35">
      <c r="A19" s="1" t="s">
        <v>24</v>
      </c>
      <c r="B19" s="1"/>
      <c r="C19" s="1"/>
      <c r="D19" s="1"/>
    </row>
    <row r="20" spans="1:4" x14ac:dyDescent="0.35">
      <c r="A20" t="s">
        <v>25</v>
      </c>
      <c r="B20">
        <v>1</v>
      </c>
    </row>
    <row r="21" spans="1:4" x14ac:dyDescent="0.35">
      <c r="A21" t="s">
        <v>26</v>
      </c>
      <c r="B21">
        <v>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2"/>
  <sheetViews>
    <sheetView tabSelected="1" workbookViewId="0">
      <selection activeCell="N18" sqref="N18"/>
    </sheetView>
  </sheetViews>
  <sheetFormatPr defaultRowHeight="14.5" x14ac:dyDescent="0.35"/>
  <cols>
    <col min="1" max="1" width="10.26953125" customWidth="1"/>
    <col min="3" max="3" width="10.08984375" customWidth="1"/>
    <col min="4" max="4" width="10" customWidth="1"/>
    <col min="7" max="7" width="9.6328125" customWidth="1"/>
    <col min="15" max="15" width="11.90625" customWidth="1"/>
  </cols>
  <sheetData>
    <row r="3" spans="1:15" x14ac:dyDescent="0.35">
      <c r="A3" s="7" t="s">
        <v>108</v>
      </c>
      <c r="B3" s="7"/>
      <c r="C3" s="7"/>
      <c r="D3" s="7" t="s">
        <v>109</v>
      </c>
      <c r="E3" s="7"/>
      <c r="F3" s="7"/>
      <c r="G3" s="7" t="s">
        <v>110</v>
      </c>
    </row>
    <row r="4" spans="1:15" x14ac:dyDescent="0.35">
      <c r="A4" t="s">
        <v>111</v>
      </c>
      <c r="B4">
        <v>6</v>
      </c>
      <c r="D4" t="s">
        <v>111</v>
      </c>
      <c r="E4">
        <v>0</v>
      </c>
      <c r="G4" t="s">
        <v>111</v>
      </c>
      <c r="H4">
        <v>4</v>
      </c>
    </row>
    <row r="5" spans="1:15" x14ac:dyDescent="0.35">
      <c r="A5" t="s">
        <v>112</v>
      </c>
      <c r="B5">
        <v>3</v>
      </c>
      <c r="D5" t="s">
        <v>112</v>
      </c>
      <c r="E5">
        <v>0.2</v>
      </c>
      <c r="G5" t="s">
        <v>112</v>
      </c>
      <c r="H5">
        <v>2</v>
      </c>
    </row>
    <row r="6" spans="1:15" x14ac:dyDescent="0.35">
      <c r="A6" t="s">
        <v>113</v>
      </c>
      <c r="B6">
        <v>3</v>
      </c>
      <c r="D6" t="s">
        <v>113</v>
      </c>
      <c r="E6">
        <v>0.2</v>
      </c>
      <c r="G6" t="s">
        <v>113</v>
      </c>
      <c r="H6">
        <v>3</v>
      </c>
    </row>
    <row r="7" spans="1:15" x14ac:dyDescent="0.35">
      <c r="A7" t="s">
        <v>114</v>
      </c>
      <c r="B7">
        <v>4</v>
      </c>
      <c r="D7" t="s">
        <v>114</v>
      </c>
      <c r="E7">
        <v>0.2</v>
      </c>
      <c r="G7" t="s">
        <v>114</v>
      </c>
      <c r="H7">
        <v>3</v>
      </c>
    </row>
    <row r="13" spans="1:15" x14ac:dyDescent="0.35">
      <c r="B13" t="s">
        <v>115</v>
      </c>
      <c r="C13" t="s">
        <v>116</v>
      </c>
      <c r="D13" t="s">
        <v>110</v>
      </c>
      <c r="N13" s="8"/>
    </row>
    <row r="14" spans="1:15" x14ac:dyDescent="0.35">
      <c r="A14" t="s">
        <v>117</v>
      </c>
      <c r="B14" t="s">
        <v>108</v>
      </c>
      <c r="C14" t="s">
        <v>109</v>
      </c>
      <c r="D14" t="s">
        <v>118</v>
      </c>
      <c r="H14" s="7" t="s">
        <v>119</v>
      </c>
      <c r="I14" s="7"/>
      <c r="J14" s="7"/>
      <c r="K14" s="7"/>
      <c r="L14" s="7"/>
      <c r="M14" s="7"/>
      <c r="N14" s="8"/>
      <c r="O14" s="7"/>
    </row>
    <row r="15" spans="1:15" x14ac:dyDescent="0.35">
      <c r="G15" s="7" t="s">
        <v>117</v>
      </c>
      <c r="H15" s="7">
        <v>1</v>
      </c>
      <c r="I15" s="7">
        <v>2</v>
      </c>
      <c r="J15" s="7">
        <v>3</v>
      </c>
      <c r="K15" s="7">
        <v>4</v>
      </c>
      <c r="L15" s="7"/>
      <c r="M15" s="7"/>
      <c r="N15" s="8"/>
      <c r="O15" s="7"/>
    </row>
    <row r="16" spans="1:15" x14ac:dyDescent="0.35">
      <c r="A16">
        <v>1</v>
      </c>
      <c r="B16">
        <f>SUM(B4)</f>
        <v>6</v>
      </c>
      <c r="C16">
        <f>E$4</f>
        <v>0</v>
      </c>
      <c r="D16">
        <f>SUM(H$4:H4)</f>
        <v>4</v>
      </c>
      <c r="G16" s="7">
        <v>1</v>
      </c>
      <c r="H16">
        <f>_xlfn.CEILING.MATH($B16/($D$16*(1-$C16)))</f>
        <v>2</v>
      </c>
      <c r="I16">
        <f t="shared" ref="I16:I22" si="0">_xlfn.CEILING.MATH($B16/($D$17*(1-$C16)))</f>
        <v>1</v>
      </c>
      <c r="J16">
        <f t="shared" ref="J16:J22" si="1">_xlfn.CEILING.MATH($B16/($D$18*(1-$C16)))</f>
        <v>1</v>
      </c>
      <c r="K16">
        <f t="shared" ref="K16:K22" si="2">_xlfn.CEILING.MATH($B16/($D$19*(1-$C16)))</f>
        <v>1</v>
      </c>
      <c r="M16" s="7"/>
      <c r="N16" s="8"/>
    </row>
    <row r="17" spans="1:14" x14ac:dyDescent="0.35">
      <c r="A17">
        <v>2</v>
      </c>
      <c r="B17">
        <f>SUM(B$4:B5)</f>
        <v>9</v>
      </c>
      <c r="C17">
        <f t="shared" ref="C17:C19" si="3">E$4</f>
        <v>0</v>
      </c>
      <c r="D17">
        <f>SUM(H$4:H5)</f>
        <v>6</v>
      </c>
      <c r="G17" s="7">
        <v>2</v>
      </c>
      <c r="H17">
        <f t="shared" ref="H17:H22" si="4">_xlfn.CEILING.MATH(B17/(D$16*(1-C17)))</f>
        <v>3</v>
      </c>
      <c r="I17">
        <f t="shared" si="0"/>
        <v>2</v>
      </c>
      <c r="J17">
        <f t="shared" si="1"/>
        <v>1</v>
      </c>
      <c r="K17">
        <f t="shared" si="2"/>
        <v>1</v>
      </c>
      <c r="M17" s="7"/>
      <c r="N17" s="8"/>
    </row>
    <row r="18" spans="1:14" x14ac:dyDescent="0.35">
      <c r="A18">
        <v>3</v>
      </c>
      <c r="B18">
        <f>SUM(B$4:B6)</f>
        <v>12</v>
      </c>
      <c r="C18">
        <f t="shared" si="3"/>
        <v>0</v>
      </c>
      <c r="D18">
        <f>SUM(H$4:H6)</f>
        <v>9</v>
      </c>
      <c r="G18" s="7">
        <v>3</v>
      </c>
      <c r="H18">
        <f t="shared" si="4"/>
        <v>3</v>
      </c>
      <c r="I18">
        <f t="shared" si="0"/>
        <v>2</v>
      </c>
      <c r="J18">
        <f t="shared" si="1"/>
        <v>2</v>
      </c>
      <c r="K18">
        <f t="shared" si="2"/>
        <v>1</v>
      </c>
      <c r="M18" s="7"/>
      <c r="N18" s="8"/>
    </row>
    <row r="19" spans="1:14" x14ac:dyDescent="0.35">
      <c r="A19">
        <v>4</v>
      </c>
      <c r="B19">
        <f>SUM(B$4:B7)</f>
        <v>16</v>
      </c>
      <c r="C19">
        <f t="shared" si="3"/>
        <v>0</v>
      </c>
      <c r="D19">
        <f>SUM(H$4:H7)</f>
        <v>12</v>
      </c>
      <c r="G19" s="7">
        <v>4</v>
      </c>
      <c r="H19">
        <f t="shared" si="4"/>
        <v>4</v>
      </c>
      <c r="I19">
        <f t="shared" si="0"/>
        <v>3</v>
      </c>
      <c r="J19">
        <f t="shared" si="1"/>
        <v>2</v>
      </c>
      <c r="K19">
        <f t="shared" si="2"/>
        <v>2</v>
      </c>
      <c r="M19" s="7"/>
      <c r="N19" s="8"/>
    </row>
    <row r="20" spans="1:14" x14ac:dyDescent="0.35">
      <c r="A20">
        <v>5</v>
      </c>
      <c r="B20">
        <f>SUM(B$4:B$7)</f>
        <v>16</v>
      </c>
      <c r="C20">
        <f>SUM(E$4:E5)</f>
        <v>0.2</v>
      </c>
      <c r="G20" s="7">
        <v>5</v>
      </c>
      <c r="H20">
        <f t="shared" si="4"/>
        <v>5</v>
      </c>
      <c r="I20">
        <f t="shared" si="0"/>
        <v>4</v>
      </c>
      <c r="J20">
        <f t="shared" si="1"/>
        <v>3</v>
      </c>
      <c r="K20">
        <f t="shared" si="2"/>
        <v>2</v>
      </c>
      <c r="M20" s="7"/>
    </row>
    <row r="21" spans="1:14" x14ac:dyDescent="0.35">
      <c r="A21">
        <v>6</v>
      </c>
      <c r="B21">
        <f t="shared" ref="B21:B22" si="5">SUM(B$4:B$7)</f>
        <v>16</v>
      </c>
      <c r="C21">
        <f>SUM(E$4:E6)</f>
        <v>0.4</v>
      </c>
      <c r="G21" s="7">
        <v>6</v>
      </c>
      <c r="H21">
        <f t="shared" si="4"/>
        <v>7</v>
      </c>
      <c r="I21">
        <f t="shared" si="0"/>
        <v>5</v>
      </c>
      <c r="J21">
        <f t="shared" si="1"/>
        <v>3</v>
      </c>
      <c r="K21">
        <f t="shared" si="2"/>
        <v>3</v>
      </c>
      <c r="M21" s="7"/>
    </row>
    <row r="22" spans="1:14" x14ac:dyDescent="0.35">
      <c r="A22">
        <v>7</v>
      </c>
      <c r="B22">
        <f t="shared" si="5"/>
        <v>16</v>
      </c>
      <c r="C22">
        <f>SUM(E$4:E7)</f>
        <v>0.60000000000000009</v>
      </c>
      <c r="G22" s="7">
        <v>7</v>
      </c>
      <c r="H22">
        <f t="shared" si="4"/>
        <v>10</v>
      </c>
      <c r="I22">
        <f t="shared" si="0"/>
        <v>7</v>
      </c>
      <c r="J22">
        <f t="shared" si="1"/>
        <v>5</v>
      </c>
      <c r="K22">
        <f t="shared" si="2"/>
        <v>4</v>
      </c>
      <c r="M22" s="7"/>
    </row>
    <row r="24" spans="1:14" x14ac:dyDescent="0.35">
      <c r="A24">
        <v>1</v>
      </c>
      <c r="B24">
        <f>B$4</f>
        <v>6</v>
      </c>
      <c r="C24">
        <f t="shared" ref="C24" si="6">E$4</f>
        <v>0</v>
      </c>
      <c r="H24" s="7" t="s">
        <v>119</v>
      </c>
      <c r="I24" s="7"/>
      <c r="J24" s="7"/>
      <c r="K24" s="7"/>
    </row>
    <row r="25" spans="1:14" x14ac:dyDescent="0.35">
      <c r="A25">
        <v>2</v>
      </c>
      <c r="B25">
        <f t="shared" ref="B25:B27" si="7">B$4</f>
        <v>6</v>
      </c>
      <c r="C25">
        <f>SUM(E$4:E5)</f>
        <v>0.2</v>
      </c>
      <c r="G25" s="7" t="s">
        <v>117</v>
      </c>
      <c r="H25" s="7">
        <v>1</v>
      </c>
      <c r="I25" s="7">
        <v>2</v>
      </c>
      <c r="J25" s="7">
        <v>3</v>
      </c>
      <c r="K25" s="7">
        <v>4</v>
      </c>
    </row>
    <row r="26" spans="1:14" x14ac:dyDescent="0.35">
      <c r="A26">
        <v>3</v>
      </c>
      <c r="B26">
        <f t="shared" si="7"/>
        <v>6</v>
      </c>
      <c r="C26">
        <f>SUM(E$4:E6)</f>
        <v>0.4</v>
      </c>
      <c r="G26" s="7">
        <v>1</v>
      </c>
      <c r="H26">
        <f>_xlfn.CEILING.MATH($B24/($D$16*(1-$C24)))</f>
        <v>2</v>
      </c>
      <c r="I26">
        <f>_xlfn.CEILING.MATH($B24/($D$17*(1-$C24)))</f>
        <v>1</v>
      </c>
      <c r="J26">
        <f>_xlfn.CEILING.MATH($B24/($D$18*(1-$C24)))</f>
        <v>1</v>
      </c>
      <c r="K26">
        <f>_xlfn.CEILING.MATH($B24/($D$19*(1-$C24)))</f>
        <v>1</v>
      </c>
    </row>
    <row r="27" spans="1:14" x14ac:dyDescent="0.35">
      <c r="A27">
        <v>4</v>
      </c>
      <c r="B27">
        <f t="shared" si="7"/>
        <v>6</v>
      </c>
      <c r="C27">
        <f>SUM(E$4:E$7)</f>
        <v>0.60000000000000009</v>
      </c>
      <c r="G27" s="7">
        <v>2</v>
      </c>
      <c r="H27">
        <f t="shared" ref="H27:H32" si="8">_xlfn.CEILING.MATH($B25/($D$16*(1-$C25)))</f>
        <v>2</v>
      </c>
      <c r="I27">
        <f t="shared" ref="I27:I32" si="9">_xlfn.CEILING.MATH($B25/($D$17*(1-$C25)))</f>
        <v>2</v>
      </c>
      <c r="J27">
        <f t="shared" ref="J27:J32" si="10">_xlfn.CEILING.MATH($B25/($D$18*(1-$C25)))</f>
        <v>1</v>
      </c>
      <c r="K27">
        <f t="shared" ref="K27:K32" si="11">_xlfn.CEILING.MATH($B25/($D$19*(1-$C25)))</f>
        <v>1</v>
      </c>
    </row>
    <row r="28" spans="1:14" x14ac:dyDescent="0.35">
      <c r="A28">
        <v>5</v>
      </c>
      <c r="B28">
        <f>SUM(B$4:B5)</f>
        <v>9</v>
      </c>
      <c r="C28">
        <f t="shared" ref="C28:C30" si="12">SUM(E$4:E$7)</f>
        <v>0.60000000000000009</v>
      </c>
      <c r="G28" s="7">
        <v>3</v>
      </c>
      <c r="H28">
        <f t="shared" si="8"/>
        <v>3</v>
      </c>
      <c r="I28">
        <f t="shared" si="9"/>
        <v>2</v>
      </c>
      <c r="J28">
        <f t="shared" si="10"/>
        <v>2</v>
      </c>
      <c r="K28">
        <f t="shared" si="11"/>
        <v>1</v>
      </c>
    </row>
    <row r="29" spans="1:14" x14ac:dyDescent="0.35">
      <c r="A29">
        <v>6</v>
      </c>
      <c r="B29">
        <f>SUM(B$4:B6)</f>
        <v>12</v>
      </c>
      <c r="C29">
        <f t="shared" si="12"/>
        <v>0.60000000000000009</v>
      </c>
      <c r="G29" s="7">
        <v>4</v>
      </c>
      <c r="H29">
        <f t="shared" si="8"/>
        <v>4</v>
      </c>
      <c r="I29">
        <f t="shared" si="9"/>
        <v>3</v>
      </c>
      <c r="J29">
        <f t="shared" si="10"/>
        <v>2</v>
      </c>
      <c r="K29">
        <f t="shared" si="11"/>
        <v>2</v>
      </c>
    </row>
    <row r="30" spans="1:14" x14ac:dyDescent="0.35">
      <c r="A30">
        <v>7</v>
      </c>
      <c r="B30">
        <f>SUM(B$4:B7)</f>
        <v>16</v>
      </c>
      <c r="C30">
        <f t="shared" si="12"/>
        <v>0.60000000000000009</v>
      </c>
      <c r="G30" s="7">
        <v>5</v>
      </c>
      <c r="H30">
        <f t="shared" si="8"/>
        <v>6</v>
      </c>
      <c r="I30">
        <f t="shared" si="9"/>
        <v>4</v>
      </c>
      <c r="J30">
        <f t="shared" si="10"/>
        <v>3</v>
      </c>
      <c r="K30">
        <f t="shared" si="11"/>
        <v>2</v>
      </c>
    </row>
    <row r="31" spans="1:14" x14ac:dyDescent="0.35">
      <c r="G31" s="7">
        <v>6</v>
      </c>
      <c r="H31">
        <f t="shared" si="8"/>
        <v>8</v>
      </c>
      <c r="I31">
        <f t="shared" si="9"/>
        <v>5</v>
      </c>
      <c r="J31">
        <f t="shared" si="10"/>
        <v>4</v>
      </c>
      <c r="K31">
        <f t="shared" si="11"/>
        <v>3</v>
      </c>
    </row>
    <row r="32" spans="1:14" x14ac:dyDescent="0.35">
      <c r="G32" s="7">
        <v>7</v>
      </c>
      <c r="H32">
        <f t="shared" si="8"/>
        <v>10</v>
      </c>
      <c r="I32">
        <f t="shared" si="9"/>
        <v>7</v>
      </c>
      <c r="J32">
        <f t="shared" si="10"/>
        <v>5</v>
      </c>
      <c r="K32">
        <f t="shared" si="11"/>
        <v>4</v>
      </c>
    </row>
  </sheetData>
  <conditionalFormatting sqref="H16:K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:Q22 N16:O17 Q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K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Cells</vt:lpstr>
      <vt:lpstr>Sprint3 Plan</vt:lpstr>
      <vt:lpstr>Actions (deprecated)</vt:lpstr>
      <vt:lpstr>Upgrades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Szabo</dc:creator>
  <cp:lastModifiedBy>Dan Szabo</cp:lastModifiedBy>
  <dcterms:created xsi:type="dcterms:W3CDTF">2020-10-16T00:52:00Z</dcterms:created>
  <dcterms:modified xsi:type="dcterms:W3CDTF">2021-03-27T11:17:18Z</dcterms:modified>
</cp:coreProperties>
</file>