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A947BC9B-9774-4C55-B2E2-D9339CE18E67}" xr6:coauthVersionLast="47" xr6:coauthVersionMax="47" xr10:uidLastSave="{00000000-0000-0000-0000-000000000000}"/>
  <bookViews>
    <workbookView xWindow="240" yWindow="105" windowWidth="14805" windowHeight="8010" firstSheet="27" activeTab="2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29" l="1"/>
  <c r="F89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30" i="29"/>
  <c r="F129" i="29"/>
  <c r="F128" i="29"/>
  <c r="F127" i="29"/>
  <c r="F126" i="29"/>
  <c r="F125" i="29"/>
  <c r="F124" i="29"/>
  <c r="F123" i="29"/>
  <c r="F132" i="29"/>
  <c r="F131" i="29"/>
  <c r="I124" i="29"/>
  <c r="I123" i="29"/>
  <c r="I122" i="29"/>
  <c r="F122" i="29"/>
  <c r="I121" i="29"/>
  <c r="F121" i="29"/>
  <c r="I125" i="29" s="1"/>
  <c r="F120" i="29"/>
  <c r="F119" i="29"/>
  <c r="I120" i="29" s="1"/>
  <c r="I126" i="29" s="1"/>
  <c r="I110" i="29"/>
  <c r="I109" i="29"/>
  <c r="I108" i="29"/>
  <c r="I107" i="29"/>
  <c r="I106" i="29"/>
  <c r="I105" i="29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I19" i="29"/>
  <c r="F19" i="29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<sst xmlns="http://schemas.openxmlformats.org/spreadsheetml/2006/main" count="3829" uniqueCount="605">
  <si>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</si>
  <si>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</si>
  <si>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</si>
  <si>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</si>
  <si>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</si>
  <si>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</si>
  <si>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</si>
  <si>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</si>
  <si>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</si>
  <si>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</si>
  <si>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</si>
  <si>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</si>
  <si>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</si>
  <si>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</si>
  <si>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</si>
  <si>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</si>
  <si>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</si>
  <si>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</si>
  <si>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</si>
  <si>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</si>
  <si>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</si>
  <si>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</si>
  <si>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</si>
  <si>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</si>
  <si>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</si>
  <si>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</si>
  <si>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</si>
  <si>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</si>
  <si>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</si>
  <si>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</si>
  <si>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</si>
  <si>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</si>
  <si>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</si>
  <si>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</si>
  <si>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</si>
  <si>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</si>
  <si>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</si>
  <si>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</si>
  <si>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</si>
  <si>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</si>
  <si>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</si>
  <si>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</si>
  <si>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</si>
  <si>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</si>
  <si>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</si>
  <si>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</si>
  <si>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</si>
  <si>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</si>
  <si>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</si>
  <si>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</si>
  <si>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</si>
  <si>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</si>
  <si>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</si>
  <si>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</si>
  <si>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</si>
  <si>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</si>
  <si>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</si>
  <si>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</si>
  <si>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</si>
  <si>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</si>
  <si>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</si>
  <si>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</si>
  <si>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</si>
  <si>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</si>
  <si>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</si>
  <si>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</si>
  <si>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</si>
  <si>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</si>
  <si>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</si>
  <si>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</si>
  <si>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</si>
  <si>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</si>
  <si>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</si>
  <si>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</si>
  <si>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</si>
  <si>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</si>
  <si>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</si>
  <si>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</si>
  <si>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</si>
  <si>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</si>
  <si>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</si>
  <si>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</si>
  <si>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</si>
  <si>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</si>
  <si>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</si>
  <si>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</si>
  <si>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</si>
  <si>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</si>
  <si>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</si>
  <si>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</si>
  <si>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</si>
  <si>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</si>
  <si>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</si>
  <si>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</si>
  <si>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</si>
  <si>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</si>
  <si>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</si>
  <si>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</si>
  <si>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</si>
  <si>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</si>
  <si>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</si>
  <si>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</si>
  <si>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</si>
  <si>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</si>
  <si>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</si>
  <si>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</si>
  <si>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</si>
  <si>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</si>
  <si>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</si>
  <si>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</si>
  <si>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</si>
  <si>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</si>
  <si>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</si>
  <si>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</si>
  <si>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</si>
  <si>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</si>
  <si>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</si>
  <si>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</si>
  <si>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</si>
  <si>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</si>
  <si>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</si>
  <si>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</si>
  <si>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</si>
  <si>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</si>
  <si>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</si>
  <si>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</si>
  <si>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</si>
  <si>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</si>
  <si>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</si>
  <si>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</si>
  <si>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</si>
  <si>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</si>
  <si>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</si>
  <si>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</si>
  <si>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</si>
  <si>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</si>
  <si>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</si>
  <si>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</si>
  <si>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</si>
  <si>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</si>
  <si>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</si>
  <si>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</si>
  <si>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</si>
  <si>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</si>
  <si>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</si>
  <si>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</si>
  <si>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</si>
  <si>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</si>
  <si>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</si>
  <si>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</si>
  <si>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</si>
  <si>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</si>
  <si>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</si>
  <si>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</si>
  <si>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</si>
  <si>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</si>
  <si>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</si>
  <si>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</si>
  <si>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</si>
  <si>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</si>
  <si>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</si>
  <si>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</si>
  <si>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</si>
  <si>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</si>
  <si>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</si>
  <si>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</si>
  <si>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</si>
  <si>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</si>
  <si>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</si>
  <si>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</si>
  <si>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</si>
  <si>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</si>
  <si>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</si>
  <si>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</si>
  <si>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</si>
  <si>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</si>
  <si>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</si>
  <si>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</si>
  <si>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</si>
  <si>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</si>
  <si>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</si>
  <si>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</si>
  <si>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</si>
  <si>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</si>
  <si>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</si>
  <si>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</si>
  <si>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</si>
  <si>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</si>
  <si>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</si>
  <si>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</si>
  <si>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</si>
  <si>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</si>
  <si>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</si>
  <si>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</si>
  <si>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</si>
  <si>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</si>
  <si>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</si>
  <si>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</si>
  <si>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</si>
  <si>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</si>
  <si>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</si>
  <si>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</si>
  <si>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</si>
  <si>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</si>
  <si>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</si>
  <si>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</si>
  <si>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</si>
  <si>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</si>
  <si>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</si>
  <si>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</si>
  <si>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</si>
  <si>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</si>
  <si>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</si>
  <si>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</si>
  <si>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</si>
  <si>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</si>
  <si>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</si>
  <si>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</si>
  <si>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</si>
  <si>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</si>
  <si>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</si>
  <si>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</si>
  <si>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</si>
  <si>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</si>
  <si>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</si>
  <si>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</si>
  <si>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</si>
  <si>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</si>
  <si>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</si>
  <si>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</si>
  <si>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</si>
  <si>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</si>
  <si>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</si>
  <si>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</si>
  <si>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</si>
  <si>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</si>
  <si>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</si>
  <si>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</si>
  <si>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</si>
  <si>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</si>
  <si>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</si>
  <si>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</si>
  <si>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</si>
  <si>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</si>
  <si>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</si>
  <si>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</si>
  <si>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</si>
  <si>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</si>
  <si>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</si>
  <si>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</si>
  <si>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</si>
  <si>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</si>
  <si>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</si>
  <si>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</si>
  <si>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</si>
  <si>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</si>
  <si>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</si>
  <si>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</si>
  <si>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</si>
  <si>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</si>
  <si>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</si>
  <si>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</si>
  <si>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</si>
  <si>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</si>
  <si>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</si>
  <si>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</si>
  <si>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</si>
  <si>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</si>
  <si>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</si>
  <si>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</si>
  <si>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</si>
  <si>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</si>
  <si>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</si>
  <si>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</si>
  <si>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</si>
  <si>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</si>
  <si>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</si>
  <si>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</si>
  <si>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</si>
  <si>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</si>
  <si>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</si>
  <si>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</si>
  <si>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</si>
  <si>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</si>
  <si>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</si>
  <si>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</si>
  <si>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</si>
  <si>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</si>
  <si>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</si>
  <si>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</si>
  <si>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</si>
  <si>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</si>
  <si>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</si>
  <si>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</si>
  <si>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</si>
  <si>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</si>
  <si>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</si>
  <si>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</si>
  <si>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</si>
  <si>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</si>
  <si>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</si>
  <si>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</si>
  <si>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</si>
  <si>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</si>
  <si>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</si>
  <si>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</si>
  <si>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</si>
  <si>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</si>
  <si>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</si>
  <si>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</si>
  <si>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</si>
  <si>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</si>
  <si>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</si>
  <si>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</si>
  <si>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</si>
  <si>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</si>
  <si>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</si>
  <si>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</si>
  <si>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</si>
  <si>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</si>
  <si>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</si>
  <si>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</si>
  <si>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</si>
  <si>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</si>
  <si>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</si>
  <si>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</si>
  <si>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</si>
  <si>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</si>
  <si>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</si>
  <si>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</si>
  <si>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</si>
  <si>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</si>
  <si>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</si>
  <si>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</si>
  <si>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</si>
  <si>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</si>
  <si>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</si>
  <si>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</si>
  <si>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</si>
  <si>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</si>
  <si>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</si>
  <si>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</si>
  <si>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</si>
  <si>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</si>
  <si>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</si>
  <si>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</si>
  <si>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</si>
  <si>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</si>
  <si>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</si>
  <si>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</si>
  <si>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</si>
  <si>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</si>
  <si>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</si>
  <si>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</si>
  <si>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</si>
  <si>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</si>
  <si>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</si>
  <si>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</si>
  <si>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</si>
  <si>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</si>
  <si>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</si>
  <si>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</si>
  <si>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</si>
  <si>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</si>
  <si>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</si>
  <si>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</si>
  <si>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</si>
  <si>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</si>
  <si>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</si>
  <si>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</si>
  <si>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</si>
  <si>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</si>
  <si>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</si>
  <si>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</si>
  <si>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</si>
  <si>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</si>
  <si>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</si>
  <si>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</si>
  <si>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</si>
  <si>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</si>
  <si>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</si>
  <si>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</si>
  <si>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</si>
  <si>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</si>
  <si>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</si>
  <si>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</si>
  <si>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</si>
  <si>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</si>
  <si>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</si>
  <si>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</si>
  <si>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</si>
  <si>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</si>
  <si>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</si>
  <si>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</si>
  <si>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</si>
  <si>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</si>
  <si>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</si>
  <si>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</si>
  <si>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</si>
  <si>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</si>
  <si>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</si>
  <si>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</si>
  <si>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</si>
  <si>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</si>
  <si>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</si>
  <si>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</si>
  <si>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</si>
  <si>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</si>
  <si>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</si>
  <si>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</si>
  <si>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</si>
  <si>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</si>
  <si>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</si>
  <si>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</si>
  <si>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</si>
  <si>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</si>
  <si>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</si>
  <si>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</si>
  <si>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</si>
  <si>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</si>
  <si>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</si>
  <si>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</si>
  <si>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</si>
  <si>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</si>
  <si>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</si>
  <si>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</si>
  <si>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</si>
  <si>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</si>
  <si>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</si>
  <si>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</si>
  <si>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</si>
  <si>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</si>
  <si>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</si>
  <si>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</si>
  <si>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</si>
  <si>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</si>
  <si>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</si>
  <si>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</si>
  <si>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</si>
  <si>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</si>
  <si>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</si>
  <si>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</si>
  <si>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</si>
  <si>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</si>
  <si>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</si>
  <si>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</si>
  <si>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</si>
  <si>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</si>
  <si>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</si>
  <si>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</si>
  <si>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</si>
  <si>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</si>
  <si>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</si>
  <si>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</si>
  <si>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</si>
  <si>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</si>
  <si>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</si>
  <si>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</si>
  <si>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</si>
  <si>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</si>
  <si>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</si>
  <si>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</si>
  <si>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</si>
  <si>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</si>
  <si>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</si>
  <si>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</si>
  <si>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</si>
  <si>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</si>
  <si>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</si>
  <si>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</si>
  <si>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</si>
  <si>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</si>
  <si>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</si>
  <si>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</si>
  <si>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</si>
  <si>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</si>
  <si>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</si>
  <si>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</si>
  <si>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</si>
  <si>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</si>
  <si>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</si>
  <si>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</si>
  <si>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</si>
  <si>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</si>
  <si>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</si>
  <si>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</si>
  <si>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</si>
  <si>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</si>
  <si>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</si>
  <si>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</si>
  <si>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</si>
  <si>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</si>
  <si>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</si>
  <si>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</si>
  <si>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</si>
  <si>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</si>
  <si>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</si>
  <si>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</si>
  <si>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</si>
  <si>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</si>
  <si>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</si>
  <si>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</si>
  <si>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</si>
  <si>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</si>
  <si>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</si>
  <si>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</si>
  <si>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</si>
  <si>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</si>
  <si>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</si>
  <si>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</si>
  <si>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</si>
  <si>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</si>
  <si>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</si>
  <si>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</si>
  <si>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</si>
  <si>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</si>
  <si>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</si>
  <si>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</si>
  <si>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</si>
  <si>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</si>
  <si>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</si>
  <si>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</si>
  <si>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</si>
  <si>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</si>
  <si>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</si>
  <si>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</si>
  <si>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</si>
  <si>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</si>
  <si>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</si>
  <si>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</si>
  <si>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</si>
  <si>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</si>
  <si>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</si>
  <si>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</si>
  <si>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</si>
  <si>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</si>
  <si>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</si>
  <si>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</si>
  <si>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</si>
  <si>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</si>
  <si>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</si>
  <si>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</si>
  <si>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</si>
  <si>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</si>
  <si>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</si>
  <si>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</si>
  <si>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</si>
  <si>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</si>
  <si>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</si>
  <si>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</si>
  <si>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</si>
  <si>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</si>
  <si>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</si>
  <si>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</si>
  <si>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</si>
  <si>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</si>
  <si>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</si>
  <si>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</si>
  <si>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</si>
  <si>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</si>
  <si>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</si>
  <si>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</si>
  <si>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</si>
  <si>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</si>
  <si>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</si>
  <si>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</si>
  <si>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</si>
  <si>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</si>
  <si>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</si>
  <si>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</si>
  <si>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</si>
  <si>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</si>
  <si>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</si>
  <si>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</si>
  <si>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</si>
  <si>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</si>
  <si>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</si>
  <si>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</si>
  <si>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</si>
  <si>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</si>
  <si>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</si>
  <si>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</si>
  <si>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</si>
  <si>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</si>
  <si>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</si>
  <si>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</si>
  <si>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</si>
  <si>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</si>
  <si>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</si>
  <si>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</si>
  <si>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</si>
  <si>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Team Review</t>
  </si>
  <si>
    <t xml:space="preserve">Worked on Web api (Profile Service)for wizard pages </t>
  </si>
  <si>
    <t>Refining Errors in Profile Service (Web Api)</t>
  </si>
  <si>
    <t>Worked on Profile Service(Refining and Testing)</t>
  </si>
  <si>
    <t>Prformance Discussion with Rafi</t>
  </si>
  <si>
    <t>worked on Update services</t>
  </si>
  <si>
    <t>worked on Update operation</t>
  </si>
  <si>
    <t>Absent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</si>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</sst>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1"/>
      <c r="B12" s="107"/>
      <c r="C12" s="107"/>
      <c r="D12" s="108"/>
      <c r="E12" s="108"/>
      <c r="F12" s="108">
        <f t="shared" si="0"/>
        <v>0</v>
      </c>
    </row>
    <row r="13" spans="1:9">
      <c r="A13" s="141"/>
      <c r="B13" s="107"/>
      <c r="C13" s="107"/>
      <c r="D13" s="108"/>
      <c r="E13" s="108"/>
      <c r="F13" s="108">
        <f t="shared" si="0"/>
        <v>0</v>
      </c>
    </row>
    <row r="14" spans="1:9">
      <c r="A14" s="141"/>
      <c r="B14" s="107"/>
      <c r="C14" s="107"/>
      <c r="D14" s="108"/>
      <c r="E14" s="108"/>
      <c r="F14" s="108">
        <f t="shared" si="0"/>
        <v>0</v>
      </c>
    </row>
    <row r="15" spans="1:9">
      <c r="A15" s="141"/>
      <c r="B15" s="107"/>
      <c r="C15" s="107"/>
      <c r="D15" s="108"/>
      <c r="E15" s="108"/>
      <c r="F15" s="108">
        <f t="shared" si="0"/>
        <v>0</v>
      </c>
    </row>
    <row r="16" spans="1:9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/>
      <c r="B31" s="107"/>
      <c r="C31" s="107"/>
      <c r="D31" s="108"/>
      <c r="E31" s="108"/>
      <c r="F31" s="108">
        <f t="shared" si="0"/>
        <v>0</v>
      </c>
    </row>
    <row r="32" spans="1:9">
      <c r="A32" s="14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/>
      <c r="B46" s="107"/>
      <c r="C46" s="107"/>
      <c r="D46" s="108"/>
      <c r="E46" s="108"/>
      <c r="F46" s="108">
        <f t="shared" si="0"/>
        <v>0</v>
      </c>
    </row>
    <row r="47" spans="1:9">
      <c r="A47" s="14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/>
      <c r="B60" s="107"/>
      <c r="C60" s="107"/>
      <c r="D60" s="108"/>
      <c r="E60" s="108"/>
      <c r="F60" s="108">
        <f t="shared" si="0"/>
        <v>0</v>
      </c>
    </row>
    <row r="61" spans="1:9">
      <c r="A61" s="141"/>
      <c r="B61" s="107"/>
      <c r="C61" s="107"/>
      <c r="D61" s="108"/>
      <c r="E61" s="108"/>
      <c r="F61" s="108">
        <f t="shared" si="0"/>
        <v>0</v>
      </c>
    </row>
    <row r="62" spans="1:9">
      <c r="A62" s="14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1"/>
      <c r="B72" s="107"/>
      <c r="C72" s="107"/>
      <c r="D72" s="108"/>
      <c r="E72" s="108"/>
      <c r="F72" s="108">
        <f t="shared" si="32"/>
        <v>0</v>
      </c>
    </row>
    <row r="73" spans="1:9">
      <c r="A73" s="141"/>
      <c r="B73" s="107"/>
      <c r="C73" s="107"/>
      <c r="D73" s="108"/>
      <c r="E73" s="108"/>
      <c r="F73" s="108">
        <f t="shared" si="32"/>
        <v>0</v>
      </c>
    </row>
    <row r="74" spans="1:9">
      <c r="A74" s="141"/>
      <c r="B74" s="107"/>
      <c r="C74" s="107"/>
      <c r="D74" s="108"/>
      <c r="E74" s="108"/>
      <c r="F74" s="108">
        <f t="shared" si="32"/>
        <v>0</v>
      </c>
    </row>
    <row r="75" spans="1:9">
      <c r="A75" s="141"/>
      <c r="B75" s="107"/>
      <c r="C75" s="107"/>
      <c r="D75" s="108"/>
      <c r="E75" s="108"/>
      <c r="F75" s="108">
        <f t="shared" si="32"/>
        <v>0</v>
      </c>
    </row>
    <row r="76" spans="1:9">
      <c r="A76" s="141"/>
      <c r="B76" s="107"/>
      <c r="C76" s="107"/>
      <c r="D76" s="108"/>
      <c r="E76" s="108"/>
      <c r="F76" s="108">
        <f t="shared" si="32"/>
        <v>0</v>
      </c>
    </row>
    <row r="77" spans="1:9">
      <c r="A77" s="14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1"/>
      <c r="B87" s="107"/>
      <c r="C87" s="107"/>
      <c r="D87" s="108"/>
      <c r="E87" s="108"/>
      <c r="F87" s="108">
        <f t="shared" si="32"/>
        <v>0</v>
      </c>
    </row>
    <row r="88" spans="1:9">
      <c r="A88" s="141"/>
      <c r="B88" s="107"/>
      <c r="C88" s="107"/>
      <c r="D88" s="108"/>
      <c r="E88" s="108"/>
      <c r="F88" s="108">
        <f t="shared" si="32"/>
        <v>0</v>
      </c>
    </row>
    <row r="89" spans="1:9">
      <c r="A89" s="141"/>
      <c r="B89" s="107"/>
      <c r="C89" s="107"/>
      <c r="D89" s="108"/>
      <c r="E89" s="108"/>
      <c r="F89" s="108">
        <f t="shared" si="32"/>
        <v>0</v>
      </c>
    </row>
    <row r="90" spans="1:9">
      <c r="A90" s="141"/>
      <c r="B90" s="107"/>
      <c r="C90" s="107"/>
      <c r="D90" s="108"/>
      <c r="E90" s="108"/>
      <c r="F90" s="108">
        <f t="shared" si="32"/>
        <v>0</v>
      </c>
    </row>
    <row r="91" spans="1:9">
      <c r="A91" s="141"/>
      <c r="B91" s="107"/>
      <c r="C91" s="107"/>
      <c r="D91" s="108"/>
      <c r="E91" s="108"/>
      <c r="F91" s="108">
        <f t="shared" si="32"/>
        <v>0</v>
      </c>
    </row>
    <row r="92" spans="1:9">
      <c r="A92" s="14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1"/>
      <c r="B104" s="107"/>
      <c r="C104" s="107"/>
      <c r="D104" s="108"/>
      <c r="E104" s="108"/>
      <c r="F104" s="108">
        <f t="shared" si="32"/>
        <v>0</v>
      </c>
    </row>
    <row r="105" spans="1:9">
      <c r="A105" s="141"/>
      <c r="B105" s="107"/>
      <c r="C105" s="107"/>
      <c r="D105" s="108"/>
      <c r="E105" s="108"/>
      <c r="F105" s="108">
        <f t="shared" si="32"/>
        <v>0</v>
      </c>
    </row>
    <row r="106" spans="1:9">
      <c r="A106" s="142"/>
      <c r="B106" s="107"/>
      <c r="C106" s="107"/>
      <c r="D106" s="108"/>
      <c r="E106" s="108"/>
      <c r="F106" s="108">
        <f t="shared" si="32"/>
        <v>0</v>
      </c>
    </row>
    <row r="107" spans="1:9">
      <c r="A107" s="14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3"/>
      <c r="B117" s="115"/>
      <c r="C117" s="107"/>
      <c r="D117" s="108"/>
      <c r="E117" s="108"/>
      <c r="F117" s="108">
        <f t="shared" si="32"/>
        <v>0</v>
      </c>
    </row>
    <row r="118" spans="1:9">
      <c r="A118" s="143"/>
      <c r="B118" s="115"/>
      <c r="C118" s="107"/>
      <c r="D118" s="108"/>
      <c r="E118" s="108"/>
      <c r="F118" s="108">
        <f t="shared" si="32"/>
        <v>0</v>
      </c>
    </row>
    <row r="119" spans="1:9">
      <c r="A119" s="143"/>
      <c r="B119" s="115"/>
      <c r="C119" s="107"/>
      <c r="D119" s="108"/>
      <c r="E119" s="108"/>
      <c r="F119" s="108">
        <f t="shared" si="32"/>
        <v>0</v>
      </c>
    </row>
    <row r="120" spans="1:9">
      <c r="A120" s="143"/>
      <c r="B120" s="116"/>
      <c r="C120" s="111"/>
      <c r="D120" s="112"/>
      <c r="E120" s="112"/>
      <c r="F120" s="112">
        <f t="shared" si="32"/>
        <v>0</v>
      </c>
    </row>
    <row r="121" spans="1:9">
      <c r="A121" s="144"/>
      <c r="B121" s="117"/>
      <c r="C121" s="113"/>
      <c r="D121" s="114"/>
      <c r="E121" s="114"/>
      <c r="F121" s="114">
        <f t="shared" si="32"/>
        <v>0</v>
      </c>
    </row>
    <row r="122" spans="1:9">
      <c r="A122" s="14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5"/>
      <c r="B134" s="115"/>
      <c r="C134" s="107"/>
      <c r="D134" s="108"/>
      <c r="E134" s="108"/>
      <c r="F134" s="108">
        <f t="shared" si="58"/>
        <v>0</v>
      </c>
    </row>
    <row r="135" spans="1:9">
      <c r="A135" s="145"/>
      <c r="B135" s="116"/>
      <c r="C135" s="111"/>
      <c r="D135" s="112"/>
      <c r="E135" s="112"/>
      <c r="F135" s="112">
        <f t="shared" si="58"/>
        <v>0</v>
      </c>
    </row>
    <row r="136" spans="1:9">
      <c r="A136" s="14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/>
      <c r="B74" s="107"/>
      <c r="C74" s="107"/>
      <c r="D74" s="108"/>
      <c r="E74" s="108"/>
      <c r="F74" s="108">
        <f t="shared" si="14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1"/>
      <c r="B88" s="107"/>
      <c r="C88" s="107"/>
      <c r="D88" s="108"/>
      <c r="E88" s="108"/>
      <c r="F88" s="108">
        <f t="shared" si="14"/>
        <v>0</v>
      </c>
    </row>
    <row r="89" spans="1:9">
      <c r="A89" s="141"/>
      <c r="B89" s="107"/>
      <c r="C89" s="107"/>
      <c r="D89" s="108"/>
      <c r="E89" s="108"/>
      <c r="F89" s="108">
        <f t="shared" si="14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1"/>
      <c r="B103" s="107"/>
      <c r="C103" s="107"/>
      <c r="D103" s="108"/>
      <c r="E103" s="108"/>
      <c r="F103" s="108">
        <f t="shared" si="14"/>
        <v>0</v>
      </c>
    </row>
    <row r="104" spans="1:9">
      <c r="A104" s="142"/>
      <c r="B104" s="107"/>
      <c r="C104" s="107"/>
      <c r="D104" s="108"/>
      <c r="E104" s="108"/>
      <c r="F104" s="108">
        <f t="shared" si="14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4"/>
        <v>0</v>
      </c>
    </row>
    <row r="116" spans="1:9">
      <c r="A116" s="143"/>
      <c r="B116" s="107"/>
      <c r="C116" s="107"/>
      <c r="D116" s="108"/>
      <c r="E116" s="108"/>
      <c r="F116" s="108">
        <f t="shared" si="14"/>
        <v>0</v>
      </c>
    </row>
    <row r="117" spans="1:9">
      <c r="A117" s="143"/>
      <c r="B117" s="107"/>
      <c r="C117" s="107"/>
      <c r="D117" s="108"/>
      <c r="E117" s="108"/>
      <c r="F117" s="108">
        <f t="shared" si="14"/>
        <v>0</v>
      </c>
    </row>
    <row r="118" spans="1:9">
      <c r="A118" s="143"/>
      <c r="B118" s="107"/>
      <c r="C118" s="107"/>
      <c r="D118" s="108"/>
      <c r="E118" s="108"/>
      <c r="F118" s="108">
        <f t="shared" si="14"/>
        <v>0</v>
      </c>
    </row>
    <row r="119" spans="1:9">
      <c r="A119" s="144"/>
      <c r="B119" s="107"/>
      <c r="C119" s="107"/>
      <c r="D119" s="108"/>
      <c r="E119" s="108"/>
      <c r="F119" s="108">
        <f t="shared" si="14"/>
        <v>0</v>
      </c>
    </row>
    <row r="120" spans="1:9">
      <c r="A120" s="14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5"/>
      <c r="B132" s="115"/>
      <c r="C132" s="107"/>
      <c r="D132" s="108"/>
      <c r="E132" s="108"/>
      <c r="F132" s="108">
        <f t="shared" si="46"/>
        <v>0</v>
      </c>
    </row>
    <row r="133" spans="1:9">
      <c r="A133" s="145"/>
      <c r="B133" s="116"/>
      <c r="C133" s="111"/>
      <c r="D133" s="112"/>
      <c r="E133" s="112"/>
      <c r="F133" s="112">
        <f t="shared" si="46"/>
        <v>0</v>
      </c>
    </row>
    <row r="134" spans="1:9">
      <c r="A134" s="14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1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5"/>
      <c r="B132" s="115"/>
      <c r="C132" s="107"/>
      <c r="D132" s="108"/>
      <c r="E132" s="108"/>
      <c r="F132" s="108">
        <f>E132-D132</f>
        <v>0</v>
      </c>
    </row>
    <row r="133" spans="1:9">
      <c r="A133" s="145"/>
      <c r="B133" s="116"/>
      <c r="C133" s="111"/>
      <c r="D133" s="112"/>
      <c r="E133" s="112"/>
      <c r="F133" s="112">
        <f>E133-D133</f>
        <v>0</v>
      </c>
    </row>
    <row r="134" spans="1:9">
      <c r="A134" s="14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1"/>
      <c r="B86" s="107"/>
      <c r="C86" s="107"/>
      <c r="D86" s="108"/>
      <c r="E86" s="108"/>
      <c r="F86" s="108">
        <f>E86-D86</f>
        <v>0</v>
      </c>
    </row>
    <row r="87" spans="1:9">
      <c r="A87" s="141"/>
      <c r="B87" s="107"/>
      <c r="C87" s="107"/>
      <c r="D87" s="108"/>
      <c r="E87" s="108"/>
      <c r="F87" s="108">
        <f>E87-D87</f>
        <v>0</v>
      </c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1"/>
      <c r="B84" s="131"/>
      <c r="C84" s="113"/>
      <c r="D84" s="114"/>
      <c r="E84" s="114"/>
      <c r="F84" s="114"/>
      <c r="I84" s="110"/>
    </row>
    <row r="85" spans="1:9">
      <c r="A85" s="141"/>
      <c r="C85" s="113"/>
      <c r="D85" s="114"/>
      <c r="E85" s="114"/>
      <c r="F85" s="114"/>
    </row>
    <row r="86" spans="1:9">
      <c r="A86" s="141"/>
      <c r="C86" s="113"/>
      <c r="D86" s="114"/>
      <c r="E86" s="114"/>
      <c r="F86" s="114"/>
    </row>
    <row r="87" spans="1:9">
      <c r="A87" s="141"/>
      <c r="C87" s="113"/>
      <c r="D87" s="114"/>
      <c r="E87" s="114"/>
      <c r="F87" s="114"/>
    </row>
    <row r="88" spans="1:9">
      <c r="A88" s="141"/>
      <c r="B88" s="107"/>
      <c r="C88" s="129"/>
      <c r="D88" s="130"/>
      <c r="E88" s="130"/>
      <c r="F88" s="130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/>
      <c r="B29" s="107"/>
      <c r="C29" s="107"/>
      <c r="D29" s="108"/>
      <c r="E29" s="108"/>
      <c r="F29" s="108">
        <f t="shared" si="0"/>
        <v>0</v>
      </c>
    </row>
    <row r="30" spans="1:9">
      <c r="A30" s="141"/>
      <c r="B30" s="107"/>
      <c r="C30" s="107"/>
      <c r="D30" s="108"/>
      <c r="E30" s="108"/>
      <c r="F30" s="108">
        <f t="shared" si="0"/>
        <v>0</v>
      </c>
    </row>
    <row r="31" spans="1:9">
      <c r="A31" s="14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/>
      <c r="B44" s="107"/>
      <c r="C44" s="107"/>
      <c r="D44" s="108"/>
      <c r="E44" s="108"/>
      <c r="F44" s="108">
        <f t="shared" si="0"/>
        <v>0</v>
      </c>
    </row>
    <row r="45" spans="1:9">
      <c r="A45" s="141"/>
      <c r="B45" s="107"/>
      <c r="C45" s="107"/>
      <c r="D45" s="108"/>
      <c r="E45" s="108"/>
      <c r="F45" s="108">
        <f t="shared" si="0"/>
        <v>0</v>
      </c>
    </row>
    <row r="46" spans="1:9">
      <c r="A46" s="14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/>
      <c r="B58" s="107"/>
      <c r="C58" s="107"/>
      <c r="D58" s="108"/>
      <c r="E58" s="108"/>
      <c r="F58" s="108">
        <f t="shared" si="0"/>
        <v>0</v>
      </c>
    </row>
    <row r="59" spans="1:9">
      <c r="A59" s="141"/>
      <c r="B59" s="107"/>
      <c r="C59" s="107"/>
      <c r="D59" s="108"/>
      <c r="E59" s="108"/>
      <c r="F59" s="108">
        <f t="shared" si="0"/>
        <v>0</v>
      </c>
    </row>
    <row r="60" spans="1:9">
      <c r="A60" s="14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1"/>
      <c r="B70" s="107"/>
      <c r="C70" s="107"/>
      <c r="D70" s="108"/>
      <c r="E70" s="108"/>
      <c r="F70" s="108">
        <f t="shared" si="16"/>
        <v>0</v>
      </c>
    </row>
    <row r="71" spans="1:9">
      <c r="A71" s="141"/>
      <c r="B71" s="107"/>
      <c r="C71" s="107"/>
      <c r="D71" s="108"/>
      <c r="E71" s="108"/>
      <c r="F71" s="108">
        <f t="shared" si="16"/>
        <v>0</v>
      </c>
    </row>
    <row r="72" spans="1:9">
      <c r="A72" s="141"/>
      <c r="B72" s="107"/>
      <c r="C72" s="107"/>
      <c r="D72" s="108"/>
      <c r="E72" s="108"/>
      <c r="F72" s="108">
        <f t="shared" si="16"/>
        <v>0</v>
      </c>
    </row>
    <row r="73" spans="1:9">
      <c r="A73" s="141"/>
      <c r="B73" s="107"/>
      <c r="C73" s="107"/>
      <c r="D73" s="108"/>
      <c r="E73" s="108"/>
      <c r="F73" s="108">
        <f t="shared" si="16"/>
        <v>0</v>
      </c>
    </row>
    <row r="74" spans="1:9">
      <c r="A74" s="141"/>
      <c r="B74" s="107"/>
      <c r="C74" s="107"/>
      <c r="D74" s="108"/>
      <c r="E74" s="108"/>
      <c r="F74" s="108">
        <f t="shared" si="16"/>
        <v>0</v>
      </c>
    </row>
    <row r="75" spans="1:9">
      <c r="A75" s="14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1"/>
      <c r="B85" s="107"/>
      <c r="C85" s="107"/>
      <c r="D85" s="108"/>
      <c r="E85" s="108"/>
      <c r="F85" s="108"/>
    </row>
    <row r="86" spans="1:9">
      <c r="A86" s="141"/>
      <c r="B86" s="107"/>
      <c r="C86" s="107"/>
      <c r="D86" s="108"/>
      <c r="E86" s="108"/>
      <c r="F86" s="108"/>
    </row>
    <row r="87" spans="1:9">
      <c r="A87" s="141"/>
      <c r="B87" s="107"/>
      <c r="C87" s="107"/>
      <c r="D87" s="108"/>
      <c r="E87" s="108"/>
      <c r="F87" s="108"/>
    </row>
    <row r="88" spans="1:9">
      <c r="A88" s="141"/>
      <c r="B88" s="107"/>
      <c r="C88" s="107"/>
      <c r="D88" s="108"/>
      <c r="E88" s="108"/>
      <c r="F88" s="108">
        <f t="shared" si="16"/>
        <v>0</v>
      </c>
    </row>
    <row r="89" spans="1:9">
      <c r="A89" s="141"/>
      <c r="B89" s="107"/>
      <c r="C89" s="107"/>
      <c r="D89" s="108"/>
      <c r="E89" s="108"/>
      <c r="F89" s="108">
        <f t="shared" si="16"/>
        <v>0</v>
      </c>
    </row>
    <row r="90" spans="1:9">
      <c r="A90" s="14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1"/>
      <c r="B101" s="107"/>
      <c r="C101" s="107"/>
      <c r="D101" s="108"/>
      <c r="E101" s="108"/>
      <c r="F101" s="108">
        <f t="shared" si="16"/>
        <v>0</v>
      </c>
    </row>
    <row r="102" spans="1:9">
      <c r="A102" s="141"/>
      <c r="B102" s="107"/>
      <c r="C102" s="107"/>
      <c r="D102" s="108"/>
      <c r="E102" s="108"/>
      <c r="F102" s="108">
        <f t="shared" si="16"/>
        <v>0</v>
      </c>
    </row>
    <row r="103" spans="1:9">
      <c r="A103" s="141"/>
      <c r="B103" s="107"/>
      <c r="C103" s="107"/>
      <c r="D103" s="108"/>
      <c r="E103" s="108"/>
      <c r="F103" s="108">
        <f t="shared" si="16"/>
        <v>0</v>
      </c>
    </row>
    <row r="104" spans="1:9">
      <c r="A104" s="142"/>
      <c r="B104" s="107"/>
      <c r="C104" s="107"/>
      <c r="D104" s="108"/>
      <c r="E104" s="108"/>
      <c r="F104" s="108">
        <f t="shared" si="16"/>
        <v>0</v>
      </c>
    </row>
    <row r="105" spans="1:9">
      <c r="A105" s="14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3"/>
      <c r="B115" s="107"/>
      <c r="C115" s="107"/>
      <c r="D115" s="108"/>
      <c r="E115" s="108"/>
      <c r="F115" s="108">
        <f t="shared" si="16"/>
        <v>0</v>
      </c>
    </row>
    <row r="116" spans="1:9">
      <c r="A116" s="143"/>
      <c r="B116" s="107"/>
      <c r="C116" s="107"/>
      <c r="D116" s="108"/>
      <c r="E116" s="108"/>
      <c r="F116" s="108">
        <f t="shared" si="16"/>
        <v>0</v>
      </c>
    </row>
    <row r="117" spans="1:9">
      <c r="A117" s="143"/>
      <c r="B117" s="107"/>
      <c r="C117" s="107"/>
      <c r="D117" s="108"/>
      <c r="E117" s="108"/>
      <c r="F117" s="108">
        <f t="shared" si="16"/>
        <v>0</v>
      </c>
    </row>
    <row r="118" spans="1:9">
      <c r="A118" s="143"/>
      <c r="B118" s="107"/>
      <c r="C118" s="107"/>
      <c r="D118" s="108"/>
      <c r="E118" s="108"/>
      <c r="F118" s="108">
        <f t="shared" si="16"/>
        <v>0</v>
      </c>
    </row>
    <row r="119" spans="1:9">
      <c r="A119" s="144"/>
      <c r="B119" s="107"/>
      <c r="C119" s="107"/>
      <c r="D119" s="108"/>
      <c r="E119" s="108"/>
      <c r="F119" s="108">
        <f t="shared" si="16"/>
        <v>0</v>
      </c>
    </row>
    <row r="120" spans="1:9">
      <c r="A120" s="14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5"/>
      <c r="B130" s="115"/>
      <c r="C130" s="107"/>
      <c r="D130" s="108"/>
      <c r="E130" s="108"/>
      <c r="F130" s="108">
        <f t="shared" si="16"/>
        <v>0</v>
      </c>
    </row>
    <row r="131" spans="1:9">
      <c r="A131" s="14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5"/>
      <c r="B132" s="115"/>
      <c r="C132" s="107"/>
      <c r="D132" s="108"/>
      <c r="E132" s="108"/>
      <c r="F132" s="108">
        <f t="shared" si="22"/>
        <v>0</v>
      </c>
    </row>
    <row r="133" spans="1:9">
      <c r="A133" s="145"/>
      <c r="B133" s="116"/>
      <c r="C133" s="111"/>
      <c r="D133" s="112"/>
      <c r="E133" s="112"/>
      <c r="F133" s="112">
        <f t="shared" si="22"/>
        <v>0</v>
      </c>
    </row>
    <row r="134" spans="1:9">
      <c r="A134" s="14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1"/>
      <c r="B69" s="107"/>
      <c r="C69" s="107"/>
      <c r="D69" s="108"/>
      <c r="E69" s="108"/>
      <c r="F69" s="108">
        <f t="shared" si="14"/>
        <v>0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1"/>
      <c r="B85" s="107"/>
      <c r="C85" s="107"/>
      <c r="D85" s="108"/>
      <c r="E85" s="108"/>
      <c r="F85" s="108">
        <f t="shared" si="14"/>
        <v>0</v>
      </c>
    </row>
    <row r="86" spans="1:9">
      <c r="A86" s="141"/>
      <c r="B86" s="107"/>
      <c r="C86" s="107"/>
      <c r="D86" s="108"/>
      <c r="E86" s="108"/>
      <c r="F86" s="108">
        <f t="shared" si="14"/>
        <v>0</v>
      </c>
    </row>
    <row r="87" spans="1:9">
      <c r="A87" s="14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5"/>
      <c r="C130" s="111"/>
      <c r="D130" s="112"/>
      <c r="E130" s="112"/>
      <c r="F130" s="112">
        <f t="shared" si="19"/>
        <v>0</v>
      </c>
    </row>
    <row r="131" spans="1:9">
      <c r="A131" s="145"/>
      <c r="B131" s="115"/>
      <c r="C131" s="113"/>
      <c r="D131" s="114"/>
      <c r="E131" s="114"/>
      <c r="F131" s="114">
        <f t="shared" si="19"/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F89" sqref="F89:F10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1"/>
      <c r="B99" s="107"/>
      <c r="C99" s="107"/>
      <c r="D99" s="108"/>
      <c r="E99" s="108"/>
      <c r="F99" s="108">
        <f t="shared" si="14"/>
        <v>0</v>
      </c>
    </row>
    <row r="100" spans="1:9">
      <c r="A100" s="141"/>
      <c r="B100" s="107"/>
      <c r="C100" s="107"/>
      <c r="D100" s="108"/>
      <c r="E100" s="108"/>
      <c r="F100" s="108">
        <f t="shared" si="14"/>
        <v>0</v>
      </c>
    </row>
    <row r="101" spans="1:9">
      <c r="A101" s="141"/>
      <c r="B101" s="107"/>
      <c r="C101" s="107"/>
      <c r="D101" s="108"/>
      <c r="E101" s="108"/>
      <c r="F101" s="108">
        <f t="shared" si="14"/>
        <v>0</v>
      </c>
    </row>
    <row r="102" spans="1:9">
      <c r="A102" s="141"/>
      <c r="B102" s="107"/>
      <c r="C102" s="107"/>
      <c r="D102" s="108"/>
      <c r="E102" s="108"/>
      <c r="F102" s="108">
        <f t="shared" si="14"/>
        <v>0</v>
      </c>
    </row>
    <row r="103" spans="1:9">
      <c r="A103" s="142"/>
      <c r="B103" s="107"/>
      <c r="C103" s="107"/>
      <c r="D103" s="108"/>
      <c r="E103" s="108"/>
      <c r="F103" s="108">
        <f t="shared" si="14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6"/>
      <c r="B10" s="136"/>
      <c r="C10" s="136"/>
      <c r="D10" s="137"/>
      <c r="E10" s="137"/>
      <c r="F10" s="137"/>
      <c r="I10" s="110"/>
    </row>
    <row r="11" spans="1:17">
      <c r="A11" s="146"/>
      <c r="B11" s="136"/>
      <c r="C11" s="136"/>
      <c r="D11" s="137"/>
      <c r="E11" s="137"/>
      <c r="F11" s="137"/>
      <c r="I11" s="110"/>
    </row>
    <row r="12" spans="1:17">
      <c r="A12" s="146"/>
      <c r="B12" s="136"/>
      <c r="C12" s="136"/>
      <c r="D12" s="137"/>
      <c r="E12" s="137"/>
      <c r="F12" s="137"/>
    </row>
    <row r="13" spans="1:17">
      <c r="A13" s="146"/>
      <c r="B13" s="136"/>
      <c r="C13" s="136"/>
      <c r="D13" s="137"/>
      <c r="E13" s="137"/>
      <c r="F13" s="137"/>
    </row>
    <row r="14" spans="1:17">
      <c r="A14" s="146"/>
      <c r="B14" s="136"/>
      <c r="C14" s="136"/>
      <c r="D14" s="137"/>
      <c r="E14" s="137"/>
      <c r="F14" s="137"/>
    </row>
    <row r="15" spans="1:17">
      <c r="A15" s="146"/>
      <c r="B15" s="136"/>
      <c r="C15" s="136"/>
      <c r="D15" s="137"/>
      <c r="E15" s="137"/>
      <c r="F15" s="137"/>
    </row>
    <row r="16" spans="1:17">
      <c r="A16" s="146"/>
      <c r="B16" s="136"/>
      <c r="C16" s="136"/>
      <c r="D16" s="137"/>
      <c r="E16" s="137"/>
      <c r="F16" s="137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4"/>
        <v>0</v>
      </c>
    </row>
    <row r="71" spans="1:9">
      <c r="A71" s="141"/>
      <c r="B71" s="107"/>
      <c r="C71" s="107"/>
      <c r="D71" s="108"/>
      <c r="E71" s="108"/>
      <c r="F71" s="108">
        <f t="shared" si="14"/>
        <v>0</v>
      </c>
    </row>
    <row r="72" spans="1:9">
      <c r="A72" s="141"/>
      <c r="B72" s="107"/>
      <c r="C72" s="107"/>
      <c r="D72" s="108"/>
      <c r="E72" s="108"/>
      <c r="F72" s="108">
        <f t="shared" si="14"/>
        <v>0</v>
      </c>
    </row>
    <row r="73" spans="1:9">
      <c r="A73" s="141"/>
      <c r="B73" s="107"/>
      <c r="C73" s="107"/>
      <c r="D73" s="108"/>
      <c r="E73" s="108"/>
      <c r="F73" s="108">
        <f t="shared" si="14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33"/>
      <c r="C86" s="113"/>
      <c r="D86" s="114"/>
      <c r="E86" s="114"/>
      <c r="F86" s="114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1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1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0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1"/>
      <c r="B12" s="107"/>
      <c r="C12" s="107"/>
      <c r="D12" s="108"/>
      <c r="E12" s="108"/>
      <c r="F12" s="108">
        <f t="shared" si="0"/>
        <v>0</v>
      </c>
    </row>
    <row r="13" spans="1:17">
      <c r="A13" s="141"/>
      <c r="B13" s="107"/>
      <c r="C13" s="107"/>
      <c r="D13" s="108"/>
      <c r="E13" s="108"/>
      <c r="F13" s="108">
        <f t="shared" si="0"/>
        <v>0</v>
      </c>
    </row>
    <row r="14" spans="1:17">
      <c r="A14" s="141"/>
      <c r="B14" s="107"/>
      <c r="C14" s="107"/>
      <c r="D14" s="108"/>
      <c r="E14" s="108"/>
      <c r="F14" s="108">
        <f t="shared" si="0"/>
        <v>0</v>
      </c>
    </row>
    <row r="15" spans="1:17">
      <c r="A15" s="141"/>
      <c r="B15" s="107"/>
      <c r="C15" s="107"/>
      <c r="D15" s="108"/>
      <c r="E15" s="108"/>
      <c r="F15" s="108">
        <f t="shared" si="0"/>
        <v>0</v>
      </c>
    </row>
    <row r="16" spans="1:17">
      <c r="A16" s="141"/>
      <c r="B16" s="107"/>
      <c r="C16" s="107"/>
      <c r="D16" s="108"/>
      <c r="E16" s="108"/>
      <c r="F16" s="108">
        <f t="shared" si="0"/>
        <v>0</v>
      </c>
    </row>
    <row r="17" spans="1:9">
      <c r="A17" s="14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1"/>
      <c r="B26" s="107"/>
      <c r="C26" s="107"/>
      <c r="D26" s="108"/>
      <c r="E26" s="108"/>
      <c r="F26" s="108">
        <f t="shared" si="0"/>
        <v>0</v>
      </c>
    </row>
    <row r="27" spans="1:9">
      <c r="A27" s="141"/>
      <c r="B27" s="107"/>
      <c r="C27" s="107"/>
      <c r="D27" s="108"/>
      <c r="E27" s="108"/>
      <c r="F27" s="108">
        <f t="shared" si="0"/>
        <v>0</v>
      </c>
    </row>
    <row r="28" spans="1:9">
      <c r="A28" s="141"/>
      <c r="B28" s="107"/>
      <c r="C28" s="107"/>
      <c r="D28" s="108"/>
      <c r="E28" s="108"/>
      <c r="F28" s="108">
        <f t="shared" si="0"/>
        <v>0</v>
      </c>
    </row>
    <row r="29" spans="1:9">
      <c r="A29" s="14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1"/>
      <c r="B39" s="107"/>
      <c r="C39" s="107"/>
      <c r="D39" s="108"/>
      <c r="E39" s="108"/>
      <c r="F39" s="108">
        <f t="shared" si="0"/>
        <v>0</v>
      </c>
    </row>
    <row r="40" spans="1:9">
      <c r="A40" s="141"/>
      <c r="B40" s="107"/>
      <c r="C40" s="107"/>
      <c r="D40" s="108"/>
      <c r="E40" s="108"/>
      <c r="F40" s="108">
        <f t="shared" si="0"/>
        <v>0</v>
      </c>
    </row>
    <row r="41" spans="1:9">
      <c r="A41" s="141"/>
      <c r="B41" s="107"/>
      <c r="C41" s="107"/>
      <c r="D41" s="108"/>
      <c r="E41" s="108"/>
      <c r="F41" s="108">
        <f t="shared" si="0"/>
        <v>0</v>
      </c>
    </row>
    <row r="42" spans="1:9">
      <c r="A42" s="141"/>
      <c r="B42" s="107"/>
      <c r="C42" s="107"/>
      <c r="D42" s="108"/>
      <c r="E42" s="108"/>
      <c r="F42" s="108">
        <f t="shared" si="0"/>
        <v>0</v>
      </c>
    </row>
    <row r="43" spans="1:9">
      <c r="A43" s="141"/>
      <c r="B43" s="107"/>
      <c r="C43" s="107"/>
      <c r="D43" s="108"/>
      <c r="E43" s="108"/>
      <c r="F43" s="108">
        <f t="shared" si="0"/>
        <v>0</v>
      </c>
    </row>
    <row r="44" spans="1:9">
      <c r="A44" s="14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0"/>
        <v>0</v>
      </c>
    </row>
    <row r="55" spans="1:9">
      <c r="A55" s="141"/>
      <c r="B55" s="107"/>
      <c r="C55" s="107"/>
      <c r="D55" s="108"/>
      <c r="E55" s="108"/>
      <c r="F55" s="108">
        <f t="shared" si="0"/>
        <v>0</v>
      </c>
    </row>
    <row r="56" spans="1:9">
      <c r="A56" s="141"/>
      <c r="B56" s="107"/>
      <c r="C56" s="107"/>
      <c r="D56" s="108"/>
      <c r="E56" s="108"/>
      <c r="F56" s="108">
        <f t="shared" si="0"/>
        <v>0</v>
      </c>
    </row>
    <row r="57" spans="1:9">
      <c r="A57" s="141"/>
      <c r="B57" s="107"/>
      <c r="C57" s="107"/>
      <c r="D57" s="108"/>
      <c r="E57" s="108"/>
      <c r="F57" s="108">
        <f t="shared" si="0"/>
        <v>0</v>
      </c>
    </row>
    <row r="58" spans="1:9">
      <c r="A58" s="14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4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4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4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4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4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4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4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48"/>
      <c r="B66" s="138"/>
      <c r="C66" s="138"/>
      <c r="D66" s="139"/>
      <c r="E66" s="139"/>
      <c r="F66" s="139"/>
      <c r="H66" s="105"/>
      <c r="I66" s="106"/>
    </row>
    <row r="67" spans="1:9">
      <c r="A67" s="148"/>
      <c r="B67" s="138"/>
      <c r="C67" s="138"/>
      <c r="D67" s="139"/>
      <c r="E67" s="139"/>
      <c r="F67" s="139"/>
      <c r="I67" s="110"/>
    </row>
    <row r="68" spans="1:9">
      <c r="A68" s="148"/>
      <c r="B68" s="138"/>
      <c r="C68" s="138"/>
      <c r="D68" s="139"/>
      <c r="E68" s="139"/>
      <c r="F68" s="139"/>
      <c r="I68" s="110"/>
    </row>
    <row r="69" spans="1:9">
      <c r="A69" s="148"/>
      <c r="B69" s="138"/>
      <c r="C69" s="138"/>
      <c r="D69" s="139"/>
      <c r="E69" s="139"/>
      <c r="F69" s="139"/>
    </row>
    <row r="70" spans="1:9">
      <c r="A70" s="148"/>
      <c r="B70" s="138"/>
      <c r="C70" s="138"/>
      <c r="D70" s="139"/>
      <c r="E70" s="139"/>
      <c r="F70" s="139"/>
    </row>
    <row r="71" spans="1:9">
      <c r="A71" s="148"/>
      <c r="B71" s="138"/>
      <c r="C71" s="138"/>
      <c r="D71" s="139"/>
      <c r="E71" s="139"/>
      <c r="F71" s="139"/>
    </row>
    <row r="72" spans="1:9">
      <c r="A72" s="148"/>
      <c r="B72" s="138"/>
      <c r="C72" s="138"/>
      <c r="D72" s="139"/>
      <c r="E72" s="139"/>
      <c r="F72" s="139"/>
    </row>
    <row r="73" spans="1:9">
      <c r="A73" s="148"/>
      <c r="B73" s="138"/>
      <c r="C73" s="138"/>
      <c r="D73" s="139"/>
      <c r="E73" s="139"/>
      <c r="F73" s="139"/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7"/>
      <c r="B84" s="113"/>
      <c r="C84" s="113"/>
      <c r="D84" s="114"/>
      <c r="E84" s="114"/>
      <c r="F84" s="114"/>
    </row>
    <row r="85" spans="1:9">
      <c r="A85" s="147"/>
      <c r="B85" s="113"/>
      <c r="C85" s="113"/>
      <c r="D85" s="114"/>
      <c r="E85" s="114"/>
      <c r="F85" s="114"/>
    </row>
    <row r="86" spans="1:9">
      <c r="A86" s="141"/>
      <c r="B86" s="133"/>
      <c r="C86" s="134"/>
      <c r="D86" s="135"/>
      <c r="E86" s="135"/>
      <c r="F86" s="135"/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4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47"/>
      <c r="B99" s="138"/>
      <c r="C99" s="138"/>
      <c r="D99" s="139"/>
      <c r="E99" s="139"/>
      <c r="F99" s="108">
        <f t="shared" si="15"/>
        <v>0</v>
      </c>
    </row>
    <row r="100" spans="1:9">
      <c r="A100" s="147"/>
      <c r="B100" s="138"/>
      <c r="C100" s="138"/>
      <c r="D100" s="139"/>
      <c r="E100" s="139"/>
      <c r="F100" s="108">
        <f t="shared" si="15"/>
        <v>0</v>
      </c>
    </row>
    <row r="101" spans="1:9">
      <c r="A101" s="141"/>
      <c r="B101" s="138"/>
      <c r="C101" s="138"/>
      <c r="D101" s="139"/>
      <c r="E101" s="139"/>
      <c r="F101" s="108">
        <f t="shared" si="15"/>
        <v>0</v>
      </c>
    </row>
    <row r="102" spans="1:9">
      <c r="A102" s="141"/>
      <c r="B102" s="138"/>
      <c r="C102" s="138"/>
      <c r="D102" s="139"/>
      <c r="E102" s="139"/>
      <c r="F102" s="108">
        <f t="shared" si="15"/>
        <v>0</v>
      </c>
    </row>
    <row r="103" spans="1:9">
      <c r="A103" s="141"/>
      <c r="B103" s="138"/>
      <c r="C103" s="138"/>
      <c r="D103" s="139"/>
      <c r="E103" s="139"/>
      <c r="F103" s="108">
        <f t="shared" si="15"/>
        <v>0</v>
      </c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4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5"/>
      <c r="B129" s="107"/>
      <c r="C129" s="107"/>
      <c r="D129" s="108"/>
      <c r="E129" s="108"/>
      <c r="F129" s="108">
        <f t="shared" si="13"/>
        <v>0</v>
      </c>
    </row>
    <row r="130" spans="1:9">
      <c r="A130" s="145"/>
      <c r="B130" s="107"/>
      <c r="C130" s="111"/>
      <c r="D130" s="108"/>
      <c r="E130" s="108"/>
      <c r="F130" s="112">
        <f t="shared" si="13"/>
        <v>0</v>
      </c>
    </row>
    <row r="131" spans="1:9">
      <c r="A131" s="14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5"/>
      <c r="B132" s="116"/>
      <c r="C132" s="111"/>
      <c r="D132" s="112"/>
      <c r="E132" s="112"/>
      <c r="F132" s="112">
        <f>E132-D132</f>
        <v>0</v>
      </c>
    </row>
    <row r="133" spans="1:9">
      <c r="A133" s="14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41"/>
  <sheetViews>
    <sheetView tabSelected="1" topLeftCell="A13" workbookViewId="0">
      <selection activeCell="I40" sqref="I4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0.13541666666666663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4.1666666666666741E-2</v>
      </c>
      <c r="Q4" t="s">
        <v>297</v>
      </c>
    </row>
    <row r="5" spans="1:17">
      <c r="A5" s="149"/>
      <c r="B5" s="107" t="s">
        <v>590</v>
      </c>
      <c r="C5" s="107" t="s">
        <v>290</v>
      </c>
      <c r="D5" s="108">
        <v>0.44791666666666669</v>
      </c>
      <c r="E5" s="108">
        <v>0.54166666666666663</v>
      </c>
      <c r="F5" s="108">
        <f>E5-D5</f>
        <v>9.3749999999999944E-2</v>
      </c>
      <c r="H5" s="109" t="s">
        <v>297</v>
      </c>
      <c r="I5" s="108">
        <f>SUMIFS(F2:F16, C2:C16,H5)</f>
        <v>6.25E-2</v>
      </c>
      <c r="Q5" t="s">
        <v>300</v>
      </c>
    </row>
    <row r="6" spans="1:17">
      <c r="A6" s="149"/>
      <c r="B6" s="107" t="s">
        <v>473</v>
      </c>
      <c r="C6" s="107" t="s">
        <v>299</v>
      </c>
      <c r="D6" s="108">
        <v>0.54166666666666663</v>
      </c>
      <c r="E6" s="108">
        <v>0.57291666666666663</v>
      </c>
      <c r="F6" s="108">
        <f>E6-D6</f>
        <v>3.125E-2</v>
      </c>
      <c r="H6" s="109" t="s">
        <v>300</v>
      </c>
      <c r="I6" s="108">
        <f>SUMIFS(F2:F16, C2:C16,H6)</f>
        <v>1.7361111111111049E-2</v>
      </c>
      <c r="Q6" t="s">
        <v>302</v>
      </c>
    </row>
    <row r="7" spans="1:17">
      <c r="A7" s="149"/>
      <c r="B7" s="107"/>
      <c r="C7" s="107" t="s">
        <v>290</v>
      </c>
      <c r="D7" s="108">
        <v>0.57291666666666663</v>
      </c>
      <c r="E7" s="108">
        <v>0.58333333333333337</v>
      </c>
      <c r="F7" s="108">
        <f>E7-D7</f>
        <v>1.0416666666666741E-2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49"/>
      <c r="B8" s="107"/>
      <c r="C8" s="107" t="s">
        <v>290</v>
      </c>
      <c r="D8" s="108">
        <v>0.58333333333333337</v>
      </c>
      <c r="E8" s="108">
        <v>0.60416666666666663</v>
      </c>
      <c r="F8" s="108">
        <f t="shared" ref="F8:F12" si="0">E8-D8</f>
        <v>2.0833333333333259E-2</v>
      </c>
      <c r="H8" s="109" t="s">
        <v>299</v>
      </c>
      <c r="I8" s="108">
        <f>SUMIFS(F2:F16, C2:C16,H8)</f>
        <v>6.2499999999999944E-2</v>
      </c>
    </row>
    <row r="9" spans="1:17">
      <c r="A9" s="149"/>
      <c r="B9" s="107"/>
      <c r="C9" s="107" t="s">
        <v>302</v>
      </c>
      <c r="D9" s="108">
        <v>0.60763888888888895</v>
      </c>
      <c r="E9" s="108">
        <v>0.64930555555555558</v>
      </c>
      <c r="F9" s="108">
        <f t="shared" si="0"/>
        <v>4.166666666666663E-2</v>
      </c>
      <c r="H9" s="105" t="s">
        <v>305</v>
      </c>
      <c r="I9" s="106">
        <f>SUM(I3:I8)</f>
        <v>0.36111111111111099</v>
      </c>
    </row>
    <row r="10" spans="1:17">
      <c r="A10" s="149"/>
      <c r="B10" s="111"/>
      <c r="C10" s="111" t="s">
        <v>300</v>
      </c>
      <c r="D10" s="112">
        <v>0.64930555555555558</v>
      </c>
      <c r="E10" s="112">
        <v>0.66666666666666663</v>
      </c>
      <c r="F10" s="108">
        <f t="shared" si="0"/>
        <v>1.7361111111111049E-2</v>
      </c>
      <c r="I10" s="110"/>
    </row>
    <row r="11" spans="1:17">
      <c r="A11" s="149"/>
      <c r="B11" s="107"/>
      <c r="C11" s="107" t="s">
        <v>295</v>
      </c>
      <c r="D11" s="108">
        <v>0.66666666666666663</v>
      </c>
      <c r="E11" s="108">
        <v>0.70833333333333337</v>
      </c>
      <c r="F11" s="108">
        <f t="shared" si="0"/>
        <v>4.1666666666666741E-2</v>
      </c>
      <c r="I11" s="110"/>
    </row>
    <row r="12" spans="1:17">
      <c r="A12" s="149"/>
      <c r="B12" s="111"/>
      <c r="C12" s="111" t="s">
        <v>299</v>
      </c>
      <c r="D12" s="108">
        <v>0.70833333333333337</v>
      </c>
      <c r="E12" s="112">
        <v>0.72916666666666663</v>
      </c>
      <c r="F12" s="112">
        <f t="shared" si="0"/>
        <v>2.0833333333333259E-2</v>
      </c>
    </row>
    <row r="13" spans="1:17">
      <c r="A13" s="149"/>
      <c r="B13" s="138"/>
      <c r="C13" s="138"/>
      <c r="D13" s="139"/>
      <c r="E13" s="139"/>
      <c r="F13" s="139"/>
    </row>
    <row r="14" spans="1:17">
      <c r="A14" s="149"/>
      <c r="B14" s="138"/>
      <c r="C14" s="138"/>
      <c r="D14" s="139"/>
      <c r="E14" s="139"/>
      <c r="F14" s="139"/>
    </row>
    <row r="15" spans="1:17">
      <c r="A15" s="149"/>
      <c r="B15" s="138"/>
      <c r="C15" s="138"/>
      <c r="D15" s="139"/>
      <c r="E15" s="139"/>
      <c r="F15" s="139"/>
    </row>
    <row r="16" spans="1:17">
      <c r="A16" s="149"/>
      <c r="B16" s="138"/>
      <c r="C16" s="138"/>
      <c r="D16" s="139"/>
      <c r="E16" s="139"/>
      <c r="F16" s="139"/>
    </row>
    <row r="17" spans="1:9">
      <c r="A17" s="14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0.17361111111111105</v>
      </c>
    </row>
    <row r="19" spans="1:9">
      <c r="A19" s="14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1"/>
        <v>6.9444444444444475E-2</v>
      </c>
      <c r="H19" s="109" t="s">
        <v>295</v>
      </c>
      <c r="I19" s="108">
        <f>SUMIFS(F17:F28, C17:C28,H19)</f>
        <v>4.1666666666666741E-2</v>
      </c>
    </row>
    <row r="20" spans="1:9">
      <c r="A20" s="14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1"/>
        <v>3.4722222222222321E-2</v>
      </c>
      <c r="H20" s="109" t="s">
        <v>297</v>
      </c>
      <c r="I20" s="108">
        <f>SUMIFS(F17:F28, C17:C28,H20)</f>
        <v>0</v>
      </c>
    </row>
    <row r="21" spans="1:9">
      <c r="A21" s="141"/>
      <c r="B21" s="107" t="s">
        <v>591</v>
      </c>
      <c r="C21" s="107" t="s">
        <v>290</v>
      </c>
      <c r="D21" s="108">
        <v>0.58333333333333337</v>
      </c>
      <c r="E21" s="108">
        <v>0.60416666666666663</v>
      </c>
      <c r="F21" s="108">
        <f t="shared" si="1"/>
        <v>2.0833333333333259E-2</v>
      </c>
      <c r="H21" s="109" t="s">
        <v>300</v>
      </c>
      <c r="I21" s="108">
        <f>SUMIFS(F17:F28, C17:C28,H21)</f>
        <v>1.7361111111111049E-2</v>
      </c>
    </row>
    <row r="22" spans="1:9">
      <c r="A22" s="141"/>
      <c r="B22" s="107" t="s">
        <v>294</v>
      </c>
      <c r="C22" s="107" t="s">
        <v>302</v>
      </c>
      <c r="D22" s="108">
        <v>0.60763888888888895</v>
      </c>
      <c r="E22" s="108">
        <v>0.64930555555555558</v>
      </c>
      <c r="F22" s="108">
        <f t="shared" si="1"/>
        <v>4.166666666666663E-2</v>
      </c>
      <c r="H22" s="109" t="s">
        <v>302</v>
      </c>
      <c r="I22" s="108">
        <f>SUMIFS(F17:F28, C17:C28,H22)</f>
        <v>4.166666666666663E-2</v>
      </c>
    </row>
    <row r="23" spans="1:9">
      <c r="A23" s="141"/>
      <c r="B23" s="107" t="s">
        <v>314</v>
      </c>
      <c r="C23" s="107" t="s">
        <v>300</v>
      </c>
      <c r="D23" s="108">
        <v>0.64930555555555558</v>
      </c>
      <c r="E23" s="108">
        <v>0.66666666666666663</v>
      </c>
      <c r="F23" s="108">
        <f t="shared" si="1"/>
        <v>1.7361111111111049E-2</v>
      </c>
      <c r="H23" s="109" t="s">
        <v>299</v>
      </c>
      <c r="I23" s="108">
        <f>SUMIFS(F17:F28, C17:C28,H23)</f>
        <v>6.9444444444444475E-2</v>
      </c>
    </row>
    <row r="24" spans="1:9">
      <c r="A24" s="141"/>
      <c r="B24" s="107" t="s">
        <v>452</v>
      </c>
      <c r="C24" s="107" t="s">
        <v>295</v>
      </c>
      <c r="D24" s="108">
        <v>0.66666666666666663</v>
      </c>
      <c r="E24" s="108">
        <v>0.70833333333333337</v>
      </c>
      <c r="F24" s="108">
        <f t="shared" si="1"/>
        <v>4.1666666666666741E-2</v>
      </c>
      <c r="H24" s="105" t="s">
        <v>305</v>
      </c>
      <c r="I24" s="106">
        <f>SUM(I18:I23)</f>
        <v>0.34374999999999994</v>
      </c>
    </row>
    <row r="25" spans="1:9">
      <c r="A25" s="141"/>
      <c r="B25" s="107" t="s">
        <v>303</v>
      </c>
      <c r="C25" s="107" t="s">
        <v>299</v>
      </c>
      <c r="D25" s="108">
        <v>0.70833333333333337</v>
      </c>
      <c r="E25" s="108">
        <v>0.72222222222222221</v>
      </c>
      <c r="F25" s="108">
        <f t="shared" si="1"/>
        <v>1.388888888888884E-2</v>
      </c>
      <c r="I25" s="110"/>
    </row>
    <row r="26" spans="1:9">
      <c r="A26" s="141"/>
      <c r="B26" s="107"/>
      <c r="C26" s="107"/>
      <c r="D26" s="108"/>
      <c r="E26" s="108"/>
      <c r="F26" s="108">
        <f t="shared" si="1"/>
        <v>0</v>
      </c>
    </row>
    <row r="27" spans="1:9">
      <c r="A27" s="141"/>
      <c r="B27" s="107"/>
      <c r="C27" s="107"/>
      <c r="D27" s="108"/>
      <c r="E27" s="108"/>
      <c r="F27" s="108">
        <f t="shared" si="1"/>
        <v>0</v>
      </c>
    </row>
    <row r="28" spans="1:9">
      <c r="A28" s="141"/>
      <c r="B28" s="107"/>
      <c r="C28" s="107"/>
      <c r="D28" s="108"/>
      <c r="E28" s="108"/>
      <c r="F28" s="108">
        <f t="shared" si="1"/>
        <v>0</v>
      </c>
    </row>
    <row r="29" spans="1:9">
      <c r="A29" s="141" t="s">
        <v>54</v>
      </c>
      <c r="B29" s="107" t="s">
        <v>592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1"/>
      <c r="B32" s="107" t="s">
        <v>593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1"/>
      <c r="B34" s="107" t="s">
        <v>591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1"/>
      <c r="B39" s="107" t="s">
        <v>594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1"/>
      <c r="B40" s="107" t="s">
        <v>595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1"/>
      <c r="B41" s="107" t="s">
        <v>594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1"/>
      <c r="B42" s="107"/>
      <c r="C42" s="107"/>
      <c r="D42" s="108"/>
      <c r="E42" s="108"/>
      <c r="F42" s="108">
        <f t="shared" si="1"/>
        <v>0</v>
      </c>
    </row>
    <row r="43" spans="1:9">
      <c r="A43" s="141"/>
      <c r="B43" s="107"/>
      <c r="C43" s="107"/>
      <c r="D43" s="108"/>
      <c r="E43" s="108"/>
      <c r="F43" s="108">
        <f t="shared" si="1"/>
        <v>0</v>
      </c>
    </row>
    <row r="44" spans="1:9">
      <c r="A44" s="14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4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1"/>
        <v>8.3333333333333315E-2</v>
      </c>
      <c r="H46" s="109" t="s">
        <v>295</v>
      </c>
      <c r="I46" s="108">
        <f>SUMIFS(F44:F57, C44:C57,H46)</f>
        <v>0</v>
      </c>
    </row>
    <row r="47" spans="1:9">
      <c r="A47" s="14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1"/>
        <v>2.7777777777777901E-2</v>
      </c>
      <c r="H47" s="109" t="s">
        <v>297</v>
      </c>
      <c r="I47" s="108">
        <f>SUMIFS(F44:F57, C44:C57,H47)</f>
        <v>0</v>
      </c>
    </row>
    <row r="48" spans="1:9">
      <c r="A48" s="14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1"/>
        <v>6.25E-2</v>
      </c>
      <c r="H48" s="109" t="s">
        <v>300</v>
      </c>
      <c r="I48" s="108">
        <f>SUMIFS(F44:F57, C44:C57,H48)</f>
        <v>1.736111111111116E-2</v>
      </c>
    </row>
    <row r="49" spans="1:9">
      <c r="A49" s="14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1"/>
        <v>1.388888888888884E-2</v>
      </c>
      <c r="H49" s="109" t="s">
        <v>302</v>
      </c>
      <c r="I49" s="108">
        <f>SUMIFS(F44:F57, C44:C57,H49)</f>
        <v>6.25E-2</v>
      </c>
    </row>
    <row r="50" spans="1:9">
      <c r="A50" s="14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1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1"/>
        <v>5.208333333333337E-2</v>
      </c>
      <c r="H51" s="105" t="s">
        <v>305</v>
      </c>
      <c r="I51" s="106">
        <f t="shared" ref="I51" si="9">SUM(I45:I50)</f>
        <v>0.40625000000000011</v>
      </c>
    </row>
    <row r="52" spans="1:9">
      <c r="A52" s="14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1"/>
        <v>7.291666666666663E-2</v>
      </c>
      <c r="I52" s="110"/>
    </row>
    <row r="53" spans="1:9">
      <c r="A53" s="141"/>
      <c r="B53" s="107"/>
      <c r="C53" s="107"/>
      <c r="D53" s="108"/>
      <c r="E53" s="108"/>
      <c r="F53" s="108">
        <f t="shared" si="1"/>
        <v>0</v>
      </c>
      <c r="I53" s="110"/>
    </row>
    <row r="54" spans="1:9">
      <c r="A54" s="141"/>
      <c r="B54" s="107"/>
      <c r="C54" s="107"/>
      <c r="D54" s="108"/>
      <c r="E54" s="108"/>
      <c r="F54" s="108">
        <f t="shared" si="1"/>
        <v>0</v>
      </c>
    </row>
    <row r="55" spans="1:9">
      <c r="A55" s="141"/>
      <c r="B55" s="107"/>
      <c r="C55" s="107"/>
      <c r="D55" s="108"/>
      <c r="E55" s="108"/>
      <c r="F55" s="108">
        <f t="shared" si="1"/>
        <v>0</v>
      </c>
    </row>
    <row r="56" spans="1:9">
      <c r="A56" s="141"/>
      <c r="B56" s="107"/>
      <c r="C56" s="107"/>
      <c r="D56" s="108"/>
      <c r="E56" s="108"/>
      <c r="F56" s="108">
        <f t="shared" si="1"/>
        <v>0</v>
      </c>
    </row>
    <row r="57" spans="1:9">
      <c r="A57" s="141"/>
      <c r="B57" s="107"/>
      <c r="C57" s="107"/>
      <c r="D57" s="108"/>
      <c r="E57" s="108"/>
      <c r="F57" s="108">
        <f t="shared" si="1"/>
        <v>0</v>
      </c>
    </row>
    <row r="58" spans="1:9">
      <c r="A58" s="14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1"/>
        <v>8.3333333333333315E-2</v>
      </c>
      <c r="H58" s="106" t="s">
        <v>291</v>
      </c>
      <c r="I58" s="106" t="s">
        <v>292</v>
      </c>
    </row>
    <row r="59" spans="1:9">
      <c r="A59" s="14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1"/>
        <v>3.4722222222222265E-2</v>
      </c>
      <c r="H59" s="109" t="s">
        <v>290</v>
      </c>
      <c r="I59" s="108">
        <f t="shared" ref="I59" si="10">SUMIFS(F58:F73, C58:C73,H59)</f>
        <v>0.23263888888888895</v>
      </c>
    </row>
    <row r="60" spans="1:9">
      <c r="A60" s="14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1"/>
        <v>6.9444444444444198E-3</v>
      </c>
      <c r="H60" s="109" t="s">
        <v>295</v>
      </c>
      <c r="I60" s="108">
        <f t="shared" ref="I60" si="11">SUMIFS(F58:F73, C58:C73,H60)</f>
        <v>0</v>
      </c>
    </row>
    <row r="61" spans="1:9">
      <c r="A61" s="14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1"/>
        <v>5.5555555555555525E-2</v>
      </c>
      <c r="H61" s="109" t="s">
        <v>297</v>
      </c>
      <c r="I61" s="108">
        <f t="shared" ref="I61" si="12">SUMIFS(F58:F73, C58:C73,H61)</f>
        <v>0.1736111111111111</v>
      </c>
    </row>
    <row r="62" spans="1:9">
      <c r="A62" s="14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1"/>
        <v>2.777777777777779E-2</v>
      </c>
      <c r="H62" s="109" t="s">
        <v>300</v>
      </c>
      <c r="I62" s="108">
        <f t="shared" ref="I62" si="13">SUMIFS(F58:F73, C58:C73,H62)</f>
        <v>1.736111111111116E-2</v>
      </c>
    </row>
    <row r="63" spans="1:9">
      <c r="A63" s="14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1"/>
        <v>6.25E-2</v>
      </c>
      <c r="H63" s="109" t="s">
        <v>302</v>
      </c>
      <c r="I63" s="108">
        <f t="shared" ref="I63" si="14">SUMIFS(F58:F73, C58:C73,H63)</f>
        <v>6.25E-2</v>
      </c>
    </row>
    <row r="64" spans="1:9">
      <c r="A64" s="14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1"/>
        <v>2.0833333333333259E-2</v>
      </c>
      <c r="H65" s="105" t="s">
        <v>305</v>
      </c>
      <c r="I65" s="106">
        <f>SUM(I58:I64)</f>
        <v>0.54166666666666674</v>
      </c>
    </row>
    <row r="66" spans="1:9">
      <c r="A66" s="14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1"/>
        <v>1.736111111111116E-2</v>
      </c>
      <c r="H66" s="105"/>
      <c r="I66" s="106"/>
    </row>
    <row r="67" spans="1:9">
      <c r="A67" s="14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si="1"/>
        <v>7.638888888888884E-2</v>
      </c>
      <c r="I67" s="110"/>
    </row>
    <row r="68" spans="1:9">
      <c r="A68" s="14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"/>
        <v>2.4305555555555469E-2</v>
      </c>
      <c r="I68" s="110"/>
    </row>
    <row r="69" spans="1:9">
      <c r="A69" s="14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"/>
        <v>9.0277777777777901E-2</v>
      </c>
    </row>
    <row r="70" spans="1:9">
      <c r="A70" s="141"/>
      <c r="B70" s="107"/>
      <c r="C70" s="107"/>
      <c r="D70" s="108"/>
      <c r="E70" s="108"/>
      <c r="F70" s="108">
        <f t="shared" si="1"/>
        <v>0</v>
      </c>
    </row>
    <row r="71" spans="1:9">
      <c r="A71" s="141"/>
      <c r="B71" s="107"/>
      <c r="C71" s="107"/>
      <c r="D71" s="108"/>
      <c r="E71" s="108"/>
      <c r="F71" s="108">
        <f t="shared" si="1"/>
        <v>0</v>
      </c>
    </row>
    <row r="72" spans="1:9">
      <c r="A72" s="141"/>
      <c r="B72" s="107"/>
      <c r="C72" s="107"/>
      <c r="D72" s="108"/>
      <c r="E72" s="108"/>
      <c r="F72" s="108">
        <f t="shared" si="1"/>
        <v>0</v>
      </c>
    </row>
    <row r="73" spans="1:9">
      <c r="A73" s="141"/>
      <c r="B73" s="107"/>
      <c r="C73" s="107"/>
      <c r="D73" s="108"/>
      <c r="E73" s="108"/>
      <c r="F73" s="108">
        <f t="shared" si="1"/>
        <v>0</v>
      </c>
    </row>
    <row r="74" spans="1:9">
      <c r="A74" s="14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1"/>
      <c r="B75" s="107" t="s">
        <v>596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1"/>
      <c r="B76" s="107" t="s">
        <v>596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1"/>
      <c r="B79" s="107" t="s">
        <v>597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47"/>
      <c r="B84" s="107" t="s">
        <v>596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7"/>
      <c r="B85" s="107" t="s">
        <v>596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1"/>
      <c r="B86" s="107" t="s">
        <v>596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1"/>
      <c r="B87" s="107"/>
      <c r="C87" s="129"/>
      <c r="D87" s="130"/>
      <c r="E87" s="130"/>
      <c r="F87" s="130"/>
    </row>
    <row r="88" spans="1:9">
      <c r="A88" s="141"/>
      <c r="B88" s="107"/>
      <c r="C88" s="107"/>
      <c r="D88" s="108"/>
      <c r="E88" s="108"/>
      <c r="F88" s="108"/>
    </row>
    <row r="89" spans="1:9">
      <c r="A89" s="141" t="s">
        <v>28</v>
      </c>
      <c r="B89" s="107"/>
      <c r="C89" s="129"/>
      <c r="D89" s="130">
        <v>0</v>
      </c>
      <c r="E89" s="130">
        <v>0</v>
      </c>
      <c r="F89" s="108">
        <f t="shared" ref="F89:F99" si="18">E89-D89</f>
        <v>0</v>
      </c>
      <c r="H89" s="106" t="s">
        <v>291</v>
      </c>
      <c r="I89" s="106" t="s">
        <v>292</v>
      </c>
    </row>
    <row r="90" spans="1:9">
      <c r="A90" s="141"/>
      <c r="B90" s="107" t="s">
        <v>598</v>
      </c>
      <c r="C90" s="107"/>
      <c r="D90" s="130">
        <v>0</v>
      </c>
      <c r="E90" s="130">
        <v>0</v>
      </c>
      <c r="F90" s="108">
        <f t="shared" si="18"/>
        <v>0</v>
      </c>
      <c r="H90" s="109" t="s">
        <v>290</v>
      </c>
      <c r="I90" s="108">
        <f>SUMIFS(F87:F101, C87:C101,H90)</f>
        <v>0</v>
      </c>
    </row>
    <row r="91" spans="1:9">
      <c r="A91" s="141"/>
      <c r="B91" s="107"/>
      <c r="C91" s="107"/>
      <c r="D91" s="130">
        <v>0</v>
      </c>
      <c r="E91" s="130">
        <v>0</v>
      </c>
      <c r="F91" s="108">
        <f t="shared" si="18"/>
        <v>0</v>
      </c>
      <c r="H91" s="109" t="s">
        <v>295</v>
      </c>
      <c r="I91" s="108">
        <f>SUMIFS(F87:F101, C87:C101,H91)</f>
        <v>0</v>
      </c>
    </row>
    <row r="92" spans="1:9">
      <c r="A92" s="141"/>
      <c r="B92" s="107"/>
      <c r="C92" s="107"/>
      <c r="D92" s="130">
        <v>0</v>
      </c>
      <c r="E92" s="130">
        <v>0</v>
      </c>
      <c r="F92" s="108">
        <f t="shared" si="18"/>
        <v>0</v>
      </c>
      <c r="H92" s="109" t="s">
        <v>297</v>
      </c>
      <c r="I92" s="108">
        <f>SUMIFS(F87:F101, C87:C101,H92)</f>
        <v>0</v>
      </c>
    </row>
    <row r="93" spans="1:9">
      <c r="A93" s="141"/>
      <c r="B93" s="107"/>
      <c r="C93" s="107"/>
      <c r="D93" s="130">
        <v>0</v>
      </c>
      <c r="E93" s="130">
        <v>0</v>
      </c>
      <c r="F93" s="108">
        <f t="shared" si="18"/>
        <v>0</v>
      </c>
      <c r="H93" s="109" t="s">
        <v>300</v>
      </c>
      <c r="I93" s="108">
        <f>SUMIFS(F87:F101, C87:C101,H93)</f>
        <v>0</v>
      </c>
    </row>
    <row r="94" spans="1:9">
      <c r="A94" s="141"/>
      <c r="B94" s="107"/>
      <c r="C94" s="107"/>
      <c r="D94" s="130">
        <v>0</v>
      </c>
      <c r="E94" s="130">
        <v>0</v>
      </c>
      <c r="F94" s="108">
        <f t="shared" si="18"/>
        <v>0</v>
      </c>
      <c r="H94" s="109" t="s">
        <v>302</v>
      </c>
      <c r="I94" s="108">
        <f>SUMIFS(F87:F101, C87:C101,H94)</f>
        <v>0</v>
      </c>
    </row>
    <row r="95" spans="1:9">
      <c r="A95" s="141"/>
      <c r="B95" s="107"/>
      <c r="C95" s="107"/>
      <c r="D95" s="130">
        <v>0</v>
      </c>
      <c r="E95" s="130">
        <v>0</v>
      </c>
      <c r="F95" s="108">
        <f t="shared" si="18"/>
        <v>0</v>
      </c>
      <c r="H95" s="109" t="s">
        <v>299</v>
      </c>
      <c r="I95" s="108">
        <f>SUMIFS(F87:F101, C87:C101,H95)</f>
        <v>0</v>
      </c>
    </row>
    <row r="96" spans="1:9">
      <c r="A96" s="141"/>
      <c r="B96" s="107"/>
      <c r="C96" s="107"/>
      <c r="D96" s="130">
        <v>0</v>
      </c>
      <c r="E96" s="130">
        <v>0</v>
      </c>
      <c r="F96" s="108">
        <f t="shared" si="18"/>
        <v>0</v>
      </c>
      <c r="H96" s="105" t="s">
        <v>305</v>
      </c>
      <c r="I96" s="106">
        <f t="shared" ref="I96" si="19">SUM(I90:I95)</f>
        <v>0</v>
      </c>
    </row>
    <row r="97" spans="1:9">
      <c r="A97" s="141"/>
      <c r="B97" s="107"/>
      <c r="C97" s="107"/>
      <c r="D97" s="130">
        <v>0</v>
      </c>
      <c r="E97" s="130">
        <v>0</v>
      </c>
      <c r="F97" s="108">
        <f t="shared" si="18"/>
        <v>0</v>
      </c>
      <c r="I97" s="110"/>
    </row>
    <row r="98" spans="1:9">
      <c r="A98" s="141"/>
      <c r="B98" s="107"/>
      <c r="C98" s="107"/>
      <c r="D98" s="130">
        <v>0</v>
      </c>
      <c r="E98" s="130">
        <v>0</v>
      </c>
      <c r="F98" s="108">
        <f t="shared" si="18"/>
        <v>0</v>
      </c>
      <c r="I98" s="110"/>
    </row>
    <row r="99" spans="1:9">
      <c r="A99" s="141"/>
      <c r="B99" s="107"/>
      <c r="C99" s="107"/>
      <c r="D99" s="130">
        <v>0</v>
      </c>
      <c r="E99" s="130">
        <v>0</v>
      </c>
      <c r="F99" s="108">
        <f t="shared" si="18"/>
        <v>0</v>
      </c>
    </row>
    <row r="100" spans="1:9">
      <c r="A100" s="141"/>
      <c r="B100" s="107"/>
      <c r="C100" s="107"/>
      <c r="D100" s="108"/>
      <c r="E100" s="108"/>
      <c r="F100" s="108"/>
    </row>
    <row r="101" spans="1:9">
      <c r="A101" s="141"/>
      <c r="B101" s="107"/>
      <c r="C101" s="107"/>
      <c r="D101" s="108"/>
      <c r="E101" s="108"/>
      <c r="F101" s="108"/>
    </row>
    <row r="102" spans="1:9">
      <c r="A102" s="141"/>
      <c r="B102" s="107"/>
      <c r="C102" s="107"/>
      <c r="D102" s="108"/>
      <c r="E102" s="108"/>
      <c r="F102" s="108"/>
    </row>
    <row r="103" spans="1:9">
      <c r="A103" s="142"/>
      <c r="B103" s="107"/>
      <c r="C103" s="107"/>
      <c r="D103" s="108"/>
      <c r="E103" s="108"/>
      <c r="F103" s="108"/>
    </row>
    <row r="104" spans="1:9">
      <c r="A104" s="14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3"/>
      <c r="B111" s="136"/>
      <c r="C111" s="136"/>
      <c r="D111" s="137"/>
      <c r="E111" s="137"/>
      <c r="F111" s="137"/>
      <c r="H111" s="105" t="s">
        <v>305</v>
      </c>
      <c r="I111" s="106">
        <f t="shared" ref="I111" si="20">SUM(I105:I110)</f>
        <v>0</v>
      </c>
    </row>
    <row r="112" spans="1:9">
      <c r="A112" s="143"/>
      <c r="B112" s="136"/>
      <c r="C112" s="136"/>
      <c r="D112" s="137"/>
      <c r="E112" s="137"/>
      <c r="F112" s="137"/>
      <c r="I112" s="110"/>
    </row>
    <row r="113" spans="1:9">
      <c r="A113" s="143"/>
      <c r="B113" s="136"/>
      <c r="C113" s="136"/>
      <c r="D113" s="137"/>
      <c r="E113" s="137"/>
      <c r="F113" s="137"/>
      <c r="I113" s="110"/>
    </row>
    <row r="114" spans="1:9">
      <c r="A114" s="143"/>
      <c r="B114" s="136"/>
      <c r="C114" s="136"/>
      <c r="D114" s="137"/>
      <c r="E114" s="137"/>
      <c r="F114" s="137"/>
    </row>
    <row r="115" spans="1:9">
      <c r="A115" s="143"/>
      <c r="B115" s="136"/>
      <c r="C115" s="136"/>
      <c r="D115" s="137"/>
      <c r="E115" s="137"/>
      <c r="F115" s="137"/>
    </row>
    <row r="116" spans="1:9">
      <c r="A116" s="143"/>
      <c r="B116" s="136"/>
      <c r="C116" s="136"/>
      <c r="D116" s="137"/>
      <c r="E116" s="137"/>
      <c r="F116" s="137"/>
    </row>
    <row r="117" spans="1:9">
      <c r="A117" s="143"/>
      <c r="B117" s="136"/>
      <c r="C117" s="136"/>
      <c r="D117" s="137"/>
      <c r="E117" s="137"/>
      <c r="F117" s="137"/>
    </row>
    <row r="118" spans="1:9">
      <c r="A118" s="144"/>
      <c r="B118" s="136"/>
      <c r="C118" s="136"/>
      <c r="D118" s="137"/>
      <c r="E118" s="137"/>
      <c r="F118" s="137"/>
    </row>
    <row r="119" spans="1:9">
      <c r="A119" s="145" t="s">
        <v>339</v>
      </c>
      <c r="B119" s="115" t="s">
        <v>557</v>
      </c>
      <c r="C119" s="107" t="s">
        <v>290</v>
      </c>
      <c r="D119" s="108">
        <v>0.3611111111111111</v>
      </c>
      <c r="E119" s="108">
        <v>0.36805555555555558</v>
      </c>
      <c r="F119" s="108">
        <f>E119-D119</f>
        <v>6.9444444444444753E-3</v>
      </c>
      <c r="H119" s="106" t="s">
        <v>291</v>
      </c>
      <c r="I119" s="106" t="s">
        <v>292</v>
      </c>
    </row>
    <row r="120" spans="1:9">
      <c r="A120" s="145"/>
      <c r="B120" s="115" t="s">
        <v>599</v>
      </c>
      <c r="C120" s="107" t="s">
        <v>290</v>
      </c>
      <c r="D120" s="108">
        <v>0.36805555555555558</v>
      </c>
      <c r="E120" s="108">
        <v>0.4513888888888889</v>
      </c>
      <c r="F120" s="108">
        <f>E120-D120</f>
        <v>8.3333333333333315E-2</v>
      </c>
      <c r="H120" s="109" t="s">
        <v>290</v>
      </c>
      <c r="I120" s="108">
        <f>SUMIFS(F117:F131, C117:C131,H120)</f>
        <v>0.28819444444444448</v>
      </c>
    </row>
    <row r="121" spans="1:9">
      <c r="A121" s="145"/>
      <c r="B121" s="107" t="s">
        <v>301</v>
      </c>
      <c r="C121" s="107" t="s">
        <v>299</v>
      </c>
      <c r="D121" s="108">
        <v>0.4513888888888889</v>
      </c>
      <c r="E121" s="108">
        <v>0.47222222222222227</v>
      </c>
      <c r="F121" s="108">
        <f>E121-D121</f>
        <v>2.083333333333337E-2</v>
      </c>
      <c r="H121" s="109" t="s">
        <v>295</v>
      </c>
      <c r="I121" s="108">
        <f>SUMIFS(F117:F131, C117:C131,H121)</f>
        <v>4.1666666666666741E-2</v>
      </c>
    </row>
    <row r="122" spans="1:9">
      <c r="A122" s="145"/>
      <c r="B122" s="107" t="s">
        <v>600</v>
      </c>
      <c r="C122" s="107" t="s">
        <v>290</v>
      </c>
      <c r="D122" s="108">
        <v>0.47222222222222227</v>
      </c>
      <c r="E122" s="108">
        <v>0.54861111111111105</v>
      </c>
      <c r="F122" s="108">
        <f>E122-D122</f>
        <v>7.6388888888888784E-2</v>
      </c>
      <c r="H122" s="109" t="s">
        <v>297</v>
      </c>
      <c r="I122" s="108">
        <f>SUMIFS(F117:F131, C117:C131,H122)</f>
        <v>0</v>
      </c>
    </row>
    <row r="123" spans="1:9">
      <c r="A123" s="145"/>
      <c r="B123" s="107" t="s">
        <v>310</v>
      </c>
      <c r="C123" s="107" t="s">
        <v>299</v>
      </c>
      <c r="D123" s="108">
        <v>0.54861111111111105</v>
      </c>
      <c r="E123" s="108">
        <v>0.57291666666666663</v>
      </c>
      <c r="F123" s="108">
        <f>E123-D123</f>
        <v>2.430555555555558E-2</v>
      </c>
      <c r="H123" s="109" t="s">
        <v>300</v>
      </c>
      <c r="I123" s="108">
        <f>SUMIFS(F117:F131, C117:C131,H123)</f>
        <v>1.7361111111111049E-2</v>
      </c>
    </row>
    <row r="124" spans="1:9">
      <c r="A124" s="145"/>
      <c r="B124" s="107" t="s">
        <v>601</v>
      </c>
      <c r="C124" s="107" t="s">
        <v>290</v>
      </c>
      <c r="D124" s="108">
        <v>0.57291666666666663</v>
      </c>
      <c r="E124" s="108">
        <v>0.58333333333333337</v>
      </c>
      <c r="F124" s="108">
        <f>E124-D124</f>
        <v>1.0416666666666741E-2</v>
      </c>
      <c r="H124" s="109" t="s">
        <v>302</v>
      </c>
      <c r="I124" s="108">
        <f>SUMIFS(F117:F131, C117:C131,H124)</f>
        <v>6.2499999999999889E-2</v>
      </c>
    </row>
    <row r="125" spans="1:9">
      <c r="A125" s="145"/>
      <c r="B125" s="107" t="s">
        <v>602</v>
      </c>
      <c r="C125" s="107" t="s">
        <v>290</v>
      </c>
      <c r="D125" s="108">
        <v>0.58333333333333337</v>
      </c>
      <c r="E125" s="108">
        <v>0.60416666666666663</v>
      </c>
      <c r="F125" s="108">
        <f t="shared" ref="F125:F130" si="21">E125-D125</f>
        <v>2.0833333333333259E-2</v>
      </c>
      <c r="H125" s="109" t="s">
        <v>299</v>
      </c>
      <c r="I125" s="108">
        <f>SUMIFS(F117:F131, C117:C131,H125)</f>
        <v>6.597222222222221E-2</v>
      </c>
    </row>
    <row r="126" spans="1:9">
      <c r="A126" s="145"/>
      <c r="B126" s="107" t="s">
        <v>294</v>
      </c>
      <c r="C126" s="107" t="s">
        <v>302</v>
      </c>
      <c r="D126" s="108">
        <v>0.60763888888888895</v>
      </c>
      <c r="E126" s="108">
        <v>0.64930555555555558</v>
      </c>
      <c r="F126" s="108">
        <f t="shared" si="21"/>
        <v>4.166666666666663E-2</v>
      </c>
      <c r="H126" s="105" t="s">
        <v>305</v>
      </c>
      <c r="I126" s="106">
        <f t="shared" ref="I126" si="22">SUM(I120:I125)</f>
        <v>0.47569444444444436</v>
      </c>
    </row>
    <row r="127" spans="1:9">
      <c r="A127" s="145"/>
      <c r="B127" s="111" t="s">
        <v>314</v>
      </c>
      <c r="C127" s="111" t="s">
        <v>300</v>
      </c>
      <c r="D127" s="112">
        <v>0.64930555555555558</v>
      </c>
      <c r="E127" s="112">
        <v>0.66666666666666663</v>
      </c>
      <c r="F127" s="108">
        <f t="shared" si="21"/>
        <v>1.7361111111111049E-2</v>
      </c>
      <c r="I127" s="110"/>
    </row>
    <row r="128" spans="1:9">
      <c r="A128" s="145"/>
      <c r="B128" s="107" t="s">
        <v>509</v>
      </c>
      <c r="C128" s="107" t="s">
        <v>295</v>
      </c>
      <c r="D128" s="108">
        <v>0.66666666666666663</v>
      </c>
      <c r="E128" s="108">
        <v>0.70833333333333337</v>
      </c>
      <c r="F128" s="108">
        <f t="shared" si="21"/>
        <v>4.1666666666666741E-2</v>
      </c>
      <c r="I128" s="110"/>
    </row>
    <row r="129" spans="1:9">
      <c r="A129" s="145"/>
      <c r="B129" s="111" t="s">
        <v>303</v>
      </c>
      <c r="C129" s="111" t="s">
        <v>299</v>
      </c>
      <c r="D129" s="108">
        <v>0.70833333333333337</v>
      </c>
      <c r="E129" s="112">
        <v>0.72916666666666663</v>
      </c>
      <c r="F129" s="112">
        <f t="shared" si="21"/>
        <v>2.0833333333333259E-2</v>
      </c>
    </row>
    <row r="130" spans="1:9">
      <c r="A130" s="145"/>
      <c r="B130" s="107" t="s">
        <v>603</v>
      </c>
      <c r="C130" s="111" t="s">
        <v>290</v>
      </c>
      <c r="D130" s="108">
        <v>0.72916666666666663</v>
      </c>
      <c r="E130" s="108">
        <v>0.81944444444444453</v>
      </c>
      <c r="F130" s="114">
        <f t="shared" si="21"/>
        <v>9.0277777777777901E-2</v>
      </c>
    </row>
    <row r="131" spans="1:9">
      <c r="A131" s="145"/>
      <c r="B131" s="107" t="s">
        <v>563</v>
      </c>
      <c r="C131" s="111" t="s">
        <v>302</v>
      </c>
      <c r="D131" s="108">
        <v>0.81944444444444453</v>
      </c>
      <c r="E131" s="108">
        <v>0.84027777777777779</v>
      </c>
      <c r="F131" s="114">
        <f t="shared" ref="F126:F189" si="23">E131-D131</f>
        <v>2.0833333333333259E-2</v>
      </c>
    </row>
    <row r="132" spans="1:9">
      <c r="A132" s="145"/>
      <c r="B132" s="116" t="s">
        <v>604</v>
      </c>
      <c r="C132" s="111" t="s">
        <v>290</v>
      </c>
      <c r="D132" s="112">
        <v>0.84722222222222221</v>
      </c>
      <c r="E132" s="112">
        <v>0.86111111111111116</v>
      </c>
      <c r="F132" s="112">
        <f>E132-D132</f>
        <v>1.3888888888888951E-2</v>
      </c>
    </row>
    <row r="133" spans="1:9">
      <c r="A133" s="145"/>
      <c r="B133" s="117"/>
      <c r="C133" s="113"/>
      <c r="D133" s="114"/>
      <c r="E133" s="114"/>
      <c r="F133" s="114"/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2022-05-10T06:58:01Z</dcterms:modified>
  <cp:category/>
  <cp:contentStatus/>
</cp:coreProperties>
</file>