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7"/>
  <workbookPr defaultThemeVersion="166925"/>
  <xr:revisionPtr revIDLastSave="0" documentId="8_{C71CDFAC-18BA-4903-AFAA-BF67BB613039}" xr6:coauthVersionLast="47" xr6:coauthVersionMax="47" xr10:uidLastSave="{00000000-0000-0000-0000-000000000000}"/>
  <bookViews>
    <workbookView xWindow="240" yWindow="105" windowWidth="14805" windowHeight="8010" firstSheet="20" activeTab="20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6" i="22" l="1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 s="1"/>
  <c r="F118" i="25"/>
  <c r="I122" i="25" s="1"/>
  <c r="F117" i="25"/>
  <c r="I120" i="25" s="1"/>
  <c r="I126" i="25" s="1"/>
  <c r="F116" i="25"/>
  <c r="F115" i="25"/>
  <c r="F114" i="25"/>
  <c r="F113" i="25"/>
  <c r="F112" i="25"/>
  <c r="F111" i="25"/>
  <c r="F110" i="25"/>
  <c r="F109" i="25"/>
  <c r="F108" i="25"/>
  <c r="I109" i="25"/>
  <c r="F107" i="25"/>
  <c r="I108" i="25"/>
  <c r="F106" i="25"/>
  <c r="I110" i="25" s="1"/>
  <c r="I107" i="25"/>
  <c r="F105" i="25"/>
  <c r="F104" i="25"/>
  <c r="F103" i="25"/>
  <c r="I106" i="25" s="1"/>
  <c r="F102" i="25"/>
  <c r="I105" i="25" s="1"/>
  <c r="I111" i="25" s="1"/>
  <c r="F101" i="25"/>
  <c r="F100" i="25"/>
  <c r="F99" i="25"/>
  <c r="F98" i="25"/>
  <c r="F97" i="25"/>
  <c r="F96" i="25"/>
  <c r="F95" i="25"/>
  <c r="F94" i="25"/>
  <c r="F93" i="25"/>
  <c r="F92" i="25"/>
  <c r="I95" i="25" s="1"/>
  <c r="I93" i="25"/>
  <c r="F91" i="25"/>
  <c r="I94" i="25" s="1"/>
  <c r="I92" i="25"/>
  <c r="F90" i="25"/>
  <c r="F89" i="25"/>
  <c r="I91" i="25" s="1"/>
  <c r="F88" i="25"/>
  <c r="F87" i="25"/>
  <c r="I90" i="25" s="1"/>
  <c r="I96" i="25" s="1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 s="1"/>
  <c r="I76" i="25"/>
  <c r="F74" i="25"/>
  <c r="I75" i="25" s="1"/>
  <c r="I81" i="25" s="1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 s="1"/>
  <c r="F59" i="25"/>
  <c r="I59" i="25" s="1"/>
  <c r="F58" i="25"/>
  <c r="I61" i="25" s="1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 s="1"/>
  <c r="I46" i="25"/>
  <c r="F46" i="25"/>
  <c r="F45" i="25"/>
  <c r="I50" i="25" s="1"/>
  <c r="F44" i="25"/>
  <c r="I45" i="25" s="1"/>
  <c r="I51" i="25" s="1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 s="1"/>
  <c r="I32" i="25"/>
  <c r="F32" i="25"/>
  <c r="F31" i="25"/>
  <c r="I35" i="25" s="1"/>
  <c r="F30" i="25"/>
  <c r="I31" i="25" s="1"/>
  <c r="F29" i="25"/>
  <c r="I30" i="25" s="1"/>
  <c r="I36" i="25" s="1"/>
  <c r="F28" i="25"/>
  <c r="F27" i="25"/>
  <c r="F26" i="25"/>
  <c r="F25" i="25"/>
  <c r="F24" i="25"/>
  <c r="F23" i="25"/>
  <c r="F22" i="25"/>
  <c r="I21" i="25"/>
  <c r="F21" i="25"/>
  <c r="I22" i="25" s="1"/>
  <c r="F20" i="25"/>
  <c r="I20" i="25" s="1"/>
  <c r="F19" i="25"/>
  <c r="I23" i="25" s="1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 s="1"/>
  <c r="F2" i="25"/>
  <c r="I3" i="25" s="1"/>
  <c r="I9" i="25" s="1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 s="1"/>
  <c r="I124" i="24"/>
  <c r="F124" i="24"/>
  <c r="F123" i="24"/>
  <c r="I123" i="24" s="1"/>
  <c r="F122" i="24"/>
  <c r="I126" i="24" s="1"/>
  <c r="I122" i="24"/>
  <c r="F120" i="24"/>
  <c r="I121" i="24" s="1"/>
  <c r="I127" i="24" s="1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 s="1"/>
  <c r="I108" i="24"/>
  <c r="F108" i="24"/>
  <c r="F107" i="24"/>
  <c r="F106" i="24"/>
  <c r="I107" i="24" s="1"/>
  <c r="F105" i="24"/>
  <c r="I106" i="24" s="1"/>
  <c r="I112" i="24" s="1"/>
  <c r="F104" i="24"/>
  <c r="F103" i="24"/>
  <c r="F102" i="24"/>
  <c r="F101" i="24"/>
  <c r="F100" i="24"/>
  <c r="F99" i="24"/>
  <c r="F98" i="24"/>
  <c r="F97" i="24"/>
  <c r="F96" i="24"/>
  <c r="F95" i="24"/>
  <c r="I96" i="24" s="1"/>
  <c r="I94" i="24"/>
  <c r="F94" i="24"/>
  <c r="I95" i="24" s="1"/>
  <c r="I93" i="24"/>
  <c r="F93" i="24"/>
  <c r="F92" i="24"/>
  <c r="I92" i="24" s="1"/>
  <c r="F91" i="24"/>
  <c r="F90" i="24"/>
  <c r="I91" i="24" s="1"/>
  <c r="I97" i="24" s="1"/>
  <c r="F89" i="24"/>
  <c r="F88" i="24"/>
  <c r="F83" i="24"/>
  <c r="F82" i="24"/>
  <c r="F81" i="24"/>
  <c r="I80" i="24"/>
  <c r="F80" i="24"/>
  <c r="I79" i="24" s="1"/>
  <c r="F79" i="24"/>
  <c r="F77" i="24"/>
  <c r="I81" i="24" s="1"/>
  <c r="F76" i="24"/>
  <c r="I77" i="24" s="1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 s="1"/>
  <c r="F60" i="24"/>
  <c r="F59" i="24"/>
  <c r="F58" i="24"/>
  <c r="F57" i="24"/>
  <c r="F53" i="24"/>
  <c r="F52" i="24"/>
  <c r="F51" i="24"/>
  <c r="I50" i="24"/>
  <c r="F50" i="24"/>
  <c r="I51" i="24" s="1"/>
  <c r="I49" i="24"/>
  <c r="F49" i="24"/>
  <c r="F48" i="24"/>
  <c r="F47" i="24"/>
  <c r="I48" i="24" s="1"/>
  <c r="F46" i="24"/>
  <c r="I47" i="24" s="1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 s="1"/>
  <c r="I34" i="24"/>
  <c r="F34" i="24"/>
  <c r="F33" i="24"/>
  <c r="I37" i="24" s="1"/>
  <c r="F32" i="24"/>
  <c r="I33" i="24" s="1"/>
  <c r="F31" i="24"/>
  <c r="I32" i="24" s="1"/>
  <c r="I38" i="24" s="1"/>
  <c r="F30" i="24"/>
  <c r="F29" i="24"/>
  <c r="F28" i="24"/>
  <c r="F27" i="24"/>
  <c r="F26" i="24"/>
  <c r="F25" i="24"/>
  <c r="F24" i="24"/>
  <c r="F23" i="24"/>
  <c r="F22" i="24"/>
  <c r="I21" i="24"/>
  <c r="F21" i="24"/>
  <c r="I22" i="24" s="1"/>
  <c r="I20" i="24"/>
  <c r="F20" i="24"/>
  <c r="F19" i="24"/>
  <c r="I23" i="24" s="1"/>
  <c r="F18" i="24"/>
  <c r="I19" i="24" s="1"/>
  <c r="F17" i="24"/>
  <c r="I18" i="24" s="1"/>
  <c r="I24" i="24" s="1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 s="1"/>
  <c r="I5" i="24"/>
  <c r="F5" i="24"/>
  <c r="F4" i="24"/>
  <c r="F3" i="24"/>
  <c r="I4" i="24" s="1"/>
  <c r="F2" i="24"/>
  <c r="I3" i="24" s="1"/>
  <c r="F134" i="23"/>
  <c r="F133" i="23"/>
  <c r="F132" i="23"/>
  <c r="F131" i="23"/>
  <c r="F130" i="23"/>
  <c r="F129" i="23"/>
  <c r="F128" i="23"/>
  <c r="F127" i="23"/>
  <c r="F126" i="23"/>
  <c r="F125" i="23"/>
  <c r="I125" i="23" s="1"/>
  <c r="F124" i="23"/>
  <c r="F123" i="23"/>
  <c r="F122" i="23"/>
  <c r="F121" i="23"/>
  <c r="I122" i="23" s="1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 s="1"/>
  <c r="I108" i="23"/>
  <c r="F108" i="23"/>
  <c r="F107" i="23"/>
  <c r="F106" i="23"/>
  <c r="I107" i="23" s="1"/>
  <c r="F105" i="23"/>
  <c r="I106" i="23" s="1"/>
  <c r="I112" i="23" s="1"/>
  <c r="F104" i="23"/>
  <c r="F103" i="23"/>
  <c r="F102" i="23"/>
  <c r="F101" i="23"/>
  <c r="F100" i="23"/>
  <c r="F99" i="23"/>
  <c r="F98" i="23"/>
  <c r="F97" i="23"/>
  <c r="F96" i="23"/>
  <c r="F95" i="23"/>
  <c r="I96" i="23" s="1"/>
  <c r="I94" i="23"/>
  <c r="F94" i="23"/>
  <c r="I95" i="23" s="1"/>
  <c r="I93" i="23"/>
  <c r="F93" i="23"/>
  <c r="F92" i="23"/>
  <c r="I92" i="23" s="1"/>
  <c r="F91" i="23"/>
  <c r="F90" i="23"/>
  <c r="I91" i="23" s="1"/>
  <c r="I97" i="23" s="1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 s="1"/>
  <c r="I77" i="23"/>
  <c r="F75" i="23"/>
  <c r="I76" i="23" s="1"/>
  <c r="I82" i="23" s="1"/>
  <c r="F74" i="23"/>
  <c r="F73" i="23"/>
  <c r="F72" i="23"/>
  <c r="F71" i="23"/>
  <c r="F70" i="23"/>
  <c r="F69" i="23"/>
  <c r="F68" i="23"/>
  <c r="F67" i="23"/>
  <c r="F66" i="23"/>
  <c r="I65" i="23"/>
  <c r="F65" i="23"/>
  <c r="I66" i="23" s="1"/>
  <c r="F64" i="23"/>
  <c r="I63" i="23"/>
  <c r="F63" i="23"/>
  <c r="F62" i="23"/>
  <c r="I64" i="23" s="1"/>
  <c r="F61" i="23"/>
  <c r="I62" i="23" s="1"/>
  <c r="F60" i="23"/>
  <c r="I61" i="23" s="1"/>
  <c r="I67" i="23" s="1"/>
  <c r="F59" i="23"/>
  <c r="F58" i="23"/>
  <c r="F57" i="23"/>
  <c r="F56" i="23"/>
  <c r="F55" i="23"/>
  <c r="F54" i="23"/>
  <c r="F53" i="23"/>
  <c r="F52" i="23"/>
  <c r="F51" i="23"/>
  <c r="F50" i="23"/>
  <c r="I51" i="23" s="1"/>
  <c r="F49" i="23"/>
  <c r="F48" i="23"/>
  <c r="F47" i="23"/>
  <c r="I48" i="23" s="1"/>
  <c r="F46" i="23"/>
  <c r="F45" i="23"/>
  <c r="F44" i="23"/>
  <c r="F43" i="23"/>
  <c r="F42" i="23"/>
  <c r="F41" i="23"/>
  <c r="F40" i="23"/>
  <c r="F39" i="23"/>
  <c r="F38" i="23"/>
  <c r="F37" i="23"/>
  <c r="F36" i="23"/>
  <c r="I35" i="23"/>
  <c r="F35" i="23"/>
  <c r="I36" i="23" s="1"/>
  <c r="I34" i="23"/>
  <c r="F34" i="23"/>
  <c r="F33" i="23"/>
  <c r="I37" i="23" s="1"/>
  <c r="F32" i="23"/>
  <c r="I33" i="23" s="1"/>
  <c r="F31" i="23"/>
  <c r="I32" i="23" s="1"/>
  <c r="I38" i="23" s="1"/>
  <c r="F30" i="23"/>
  <c r="F29" i="23"/>
  <c r="F28" i="23"/>
  <c r="F27" i="23"/>
  <c r="F26" i="23"/>
  <c r="F25" i="23"/>
  <c r="F24" i="23"/>
  <c r="F23" i="23"/>
  <c r="F22" i="23"/>
  <c r="I21" i="23"/>
  <c r="F21" i="23"/>
  <c r="I22" i="23" s="1"/>
  <c r="I20" i="23"/>
  <c r="F20" i="23"/>
  <c r="F19" i="23"/>
  <c r="I23" i="23" s="1"/>
  <c r="F18" i="23"/>
  <c r="I19" i="23" s="1"/>
  <c r="F17" i="23"/>
  <c r="I18" i="23" s="1"/>
  <c r="I24" i="23" s="1"/>
  <c r="F16" i="23"/>
  <c r="F15" i="23"/>
  <c r="F14" i="23"/>
  <c r="F13" i="23"/>
  <c r="F12" i="23"/>
  <c r="F11" i="23"/>
  <c r="F10" i="23"/>
  <c r="F9" i="23"/>
  <c r="F8" i="23"/>
  <c r="F7" i="23"/>
  <c r="F6" i="23"/>
  <c r="I7" i="23" s="1"/>
  <c r="I5" i="23"/>
  <c r="F5" i="23"/>
  <c r="F4" i="23"/>
  <c r="F3" i="23"/>
  <c r="I4" i="23" s="1"/>
  <c r="F2" i="23"/>
  <c r="I3" i="23" s="1"/>
  <c r="F134" i="22"/>
  <c r="F133" i="22"/>
  <c r="F132" i="22"/>
  <c r="F131" i="22"/>
  <c r="F130" i="22"/>
  <c r="F129" i="22"/>
  <c r="F128" i="22"/>
  <c r="F127" i="22"/>
  <c r="F126" i="22"/>
  <c r="F125" i="22"/>
  <c r="I125" i="22" s="1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 s="1"/>
  <c r="I108" i="22"/>
  <c r="F108" i="22"/>
  <c r="F107" i="22"/>
  <c r="F106" i="22"/>
  <c r="I107" i="22" s="1"/>
  <c r="F105" i="22"/>
  <c r="I106" i="22" s="1"/>
  <c r="I112" i="22" s="1"/>
  <c r="F104" i="22"/>
  <c r="F103" i="22"/>
  <c r="F102" i="22"/>
  <c r="F101" i="22"/>
  <c r="F100" i="22"/>
  <c r="F99" i="22"/>
  <c r="F98" i="22"/>
  <c r="F97" i="22"/>
  <c r="F96" i="22"/>
  <c r="F95" i="22"/>
  <c r="I96" i="22" s="1"/>
  <c r="I94" i="22"/>
  <c r="F94" i="22"/>
  <c r="I95" i="22" s="1"/>
  <c r="I93" i="22"/>
  <c r="F93" i="22"/>
  <c r="F92" i="22"/>
  <c r="I92" i="22" s="1"/>
  <c r="F91" i="22"/>
  <c r="F90" i="22"/>
  <c r="I91" i="22" s="1"/>
  <c r="I97" i="22" s="1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 s="1"/>
  <c r="I77" i="22"/>
  <c r="F75" i="22"/>
  <c r="I76" i="22" s="1"/>
  <c r="I82" i="22" s="1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 s="1"/>
  <c r="F62" i="22"/>
  <c r="F61" i="22"/>
  <c r="F60" i="22"/>
  <c r="I61" i="22" s="1"/>
  <c r="F59" i="22"/>
  <c r="F58" i="22"/>
  <c r="F57" i="22"/>
  <c r="F56" i="22"/>
  <c r="F55" i="22"/>
  <c r="F54" i="22"/>
  <c r="F53" i="22"/>
  <c r="F52" i="22"/>
  <c r="F51" i="22"/>
  <c r="F50" i="22"/>
  <c r="I51" i="22" s="1"/>
  <c r="F49" i="22"/>
  <c r="I50" i="22" s="1"/>
  <c r="F48" i="22"/>
  <c r="I52" i="22" s="1"/>
  <c r="F47" i="22"/>
  <c r="I48" i="22" s="1"/>
  <c r="F46" i="22"/>
  <c r="F45" i="22"/>
  <c r="F44" i="22"/>
  <c r="F43" i="22"/>
  <c r="F42" i="22"/>
  <c r="F41" i="22"/>
  <c r="F40" i="22"/>
  <c r="F39" i="22"/>
  <c r="F38" i="22"/>
  <c r="F37" i="22"/>
  <c r="F36" i="22"/>
  <c r="I35" i="22"/>
  <c r="F35" i="22"/>
  <c r="I36" i="22" s="1"/>
  <c r="I34" i="22"/>
  <c r="F34" i="22"/>
  <c r="F33" i="22"/>
  <c r="I37" i="22" s="1"/>
  <c r="F32" i="22"/>
  <c r="I33" i="22" s="1"/>
  <c r="F31" i="22"/>
  <c r="I32" i="22" s="1"/>
  <c r="I38" i="22" s="1"/>
  <c r="F30" i="22"/>
  <c r="F29" i="22"/>
  <c r="F28" i="22"/>
  <c r="F27" i="22"/>
  <c r="F26" i="22"/>
  <c r="F25" i="22"/>
  <c r="F24" i="22"/>
  <c r="F23" i="22"/>
  <c r="F22" i="22"/>
  <c r="I21" i="22"/>
  <c r="F21" i="22"/>
  <c r="I22" i="22" s="1"/>
  <c r="I20" i="22"/>
  <c r="F20" i="22"/>
  <c r="F19" i="22"/>
  <c r="I23" i="22" s="1"/>
  <c r="F18" i="22"/>
  <c r="I19" i="22" s="1"/>
  <c r="F17" i="22"/>
  <c r="I18" i="22" s="1"/>
  <c r="I24" i="22" s="1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 s="1"/>
  <c r="I5" i="22"/>
  <c r="F5" i="22"/>
  <c r="F4" i="22"/>
  <c r="F3" i="22"/>
  <c r="F2" i="22"/>
  <c r="I3" i="22" s="1"/>
  <c r="F131" i="21"/>
  <c r="F130" i="21"/>
  <c r="F129" i="21"/>
  <c r="F128" i="21"/>
  <c r="F127" i="21"/>
  <c r="F126" i="21"/>
  <c r="F125" i="21"/>
  <c r="I125" i="21" s="1"/>
  <c r="I124" i="21"/>
  <c r="F124" i="21"/>
  <c r="I123" i="21"/>
  <c r="F123" i="21"/>
  <c r="F122" i="21"/>
  <c r="I126" i="21" s="1"/>
  <c r="F121" i="21"/>
  <c r="I122" i="21" s="1"/>
  <c r="F120" i="21"/>
  <c r="I121" i="21" s="1"/>
  <c r="I127" i="21" s="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 s="1"/>
  <c r="I108" i="21"/>
  <c r="F108" i="21"/>
  <c r="F107" i="21"/>
  <c r="F106" i="21"/>
  <c r="I107" i="21" s="1"/>
  <c r="F105" i="21"/>
  <c r="I106" i="21" s="1"/>
  <c r="I112" i="21" s="1"/>
  <c r="F104" i="21"/>
  <c r="F103" i="21"/>
  <c r="F102" i="21"/>
  <c r="F101" i="21"/>
  <c r="F100" i="21"/>
  <c r="F99" i="21"/>
  <c r="F98" i="21"/>
  <c r="F97" i="21"/>
  <c r="F96" i="21"/>
  <c r="F95" i="21"/>
  <c r="I96" i="21" s="1"/>
  <c r="I94" i="21"/>
  <c r="F94" i="21"/>
  <c r="I95" i="21" s="1"/>
  <c r="I93" i="21"/>
  <c r="F93" i="21"/>
  <c r="F92" i="21"/>
  <c r="I92" i="21" s="1"/>
  <c r="F91" i="21"/>
  <c r="F90" i="21"/>
  <c r="I91" i="21" s="1"/>
  <c r="I97" i="21" s="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 s="1"/>
  <c r="F76" i="21"/>
  <c r="I77" i="21" s="1"/>
  <c r="F75" i="21"/>
  <c r="I76" i="21" s="1"/>
  <c r="I82" i="21" s="1"/>
  <c r="F74" i="21"/>
  <c r="F73" i="21"/>
  <c r="F72" i="21"/>
  <c r="F71" i="21"/>
  <c r="F70" i="21"/>
  <c r="F69" i="21"/>
  <c r="F68" i="21"/>
  <c r="F67" i="21"/>
  <c r="F66" i="21"/>
  <c r="I65" i="21"/>
  <c r="F65" i="21"/>
  <c r="I66" i="21" s="1"/>
  <c r="I64" i="21"/>
  <c r="F64" i="21"/>
  <c r="I63" i="21"/>
  <c r="F63" i="21"/>
  <c r="F62" i="21"/>
  <c r="F61" i="21"/>
  <c r="I62" i="21" s="1"/>
  <c r="F60" i="21"/>
  <c r="I61" i="21" s="1"/>
  <c r="I67" i="21" s="1"/>
  <c r="F59" i="21"/>
  <c r="F58" i="21"/>
  <c r="F57" i="21"/>
  <c r="F56" i="21"/>
  <c r="F55" i="21"/>
  <c r="F54" i="21"/>
  <c r="F53" i="21"/>
  <c r="F52" i="21"/>
  <c r="F51" i="21"/>
  <c r="I50" i="21"/>
  <c r="F50" i="21"/>
  <c r="I51" i="21" s="1"/>
  <c r="I49" i="21"/>
  <c r="F49" i="21"/>
  <c r="F48" i="21"/>
  <c r="I52" i="21" s="1"/>
  <c r="F47" i="21"/>
  <c r="I48" i="21" s="1"/>
  <c r="F46" i="21"/>
  <c r="I47" i="21" s="1"/>
  <c r="I53" i="21" s="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 s="1"/>
  <c r="I34" i="21"/>
  <c r="F34" i="21"/>
  <c r="F33" i="21"/>
  <c r="I37" i="21" s="1"/>
  <c r="F32" i="21"/>
  <c r="I33" i="21" s="1"/>
  <c r="F31" i="21"/>
  <c r="I32" i="21" s="1"/>
  <c r="I38" i="21" s="1"/>
  <c r="F30" i="21"/>
  <c r="F29" i="21"/>
  <c r="F28" i="21"/>
  <c r="F27" i="21"/>
  <c r="F26" i="21"/>
  <c r="F25" i="21"/>
  <c r="F24" i="21"/>
  <c r="F23" i="21"/>
  <c r="F22" i="21"/>
  <c r="I21" i="21"/>
  <c r="F21" i="21"/>
  <c r="I22" i="21" s="1"/>
  <c r="I20" i="21"/>
  <c r="F20" i="21"/>
  <c r="F19" i="21"/>
  <c r="I23" i="21" s="1"/>
  <c r="F18" i="21"/>
  <c r="I19" i="21" s="1"/>
  <c r="F17" i="21"/>
  <c r="I18" i="21" s="1"/>
  <c r="I24" i="21" s="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 s="1"/>
  <c r="I5" i="21"/>
  <c r="F5" i="21"/>
  <c r="F4" i="21"/>
  <c r="I8" i="21" s="1"/>
  <c r="F3" i="21"/>
  <c r="I4" i="21" s="1"/>
  <c r="F2" i="21"/>
  <c r="I3" i="21" s="1"/>
  <c r="I9" i="21" s="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 s="1"/>
  <c r="I124" i="20"/>
  <c r="F124" i="20"/>
  <c r="I123" i="20"/>
  <c r="F123" i="20"/>
  <c r="F122" i="20"/>
  <c r="I126" i="20" s="1"/>
  <c r="F121" i="20"/>
  <c r="I122" i="20" s="1"/>
  <c r="F120" i="20"/>
  <c r="I121" i="20" s="1"/>
  <c r="I127" i="20" s="1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 s="1"/>
  <c r="I108" i="20"/>
  <c r="F108" i="20"/>
  <c r="F107" i="20"/>
  <c r="F106" i="20"/>
  <c r="I107" i="20" s="1"/>
  <c r="F105" i="20"/>
  <c r="I106" i="20" s="1"/>
  <c r="I112" i="20" s="1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 s="1"/>
  <c r="F90" i="20"/>
  <c r="I91" i="20" s="1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 s="1"/>
  <c r="F75" i="20"/>
  <c r="I76" i="20" s="1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 s="1"/>
  <c r="I63" i="20"/>
  <c r="F63" i="20"/>
  <c r="F62" i="20"/>
  <c r="F61" i="20"/>
  <c r="I62" i="20" s="1"/>
  <c r="F60" i="20"/>
  <c r="I61" i="20" s="1"/>
  <c r="I67" i="20" s="1"/>
  <c r="F59" i="20"/>
  <c r="F58" i="20"/>
  <c r="F57" i="20"/>
  <c r="F56" i="20"/>
  <c r="F55" i="20"/>
  <c r="F54" i="20"/>
  <c r="F53" i="20"/>
  <c r="F52" i="20"/>
  <c r="F51" i="20"/>
  <c r="I50" i="20"/>
  <c r="F50" i="20"/>
  <c r="I51" i="20" s="1"/>
  <c r="I49" i="20"/>
  <c r="F49" i="20"/>
  <c r="F48" i="20"/>
  <c r="F47" i="20"/>
  <c r="I48" i="20" s="1"/>
  <c r="F46" i="20"/>
  <c r="I47" i="20" s="1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 s="1"/>
  <c r="F31" i="20"/>
  <c r="I32" i="20" s="1"/>
  <c r="F30" i="20"/>
  <c r="F29" i="20"/>
  <c r="F28" i="20"/>
  <c r="F27" i="20"/>
  <c r="F26" i="20"/>
  <c r="F25" i="20"/>
  <c r="F24" i="20"/>
  <c r="F23" i="20"/>
  <c r="F22" i="20"/>
  <c r="I21" i="20"/>
  <c r="F21" i="20"/>
  <c r="I22" i="20" s="1"/>
  <c r="I20" i="20"/>
  <c r="F20" i="20"/>
  <c r="F19" i="20"/>
  <c r="F18" i="20"/>
  <c r="I19" i="20" s="1"/>
  <c r="F17" i="20"/>
  <c r="I18" i="20" s="1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 s="1"/>
  <c r="I5" i="20"/>
  <c r="F5" i="20"/>
  <c r="F4" i="20"/>
  <c r="F3" i="20"/>
  <c r="I4" i="20" s="1"/>
  <c r="F2" i="20"/>
  <c r="I3" i="20" s="1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 s="1"/>
  <c r="F122" i="19"/>
  <c r="I123" i="19" s="1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 s="1"/>
  <c r="I110" i="19"/>
  <c r="F110" i="19"/>
  <c r="F109" i="19"/>
  <c r="F108" i="19"/>
  <c r="I109" i="19" s="1"/>
  <c r="F107" i="19"/>
  <c r="I108" i="19" s="1"/>
  <c r="I114" i="19" s="1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 s="1"/>
  <c r="F92" i="19"/>
  <c r="I93" i="19" s="1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 s="1"/>
  <c r="I80" i="19"/>
  <c r="F80" i="19"/>
  <c r="F79" i="19"/>
  <c r="F78" i="19"/>
  <c r="I79" i="19" s="1"/>
  <c r="F77" i="19"/>
  <c r="I78" i="19" s="1"/>
  <c r="I84" i="19" s="1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 s="1"/>
  <c r="I65" i="19"/>
  <c r="F65" i="19"/>
  <c r="F64" i="19"/>
  <c r="F63" i="19"/>
  <c r="I64" i="19" s="1"/>
  <c r="F62" i="19"/>
  <c r="I63" i="19" s="1"/>
  <c r="I69" i="19" s="1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 s="1"/>
  <c r="F47" i="19"/>
  <c r="I48" i="19" s="1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 s="1"/>
  <c r="F32" i="19"/>
  <c r="I33" i="19" s="1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 s="1"/>
  <c r="F17" i="19"/>
  <c r="I18" i="19" s="1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 s="1"/>
  <c r="I5" i="19"/>
  <c r="F5" i="19"/>
  <c r="I4" i="19"/>
  <c r="F4" i="19"/>
  <c r="F3" i="19"/>
  <c r="F2" i="19"/>
  <c r="I3" i="19" s="1"/>
  <c r="I9" i="19" s="1"/>
  <c r="H9" i="12"/>
  <c r="I66" i="22" l="1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 s="1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 s="1"/>
  <c r="I8" i="23"/>
  <c r="I6" i="23"/>
  <c r="I9" i="23" s="1"/>
  <c r="I8" i="24"/>
  <c r="I9" i="24" s="1"/>
  <c r="I52" i="24"/>
  <c r="I53" i="24" s="1"/>
  <c r="I35" i="20"/>
  <c r="I36" i="20"/>
  <c r="I96" i="20"/>
  <c r="I95" i="20"/>
  <c r="I97" i="20" s="1"/>
  <c r="I81" i="20"/>
  <c r="I82" i="20" s="1"/>
  <c r="I23" i="20"/>
  <c r="I24" i="20" s="1"/>
  <c r="I8" i="20"/>
  <c r="I9" i="20" s="1"/>
  <c r="I37" i="20"/>
  <c r="I38" i="20" s="1"/>
  <c r="I52" i="20"/>
  <c r="I53" i="20" s="1"/>
  <c r="I128" i="19"/>
  <c r="I129" i="19" s="1"/>
  <c r="I23" i="19"/>
  <c r="I24" i="19" s="1"/>
  <c r="I38" i="19"/>
  <c r="I39" i="19" s="1"/>
  <c r="I53" i="19"/>
  <c r="I54" i="19" s="1"/>
  <c r="I98" i="19"/>
  <c r="I99" i="19" s="1"/>
  <c r="I67" i="22" l="1"/>
  <c r="I82" i="24"/>
  <c r="I53" i="23"/>
  <c r="I53" i="22"/>
  <c r="I127" i="23"/>
  <c r="I127" i="22"/>
  <c r="I67" i="24"/>
</calcChain>
</file>

<file path=xl/sharedStrings.xml><?xml version="1.0" encoding="utf-8"?>
<sst xmlns="http://schemas.openxmlformats.org/spreadsheetml/2006/main" count="2988" uniqueCount="487">
  <si>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</si>
  <si>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</si>
  <si>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</si>
  <si>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</si>
  <si>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</si>
  <si>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</si>
  <si>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</si>
  <si>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</si>
  <si>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</si>
  <si>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</si>
  <si>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</si>
  <si>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</si>
  <si>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</si>
  <si>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</si>
  <si>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</si>
  <si>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</si>
  <si>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</si>
  <si>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</si>
  <si>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</si>
  <si>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</si>
  <si>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</si>
  <si>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</si>
  <si>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</si>
  <si>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</si>
  <si>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</si>
  <si>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</si>
  <si>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</si>
  <si>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</si>
  <si>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</si>
  <si>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</si>
  <si>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</si>
  <si>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</si>
  <si>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</si>
  <si>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</si>
  <si>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</si>
  <si>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</si>
  <si>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</si>
  <si>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</si>
  <si>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</si>
  <si>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</si>
  <si>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</si>
  <si>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</si>
  <si>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</si>
  <si>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</si>
  <si>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</si>
  <si>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</si>
  <si>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</si>
  <si>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</si>
  <si>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</si>
  <si>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</si>
  <si>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</si>
  <si>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</si>
  <si>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</si>
  <si>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</si>
  <si>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</si>
  <si>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</si>
  <si>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</si>
  <si>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</si>
  <si>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</si>
  <si>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</si>
  <si>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</si>
  <si>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</si>
  <si>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</si>
  <si>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</si>
  <si>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</si>
  <si>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</si>
  <si>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</si>
  <si>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</si>
  <si>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</si>
  <si>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</si>
  <si>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</si>
  <si>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</si>
  <si>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</si>
  <si>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</si>
  <si>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</si>
  <si>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</si>
  <si>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</si>
  <si>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</si>
  <si>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</si>
  <si>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</si>
  <si>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</si>
  <si>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</si>
  <si>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</si>
  <si>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</si>
  <si>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</si>
  <si>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</si>
  <si>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</si>
  <si>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</si>
  <si>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</si>
  <si>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</si>
  <si>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</si>
  <si>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</si>
  <si>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</si>
  <si>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</si>
  <si>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</si>
  <si>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</si>
  <si>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</si>
  <si>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</si>
  <si>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</si>
  <si>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</si>
  <si>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</si>
  <si>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</si>
  <si>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</si>
  <si>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</si>
  <si>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</si>
  <si>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</si>
  <si>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</si>
  <si>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</si>
  <si>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</si>
  <si>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</si>
  <si>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</si>
  <si>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</si>
  <si>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</si>
  <si>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</si>
  <si>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</si>
  <si>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</si>
  <si>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</si>
  <si>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</si>
  <si>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</si>
  <si>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</si>
  <si>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</si>
  <si>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</si>
  <si>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</si>
  <si>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</si>
  <si>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</si>
  <si>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</si>
  <si>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</si>
  <si>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</si>
  <si>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</si>
  <si>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</si>
  <si>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</si>
  <si>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</si>
  <si>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</si>
  <si>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</si>
  <si>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</si>
  <si>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</si>
  <si>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</si>
  <si>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</si>
  <si>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</si>
  <si>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</si>
  <si>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</si>
  <si>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</si>
  <si>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</si>
  <si>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</si>
  <si>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</si>
  <si>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</si>
  <si>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</si>
  <si>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</si>
  <si>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</si>
  <si>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</si>
  <si>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</si>
  <si>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</si>
  <si>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</si>
  <si>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</si>
  <si>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</si>
  <si>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</si>
  <si>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</si>
  <si>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</si>
  <si>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</si>
  <si>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</si>
  <si>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</si>
  <si>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</si>
  <si>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</si>
  <si>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</si>
  <si>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</si>
  <si>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</si>
  <si>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</si>
  <si>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</si>
  <si>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</si>
  <si>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</si>
  <si>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</si>
  <si>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</si>
  <si>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</si>
  <si>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</si>
  <si>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</si>
  <si>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</si>
  <si>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</si>
  <si>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</si>
  <si>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</si>
  <si>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</si>
  <si>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</si>
  <si>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</si>
  <si>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</si>
  <si>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</si>
  <si>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</si>
  <si>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</si>
  <si>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</si>
  <si>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</si>
  <si>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</si>
  <si>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</si>
  <si>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</si>
  <si>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</si>
  <si>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</si>
  <si>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</si>
  <si>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</si>
  <si>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</si>
  <si>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</si>
  <si>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</si>
  <si>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</si>
  <si>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</si>
  <si>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</si>
  <si>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</si>
  <si>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</si>
  <si>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</si>
  <si>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</si>
  <si>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</si>
  <si>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</si>
  <si>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</si>
  <si>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</si>
  <si>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</si>
  <si>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</si>
  <si>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</si>
  <si>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</si>
  <si>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</si>
  <si>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</si>
  <si>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</si>
  <si>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</si>
  <si>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</si>
  <si>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</si>
  <si>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</si>
  <si>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</si>
  <si>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</si>
  <si>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</si>
  <si>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</si>
  <si>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</si>
  <si>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</si>
  <si>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</si>
  <si>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</si>
  <si>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</si>
  <si>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</si>
  <si>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</si>
  <si>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</si>
  <si>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</si>
  <si>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</si>
  <si>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</si>
  <si>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</si>
  <si>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</si>
  <si>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</si>
  <si>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</si>
  <si>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</si>
  <si>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</si>
  <si>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</si>
  <si>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</si>
  <si>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</si>
  <si>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</si>
  <si>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</si>
  <si>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</si>
  <si>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</si>
  <si>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</si>
  <si>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</si>
  <si>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</si>
  <si>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</si>
  <si>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</si>
  <si>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</si>
  <si>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</si>
  <si>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</si>
  <si>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</si>
  <si>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</si>
  <si>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</si>
  <si>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</si>
  <si>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</si>
  <si>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</si>
  <si>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</si>
  <si>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</si>
  <si>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</si>
  <si>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</si>
  <si>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</si>
  <si>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</si>
  <si>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</si>
  <si>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</si>
  <si>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</si>
  <si>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</si>
  <si>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</si>
  <si>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</si>
  <si>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</si>
  <si>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</si>
  <si>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</si>
  <si>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</si>
  <si>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</si>
  <si>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</si>
  <si>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</si>
  <si>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</si>
  <si>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</si>
  <si>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</si>
  <si>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</si>
  <si>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</si>
  <si>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</si>
  <si>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</si>
  <si>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</si>
  <si>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</si>
  <si>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</si>
  <si>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</si>
  <si>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</si>
  <si>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</si>
  <si>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</si>
  <si>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</si>
  <si>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</si>
  <si>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</si>
  <si>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</si>
  <si>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</si>
  <si>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</si>
  <si>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</si>
  <si>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</si>
  <si>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</si>
  <si>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</si>
  <si>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</si>
  <si>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</si>
  <si>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</si>
  <si>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</si>
  <si>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</si>
  <si>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</si>
  <si>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</si>
  <si>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</si>
  <si>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</si>
  <si>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</si>
  <si>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</si>
  <si>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</si>
  <si>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</si>
  <si>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</si>
  <si>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</si>
  <si>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</si>
  <si>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</si>
  <si>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</si>
  <si>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</si>
  <si>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</si>
  <si>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</si>
  <si>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</si>
  <si>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</si>
  <si>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</si>
  <si>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</si>
  <si>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</si>
  <si>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</si>
  <si>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</si>
  <si>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</si>
  <si>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</si>
  <si>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</si>
  <si>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</si>
  <si>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</si>
  <si>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</si>
  <si>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</si>
  <si>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</si>
  <si>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</si>
  <si>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</si>
  <si>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</si>
  <si>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</si>
  <si>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</si>
  <si>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</si>
  <si>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</si>
  <si>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</si>
  <si>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</si>
  <si>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</si>
  <si>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</si>
  <si>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</si>
  <si>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</si>
  <si>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</si>
  <si>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</si>
  <si>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</si>
  <si>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</si>
  <si>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</si>
  <si>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</si>
  <si>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</si>
  <si>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</si>
  <si>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</si>
  <si>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</si>
  <si>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</si>
  <si>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</si>
  <si>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</si>
  <si>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</si>
  <si>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</si>
  <si>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</si>
  <si>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</si>
  <si>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</si>
  <si>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</si>
  <si>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</si>
  <si>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</si>
  <si>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</si>
  <si>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</si>
  <si>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</si>
  <si>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</si>
  <si>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</si>
  <si>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</si>
  <si>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</si>
  <si>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</si>
  <si>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</si>
  <si>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</si>
  <si>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</si>
  <si>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</si>
  <si>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</si>
  <si>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</si>
  <si>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</si>
  <si>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</si>
  <si>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</si>
  <si>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</si>
  <si>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</si>
  <si>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</si>
  <si>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</si>
  <si>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</si>
  <si>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</si>
  <si>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</si>
  <si>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</si>
  <si>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</si>
  <si>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</si>
  <si>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Reviewed estimation sheet and wizard method</t>
  </si>
  <si>
    <t>Exploration on angular topics</t>
  </si>
  <si>
    <t>Explored on Angular(components)</t>
  </si>
  <si>
    <t>Modified Html layout</t>
  </si>
  <si>
    <t>Worked on Angular(components)</t>
  </si>
  <si>
    <t>Modified on HTML (achivements)</t>
  </si>
  <si>
    <t>Explored Anugular Concept</t>
  </si>
  <si>
    <t>Modified on HTML page(wizard)</t>
  </si>
  <si>
    <t>Worked on Angular topics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</si>
  <si>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</si>
  <si>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</si>
  <si>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</si>
  <si>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</si>
  <si>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</si>
  <si>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</si>
  <si>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</si>
  <si>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</si>
  <si>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Explored on Angular topics(components)</t>
  </si>
  <si>
    <t>Worked on the angular topics explored</t>
  </si>
  <si>
    <t>Team Meeting for Angular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</si>
  <si>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</si>
  <si>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</si>
  <si>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</si>
  <si>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</si>
  <si>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</si>
  <si>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</si>
  <si>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</si>
  <si>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</si>
  <si>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</si>
  <si>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</si>
  <si>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</si>
  <si>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</si>
  <si>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</si>
  <si>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</si>
  <si>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</si>
  <si>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</si>
  <si>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</si>
  <si>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Worked on Web Api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</si>
  <si>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</si>
  <si>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</si>
  <si>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</si>
  <si>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</si>
  <si>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</si>
  <si>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</si>
  <si>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</si>
  <si>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Angular Session with TN Team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</si>
  <si>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</si>
  <si>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</si>
  <si>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</si>
  <si>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</si>
  <si>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</si>
  <si>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</si>
  <si>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</si>
  <si>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</si>
  <si>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</si>
  <si>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</si>
  <si>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</si>
  <si>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</si>
  <si>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</si>
  <si>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</si>
  <si>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</si>
  <si>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</si>
  <si>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</si>
  <si>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profile history</t>
  </si>
  <si>
    <t>Worked on angular for creating path</t>
  </si>
  <si>
    <t>Lunch</t>
  </si>
  <si>
    <t>Exploration on integration of angular pages</t>
  </si>
  <si>
    <t>Worked on integartion of angular pages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</si>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</sst>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2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18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B2" workbookViewId="0">
      <selection activeCell="B2" sqref="B2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workbookViewId="0"/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workbookViewId="0">
      <selection activeCell="A10" sqref="A10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202.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DE649-C5F3-4109-BE1F-71D1CBA3BD0C}">
  <dimension ref="A1:I136"/>
  <sheetViews>
    <sheetView topLeftCell="A63" workbookViewId="0">
      <selection activeCell="G5" sqref="G5"/>
    </sheetView>
  </sheetViews>
  <sheetFormatPr defaultRowHeight="1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>
      <c r="A2" s="132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>
      <c r="A3" s="132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>
      <c r="A4" s="132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>
      <c r="A5" s="132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>
      <c r="A6" s="132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>
      <c r="A7" s="132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>
      <c r="A9" s="132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>
      <c r="A10" s="132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9">
      <c r="A12" s="132"/>
      <c r="B12" s="107"/>
      <c r="C12" s="107"/>
      <c r="D12" s="108"/>
      <c r="E12" s="108"/>
      <c r="F12" s="108">
        <f t="shared" si="0"/>
        <v>0</v>
      </c>
    </row>
    <row r="13" spans="1:9">
      <c r="A13" s="132"/>
      <c r="B13" s="107"/>
      <c r="C13" s="107"/>
      <c r="D13" s="108"/>
      <c r="E13" s="108"/>
      <c r="F13" s="108">
        <f t="shared" si="0"/>
        <v>0</v>
      </c>
    </row>
    <row r="14" spans="1:9">
      <c r="A14" s="132"/>
      <c r="B14" s="107"/>
      <c r="C14" s="107"/>
      <c r="D14" s="108"/>
      <c r="E14" s="108"/>
      <c r="F14" s="108">
        <f t="shared" si="0"/>
        <v>0</v>
      </c>
    </row>
    <row r="15" spans="1:9">
      <c r="A15" s="132"/>
      <c r="B15" s="107"/>
      <c r="C15" s="107"/>
      <c r="D15" s="108"/>
      <c r="E15" s="108"/>
      <c r="F15" s="108">
        <f t="shared" si="0"/>
        <v>0</v>
      </c>
    </row>
    <row r="16" spans="1:9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>
      <c r="A18" s="132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>
      <c r="A20" s="132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>
      <c r="A21" s="132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>
      <c r="A22" s="132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>
      <c r="A23" s="132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>
      <c r="A24" s="132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>
      <c r="A25" s="132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  <c r="I26" s="110"/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/>
      <c r="B31" s="107"/>
      <c r="C31" s="107"/>
      <c r="D31" s="108"/>
      <c r="E31" s="108"/>
      <c r="F31" s="108">
        <f t="shared" si="0"/>
        <v>0</v>
      </c>
    </row>
    <row r="32" spans="1:9">
      <c r="A32" s="132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>
      <c r="A33" s="132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>
      <c r="A34" s="132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>
      <c r="A35" s="132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>
      <c r="A36" s="132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>
      <c r="A37" s="132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>
      <c r="A38" s="132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>
      <c r="A39" s="132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>
      <c r="A40" s="132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>
      <c r="A41" s="132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 t="s">
        <v>317</v>
      </c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/>
      <c r="B46" s="107"/>
      <c r="C46" s="107"/>
      <c r="D46" s="108"/>
      <c r="E46" s="108"/>
      <c r="F46" s="108">
        <f t="shared" si="0"/>
        <v>0</v>
      </c>
    </row>
    <row r="47" spans="1:9">
      <c r="A47" s="132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>
      <c r="A48" s="132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>
      <c r="A49" s="132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>
      <c r="A50" s="132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>
      <c r="A51" s="132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>
      <c r="A52" s="132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>
      <c r="A53" s="132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>
      <c r="A54" s="132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>
      <c r="A55" s="132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>
      <c r="A56" s="132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/>
      <c r="B60" s="107"/>
      <c r="C60" s="107"/>
      <c r="D60" s="108"/>
      <c r="E60" s="108"/>
      <c r="F60" s="108">
        <f t="shared" si="0"/>
        <v>0</v>
      </c>
    </row>
    <row r="61" spans="1:9">
      <c r="A61" s="132"/>
      <c r="B61" s="107"/>
      <c r="C61" s="107"/>
      <c r="D61" s="108"/>
      <c r="E61" s="108"/>
      <c r="F61" s="108">
        <f t="shared" si="0"/>
        <v>0</v>
      </c>
    </row>
    <row r="62" spans="1:9">
      <c r="A62" s="132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>
      <c r="A63" s="132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>
      <c r="A64" s="132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>
      <c r="A65" s="132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>
      <c r="A66" s="132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>
      <c r="A67" s="132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>
      <c r="A68" s="132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>
      <c r="A69" s="132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>
      <c r="A70" s="132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>
      <c r="A71" s="132"/>
      <c r="B71" s="107"/>
      <c r="C71" s="107"/>
      <c r="D71" s="108"/>
      <c r="E71" s="108"/>
      <c r="F71" s="108">
        <f t="shared" si="32"/>
        <v>0</v>
      </c>
      <c r="I71" s="110"/>
    </row>
    <row r="72" spans="1:9">
      <c r="A72" s="132"/>
      <c r="B72" s="107"/>
      <c r="C72" s="107"/>
      <c r="D72" s="108"/>
      <c r="E72" s="108"/>
      <c r="F72" s="108">
        <f t="shared" si="32"/>
        <v>0</v>
      </c>
    </row>
    <row r="73" spans="1:9">
      <c r="A73" s="132"/>
      <c r="B73" s="107"/>
      <c r="C73" s="107"/>
      <c r="D73" s="108"/>
      <c r="E73" s="108"/>
      <c r="F73" s="108">
        <f t="shared" si="32"/>
        <v>0</v>
      </c>
    </row>
    <row r="74" spans="1:9">
      <c r="A74" s="132"/>
      <c r="B74" s="107"/>
      <c r="C74" s="107"/>
      <c r="D74" s="108"/>
      <c r="E74" s="108"/>
      <c r="F74" s="108">
        <f t="shared" si="32"/>
        <v>0</v>
      </c>
    </row>
    <row r="75" spans="1:9">
      <c r="A75" s="132"/>
      <c r="B75" s="107"/>
      <c r="C75" s="107"/>
      <c r="D75" s="108"/>
      <c r="E75" s="108"/>
      <c r="F75" s="108">
        <f t="shared" si="32"/>
        <v>0</v>
      </c>
    </row>
    <row r="76" spans="1:9">
      <c r="A76" s="132"/>
      <c r="B76" s="107"/>
      <c r="C76" s="107"/>
      <c r="D76" s="108"/>
      <c r="E76" s="108"/>
      <c r="F76" s="108">
        <f t="shared" si="32"/>
        <v>0</v>
      </c>
    </row>
    <row r="77" spans="1:9">
      <c r="A77" s="132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>
      <c r="A78" s="132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>
      <c r="A79" s="132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>
      <c r="A80" s="132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>
      <c r="A81" s="132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>
      <c r="A82" s="132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>
      <c r="A83" s="132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>
      <c r="A84" s="132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>
      <c r="A85" s="132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>
      <c r="A86" s="132"/>
      <c r="B86" s="107"/>
      <c r="C86" s="107"/>
      <c r="D86" s="108"/>
      <c r="E86" s="108"/>
      <c r="F86" s="108">
        <f t="shared" si="32"/>
        <v>0</v>
      </c>
      <c r="I86" s="110"/>
    </row>
    <row r="87" spans="1:9">
      <c r="A87" s="132"/>
      <c r="B87" s="107"/>
      <c r="C87" s="107"/>
      <c r="D87" s="108"/>
      <c r="E87" s="108"/>
      <c r="F87" s="108">
        <f t="shared" si="32"/>
        <v>0</v>
      </c>
    </row>
    <row r="88" spans="1:9">
      <c r="A88" s="132"/>
      <c r="B88" s="107"/>
      <c r="C88" s="107"/>
      <c r="D88" s="108"/>
      <c r="E88" s="108"/>
      <c r="F88" s="108">
        <f t="shared" si="32"/>
        <v>0</v>
      </c>
    </row>
    <row r="89" spans="1:9">
      <c r="A89" s="132"/>
      <c r="B89" s="107"/>
      <c r="C89" s="107"/>
      <c r="D89" s="108"/>
      <c r="E89" s="108"/>
      <c r="F89" s="108">
        <f t="shared" si="32"/>
        <v>0</v>
      </c>
    </row>
    <row r="90" spans="1:9">
      <c r="A90" s="132"/>
      <c r="B90" s="107"/>
      <c r="C90" s="107"/>
      <c r="D90" s="108"/>
      <c r="E90" s="108"/>
      <c r="F90" s="108">
        <f t="shared" si="32"/>
        <v>0</v>
      </c>
    </row>
    <row r="91" spans="1:9">
      <c r="A91" s="132"/>
      <c r="B91" s="107"/>
      <c r="C91" s="107"/>
      <c r="D91" s="108"/>
      <c r="E91" s="108"/>
      <c r="F91" s="108">
        <f t="shared" si="32"/>
        <v>0</v>
      </c>
    </row>
    <row r="92" spans="1:9">
      <c r="A92" s="132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>
      <c r="A93" s="132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>
      <c r="A94" s="132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>
      <c r="A95" s="132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>
      <c r="A96" s="132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>
      <c r="A97" s="132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>
      <c r="A98" s="132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>
      <c r="A99" s="132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>
      <c r="A100" s="132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>
      <c r="A101" s="132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>
      <c r="A102" s="132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>
      <c r="A103" s="132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>
      <c r="A104" s="132"/>
      <c r="B104" s="107"/>
      <c r="C104" s="107"/>
      <c r="D104" s="108"/>
      <c r="E104" s="108"/>
      <c r="F104" s="108">
        <f t="shared" si="32"/>
        <v>0</v>
      </c>
    </row>
    <row r="105" spans="1:9">
      <c r="A105" s="132"/>
      <c r="B105" s="107"/>
      <c r="C105" s="107"/>
      <c r="D105" s="108"/>
      <c r="E105" s="108"/>
      <c r="F105" s="108">
        <f t="shared" si="32"/>
        <v>0</v>
      </c>
    </row>
    <row r="106" spans="1:9">
      <c r="A106" s="133"/>
      <c r="B106" s="107"/>
      <c r="C106" s="107"/>
      <c r="D106" s="108"/>
      <c r="E106" s="108"/>
      <c r="F106" s="108">
        <f t="shared" si="32"/>
        <v>0</v>
      </c>
    </row>
    <row r="107" spans="1:9">
      <c r="A107" s="134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>
      <c r="A108" s="134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>
      <c r="A109" s="134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>
      <c r="A110" s="134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>
      <c r="A111" s="134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>
      <c r="A112" s="134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>
      <c r="A113" s="134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>
      <c r="A114" s="134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>
      <c r="A115" s="134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>
      <c r="A116" s="134"/>
      <c r="B116" s="115"/>
      <c r="C116" s="107"/>
      <c r="D116" s="108"/>
      <c r="E116" s="108"/>
      <c r="F116" s="108">
        <f t="shared" si="32"/>
        <v>0</v>
      </c>
      <c r="I116" s="110"/>
    </row>
    <row r="117" spans="1:9">
      <c r="A117" s="134"/>
      <c r="B117" s="115"/>
      <c r="C117" s="107"/>
      <c r="D117" s="108"/>
      <c r="E117" s="108"/>
      <c r="F117" s="108">
        <f t="shared" si="32"/>
        <v>0</v>
      </c>
    </row>
    <row r="118" spans="1:9">
      <c r="A118" s="134"/>
      <c r="B118" s="115"/>
      <c r="C118" s="107"/>
      <c r="D118" s="108"/>
      <c r="E118" s="108"/>
      <c r="F118" s="108">
        <f t="shared" si="32"/>
        <v>0</v>
      </c>
    </row>
    <row r="119" spans="1:9">
      <c r="A119" s="134"/>
      <c r="B119" s="115"/>
      <c r="C119" s="107"/>
      <c r="D119" s="108"/>
      <c r="E119" s="108"/>
      <c r="F119" s="108">
        <f t="shared" si="32"/>
        <v>0</v>
      </c>
    </row>
    <row r="120" spans="1:9">
      <c r="A120" s="134"/>
      <c r="B120" s="116"/>
      <c r="C120" s="111"/>
      <c r="D120" s="112"/>
      <c r="E120" s="112"/>
      <c r="F120" s="112">
        <f t="shared" si="32"/>
        <v>0</v>
      </c>
    </row>
    <row r="121" spans="1:9">
      <c r="A121" s="135"/>
      <c r="B121" s="117"/>
      <c r="C121" s="113"/>
      <c r="D121" s="114"/>
      <c r="E121" s="114"/>
      <c r="F121" s="114">
        <f t="shared" si="32"/>
        <v>0</v>
      </c>
    </row>
    <row r="122" spans="1:9">
      <c r="A122" s="136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>
      <c r="A123" s="136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>
      <c r="A124" s="136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>
      <c r="A125" s="136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>
      <c r="A126" s="136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>
      <c r="A127" s="136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>
      <c r="A128" s="136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>
      <c r="A129" s="136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>
      <c r="A130" s="136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>
      <c r="A131" s="136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>
      <c r="A132" s="136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>
      <c r="A133" s="136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>
      <c r="A134" s="136"/>
      <c r="B134" s="115"/>
      <c r="C134" s="107"/>
      <c r="D134" s="108"/>
      <c r="E134" s="108"/>
      <c r="F134" s="108">
        <f t="shared" si="58"/>
        <v>0</v>
      </c>
    </row>
    <row r="135" spans="1:9">
      <c r="A135" s="136"/>
      <c r="B135" s="116"/>
      <c r="C135" s="111"/>
      <c r="D135" s="112"/>
      <c r="E135" s="112"/>
      <c r="F135" s="112">
        <f t="shared" si="58"/>
        <v>0</v>
      </c>
    </row>
    <row r="136" spans="1:9">
      <c r="A136" s="136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81" priority="25" operator="greaterThan">
      <formula>0.25</formula>
    </cfRule>
    <cfRule type="cellIs" dxfId="180" priority="26" operator="lessThan">
      <formula>0.25</formula>
    </cfRule>
  </conditionalFormatting>
  <conditionalFormatting sqref="I4 I19 I34 I49 I64 I79 I94 I109">
    <cfRule type="cellIs" dxfId="179" priority="22" operator="lessThan">
      <formula>0.0416666666666667</formula>
    </cfRule>
    <cfRule type="cellIs" dxfId="178" priority="23" operator="greaterThan">
      <formula>0.0416666666666667</formula>
    </cfRule>
    <cfRule type="cellIs" dxfId="177" priority="24" operator="greaterThan">
      <formula>0.0416666666666667</formula>
    </cfRule>
  </conditionalFormatting>
  <conditionalFormatting sqref="I5 I20 I35 I50 I65 I80 I95 I110">
    <cfRule type="cellIs" dxfId="176" priority="20" operator="lessThan">
      <formula>0.0833333333333333</formula>
    </cfRule>
    <cfRule type="cellIs" dxfId="175" priority="21" operator="greaterThan">
      <formula>0.0833333333333333</formula>
    </cfRule>
  </conditionalFormatting>
  <conditionalFormatting sqref="I6 I21 I36 I51 I66 I81 I96 I111">
    <cfRule type="cellIs" dxfId="174" priority="18" operator="lessThan">
      <formula>0.0416666666666667</formula>
    </cfRule>
    <cfRule type="cellIs" dxfId="173" priority="19" operator="greaterThan">
      <formula>0.0416666666666667</formula>
    </cfRule>
  </conditionalFormatting>
  <conditionalFormatting sqref="I7 I22 I37 I52 I67 I82 I97 I112">
    <cfRule type="cellIs" dxfId="172" priority="16" operator="lessThan">
      <formula>0.0416666666666667</formula>
    </cfRule>
    <cfRule type="cellIs" dxfId="171" priority="17" operator="greaterThan">
      <formula>0.0416666666666667</formula>
    </cfRule>
  </conditionalFormatting>
  <conditionalFormatting sqref="I8 I23 I38 I53 I68 I83 I98 I113">
    <cfRule type="cellIs" dxfId="170" priority="14" operator="lessThan">
      <formula>0.0625</formula>
    </cfRule>
    <cfRule type="cellIs" dxfId="169" priority="15" operator="greaterThan">
      <formula>0.0625</formula>
    </cfRule>
  </conditionalFormatting>
  <conditionalFormatting sqref="I12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12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12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12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12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12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65 C67 C69:C136" xr:uid="{E7D3DEBE-31D3-46E9-AD47-8DAC4D7556ED}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7F7A4-DF7F-491A-93FD-52364AFE80A8}">
  <dimension ref="A1:Q142"/>
  <sheetViews>
    <sheetView topLeftCell="A64" workbookViewId="0">
      <selection activeCell="B81" sqref="B8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>
      <c r="A5" s="132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>
      <c r="A48" s="132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>
      <c r="A49" s="132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>
      <c r="A50" s="132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>
      <c r="A51" s="132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>
      <c r="A52" s="132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>
      <c r="A54" s="132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>
      <c r="A55" s="132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>
      <c r="A56" s="132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>
      <c r="A62" s="132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>
      <c r="A66" s="132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>
      <c r="A68" s="132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>
      <c r="A69" s="132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>
      <c r="A70" s="132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/>
      <c r="B74" s="107"/>
      <c r="C74" s="107"/>
      <c r="D74" s="108"/>
      <c r="E74" s="108"/>
      <c r="F74" s="108">
        <f t="shared" si="14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>
      <c r="A78" s="132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>
      <c r="A80" s="132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>
      <c r="A83" s="132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>
      <c r="A84" s="132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>
      <c r="A85" s="132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>
      <c r="A86" s="132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>
      <c r="A87" s="132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>
      <c r="A88" s="132"/>
      <c r="B88" s="107"/>
      <c r="C88" s="107"/>
      <c r="D88" s="108"/>
      <c r="E88" s="108"/>
      <c r="F88" s="108">
        <f t="shared" si="14"/>
        <v>0</v>
      </c>
    </row>
    <row r="89" spans="1:9">
      <c r="A89" s="132"/>
      <c r="B89" s="107"/>
      <c r="C89" s="107"/>
      <c r="D89" s="108"/>
      <c r="E89" s="108"/>
      <c r="F89" s="108">
        <f t="shared" si="14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/>
      <c r="D102" s="108"/>
      <c r="E102" s="108"/>
      <c r="F102" s="108">
        <f t="shared" si="14"/>
        <v>0</v>
      </c>
    </row>
    <row r="103" spans="1:9">
      <c r="A103" s="132"/>
      <c r="B103" s="107"/>
      <c r="C103" s="107"/>
      <c r="D103" s="108"/>
      <c r="E103" s="108"/>
      <c r="F103" s="108">
        <f t="shared" si="14"/>
        <v>0</v>
      </c>
    </row>
    <row r="104" spans="1:9">
      <c r="A104" s="133"/>
      <c r="B104" s="107"/>
      <c r="C104" s="107"/>
      <c r="D104" s="108"/>
      <c r="E104" s="108"/>
      <c r="F104" s="108">
        <f t="shared" si="14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4"/>
      <c r="B118" s="107"/>
      <c r="C118" s="107"/>
      <c r="D118" s="108"/>
      <c r="E118" s="108"/>
      <c r="F118" s="108">
        <f t="shared" si="14"/>
        <v>0</v>
      </c>
    </row>
    <row r="119" spans="1:9">
      <c r="A119" s="135"/>
      <c r="B119" s="107"/>
      <c r="C119" s="107"/>
      <c r="D119" s="108"/>
      <c r="E119" s="108"/>
      <c r="F119" s="108">
        <f t="shared" si="14"/>
        <v>0</v>
      </c>
    </row>
    <row r="120" spans="1:9">
      <c r="A120" s="136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>
      <c r="A122" s="136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>
      <c r="A125" s="136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>
      <c r="A126" s="136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>
      <c r="A127" s="136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>
      <c r="A128" s="136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>
      <c r="A129" s="136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>
      <c r="A130" s="136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>
      <c r="A131" s="136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>
      <c r="A132" s="136"/>
      <c r="B132" s="115"/>
      <c r="C132" s="107"/>
      <c r="D132" s="108"/>
      <c r="E132" s="108"/>
      <c r="F132" s="108">
        <f t="shared" si="46"/>
        <v>0</v>
      </c>
    </row>
    <row r="133" spans="1:9">
      <c r="A133" s="136"/>
      <c r="B133" s="116"/>
      <c r="C133" s="111"/>
      <c r="D133" s="112"/>
      <c r="E133" s="112"/>
      <c r="F133" s="112">
        <f t="shared" si="46"/>
        <v>0</v>
      </c>
    </row>
    <row r="134" spans="1:9">
      <c r="A134" s="136"/>
      <c r="B134" s="117"/>
      <c r="C134" s="113"/>
      <c r="D134" s="114"/>
      <c r="E134" s="114"/>
      <c r="F134" s="114">
        <f t="shared" si="46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55" priority="25" operator="greaterThan">
      <formula>0.25</formula>
    </cfRule>
    <cfRule type="cellIs" dxfId="154" priority="26" operator="lessThan">
      <formula>0.25</formula>
    </cfRule>
  </conditionalFormatting>
  <conditionalFormatting sqref="I4 I19 I33 I48 I62 I77 I92 I107">
    <cfRule type="cellIs" dxfId="153" priority="22" operator="lessThan">
      <formula>0.0416666666666667</formula>
    </cfRule>
    <cfRule type="cellIs" dxfId="152" priority="23" operator="greaterThan">
      <formula>0.0416666666666667</formula>
    </cfRule>
    <cfRule type="cellIs" dxfId="151" priority="24" operator="greaterThan">
      <formula>0.0416666666666667</formula>
    </cfRule>
  </conditionalFormatting>
  <conditionalFormatting sqref="I5 I20 I34 I49 I63 I78 I93 I108">
    <cfRule type="cellIs" dxfId="150" priority="20" operator="lessThan">
      <formula>0.0833333333333333</formula>
    </cfRule>
    <cfRule type="cellIs" dxfId="149" priority="21" operator="greaterThan">
      <formula>0.0833333333333333</formula>
    </cfRule>
  </conditionalFormatting>
  <conditionalFormatting sqref="I6 I21 I35 I50 I64 I79 I94 I109">
    <cfRule type="cellIs" dxfId="148" priority="18" operator="lessThan">
      <formula>0.0416666666666667</formula>
    </cfRule>
    <cfRule type="cellIs" dxfId="147" priority="19" operator="greaterThan">
      <formula>0.0416666666666667</formula>
    </cfRule>
  </conditionalFormatting>
  <conditionalFormatting sqref="I7 I22 I36 I51 I65 I80 I95 I110">
    <cfRule type="cellIs" dxfId="146" priority="16" operator="lessThan">
      <formula>0.0416666666666667</formula>
    </cfRule>
    <cfRule type="cellIs" dxfId="145" priority="17" operator="greaterThan">
      <formula>0.0416666666666667</formula>
    </cfRule>
  </conditionalFormatting>
  <conditionalFormatting sqref="I8 I23 I37 I52 I66 I81 I96 I111">
    <cfRule type="cellIs" dxfId="144" priority="14" operator="lessThan">
      <formula>0.0625</formula>
    </cfRule>
    <cfRule type="cellIs" dxfId="143" priority="15" operator="greaterThan">
      <formula>0.0625</formula>
    </cfRule>
  </conditionalFormatting>
  <conditionalFormatting sqref="I121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122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123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124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125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126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42" xr:uid="{88C014AD-A7D9-4D4C-94D4-04B35D19CF09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9F2C2-993F-4F48-8C74-266B916F6309}">
  <dimension ref="A1:Q142"/>
  <sheetViews>
    <sheetView topLeftCell="A63" workbookViewId="0">
      <selection activeCell="B86" sqref="B86"/>
    </sheetView>
  </sheetViews>
  <sheetFormatPr defaultRowHeight="1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>
      <c r="A5" s="132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>
      <c r="A6" s="132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>
      <c r="A7" s="132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>
      <c r="A8" s="132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>
      <c r="A9" s="132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>
      <c r="A10" s="132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>
      <c r="A11" s="132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>
      <c r="A12" s="132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>
      <c r="A19" s="132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>
      <c r="A20" s="132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>
      <c r="A21" s="132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>
      <c r="A22" s="132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>
      <c r="A23" s="132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>
      <c r="A25" s="132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>
      <c r="A26" s="132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>
      <c r="A27" s="132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>
      <c r="A33" s="132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>
      <c r="A34" s="132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>
      <c r="A36" s="132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>
      <c r="A39" s="132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>
      <c r="A40" s="132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>
      <c r="A48" s="132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>
      <c r="A49" s="132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>
      <c r="A51" s="132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>
      <c r="A52" s="132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>
      <c r="A53" s="132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>
      <c r="A54" s="132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>
      <c r="A55" s="132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>
      <c r="A56" s="132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>
      <c r="A61" s="132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>
      <c r="A62" s="132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>
      <c r="A63" s="132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>
      <c r="A64" s="132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>
      <c r="A65" s="132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>
      <c r="A67" s="132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>
      <c r="A68" s="132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>
      <c r="A69" s="132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>
      <c r="A70" s="132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>
      <c r="A76" s="132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>
      <c r="A77" s="132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>
      <c r="A78" s="132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>
      <c r="A79" s="132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>
      <c r="A80" s="132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>E80-D80</f>
        <v>4.166666666666663E-2</v>
      </c>
      <c r="H80" s="109" t="s">
        <v>302</v>
      </c>
      <c r="I80" s="108">
        <f t="shared" ref="I80" si="22">SUMIFS(F75:F89, C75:C89,H80)</f>
        <v>0</v>
      </c>
    </row>
    <row r="81" spans="1:9">
      <c r="A81" s="132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>E81-D81</f>
        <v>3.125E-2</v>
      </c>
      <c r="H81" s="109" t="s">
        <v>299</v>
      </c>
      <c r="I81" s="108">
        <f t="shared" ref="I81" si="23">SUMIFS(F75:F89, C75:C89,H81)</f>
        <v>4.1666666666666741E-2</v>
      </c>
    </row>
    <row r="82" spans="1:9">
      <c r="A82" s="132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>E82-D82</f>
        <v>2.083333333333337E-2</v>
      </c>
      <c r="H82" s="105" t="s">
        <v>305</v>
      </c>
      <c r="I82" s="106">
        <f t="shared" ref="I82" si="24">SUM(I76:I81)</f>
        <v>0.38888888888888884</v>
      </c>
    </row>
    <row r="83" spans="1:9">
      <c r="A83" s="132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>E83-D83</f>
        <v>2.083333333333337E-2</v>
      </c>
      <c r="I83" s="110"/>
    </row>
    <row r="84" spans="1:9">
      <c r="A84" s="132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>E84-D84</f>
        <v>1.041666666666663E-2</v>
      </c>
      <c r="I84" s="110"/>
    </row>
    <row r="85" spans="1:9">
      <c r="A85" s="132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>E85-D85</f>
        <v>8.3333333333333259E-2</v>
      </c>
      <c r="G85" s="110"/>
    </row>
    <row r="86" spans="1:9">
      <c r="A86" s="132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>E86-D86</f>
        <v>4.166666666666663E-2</v>
      </c>
    </row>
    <row r="87" spans="1:9">
      <c r="A87" s="132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8"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2"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3"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4"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5"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6"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7"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8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39">SUMIFS(F120:F134, C120:C134,H121)</f>
        <v>0.22916666666666669</v>
      </c>
    </row>
    <row r="122" spans="1:9">
      <c r="A122" s="136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0">SUMIFS(F120:F134, C120:C134,H122)</f>
        <v>4.8611111111111105E-2</v>
      </c>
    </row>
    <row r="123" spans="1:9">
      <c r="A123" s="136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1">SUMIFS(F120:F134, C120:C134,H123)</f>
        <v>9.375E-2</v>
      </c>
    </row>
    <row r="124" spans="1:9">
      <c r="A124" s="136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2">SUMIFS(F120:F134, C120:C134,H124)</f>
        <v>1.041666666666663E-2</v>
      </c>
    </row>
    <row r="125" spans="1:9">
      <c r="A125" s="136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3">SUMIFS(F120:F134, C120:C134,H125)</f>
        <v>3.472222222222221E-2</v>
      </c>
    </row>
    <row r="126" spans="1:9">
      <c r="A126" s="136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4">SUMIFS(F120:F134, C120:C134,H126)</f>
        <v>4.8611111111111216E-2</v>
      </c>
    </row>
    <row r="127" spans="1:9">
      <c r="A127" s="136"/>
      <c r="B127" s="120" t="s">
        <v>383</v>
      </c>
      <c r="C127" s="107" t="s">
        <v>290</v>
      </c>
      <c r="D127" s="108">
        <v>0.59722222222222221</v>
      </c>
      <c r="E127" s="108">
        <v>0.66666666666666663</v>
      </c>
      <c r="F127" s="108">
        <f t="shared" si="16"/>
        <v>6.944444444444442E-2</v>
      </c>
      <c r="H127" s="105" t="s">
        <v>305</v>
      </c>
      <c r="I127" s="106">
        <f t="shared" ref="I127" si="45">SUM(I121:I126)</f>
        <v>0.46527777777777785</v>
      </c>
    </row>
    <row r="128" spans="1:9">
      <c r="A128" s="136"/>
      <c r="B128" s="115" t="s">
        <v>303</v>
      </c>
      <c r="C128" s="107" t="s">
        <v>299</v>
      </c>
      <c r="D128" s="108">
        <v>0.66666666666666663</v>
      </c>
      <c r="E128" s="108">
        <v>0.67708333333333337</v>
      </c>
      <c r="F128" s="108">
        <f t="shared" si="16"/>
        <v>1.0416666666666741E-2</v>
      </c>
      <c r="I128" s="110"/>
    </row>
    <row r="129" spans="1:9">
      <c r="A129" s="136"/>
      <c r="B129" s="115" t="s">
        <v>398</v>
      </c>
      <c r="C129" s="107" t="s">
        <v>297</v>
      </c>
      <c r="D129" s="108">
        <v>0.67708333333333337</v>
      </c>
      <c r="E129" s="108">
        <v>0.73958333333333337</v>
      </c>
      <c r="F129" s="108">
        <f t="shared" si="16"/>
        <v>6.25E-2</v>
      </c>
      <c r="I129" s="110"/>
    </row>
    <row r="130" spans="1:9">
      <c r="A130" s="136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>
      <c r="A131" s="136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:F136" si="46">E131-D131</f>
        <v>3.125E-2</v>
      </c>
    </row>
    <row r="132" spans="1:9">
      <c r="A132" s="136"/>
      <c r="B132" s="115"/>
      <c r="C132" s="107"/>
      <c r="D132" s="108"/>
      <c r="E132" s="108"/>
      <c r="F132" s="108">
        <f>E132-D132</f>
        <v>0</v>
      </c>
    </row>
    <row r="133" spans="1:9">
      <c r="A133" s="136"/>
      <c r="B133" s="116"/>
      <c r="C133" s="111"/>
      <c r="D133" s="112"/>
      <c r="E133" s="112"/>
      <c r="F133" s="112">
        <f>E133-D133</f>
        <v>0</v>
      </c>
    </row>
    <row r="134" spans="1:9">
      <c r="A134" s="136"/>
      <c r="B134" s="117"/>
      <c r="C134" s="113"/>
      <c r="D134" s="114"/>
      <c r="E134" s="114"/>
      <c r="F134" s="114">
        <f>E134-D134</f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29" priority="25" operator="greaterThan">
      <formula>0.25</formula>
    </cfRule>
    <cfRule type="cellIs" dxfId="128" priority="26" operator="lessThan">
      <formula>0.25</formula>
    </cfRule>
  </conditionalFormatting>
  <conditionalFormatting sqref="I4 I19 I33 I48 I62 I77 I92 I107">
    <cfRule type="cellIs" dxfId="127" priority="22" operator="lessThan">
      <formula>0.0416666666666667</formula>
    </cfRule>
    <cfRule type="cellIs" dxfId="126" priority="23" operator="greaterThan">
      <formula>0.0416666666666667</formula>
    </cfRule>
    <cfRule type="cellIs" dxfId="125" priority="24" operator="greaterThan">
      <formula>0.0416666666666667</formula>
    </cfRule>
  </conditionalFormatting>
  <conditionalFormatting sqref="I5 I20 I34 I49 I63 I78 I93 I108">
    <cfRule type="cellIs" dxfId="124" priority="20" operator="lessThan">
      <formula>0.0833333333333333</formula>
    </cfRule>
    <cfRule type="cellIs" dxfId="123" priority="21" operator="greaterThan">
      <formula>0.0833333333333333</formula>
    </cfRule>
  </conditionalFormatting>
  <conditionalFormatting sqref="I6 I21 I35 I50 I64 I79 I94 I109">
    <cfRule type="cellIs" dxfId="122" priority="18" operator="lessThan">
      <formula>0.0416666666666667</formula>
    </cfRule>
    <cfRule type="cellIs" dxfId="121" priority="19" operator="greaterThan">
      <formula>0.0416666666666667</formula>
    </cfRule>
  </conditionalFormatting>
  <conditionalFormatting sqref="I7 I22 I36 I51 I65 I80 I95 I110">
    <cfRule type="cellIs" dxfId="120" priority="16" operator="lessThan">
      <formula>0.0416666666666667</formula>
    </cfRule>
    <cfRule type="cellIs" dxfId="119" priority="17" operator="greaterThan">
      <formula>0.0416666666666667</formula>
    </cfRule>
  </conditionalFormatting>
  <conditionalFormatting sqref="I8 I23 I37 I52 I66 I81 I96 I111">
    <cfRule type="cellIs" dxfId="118" priority="14" operator="lessThan">
      <formula>0.0625</formula>
    </cfRule>
    <cfRule type="cellIs" dxfId="117" priority="15" operator="greaterThan">
      <formula>0.0625</formula>
    </cfRule>
  </conditionalFormatting>
  <conditionalFormatting sqref="I121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122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123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124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125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126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88:C142 C2:C86" xr:uid="{6B2DE432-756C-47FE-AE17-EFF3D9CE7208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34AA5-FE34-4D93-9147-E487E171875A}">
  <dimension ref="A1:Q142"/>
  <sheetViews>
    <sheetView tabSelected="1" topLeftCell="A51" workbookViewId="0">
      <selection activeCell="E84" sqref="E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>
      <c r="A4" s="132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>
      <c r="A5" s="132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>
      <c r="A6" s="132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>
      <c r="A7" s="132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402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8.333333333333337E-2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0.53819444444444442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 t="s">
        <v>403</v>
      </c>
      <c r="C28" s="107" t="s">
        <v>297</v>
      </c>
      <c r="D28" s="108">
        <v>0.4375</v>
      </c>
      <c r="E28" s="108">
        <v>0.52083333333333337</v>
      </c>
      <c r="F28" s="108">
        <f t="shared" si="0"/>
        <v>8.333333333333337E-2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404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>
      <c r="A47" s="132"/>
      <c r="B47" s="107" t="s">
        <v>405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>
      <c r="A48" s="132"/>
      <c r="B48" s="107" t="s">
        <v>406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>
      <c r="A50" s="132"/>
      <c r="B50" s="107"/>
      <c r="C50" s="107"/>
      <c r="D50" s="108"/>
      <c r="E50" s="108"/>
      <c r="F50" s="108">
        <f t="shared" si="0"/>
        <v>0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0.17708333333333326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407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>
      <c r="A61" s="132"/>
      <c r="B61" s="107" t="s">
        <v>408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0.17361111111111116</v>
      </c>
    </row>
    <row r="62" spans="1:9">
      <c r="A62" s="132"/>
      <c r="B62" s="107" t="s">
        <v>409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4.8611111111111105E-2</v>
      </c>
    </row>
    <row r="64" spans="1:9">
      <c r="A64" s="132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410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2.083333333333337E-2</v>
      </c>
    </row>
    <row r="67" spans="1:9">
      <c r="A67" s="13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0.2638888888888889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>
      <c r="A78" s="132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>
      <c r="A80" s="132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>
      <c r="A83" s="132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>
      <c r="A84" s="132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>
      <c r="A85" s="132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>
      <c r="A86" s="132"/>
      <c r="B86" s="107"/>
      <c r="C86" s="107"/>
      <c r="D86" s="108"/>
      <c r="E86" s="108"/>
      <c r="F86" s="108">
        <f t="shared" si="16"/>
        <v>0</v>
      </c>
    </row>
    <row r="87" spans="1:9">
      <c r="A87" s="132"/>
      <c r="B87" s="107"/>
      <c r="C87" s="107"/>
      <c r="D87" s="108"/>
      <c r="E87" s="108"/>
      <c r="F87" s="108">
        <f t="shared" si="16"/>
        <v>0</v>
      </c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411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412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413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414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103" priority="25" operator="greaterThan">
      <formula>0.25</formula>
    </cfRule>
    <cfRule type="cellIs" dxfId="102" priority="26" operator="lessThan">
      <formula>0.25</formula>
    </cfRule>
  </conditionalFormatting>
  <conditionalFormatting sqref="I4 I19 I33 I48 I62 I77 I92 I107">
    <cfRule type="cellIs" dxfId="101" priority="22" operator="lessThan">
      <formula>0.0416666666666667</formula>
    </cfRule>
    <cfRule type="cellIs" dxfId="100" priority="23" operator="greaterThan">
      <formula>0.0416666666666667</formula>
    </cfRule>
    <cfRule type="cellIs" dxfId="99" priority="24" operator="greaterThan">
      <formula>0.0416666666666667</formula>
    </cfRule>
  </conditionalFormatting>
  <conditionalFormatting sqref="I5 I20 I34 I49 I63 I78 I93 I108">
    <cfRule type="cellIs" dxfId="98" priority="20" operator="lessThan">
      <formula>0.0833333333333333</formula>
    </cfRule>
    <cfRule type="cellIs" dxfId="97" priority="21" operator="greaterThan">
      <formula>0.0833333333333333</formula>
    </cfRule>
  </conditionalFormatting>
  <conditionalFormatting sqref="I6 I21 I35 I50 I64 I79 I94 I109">
    <cfRule type="cellIs" dxfId="96" priority="18" operator="lessThan">
      <formula>0.0416666666666667</formula>
    </cfRule>
    <cfRule type="cellIs" dxfId="95" priority="19" operator="greaterThan">
      <formula>0.0416666666666667</formula>
    </cfRule>
  </conditionalFormatting>
  <conditionalFormatting sqref="I7 I22 I36 I51 I65 I80 I95 I110">
    <cfRule type="cellIs" dxfId="94" priority="16" operator="lessThan">
      <formula>0.0416666666666667</formula>
    </cfRule>
    <cfRule type="cellIs" dxfId="93" priority="17" operator="greaterThan">
      <formula>0.0416666666666667</formula>
    </cfRule>
  </conditionalFormatting>
  <conditionalFormatting sqref="I8 I23 I37 I52 I66 I81 I96 I111">
    <cfRule type="cellIs" dxfId="92" priority="14" operator="lessThan">
      <formula>0.0625</formula>
    </cfRule>
    <cfRule type="cellIs" dxfId="91" priority="15" operator="greaterThan">
      <formula>0.0625</formula>
    </cfRule>
  </conditionalFormatting>
  <conditionalFormatting sqref="I121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122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123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124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125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126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42" xr:uid="{65A970A6-5A32-48A3-BC80-EE738FEF42D7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5FAB4-9E65-460D-998C-A6B05E121251}">
  <dimension ref="A1:Q142"/>
  <sheetViews>
    <sheetView topLeftCell="A77" workbookViewId="0">
      <selection activeCell="J86" sqref="J8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415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>
      <c r="A4" s="132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416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>
      <c r="A6" s="132"/>
      <c r="B6" s="107" t="s">
        <v>417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>
      <c r="A7" s="132"/>
      <c r="B7" s="107" t="s">
        <v>418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>
      <c r="A9" s="132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>
      <c r="A10" s="132"/>
      <c r="B10" s="120"/>
      <c r="C10" s="107"/>
      <c r="D10" s="108"/>
      <c r="E10" s="108"/>
      <c r="F10" s="108">
        <f t="shared" si="0"/>
        <v>0</v>
      </c>
      <c r="I10" s="110"/>
    </row>
    <row r="11" spans="1:17">
      <c r="A11" s="132"/>
      <c r="B11" s="107"/>
      <c r="C11" s="107"/>
      <c r="D11" s="108"/>
      <c r="E11" s="108"/>
      <c r="F11" s="108">
        <f t="shared" si="0"/>
        <v>0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419</v>
      </c>
      <c r="C46" s="107" t="s">
        <v>297</v>
      </c>
      <c r="D46" s="108">
        <v>0.39583333333333331</v>
      </c>
      <c r="E46" s="108">
        <v>0.45833333333333331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420</v>
      </c>
      <c r="C47" s="107" t="s">
        <v>290</v>
      </c>
      <c r="D47" s="108">
        <v>0.45833333333333331</v>
      </c>
      <c r="E47" s="108">
        <v>0.54166666666666663</v>
      </c>
      <c r="F47" s="108">
        <f t="shared" si="0"/>
        <v>8.3333333333333315E-2</v>
      </c>
      <c r="H47" s="109" t="s">
        <v>290</v>
      </c>
      <c r="I47" s="108">
        <f>SUMIFS(F46:F59, C46:C59,H47)</f>
        <v>0.24652777777777773</v>
      </c>
    </row>
    <row r="48" spans="1:9">
      <c r="A48" s="132"/>
      <c r="B48" s="107" t="s">
        <v>421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422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>
      <c r="A50" s="132"/>
      <c r="B50" s="107" t="s">
        <v>423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>
      <c r="A51" s="132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>
      <c r="A52" s="132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>
      <c r="A53" s="132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0.32986111111111099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424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>
      <c r="A61" s="132"/>
      <c r="B61" s="107" t="s">
        <v>425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>
      <c r="A62" s="132"/>
      <c r="B62" s="107" t="s">
        <v>426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427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>
      <c r="A64" s="132"/>
      <c r="B64" s="107" t="s">
        <v>428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>
      <c r="A65" s="132"/>
      <c r="B65" s="107" t="s">
        <v>429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>
      <c r="A67" s="132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>
      <c r="A68" s="132"/>
      <c r="B68" s="107"/>
      <c r="C68" s="107"/>
      <c r="D68" s="108"/>
      <c r="E68" s="108"/>
      <c r="F68" s="108">
        <f t="shared" si="16"/>
        <v>0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>
      <c r="A76" s="132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>
      <c r="A77" s="132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>
      <c r="A78" s="132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>E78-D78</f>
        <v>3.125E-2</v>
      </c>
      <c r="H78" s="109" t="s">
        <v>297</v>
      </c>
      <c r="I78" s="108">
        <f>SUMIFS(F75:F89, C75:C89,H78)</f>
        <v>0</v>
      </c>
    </row>
    <row r="79" spans="1:9">
      <c r="A79" s="132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>E79-D79</f>
        <v>2.083333333333337E-2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>E80-D80</f>
        <v>2.083333333333337E-2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>E81-D81</f>
        <v>2.0833333333333259E-2</v>
      </c>
      <c r="H81" s="109" t="s">
        <v>299</v>
      </c>
      <c r="I81" s="108">
        <f>SUMIFS(F75:F89, C75:C89,H81)</f>
        <v>4.1666666666666685E-2</v>
      </c>
    </row>
    <row r="82" spans="1:9">
      <c r="A82" s="132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>E82-D82</f>
        <v>6.25E-2</v>
      </c>
      <c r="H82" s="105" t="s">
        <v>305</v>
      </c>
      <c r="I82" s="106">
        <f t="shared" ref="I82" si="18">SUM(I76:I81)</f>
        <v>0.2847222222222221</v>
      </c>
    </row>
    <row r="83" spans="1:9">
      <c r="A83" s="132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>E83-D83</f>
        <v>3.4722222222222099E-2</v>
      </c>
      <c r="I83" s="110"/>
    </row>
    <row r="84" spans="1:9">
      <c r="A84" s="132"/>
      <c r="B84" s="131"/>
      <c r="C84" s="113"/>
      <c r="D84" s="114"/>
      <c r="E84" s="114"/>
      <c r="F84" s="114"/>
      <c r="I84" s="110"/>
    </row>
    <row r="85" spans="1:9">
      <c r="A85" s="132"/>
      <c r="C85" s="113"/>
      <c r="D85" s="114"/>
      <c r="E85" s="114"/>
      <c r="F85" s="114"/>
    </row>
    <row r="86" spans="1:9">
      <c r="A86" s="132"/>
      <c r="C86" s="113"/>
      <c r="D86" s="114"/>
      <c r="E86" s="114"/>
      <c r="F86" s="114"/>
    </row>
    <row r="87" spans="1:9">
      <c r="A87" s="132"/>
      <c r="C87" s="113"/>
      <c r="D87" s="114"/>
      <c r="E87" s="114"/>
      <c r="F87" s="114"/>
    </row>
    <row r="88" spans="1:9">
      <c r="A88" s="132"/>
      <c r="B88" s="107"/>
      <c r="C88" s="129"/>
      <c r="D88" s="130"/>
      <c r="E88" s="130"/>
      <c r="F88" s="130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430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>
      <c r="A121" s="136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0.19791666666666674</v>
      </c>
    </row>
    <row r="122" spans="1:9">
      <c r="A122" s="136"/>
      <c r="B122" s="115" t="s">
        <v>431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>
      <c r="A123" s="136"/>
      <c r="B123" s="115" t="s">
        <v>413</v>
      </c>
      <c r="C123" s="107" t="s">
        <v>290</v>
      </c>
      <c r="D123" s="108">
        <v>0.625</v>
      </c>
      <c r="E123" s="108">
        <v>0.71875</v>
      </c>
      <c r="F123" s="108">
        <f t="shared" si="16"/>
        <v>9.375E-2</v>
      </c>
      <c r="H123" s="109" t="s">
        <v>297</v>
      </c>
      <c r="I123" s="108">
        <f>SUMIFS(F120:F134, C120:C134,H123)</f>
        <v>8.3333333333333315E-2</v>
      </c>
    </row>
    <row r="124" spans="1:9">
      <c r="A124" s="136"/>
      <c r="B124" s="115" t="s">
        <v>303</v>
      </c>
      <c r="C124" s="107" t="s">
        <v>299</v>
      </c>
      <c r="D124" s="108">
        <v>0.71875</v>
      </c>
      <c r="E124" s="108">
        <v>0.75</v>
      </c>
      <c r="F124" s="108">
        <f t="shared" si="16"/>
        <v>3.125E-2</v>
      </c>
      <c r="H124" s="109" t="s">
        <v>300</v>
      </c>
      <c r="I124" s="108">
        <f>SUMIFS(F120:F134, C120:C134,H124)</f>
        <v>2.0833333333333259E-2</v>
      </c>
    </row>
    <row r="125" spans="1:9">
      <c r="A125" s="136"/>
      <c r="B125" s="115" t="s">
        <v>432</v>
      </c>
      <c r="C125" s="107" t="s">
        <v>290</v>
      </c>
      <c r="D125" s="108">
        <v>0.79166666666666663</v>
      </c>
      <c r="E125" s="108">
        <v>0.89583333333333337</v>
      </c>
      <c r="F125" s="108">
        <f t="shared" si="16"/>
        <v>0.10416666666666674</v>
      </c>
      <c r="H125" s="109" t="s">
        <v>302</v>
      </c>
      <c r="I125" s="108">
        <f>SUMIFS(F120:F134, C120:C134,H125)</f>
        <v>0</v>
      </c>
    </row>
    <row r="126" spans="1:9">
      <c r="A126" s="136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6.5972222222222321E-2</v>
      </c>
    </row>
    <row r="127" spans="1:9">
      <c r="A127" s="136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0.36805555555555564</v>
      </c>
    </row>
    <row r="128" spans="1:9">
      <c r="A128" s="136"/>
      <c r="B128" s="115"/>
      <c r="C128" s="107"/>
      <c r="D128" s="108"/>
      <c r="E128" s="108"/>
      <c r="F128" s="108">
        <f t="shared" si="16"/>
        <v>0</v>
      </c>
      <c r="I128" s="110"/>
    </row>
    <row r="129" spans="1:9">
      <c r="A129" s="136"/>
      <c r="B129" s="115"/>
      <c r="C129" s="107"/>
      <c r="D129" s="108"/>
      <c r="E129" s="108"/>
      <c r="F129" s="108">
        <f t="shared" si="16"/>
        <v>0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13"/>
      <c r="D134" s="114"/>
      <c r="E134" s="114"/>
      <c r="F134" s="114">
        <f t="shared" si="22"/>
        <v>0</v>
      </c>
    </row>
    <row r="135" spans="1:9">
      <c r="A135" s="123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77" priority="25" operator="greaterThan">
      <formula>0.25</formula>
    </cfRule>
    <cfRule type="cellIs" dxfId="76" priority="26" operator="lessThan">
      <formula>0.25</formula>
    </cfRule>
  </conditionalFormatting>
  <conditionalFormatting sqref="I4 I19 I33 I48 I62 I77 I92 I107">
    <cfRule type="cellIs" dxfId="75" priority="22" operator="lessThan">
      <formula>0.0416666666666667</formula>
    </cfRule>
    <cfRule type="cellIs" dxfId="74" priority="23" operator="greaterThan">
      <formula>0.0416666666666667</formula>
    </cfRule>
    <cfRule type="cellIs" dxfId="73" priority="24" operator="greaterThan">
      <formula>0.0416666666666667</formula>
    </cfRule>
  </conditionalFormatting>
  <conditionalFormatting sqref="I5 I20 I34 I49 I63 I78 I93 I108">
    <cfRule type="cellIs" dxfId="72" priority="20" operator="lessThan">
      <formula>0.0833333333333333</formula>
    </cfRule>
    <cfRule type="cellIs" dxfId="71" priority="21" operator="greaterThan">
      <formula>0.0833333333333333</formula>
    </cfRule>
  </conditionalFormatting>
  <conditionalFormatting sqref="I6 I21 I35 I50 I64 I79 I94 I109">
    <cfRule type="cellIs" dxfId="70" priority="18" operator="lessThan">
      <formula>0.0416666666666667</formula>
    </cfRule>
    <cfRule type="cellIs" dxfId="69" priority="19" operator="greaterThan">
      <formula>0.0416666666666667</formula>
    </cfRule>
  </conditionalFormatting>
  <conditionalFormatting sqref="I7 I22 I36 I51 I65 I80 I95 I110">
    <cfRule type="cellIs" dxfId="68" priority="16" operator="lessThan">
      <formula>0.0416666666666667</formula>
    </cfRule>
    <cfRule type="cellIs" dxfId="67" priority="17" operator="greaterThan">
      <formula>0.0416666666666667</formula>
    </cfRule>
  </conditionalFormatting>
  <conditionalFormatting sqref="I8 I23 I37 I52 I66 I81 I96 I111">
    <cfRule type="cellIs" dxfId="66" priority="14" operator="lessThan">
      <formula>0.0625</formula>
    </cfRule>
    <cfRule type="cellIs" dxfId="65" priority="15" operator="greaterThan">
      <formula>0.0625</formula>
    </cfRule>
  </conditionalFormatting>
  <conditionalFormatting sqref="I121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122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123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124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125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126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88:C142 C2:C83" xr:uid="{CD684CF7-AC2C-4948-B259-5FB55DB9ADCA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A632-027C-44B7-B2E8-75A517756B1E}">
  <dimension ref="A1:Q142"/>
  <sheetViews>
    <sheetView topLeftCell="A70" workbookViewId="0">
      <selection activeCell="H85" sqref="H85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433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>
      <c r="A4" s="132"/>
      <c r="B4" s="107" t="s">
        <v>434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435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>
      <c r="A6" s="132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>
      <c r="A7" s="132"/>
      <c r="B7" s="107" t="s">
        <v>436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>
      <c r="A9" s="132"/>
      <c r="B9" s="107" t="s">
        <v>437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>
      <c r="A10" s="132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>
      <c r="A11" s="132"/>
      <c r="B11" s="107" t="s">
        <v>438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>
      <c r="A12" s="132"/>
      <c r="B12" s="107"/>
      <c r="C12" s="107"/>
      <c r="D12" s="108"/>
      <c r="E12" s="108"/>
      <c r="F12" s="108">
        <f t="shared" si="0"/>
        <v>0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>
      <c r="A18" s="132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>
      <c r="A19" s="132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>
      <c r="A20" s="132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>
      <c r="A21" s="132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>
      <c r="A22" s="132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>
      <c r="A23" s="132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>
      <c r="A24" s="132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>
      <c r="A25" s="132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>
      <c r="A26" s="132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>
      <c r="A27" s="132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/>
      <c r="B29" s="107"/>
      <c r="C29" s="107"/>
      <c r="D29" s="108"/>
      <c r="E29" s="108"/>
      <c r="F29" s="108">
        <f t="shared" si="0"/>
        <v>0</v>
      </c>
    </row>
    <row r="30" spans="1:9">
      <c r="A30" s="132"/>
      <c r="B30" s="107"/>
      <c r="C30" s="107"/>
      <c r="D30" s="108"/>
      <c r="E30" s="108"/>
      <c r="F30" s="108">
        <f t="shared" si="0"/>
        <v>0</v>
      </c>
    </row>
    <row r="31" spans="1:9">
      <c r="A31" s="132" t="s">
        <v>54</v>
      </c>
      <c r="B31" s="107" t="s">
        <v>439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>
      <c r="A32" s="132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>
      <c r="A33" s="132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>
      <c r="A34" s="132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>
      <c r="A35" s="132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>
      <c r="A36" s="132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>
      <c r="A37" s="132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>
      <c r="A38" s="132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>
      <c r="A39" s="132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>
      <c r="A40" s="132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>
      <c r="A41" s="132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>
      <c r="A42" s="132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/>
      <c r="B44" s="107"/>
      <c r="C44" s="107"/>
      <c r="D44" s="108"/>
      <c r="E44" s="108"/>
      <c r="F44" s="108">
        <f t="shared" si="0"/>
        <v>0</v>
      </c>
    </row>
    <row r="45" spans="1:9">
      <c r="A45" s="132"/>
      <c r="B45" s="107"/>
      <c r="C45" s="107"/>
      <c r="D45" s="108"/>
      <c r="E45" s="108"/>
      <c r="F45" s="108">
        <f t="shared" si="0"/>
        <v>0</v>
      </c>
    </row>
    <row r="46" spans="1:9">
      <c r="A46" s="132" t="s">
        <v>318</v>
      </c>
      <c r="B46" s="107" t="s">
        <v>440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>
      <c r="A47" s="132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>
      <c r="A48" s="132"/>
      <c r="B48" s="107" t="s">
        <v>441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>
      <c r="A49" s="132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>
      <c r="A50" s="132"/>
      <c r="B50" s="107" t="s">
        <v>442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>
      <c r="A51" s="132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>
      <c r="A52" s="132"/>
      <c r="B52" s="107" t="s">
        <v>437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>
      <c r="A53" s="132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>
      <c r="A54" s="132"/>
      <c r="B54" s="107"/>
      <c r="C54" s="107"/>
      <c r="D54" s="108"/>
      <c r="E54" s="108"/>
      <c r="F54" s="108">
        <f t="shared" si="0"/>
        <v>0</v>
      </c>
      <c r="I54" s="110"/>
    </row>
    <row r="55" spans="1:9">
      <c r="A55" s="132"/>
      <c r="B55" s="107"/>
      <c r="C55" s="107"/>
      <c r="D55" s="108"/>
      <c r="E55" s="108"/>
      <c r="F55" s="108">
        <f t="shared" si="0"/>
        <v>0</v>
      </c>
      <c r="I55" s="110"/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/>
      <c r="B58" s="107"/>
      <c r="C58" s="107"/>
      <c r="D58" s="108"/>
      <c r="E58" s="108"/>
      <c r="F58" s="108">
        <f t="shared" si="0"/>
        <v>0</v>
      </c>
    </row>
    <row r="59" spans="1:9">
      <c r="A59" s="132"/>
      <c r="B59" s="107"/>
      <c r="C59" s="107"/>
      <c r="D59" s="108"/>
      <c r="E59" s="108"/>
      <c r="F59" s="108">
        <f t="shared" si="0"/>
        <v>0</v>
      </c>
    </row>
    <row r="60" spans="1:9">
      <c r="A60" s="132" t="s">
        <v>62</v>
      </c>
      <c r="B60" s="107" t="s">
        <v>443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>
      <c r="A61" s="132"/>
      <c r="B61" s="107" t="s">
        <v>444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>
      <c r="A62" s="132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>
      <c r="A63" s="132"/>
      <c r="B63" s="107" t="s">
        <v>445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>
      <c r="A64" s="132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>
      <c r="A65" s="132"/>
      <c r="B65" s="107" t="s">
        <v>446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>
      <c r="A66" s="132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>
      <c r="A67" s="132"/>
      <c r="B67" s="107" t="s">
        <v>447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>
      <c r="A68" s="132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>
      <c r="A69" s="132"/>
      <c r="B69" s="107"/>
      <c r="C69" s="107"/>
      <c r="D69" s="108"/>
      <c r="E69" s="108"/>
      <c r="F69" s="108">
        <f t="shared" si="16"/>
        <v>0</v>
      </c>
      <c r="I69" s="110"/>
    </row>
    <row r="70" spans="1:9">
      <c r="A70" s="132"/>
      <c r="B70" s="107"/>
      <c r="C70" s="107"/>
      <c r="D70" s="108"/>
      <c r="E70" s="108"/>
      <c r="F70" s="108">
        <f t="shared" si="16"/>
        <v>0</v>
      </c>
    </row>
    <row r="71" spans="1:9">
      <c r="A71" s="132"/>
      <c r="B71" s="107"/>
      <c r="C71" s="107"/>
      <c r="D71" s="108"/>
      <c r="E71" s="108"/>
      <c r="F71" s="108">
        <f t="shared" si="16"/>
        <v>0</v>
      </c>
    </row>
    <row r="72" spans="1:9">
      <c r="A72" s="132"/>
      <c r="B72" s="107"/>
      <c r="C72" s="107"/>
      <c r="D72" s="108"/>
      <c r="E72" s="108"/>
      <c r="F72" s="108">
        <f t="shared" si="16"/>
        <v>0</v>
      </c>
    </row>
    <row r="73" spans="1:9">
      <c r="A73" s="132"/>
      <c r="B73" s="107"/>
      <c r="C73" s="107"/>
      <c r="D73" s="108"/>
      <c r="E73" s="108"/>
      <c r="F73" s="108">
        <f t="shared" si="16"/>
        <v>0</v>
      </c>
    </row>
    <row r="74" spans="1:9">
      <c r="A74" s="132"/>
      <c r="B74" s="107"/>
      <c r="C74" s="107"/>
      <c r="D74" s="108"/>
      <c r="E74" s="108"/>
      <c r="F74" s="108">
        <f t="shared" si="16"/>
        <v>0</v>
      </c>
    </row>
    <row r="75" spans="1:9">
      <c r="A75" s="132" t="s">
        <v>67</v>
      </c>
      <c r="B75" s="107" t="s">
        <v>448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>
      <c r="A76" s="132"/>
      <c r="B76" s="107" t="s">
        <v>449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>
      <c r="A77" s="132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>
      <c r="A78" s="132"/>
      <c r="B78" s="107" t="s">
        <v>450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>
      <c r="A79" s="132"/>
      <c r="B79" s="107" t="s">
        <v>451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>
      <c r="A80" s="132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>
      <c r="A81" s="132"/>
      <c r="B81" s="107" t="s">
        <v>452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>
      <c r="A82" s="132"/>
      <c r="B82" t="s">
        <v>453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>
      <c r="A83" s="132"/>
      <c r="B83" s="107" t="s">
        <v>454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>
      <c r="A84" s="132"/>
      <c r="B84" s="107" t="s">
        <v>437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>
      <c r="A85" s="132"/>
      <c r="B85" s="107"/>
      <c r="C85" s="107"/>
      <c r="D85" s="108"/>
      <c r="E85" s="108"/>
      <c r="F85" s="108"/>
    </row>
    <row r="86" spans="1:9">
      <c r="A86" s="132"/>
      <c r="B86" s="107"/>
      <c r="C86" s="107"/>
      <c r="D86" s="108"/>
      <c r="E86" s="108"/>
      <c r="F86" s="108"/>
    </row>
    <row r="87" spans="1:9">
      <c r="A87" s="132"/>
      <c r="B87" s="107"/>
      <c r="C87" s="107"/>
      <c r="D87" s="108"/>
      <c r="E87" s="108"/>
      <c r="F87" s="108"/>
    </row>
    <row r="88" spans="1:9">
      <c r="A88" s="132"/>
      <c r="B88" s="107"/>
      <c r="C88" s="107"/>
      <c r="D88" s="108"/>
      <c r="E88" s="108"/>
      <c r="F88" s="108">
        <f t="shared" si="16"/>
        <v>0</v>
      </c>
    </row>
    <row r="89" spans="1:9">
      <c r="A89" s="132"/>
      <c r="B89" s="107"/>
      <c r="C89" s="107"/>
      <c r="D89" s="108"/>
      <c r="E89" s="108"/>
      <c r="F89" s="108">
        <f t="shared" si="16"/>
        <v>0</v>
      </c>
    </row>
    <row r="90" spans="1:9">
      <c r="A90" s="132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>
      <c r="A91" s="132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>SUMIFS(F90:F104, C90:C104,H91)</f>
        <v>0.27083333333333337</v>
      </c>
    </row>
    <row r="92" spans="1:9">
      <c r="A92" s="132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>SUMIFS(F90:F104, C90:C104,H92)</f>
        <v>4.1666666666666685E-2</v>
      </c>
    </row>
    <row r="93" spans="1:9">
      <c r="A93" s="132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>SUMIFS(F90:F104, C90:C104,H93)</f>
        <v>4.1666666666666741E-2</v>
      </c>
    </row>
    <row r="94" spans="1:9">
      <c r="A94" s="132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>SUMIFS(F90:F104, C90:C104,H94)</f>
        <v>0</v>
      </c>
    </row>
    <row r="95" spans="1:9">
      <c r="A95" s="132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>SUMIFS(F90:F104, C90:C104,H95)</f>
        <v>3.125E-2</v>
      </c>
    </row>
    <row r="96" spans="1:9">
      <c r="A96" s="132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>SUMIFS(F90:F104, C90:C104,H96)</f>
        <v>4.166666666666663E-2</v>
      </c>
    </row>
    <row r="97" spans="1:9">
      <c r="A97" s="132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19">SUM(I91:I96)</f>
        <v>0.42708333333333343</v>
      </c>
    </row>
    <row r="98" spans="1:9">
      <c r="A98" s="132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>
      <c r="A99" s="132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>
      <c r="A100" s="132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>
      <c r="A101" s="132"/>
      <c r="B101" s="107"/>
      <c r="C101" s="107"/>
      <c r="D101" s="108"/>
      <c r="E101" s="108"/>
      <c r="F101" s="108">
        <f t="shared" si="16"/>
        <v>0</v>
      </c>
    </row>
    <row r="102" spans="1:9">
      <c r="A102" s="132"/>
      <c r="B102" s="107"/>
      <c r="C102" s="107"/>
      <c r="D102" s="108"/>
      <c r="E102" s="108"/>
      <c r="F102" s="108">
        <f t="shared" si="16"/>
        <v>0</v>
      </c>
    </row>
    <row r="103" spans="1:9">
      <c r="A103" s="132"/>
      <c r="B103" s="107"/>
      <c r="C103" s="107"/>
      <c r="D103" s="108"/>
      <c r="E103" s="108"/>
      <c r="F103" s="108">
        <f t="shared" si="16"/>
        <v>0</v>
      </c>
    </row>
    <row r="104" spans="1:9">
      <c r="A104" s="133"/>
      <c r="B104" s="107"/>
      <c r="C104" s="107"/>
      <c r="D104" s="108"/>
      <c r="E104" s="108"/>
      <c r="F104" s="108">
        <f t="shared" si="16"/>
        <v>0</v>
      </c>
    </row>
    <row r="105" spans="1:9">
      <c r="A105" s="134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>
      <c r="A106" s="134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>
      <c r="A107" s="134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>
      <c r="A108" s="134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>
      <c r="A109" s="134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>
      <c r="A110" s="134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>
      <c r="A111" s="134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>
      <c r="A112" s="134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>
      <c r="A113" s="134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6"/>
        <v>0</v>
      </c>
      <c r="I114" s="110"/>
    </row>
    <row r="115" spans="1:9">
      <c r="A115" s="134"/>
      <c r="B115" s="107"/>
      <c r="C115" s="107"/>
      <c r="D115" s="108"/>
      <c r="E115" s="108"/>
      <c r="F115" s="108">
        <f t="shared" si="16"/>
        <v>0</v>
      </c>
    </row>
    <row r="116" spans="1:9">
      <c r="A116" s="134"/>
      <c r="B116" s="107"/>
      <c r="C116" s="107"/>
      <c r="D116" s="108"/>
      <c r="E116" s="108"/>
      <c r="F116" s="108">
        <f t="shared" si="16"/>
        <v>0</v>
      </c>
    </row>
    <row r="117" spans="1:9">
      <c r="A117" s="134"/>
      <c r="B117" s="107"/>
      <c r="C117" s="107"/>
      <c r="D117" s="108"/>
      <c r="E117" s="108"/>
      <c r="F117" s="108">
        <f t="shared" si="16"/>
        <v>0</v>
      </c>
    </row>
    <row r="118" spans="1:9">
      <c r="A118" s="134"/>
      <c r="B118" s="107"/>
      <c r="C118" s="107"/>
      <c r="D118" s="108"/>
      <c r="E118" s="108"/>
      <c r="F118" s="108">
        <f t="shared" si="16"/>
        <v>0</v>
      </c>
    </row>
    <row r="119" spans="1:9">
      <c r="A119" s="135"/>
      <c r="B119" s="107"/>
      <c r="C119" s="107"/>
      <c r="D119" s="108"/>
      <c r="E119" s="108"/>
      <c r="F119" s="108">
        <f t="shared" si="16"/>
        <v>0</v>
      </c>
    </row>
    <row r="120" spans="1:9">
      <c r="A120" s="136" t="s">
        <v>339</v>
      </c>
      <c r="B120" s="115" t="s">
        <v>455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>
      <c r="A121" s="136"/>
      <c r="B121" s="115" t="s">
        <v>456</v>
      </c>
      <c r="C121" s="107" t="s">
        <v>290</v>
      </c>
      <c r="D121" s="108">
        <v>0.39583333333333331</v>
      </c>
      <c r="E121" s="108">
        <v>0.43055555555555558</v>
      </c>
      <c r="F121" s="108">
        <f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>
      <c r="A122" s="136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>E122-D122</f>
        <v>1.388888888888884E-2</v>
      </c>
      <c r="H122" s="109" t="s">
        <v>295</v>
      </c>
      <c r="I122" s="108">
        <f>SUMIFS(F120:F134, C120:C134,H122)</f>
        <v>5.208333333333337E-2</v>
      </c>
    </row>
    <row r="123" spans="1:9">
      <c r="A123" s="136"/>
      <c r="B123" s="107" t="s">
        <v>457</v>
      </c>
      <c r="C123" s="107" t="s">
        <v>290</v>
      </c>
      <c r="D123" s="108">
        <v>0.44444444444444442</v>
      </c>
      <c r="E123" s="108">
        <v>0.54166666666666663</v>
      </c>
      <c r="F123" s="108">
        <f>E123-D123</f>
        <v>9.722222222222221E-2</v>
      </c>
      <c r="H123" s="109" t="s">
        <v>297</v>
      </c>
      <c r="I123" s="108">
        <f>SUMIFS(F120:F134, C120:C134,H123)</f>
        <v>6.25E-2</v>
      </c>
    </row>
    <row r="124" spans="1:9">
      <c r="A124" s="136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>E124-D124</f>
        <v>2.083333333333337E-2</v>
      </c>
      <c r="H124" s="109" t="s">
        <v>300</v>
      </c>
      <c r="I124" s="108">
        <f>SUMIFS(F120:F134, C120:C134,H124)</f>
        <v>3.125E-2</v>
      </c>
    </row>
    <row r="125" spans="1:9">
      <c r="A125" s="136"/>
      <c r="B125" s="107" t="s">
        <v>442</v>
      </c>
      <c r="C125" s="107" t="s">
        <v>290</v>
      </c>
      <c r="D125" s="108">
        <v>0.56944444444444442</v>
      </c>
      <c r="E125" s="108">
        <v>0.65625</v>
      </c>
      <c r="F125" s="108">
        <f>E125-D125</f>
        <v>8.680555555555558E-2</v>
      </c>
      <c r="H125" s="109" t="s">
        <v>302</v>
      </c>
      <c r="I125" s="108">
        <f>SUMIFS(F120:F134, C120:C134,H125)</f>
        <v>0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>E126-D126</f>
        <v>1.041666666666663E-2</v>
      </c>
      <c r="H126" s="109" t="s">
        <v>299</v>
      </c>
      <c r="I126" s="108">
        <f>SUMIFS(F120:F134, C120:C134,H126)</f>
        <v>4.513888888888884E-2</v>
      </c>
    </row>
    <row r="127" spans="1:9">
      <c r="A127" s="136"/>
      <c r="B127" s="107" t="s">
        <v>447</v>
      </c>
      <c r="C127" s="107" t="s">
        <v>295</v>
      </c>
      <c r="D127" s="108">
        <v>0.66666666666666663</v>
      </c>
      <c r="E127" s="108">
        <v>0.71875</v>
      </c>
      <c r="F127" s="108">
        <f>E127-D127</f>
        <v>5.208333333333337E-2</v>
      </c>
      <c r="H127" s="105" t="s">
        <v>305</v>
      </c>
      <c r="I127" s="106">
        <f t="shared" ref="I127" si="21">SUM(I121:I126)</f>
        <v>0.4513888888888889</v>
      </c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>E128-D128</f>
        <v>3.125E-2</v>
      </c>
      <c r="I128" s="110"/>
    </row>
    <row r="129" spans="1:9">
      <c r="A129" s="136"/>
      <c r="B129" s="115" t="s">
        <v>458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>
      <c r="A130" s="136"/>
      <c r="B130" s="115"/>
      <c r="C130" s="107"/>
      <c r="D130" s="108"/>
      <c r="E130" s="108"/>
      <c r="F130" s="108">
        <f t="shared" si="16"/>
        <v>0</v>
      </c>
    </row>
    <row r="131" spans="1:9">
      <c r="A131" s="136"/>
      <c r="B131" s="115"/>
      <c r="C131" s="107"/>
      <c r="D131" s="108"/>
      <c r="E131" s="108"/>
      <c r="F131" s="108">
        <f t="shared" ref="F131:F136" si="22">E131-D131</f>
        <v>0</v>
      </c>
    </row>
    <row r="132" spans="1:9">
      <c r="A132" s="136"/>
      <c r="B132" s="115"/>
      <c r="C132" s="107"/>
      <c r="D132" s="108"/>
      <c r="E132" s="108"/>
      <c r="F132" s="108">
        <f t="shared" si="22"/>
        <v>0</v>
      </c>
    </row>
    <row r="133" spans="1:9">
      <c r="A133" s="136"/>
      <c r="B133" s="116"/>
      <c r="C133" s="111"/>
      <c r="D133" s="112"/>
      <c r="E133" s="112"/>
      <c r="F133" s="112">
        <f t="shared" si="22"/>
        <v>0</v>
      </c>
    </row>
    <row r="134" spans="1:9">
      <c r="A134" s="136"/>
      <c r="B134" s="117"/>
      <c r="C134" s="124"/>
      <c r="D134" s="125"/>
      <c r="E134" s="125"/>
      <c r="F134" s="125">
        <f t="shared" si="22"/>
        <v>0</v>
      </c>
    </row>
    <row r="135" spans="1:9">
      <c r="A135" s="123"/>
      <c r="C135" s="126"/>
      <c r="D135" s="127"/>
      <c r="E135" s="127"/>
      <c r="F135" s="127"/>
      <c r="H135" s="122"/>
      <c r="I135" s="122"/>
    </row>
    <row r="136" spans="1:9">
      <c r="A136" s="123"/>
      <c r="I136" s="110"/>
    </row>
    <row r="137" spans="1:9">
      <c r="A137" s="123"/>
      <c r="I137" s="110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  <row r="142" spans="1:9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51" priority="25" operator="greaterThan">
      <formula>0.25</formula>
    </cfRule>
    <cfRule type="cellIs" dxfId="50" priority="26" operator="lessThan">
      <formula>0.25</formula>
    </cfRule>
  </conditionalFormatting>
  <conditionalFormatting sqref="I4 I19 I33 I48 I62 I77 I92 I107">
    <cfRule type="cellIs" dxfId="49" priority="22" operator="lessThan">
      <formula>0.0416666666666667</formula>
    </cfRule>
    <cfRule type="cellIs" dxfId="48" priority="23" operator="greaterThan">
      <formula>0.0416666666666667</formula>
    </cfRule>
    <cfRule type="cellIs" dxfId="47" priority="24" operator="greaterThan">
      <formula>0.0416666666666667</formula>
    </cfRule>
  </conditionalFormatting>
  <conditionalFormatting sqref="I5 I20 I34 I49 I63 I78 I93 I108">
    <cfRule type="cellIs" dxfId="46" priority="20" operator="lessThan">
      <formula>0.0833333333333333</formula>
    </cfRule>
    <cfRule type="cellIs" dxfId="45" priority="21" operator="greaterThan">
      <formula>0.0833333333333333</formula>
    </cfRule>
  </conditionalFormatting>
  <conditionalFormatting sqref="I6 I21 I35 I50 I64 I79 I94 I109">
    <cfRule type="cellIs" dxfId="44" priority="18" operator="lessThan">
      <formula>0.0416666666666667</formula>
    </cfRule>
    <cfRule type="cellIs" dxfId="43" priority="19" operator="greaterThan">
      <formula>0.0416666666666667</formula>
    </cfRule>
  </conditionalFormatting>
  <conditionalFormatting sqref="I7 I22 I36 I51 I65 I80 I95 I110">
    <cfRule type="cellIs" dxfId="42" priority="16" operator="lessThan">
      <formula>0.0416666666666667</formula>
    </cfRule>
    <cfRule type="cellIs" dxfId="41" priority="17" operator="greaterThan">
      <formula>0.0416666666666667</formula>
    </cfRule>
  </conditionalFormatting>
  <conditionalFormatting sqref="I8 I23 I37 I52 I66 I81 I96 I111">
    <cfRule type="cellIs" dxfId="40" priority="14" operator="lessThan">
      <formula>0.0625</formula>
    </cfRule>
    <cfRule type="cellIs" dxfId="39" priority="15" operator="greaterThan">
      <formula>0.0625</formula>
    </cfRule>
  </conditionalFormatting>
  <conditionalFormatting sqref="I121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122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123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124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125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126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42" xr:uid="{A015514F-8F30-4A0A-996F-EF4FFA697FC3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EFCF2-B647-4263-9741-7AEEC9FEC381}">
  <dimension ref="A1:Q141"/>
  <sheetViews>
    <sheetView topLeftCell="A62" workbookViewId="0">
      <selection activeCell="B76" sqref="B76"/>
    </sheetView>
  </sheetViews>
  <sheetFormatPr defaultRowHeight="1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>
      <c r="A2" s="132" t="s">
        <v>44</v>
      </c>
      <c r="B2" s="107" t="s">
        <v>459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>
      <c r="A3" s="132"/>
      <c r="B3" s="107" t="s">
        <v>460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>
      <c r="A4" s="132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>
      <c r="A5" s="132"/>
      <c r="B5" s="107" t="s">
        <v>461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>
      <c r="A6" s="132"/>
      <c r="B6" s="107" t="s">
        <v>437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>
      <c r="A7" s="132"/>
      <c r="B7" s="107" t="s">
        <v>451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>
      <c r="A8" s="132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>
      <c r="A9" s="132"/>
      <c r="B9" s="107" t="s">
        <v>462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>
      <c r="A10" s="132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>
      <c r="A11" s="132"/>
      <c r="B11" s="107" t="s">
        <v>463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>
      <c r="A12" s="132"/>
      <c r="B12" s="107" t="s">
        <v>464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>
      <c r="A13" s="132"/>
      <c r="B13" s="107"/>
      <c r="C13" s="107"/>
      <c r="D13" s="108"/>
      <c r="E13" s="108"/>
      <c r="F13" s="108">
        <f t="shared" si="0"/>
        <v>0</v>
      </c>
    </row>
    <row r="14" spans="1:17">
      <c r="A14" s="132"/>
      <c r="B14" s="107"/>
      <c r="C14" s="107"/>
      <c r="D14" s="108"/>
      <c r="E14" s="108"/>
      <c r="F14" s="108">
        <f t="shared" si="0"/>
        <v>0</v>
      </c>
    </row>
    <row r="15" spans="1:17">
      <c r="A15" s="132"/>
      <c r="B15" s="107"/>
      <c r="C15" s="107"/>
      <c r="D15" s="108"/>
      <c r="E15" s="108"/>
      <c r="F15" s="108">
        <f t="shared" si="0"/>
        <v>0</v>
      </c>
    </row>
    <row r="16" spans="1:17">
      <c r="A16" s="132"/>
      <c r="B16" s="107"/>
      <c r="C16" s="107"/>
      <c r="D16" s="108"/>
      <c r="E16" s="108"/>
      <c r="F16" s="108">
        <f t="shared" si="0"/>
        <v>0</v>
      </c>
    </row>
    <row r="17" spans="1:9">
      <c r="A17" s="132" t="s">
        <v>48</v>
      </c>
      <c r="B17" s="107" t="s">
        <v>465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>
      <c r="A18" s="132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>
      <c r="A19" s="132"/>
      <c r="B19" s="107" t="s">
        <v>466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>
      <c r="A20" s="132"/>
      <c r="B20" s="107" t="s">
        <v>437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>
      <c r="A21" s="132"/>
      <c r="B21" s="107" t="s">
        <v>467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>
      <c r="A22" s="132"/>
      <c r="B22" s="107" t="s">
        <v>468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>
      <c r="A23" s="132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>
      <c r="A24" s="132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>
      <c r="A25" s="132"/>
      <c r="B25" s="107" t="s">
        <v>469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>
      <c r="A26" s="132"/>
      <c r="B26" s="107"/>
      <c r="C26" s="107"/>
      <c r="D26" s="108"/>
      <c r="E26" s="108"/>
      <c r="F26" s="108">
        <f t="shared" si="0"/>
        <v>0</v>
      </c>
    </row>
    <row r="27" spans="1:9">
      <c r="A27" s="132"/>
      <c r="B27" s="107"/>
      <c r="C27" s="107"/>
      <c r="D27" s="108"/>
      <c r="E27" s="108"/>
      <c r="F27" s="108">
        <f t="shared" si="0"/>
        <v>0</v>
      </c>
    </row>
    <row r="28" spans="1:9">
      <c r="A28" s="132"/>
      <c r="B28" s="107"/>
      <c r="C28" s="107"/>
      <c r="D28" s="108"/>
      <c r="E28" s="108"/>
      <c r="F28" s="108">
        <f t="shared" si="0"/>
        <v>0</v>
      </c>
    </row>
    <row r="29" spans="1:9">
      <c r="A29" s="132" t="s">
        <v>54</v>
      </c>
      <c r="B29" s="107" t="s">
        <v>439</v>
      </c>
      <c r="C29" s="107" t="s">
        <v>290</v>
      </c>
      <c r="D29" s="108">
        <v>0.35416666666666669</v>
      </c>
      <c r="E29" s="108">
        <v>0.39583333333333331</v>
      </c>
      <c r="F29" s="108">
        <f t="shared" si="0"/>
        <v>4.166666666666663E-2</v>
      </c>
      <c r="H29" s="106" t="s">
        <v>291</v>
      </c>
      <c r="I29" s="106" t="s">
        <v>292</v>
      </c>
    </row>
    <row r="30" spans="1:9">
      <c r="A30" s="132"/>
      <c r="B30" s="107" t="s">
        <v>331</v>
      </c>
      <c r="C30" s="107" t="s">
        <v>295</v>
      </c>
      <c r="D30" s="108">
        <v>0.39583333333333331</v>
      </c>
      <c r="E30" s="108">
        <v>0.4375</v>
      </c>
      <c r="F30" s="108">
        <f t="shared" si="0"/>
        <v>4.1666666666666685E-2</v>
      </c>
      <c r="H30" s="109" t="s">
        <v>290</v>
      </c>
      <c r="I30" s="108">
        <f t="shared" ref="I30" si="1">SUMIFS(F29:F43, C29:C43,H30)</f>
        <v>0.28125000000000011</v>
      </c>
    </row>
    <row r="31" spans="1:9">
      <c r="A31" s="132"/>
      <c r="B31" s="107" t="s">
        <v>301</v>
      </c>
      <c r="C31" s="107" t="s">
        <v>299</v>
      </c>
      <c r="D31" s="108">
        <v>0.4375</v>
      </c>
      <c r="E31" s="108">
        <v>0.44444444444444442</v>
      </c>
      <c r="F31" s="108">
        <f t="shared" si="0"/>
        <v>6.9444444444444198E-3</v>
      </c>
      <c r="H31" s="109" t="s">
        <v>295</v>
      </c>
      <c r="I31" s="108">
        <f t="shared" ref="I31" si="2">SUMIFS(F29:F43, C29:C43,H31)</f>
        <v>4.1666666666666685E-2</v>
      </c>
    </row>
    <row r="32" spans="1:9">
      <c r="A32" s="132"/>
      <c r="B32" s="107" t="s">
        <v>357</v>
      </c>
      <c r="C32" s="107" t="s">
        <v>290</v>
      </c>
      <c r="D32" s="108">
        <v>0.44444444444444442</v>
      </c>
      <c r="E32" s="108">
        <v>0.52777777777777779</v>
      </c>
      <c r="F32" s="108">
        <f t="shared" si="0"/>
        <v>8.333333333333337E-2</v>
      </c>
      <c r="H32" s="109" t="s">
        <v>297</v>
      </c>
      <c r="I32" s="108">
        <f t="shared" ref="I32" si="3">SUMIFS(F29:F43, C29:C43,H32)</f>
        <v>6.25E-2</v>
      </c>
    </row>
    <row r="33" spans="1:9">
      <c r="A33" s="132"/>
      <c r="B33" s="107" t="s">
        <v>322</v>
      </c>
      <c r="C33" s="107" t="s">
        <v>302</v>
      </c>
      <c r="D33" s="108">
        <v>0.53472222222222221</v>
      </c>
      <c r="E33" s="108">
        <v>0.5625</v>
      </c>
      <c r="F33" s="108">
        <f t="shared" si="0"/>
        <v>2.777777777777779E-2</v>
      </c>
      <c r="H33" s="109" t="s">
        <v>300</v>
      </c>
      <c r="I33" s="108">
        <f t="shared" ref="I33" si="4">SUMIFS(F29:F43, C29:C43,H33)</f>
        <v>3.125E-2</v>
      </c>
    </row>
    <row r="34" spans="1:9">
      <c r="A34" s="132"/>
      <c r="B34" s="107" t="s">
        <v>298</v>
      </c>
      <c r="C34" s="107" t="s">
        <v>299</v>
      </c>
      <c r="D34" s="108">
        <v>0.5625</v>
      </c>
      <c r="E34" s="108">
        <v>0.59027777777777779</v>
      </c>
      <c r="F34" s="108">
        <f t="shared" si="0"/>
        <v>2.777777777777779E-2</v>
      </c>
      <c r="H34" s="109" t="s">
        <v>302</v>
      </c>
      <c r="I34" s="108">
        <f t="shared" ref="I34" si="5">SUMIFS(F29:F43, C29:C43,H34)</f>
        <v>2.777777777777779E-2</v>
      </c>
    </row>
    <row r="35" spans="1:9">
      <c r="A35" s="132"/>
      <c r="B35" s="107" t="s">
        <v>358</v>
      </c>
      <c r="C35" s="107" t="s">
        <v>290</v>
      </c>
      <c r="D35" s="108">
        <v>0.59722222222222221</v>
      </c>
      <c r="E35" s="108">
        <v>0.66666666666666663</v>
      </c>
      <c r="F35" s="108">
        <f t="shared" si="0"/>
        <v>6.944444444444442E-2</v>
      </c>
      <c r="H35" s="109" t="s">
        <v>299</v>
      </c>
      <c r="I35" s="108">
        <f t="shared" ref="I35" si="6">SUMIFS(F29:F43, C29:C43,H35)</f>
        <v>4.8611111111111049E-2</v>
      </c>
    </row>
    <row r="36" spans="1:9">
      <c r="A36" s="132"/>
      <c r="B36" s="107" t="s">
        <v>303</v>
      </c>
      <c r="C36" s="107" t="s">
        <v>299</v>
      </c>
      <c r="D36" s="108">
        <v>0.66666666666666663</v>
      </c>
      <c r="E36" s="108">
        <v>0.68055555555555547</v>
      </c>
      <c r="F36" s="108">
        <f t="shared" si="0"/>
        <v>1.388888888888884E-2</v>
      </c>
      <c r="H36" s="105" t="s">
        <v>305</v>
      </c>
      <c r="I36" s="106">
        <f t="shared" ref="I36" si="7">SUM(I30:I35)</f>
        <v>0.49305555555555564</v>
      </c>
    </row>
    <row r="37" spans="1:9">
      <c r="A37" s="132"/>
      <c r="B37" s="107" t="s">
        <v>359</v>
      </c>
      <c r="C37" s="107" t="s">
        <v>290</v>
      </c>
      <c r="D37" s="108">
        <v>0.68055555555555547</v>
      </c>
      <c r="E37" s="108">
        <v>0.71527777777777779</v>
      </c>
      <c r="F37" s="108">
        <f t="shared" si="0"/>
        <v>3.4722222222222321E-2</v>
      </c>
      <c r="I37" s="110"/>
    </row>
    <row r="38" spans="1:9">
      <c r="A38" s="132"/>
      <c r="B38" s="107" t="s">
        <v>314</v>
      </c>
      <c r="C38" s="107" t="s">
        <v>300</v>
      </c>
      <c r="D38" s="108">
        <v>0.71875</v>
      </c>
      <c r="E38" s="108">
        <v>0.75</v>
      </c>
      <c r="F38" s="108">
        <f t="shared" si="0"/>
        <v>3.125E-2</v>
      </c>
      <c r="I38" s="110"/>
    </row>
    <row r="39" spans="1:9">
      <c r="A39" s="132"/>
      <c r="B39" s="107" t="s">
        <v>360</v>
      </c>
      <c r="C39" s="107" t="s">
        <v>297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>
      <c r="A40" s="132"/>
      <c r="B40" s="107" t="s">
        <v>361</v>
      </c>
      <c r="C40" s="107" t="s">
        <v>290</v>
      </c>
      <c r="D40" s="108">
        <v>0.85416666666666663</v>
      </c>
      <c r="E40" s="108">
        <v>0.90625</v>
      </c>
      <c r="F40" s="108">
        <f t="shared" si="0"/>
        <v>5.208333333333337E-2</v>
      </c>
    </row>
    <row r="41" spans="1:9">
      <c r="A41" s="132"/>
      <c r="B41" s="107"/>
      <c r="C41" s="107"/>
      <c r="D41" s="108"/>
      <c r="E41" s="108"/>
      <c r="F41" s="108">
        <f t="shared" si="0"/>
        <v>0</v>
      </c>
    </row>
    <row r="42" spans="1:9">
      <c r="A42" s="132"/>
      <c r="B42" s="107"/>
      <c r="C42" s="107"/>
      <c r="D42" s="108"/>
      <c r="E42" s="108"/>
      <c r="F42" s="108">
        <f t="shared" si="0"/>
        <v>0</v>
      </c>
    </row>
    <row r="43" spans="1:9">
      <c r="A43" s="132"/>
      <c r="B43" s="107"/>
      <c r="C43" s="107"/>
      <c r="D43" s="108"/>
      <c r="E43" s="108"/>
      <c r="F43" s="108">
        <f t="shared" si="0"/>
        <v>0</v>
      </c>
    </row>
    <row r="44" spans="1:9">
      <c r="A44" s="132" t="s">
        <v>318</v>
      </c>
      <c r="B44" s="107" t="s">
        <v>470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>
      <c r="A45" s="132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>
      <c r="A46" s="132"/>
      <c r="B46" s="107" t="s">
        <v>471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>
      <c r="A47" s="132"/>
      <c r="B47" s="107" t="s">
        <v>437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>
      <c r="A48" s="132"/>
      <c r="B48" s="107" t="s">
        <v>467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>
      <c r="A49" s="132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>
      <c r="A50" s="132"/>
      <c r="B50" s="107" t="s">
        <v>472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>
      <c r="A51" s="132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>
      <c r="A52" s="132"/>
      <c r="B52" s="107" t="s">
        <v>473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>
      <c r="A53" s="132"/>
      <c r="B53" s="107" t="s">
        <v>474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>
      <c r="A54" s="132"/>
      <c r="B54" s="107"/>
      <c r="C54" s="107"/>
      <c r="D54" s="108"/>
      <c r="E54" s="108"/>
      <c r="F54" s="108">
        <f t="shared" si="0"/>
        <v>0</v>
      </c>
    </row>
    <row r="55" spans="1:9">
      <c r="A55" s="132"/>
      <c r="B55" s="107"/>
      <c r="C55" s="107"/>
      <c r="D55" s="108"/>
      <c r="E55" s="108"/>
      <c r="F55" s="108">
        <f t="shared" si="0"/>
        <v>0</v>
      </c>
    </row>
    <row r="56" spans="1:9">
      <c r="A56" s="132"/>
      <c r="B56" s="107"/>
      <c r="C56" s="107"/>
      <c r="D56" s="108"/>
      <c r="E56" s="108"/>
      <c r="F56" s="108">
        <f t="shared" si="0"/>
        <v>0</v>
      </c>
    </row>
    <row r="57" spans="1:9">
      <c r="A57" s="132"/>
      <c r="B57" s="107"/>
      <c r="C57" s="107"/>
      <c r="D57" s="108"/>
      <c r="E57" s="108"/>
      <c r="F57" s="108">
        <f t="shared" si="0"/>
        <v>0</v>
      </c>
    </row>
    <row r="58" spans="1:9">
      <c r="A58" s="132" t="s">
        <v>62</v>
      </c>
      <c r="B58" s="107" t="s">
        <v>443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>
      <c r="A59" s="132"/>
      <c r="B59" s="107" t="s">
        <v>403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>
      <c r="A60" s="132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>
      <c r="A61" s="132"/>
      <c r="B61" s="107" t="s">
        <v>437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>
      <c r="A62" s="132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>
      <c r="A63" s="132"/>
      <c r="B63" s="107" t="s">
        <v>475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>
      <c r="A64" s="132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>
      <c r="A65" s="132"/>
      <c r="B65" s="107" t="s">
        <v>476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>
      <c r="A66" s="132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>
      <c r="A67" s="132"/>
      <c r="B67" s="107" t="s">
        <v>477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>
      <c r="A68" s="132"/>
      <c r="B68" s="107" t="s">
        <v>478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>
      <c r="A69" s="132"/>
      <c r="B69" s="107"/>
      <c r="C69" s="107"/>
      <c r="D69" s="108"/>
      <c r="E69" s="108"/>
      <c r="F69" s="108">
        <f t="shared" si="14"/>
        <v>0</v>
      </c>
    </row>
    <row r="70" spans="1:9">
      <c r="A70" s="132"/>
      <c r="B70" s="107"/>
      <c r="C70" s="107"/>
      <c r="D70" s="108"/>
      <c r="E70" s="108"/>
      <c r="F70" s="108">
        <f t="shared" si="14"/>
        <v>0</v>
      </c>
    </row>
    <row r="71" spans="1:9">
      <c r="A71" s="132"/>
      <c r="B71" s="107"/>
      <c r="C71" s="107"/>
      <c r="D71" s="108"/>
      <c r="E71" s="108"/>
      <c r="F71" s="108">
        <f t="shared" si="14"/>
        <v>0</v>
      </c>
    </row>
    <row r="72" spans="1:9">
      <c r="A72" s="132"/>
      <c r="B72" s="107"/>
      <c r="C72" s="107"/>
      <c r="D72" s="108"/>
      <c r="E72" s="108"/>
      <c r="F72" s="108">
        <f t="shared" si="14"/>
        <v>0</v>
      </c>
    </row>
    <row r="73" spans="1:9">
      <c r="A73" s="132"/>
      <c r="B73" s="107"/>
      <c r="C73" s="107"/>
      <c r="D73" s="108"/>
      <c r="E73" s="108"/>
      <c r="F73" s="108">
        <f t="shared" si="14"/>
        <v>0</v>
      </c>
    </row>
    <row r="74" spans="1:9">
      <c r="A74" s="132" t="s">
        <v>67</v>
      </c>
      <c r="B74" s="107" t="s">
        <v>479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>
      <c r="A75" s="132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>
      <c r="A76" s="132"/>
      <c r="B76" s="107" t="s">
        <v>479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>
      <c r="A77" s="132"/>
      <c r="B77" s="107" t="s">
        <v>480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>
      <c r="A78" s="132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>
      <c r="A79" s="132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>
      <c r="A80" s="132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>
      <c r="A81" s="132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>
      <c r="A82" s="132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>
      <c r="A83" s="132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>
      <c r="A84" s="132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>
      <c r="A85" s="132"/>
      <c r="B85" s="107"/>
      <c r="C85" s="107"/>
      <c r="D85" s="108"/>
      <c r="E85" s="108"/>
      <c r="F85" s="108">
        <f t="shared" si="14"/>
        <v>0</v>
      </c>
    </row>
    <row r="86" spans="1:9">
      <c r="A86" s="132"/>
      <c r="B86" s="107"/>
      <c r="C86" s="107"/>
      <c r="D86" s="108"/>
      <c r="E86" s="108"/>
      <c r="F86" s="108">
        <f t="shared" si="14"/>
        <v>0</v>
      </c>
    </row>
    <row r="87" spans="1:9">
      <c r="A87" s="132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>
      <c r="A88" s="132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>
      <c r="A89" s="132" t="s">
        <v>28</v>
      </c>
      <c r="B89" s="107" t="s">
        <v>314</v>
      </c>
      <c r="C89" s="107" t="s">
        <v>295</v>
      </c>
      <c r="D89" s="108">
        <v>0.39583333333333331</v>
      </c>
      <c r="E89" s="108">
        <v>0.4375</v>
      </c>
      <c r="F89" s="108">
        <f t="shared" si="14"/>
        <v>4.1666666666666685E-2</v>
      </c>
      <c r="H89" s="106" t="s">
        <v>291</v>
      </c>
      <c r="I89" s="106" t="s">
        <v>292</v>
      </c>
    </row>
    <row r="90" spans="1:9">
      <c r="A90" s="132"/>
      <c r="B90" s="107" t="s">
        <v>375</v>
      </c>
      <c r="C90" s="107" t="s">
        <v>290</v>
      </c>
      <c r="D90" s="108">
        <v>0.44444444444444442</v>
      </c>
      <c r="E90" s="108">
        <v>0.52777777777777779</v>
      </c>
      <c r="F90" s="108">
        <f t="shared" si="14"/>
        <v>8.333333333333337E-2</v>
      </c>
      <c r="H90" s="109" t="s">
        <v>290</v>
      </c>
      <c r="I90" s="108">
        <f>SUMIFS(F87:F101, C87:C101,H90)</f>
        <v>0.27083333333333337</v>
      </c>
    </row>
    <row r="91" spans="1:9">
      <c r="A91" s="132"/>
      <c r="B91" s="107" t="s">
        <v>331</v>
      </c>
      <c r="C91" s="107" t="s">
        <v>302</v>
      </c>
      <c r="D91" s="108">
        <v>0.53125</v>
      </c>
      <c r="E91" s="108">
        <v>0.5625</v>
      </c>
      <c r="F91" s="108">
        <f t="shared" si="14"/>
        <v>3.125E-2</v>
      </c>
      <c r="H91" s="109" t="s">
        <v>295</v>
      </c>
      <c r="I91" s="108">
        <f>SUMIFS(F87:F101, C87:C101,H91)</f>
        <v>4.1666666666666685E-2</v>
      </c>
    </row>
    <row r="92" spans="1:9">
      <c r="A92" s="132"/>
      <c r="B92" s="107" t="s">
        <v>375</v>
      </c>
      <c r="C92" s="107" t="s">
        <v>299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4.1666666666666741E-2</v>
      </c>
    </row>
    <row r="93" spans="1:9">
      <c r="A93" s="132"/>
      <c r="B93" s="107" t="s">
        <v>294</v>
      </c>
      <c r="C93" s="107" t="s">
        <v>290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>
      <c r="A94" s="132"/>
      <c r="B94" s="107" t="s">
        <v>310</v>
      </c>
      <c r="C94" s="107" t="s">
        <v>290</v>
      </c>
      <c r="D94" s="108">
        <v>0.625</v>
      </c>
      <c r="E94" s="108">
        <v>0.66666666666666663</v>
      </c>
      <c r="F94" s="108">
        <f t="shared" si="14"/>
        <v>4.166666666666663E-2</v>
      </c>
      <c r="H94" s="109" t="s">
        <v>302</v>
      </c>
      <c r="I94" s="108">
        <f>SUMIFS(F87:F101, C87:C101,H94)</f>
        <v>3.125E-2</v>
      </c>
    </row>
    <row r="95" spans="1:9">
      <c r="A95" s="132"/>
      <c r="B95" s="107" t="s">
        <v>376</v>
      </c>
      <c r="C95" s="107" t="s">
        <v>299</v>
      </c>
      <c r="D95" s="108">
        <v>0.66666666666666663</v>
      </c>
      <c r="E95" s="108">
        <v>0.68055555555555547</v>
      </c>
      <c r="F95" s="108">
        <f t="shared" si="14"/>
        <v>1.388888888888884E-2</v>
      </c>
      <c r="H95" s="109" t="s">
        <v>299</v>
      </c>
      <c r="I95" s="108">
        <f>SUMIFS(F87:F101, C87:C101,H95)</f>
        <v>4.166666666666663E-2</v>
      </c>
    </row>
    <row r="96" spans="1:9">
      <c r="A96" s="132"/>
      <c r="B96" s="107" t="s">
        <v>377</v>
      </c>
      <c r="C96" s="107" t="s">
        <v>290</v>
      </c>
      <c r="D96" s="108">
        <v>0.68055555555555547</v>
      </c>
      <c r="E96" s="108">
        <v>0.75</v>
      </c>
      <c r="F96" s="108">
        <f t="shared" si="14"/>
        <v>6.9444444444444531E-2</v>
      </c>
      <c r="H96" s="105" t="s">
        <v>305</v>
      </c>
      <c r="I96" s="106">
        <f t="shared" ref="I96" si="16">SUM(I90:I95)</f>
        <v>0.42708333333333343</v>
      </c>
    </row>
    <row r="97" spans="1:9">
      <c r="A97" s="132"/>
      <c r="B97" s="107" t="s">
        <v>303</v>
      </c>
      <c r="C97" s="107" t="s">
        <v>297</v>
      </c>
      <c r="D97" s="108">
        <v>0.79166666666666663</v>
      </c>
      <c r="E97" s="108">
        <v>0.83333333333333337</v>
      </c>
      <c r="F97" s="108">
        <f t="shared" si="14"/>
        <v>4.1666666666666741E-2</v>
      </c>
      <c r="I97" s="110"/>
    </row>
    <row r="98" spans="1:9">
      <c r="A98" s="132"/>
      <c r="B98" s="107" t="s">
        <v>375</v>
      </c>
      <c r="C98" s="107"/>
      <c r="D98" s="108"/>
      <c r="E98" s="108"/>
      <c r="F98" s="108">
        <f t="shared" si="14"/>
        <v>0</v>
      </c>
      <c r="I98" s="110"/>
    </row>
    <row r="99" spans="1:9">
      <c r="A99" s="132"/>
      <c r="B99" s="107" t="s">
        <v>378</v>
      </c>
      <c r="C99" s="107"/>
      <c r="D99" s="108"/>
      <c r="E99" s="108"/>
      <c r="F99" s="108">
        <f t="shared" si="14"/>
        <v>0</v>
      </c>
    </row>
    <row r="100" spans="1:9">
      <c r="A100" s="132"/>
      <c r="B100" s="107"/>
      <c r="C100" s="107"/>
      <c r="D100" s="108"/>
      <c r="E100" s="108"/>
      <c r="F100" s="108">
        <f t="shared" si="14"/>
        <v>0</v>
      </c>
    </row>
    <row r="101" spans="1:9">
      <c r="A101" s="132"/>
      <c r="B101" s="107"/>
      <c r="C101" s="107"/>
      <c r="D101" s="108"/>
      <c r="E101" s="108"/>
      <c r="F101" s="108">
        <f t="shared" si="14"/>
        <v>0</v>
      </c>
    </row>
    <row r="102" spans="1:9">
      <c r="A102" s="132"/>
      <c r="B102" s="107"/>
      <c r="C102" s="107" t="s">
        <v>290</v>
      </c>
      <c r="D102" s="108">
        <v>0</v>
      </c>
      <c r="E102" s="108">
        <v>0</v>
      </c>
      <c r="F102" s="108">
        <f t="shared" si="14"/>
        <v>0</v>
      </c>
    </row>
    <row r="103" spans="1:9">
      <c r="A103" s="133"/>
      <c r="B103" s="107"/>
      <c r="C103" s="107" t="s">
        <v>295</v>
      </c>
      <c r="D103" s="108">
        <v>0</v>
      </c>
      <c r="E103" s="108">
        <v>0</v>
      </c>
      <c r="F103" s="108">
        <f t="shared" si="14"/>
        <v>0</v>
      </c>
    </row>
    <row r="104" spans="1:9">
      <c r="A104" s="134" t="s">
        <v>19</v>
      </c>
      <c r="B104" s="107" t="s">
        <v>314</v>
      </c>
      <c r="C104" s="107" t="s">
        <v>290</v>
      </c>
      <c r="D104" s="108">
        <v>0</v>
      </c>
      <c r="E104" s="108">
        <v>0</v>
      </c>
      <c r="F104" s="108">
        <f t="shared" si="14"/>
        <v>0</v>
      </c>
      <c r="H104" s="106" t="s">
        <v>291</v>
      </c>
      <c r="I104" s="106" t="s">
        <v>292</v>
      </c>
    </row>
    <row r="105" spans="1:9">
      <c r="A105" s="134"/>
      <c r="B105" s="107" t="s">
        <v>331</v>
      </c>
      <c r="C105" s="107" t="s">
        <v>295</v>
      </c>
      <c r="D105" s="108">
        <v>0</v>
      </c>
      <c r="E105" s="108">
        <v>0</v>
      </c>
      <c r="F105" s="108">
        <f t="shared" si="14"/>
        <v>0</v>
      </c>
      <c r="H105" s="109" t="s">
        <v>290</v>
      </c>
      <c r="I105" s="108">
        <f>SUMIFS(F102:F116, C102:C116,H105)</f>
        <v>0</v>
      </c>
    </row>
    <row r="106" spans="1:9">
      <c r="A106" s="134"/>
      <c r="B106" s="107" t="s">
        <v>294</v>
      </c>
      <c r="C106" s="107" t="s">
        <v>299</v>
      </c>
      <c r="D106" s="108">
        <v>0</v>
      </c>
      <c r="E106" s="108">
        <v>0</v>
      </c>
      <c r="F106" s="108">
        <f t="shared" si="14"/>
        <v>0</v>
      </c>
      <c r="H106" s="109" t="s">
        <v>295</v>
      </c>
      <c r="I106" s="108">
        <f>SUMIFS(F102:F116, C102:C116,H106)</f>
        <v>0</v>
      </c>
    </row>
    <row r="107" spans="1:9">
      <c r="A107" s="134"/>
      <c r="B107" s="107" t="s">
        <v>331</v>
      </c>
      <c r="C107" s="107" t="s">
        <v>299</v>
      </c>
      <c r="D107" s="108">
        <v>0</v>
      </c>
      <c r="E107" s="108">
        <v>0</v>
      </c>
      <c r="F107" s="108">
        <f t="shared" si="14"/>
        <v>0</v>
      </c>
      <c r="H107" s="109" t="s">
        <v>297</v>
      </c>
      <c r="I107" s="108">
        <f>SUMIFS(F102:F116, C102:C116,H107)</f>
        <v>0</v>
      </c>
    </row>
    <row r="108" spans="1:9">
      <c r="A108" s="134"/>
      <c r="B108" s="107" t="s">
        <v>298</v>
      </c>
      <c r="C108" s="107" t="s">
        <v>299</v>
      </c>
      <c r="D108" s="108">
        <v>0</v>
      </c>
      <c r="E108" s="108">
        <v>0</v>
      </c>
      <c r="F108" s="108">
        <f t="shared" si="14"/>
        <v>0</v>
      </c>
      <c r="H108" s="109" t="s">
        <v>300</v>
      </c>
      <c r="I108" s="108">
        <f>SUMIFS(F102:F116, C102:C116,H108)</f>
        <v>0</v>
      </c>
    </row>
    <row r="109" spans="1:9">
      <c r="A109" s="134"/>
      <c r="B109" s="107" t="s">
        <v>301</v>
      </c>
      <c r="C109" s="107" t="s">
        <v>290</v>
      </c>
      <c r="D109" s="108">
        <v>0</v>
      </c>
      <c r="E109" s="108">
        <v>0</v>
      </c>
      <c r="F109" s="108">
        <f t="shared" si="14"/>
        <v>0</v>
      </c>
      <c r="H109" s="109" t="s">
        <v>302</v>
      </c>
      <c r="I109" s="108">
        <f>SUMIFS(F102:F116, C102:C116,H109)</f>
        <v>0</v>
      </c>
    </row>
    <row r="110" spans="1:9">
      <c r="A110" s="134"/>
      <c r="B110" s="107" t="s">
        <v>303</v>
      </c>
      <c r="C110" s="107" t="s">
        <v>290</v>
      </c>
      <c r="D110" s="108">
        <v>0</v>
      </c>
      <c r="E110" s="108">
        <v>0</v>
      </c>
      <c r="F110" s="108">
        <f t="shared" si="14"/>
        <v>0</v>
      </c>
      <c r="H110" s="109" t="s">
        <v>299</v>
      </c>
      <c r="I110" s="108">
        <f>SUMIFS(F102:F116, C102:C116,H110)</f>
        <v>0</v>
      </c>
    </row>
    <row r="111" spans="1:9">
      <c r="A111" s="134"/>
      <c r="B111" s="107" t="s">
        <v>315</v>
      </c>
      <c r="C111" s="107"/>
      <c r="D111" s="108"/>
      <c r="E111" s="108"/>
      <c r="F111" s="108">
        <f t="shared" si="14"/>
        <v>0</v>
      </c>
      <c r="H111" s="105" t="s">
        <v>305</v>
      </c>
      <c r="I111" s="106">
        <f t="shared" ref="I111" si="17">SUM(I105:I110)</f>
        <v>0</v>
      </c>
    </row>
    <row r="112" spans="1:9">
      <c r="A112" s="134"/>
      <c r="B112" s="107" t="s">
        <v>332</v>
      </c>
      <c r="C112" s="107"/>
      <c r="D112" s="108"/>
      <c r="E112" s="108"/>
      <c r="F112" s="108">
        <f t="shared" si="14"/>
        <v>0</v>
      </c>
      <c r="I112" s="110"/>
    </row>
    <row r="113" spans="1:9">
      <c r="A113" s="134"/>
      <c r="B113" s="107"/>
      <c r="C113" s="107"/>
      <c r="D113" s="108"/>
      <c r="E113" s="108"/>
      <c r="F113" s="108">
        <f t="shared" si="14"/>
        <v>0</v>
      </c>
      <c r="I113" s="110"/>
    </row>
    <row r="114" spans="1:9">
      <c r="A114" s="134"/>
      <c r="B114" s="107"/>
      <c r="C114" s="107"/>
      <c r="D114" s="108"/>
      <c r="E114" s="108"/>
      <c r="F114" s="108">
        <f t="shared" si="14"/>
        <v>0</v>
      </c>
    </row>
    <row r="115" spans="1:9">
      <c r="A115" s="134"/>
      <c r="B115" s="107"/>
      <c r="C115" s="107"/>
      <c r="D115" s="108"/>
      <c r="E115" s="108"/>
      <c r="F115" s="108">
        <f t="shared" si="14"/>
        <v>0</v>
      </c>
    </row>
    <row r="116" spans="1:9">
      <c r="A116" s="134"/>
      <c r="B116" s="107"/>
      <c r="C116" s="107"/>
      <c r="D116" s="108"/>
      <c r="E116" s="108"/>
      <c r="F116" s="108">
        <f t="shared" si="14"/>
        <v>0</v>
      </c>
    </row>
    <row r="117" spans="1:9">
      <c r="A117" s="134"/>
      <c r="B117" s="107"/>
      <c r="C117" s="107"/>
      <c r="D117" s="108"/>
      <c r="E117" s="108"/>
      <c r="F117" s="108">
        <f t="shared" si="14"/>
        <v>0</v>
      </c>
    </row>
    <row r="118" spans="1:9">
      <c r="A118" s="135"/>
      <c r="B118" s="107"/>
      <c r="C118" s="107"/>
      <c r="D118" s="108"/>
      <c r="E118" s="108"/>
      <c r="F118" s="108">
        <f>E118-D118</f>
        <v>0</v>
      </c>
    </row>
    <row r="119" spans="1:9">
      <c r="A119" s="136" t="s">
        <v>339</v>
      </c>
      <c r="B119" s="115" t="s">
        <v>455</v>
      </c>
      <c r="C119" s="107" t="s">
        <v>290</v>
      </c>
      <c r="D119" s="108">
        <v>0.35416666666666669</v>
      </c>
      <c r="E119" s="108">
        <v>0.39583333333333331</v>
      </c>
      <c r="F119" s="108">
        <f>E119-D119</f>
        <v>4.166666666666663E-2</v>
      </c>
      <c r="H119" s="106" t="s">
        <v>291</v>
      </c>
      <c r="I119" s="106" t="s">
        <v>292</v>
      </c>
    </row>
    <row r="120" spans="1:9">
      <c r="A120" s="136"/>
      <c r="B120" s="115" t="s">
        <v>481</v>
      </c>
      <c r="C120" s="107" t="s">
        <v>297</v>
      </c>
      <c r="D120" s="108">
        <v>0.39583333333333331</v>
      </c>
      <c r="E120" s="108">
        <v>0.44791666666666669</v>
      </c>
      <c r="F120" s="108">
        <f>E120-D120</f>
        <v>5.208333333333337E-2</v>
      </c>
      <c r="H120" s="109" t="s">
        <v>290</v>
      </c>
      <c r="I120" s="108">
        <f>SUMIFS(F117:F131, C117:C131,H120)</f>
        <v>0.31249999999999989</v>
      </c>
    </row>
    <row r="121" spans="1:9">
      <c r="A121" s="136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>E121-D121</f>
        <v>1.041666666666663E-2</v>
      </c>
      <c r="H121" s="109" t="s">
        <v>295</v>
      </c>
      <c r="I121" s="108">
        <f>SUMIFS(F117:F131, C117:C131,H121)</f>
        <v>4.5138888888888895E-2</v>
      </c>
    </row>
    <row r="122" spans="1:9">
      <c r="A122" s="136"/>
      <c r="B122" s="107" t="s">
        <v>482</v>
      </c>
      <c r="C122" s="107" t="s">
        <v>290</v>
      </c>
      <c r="D122" s="108">
        <v>0.45833333333333331</v>
      </c>
      <c r="E122" s="108">
        <v>0.4861111111111111</v>
      </c>
      <c r="F122" s="108">
        <f>E122-D122</f>
        <v>2.777777777777779E-2</v>
      </c>
      <c r="H122" s="109" t="s">
        <v>297</v>
      </c>
      <c r="I122" s="108">
        <f>SUMIFS(F117:F131, C117:C131,H122)</f>
        <v>5.208333333333337E-2</v>
      </c>
    </row>
    <row r="123" spans="1:9">
      <c r="A123" s="136"/>
      <c r="B123" s="107" t="s">
        <v>483</v>
      </c>
      <c r="C123" s="107" t="s">
        <v>295</v>
      </c>
      <c r="D123" s="108">
        <v>0.4861111111111111</v>
      </c>
      <c r="E123" s="108">
        <v>0.53125</v>
      </c>
      <c r="F123" s="108">
        <f>E123-D123</f>
        <v>4.5138888888888895E-2</v>
      </c>
      <c r="H123" s="109" t="s">
        <v>300</v>
      </c>
      <c r="I123" s="108">
        <f>SUMIFS(F117:F131, C117:C131,H123)</f>
        <v>3.125E-2</v>
      </c>
    </row>
    <row r="124" spans="1:9">
      <c r="A124" s="136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>E124-D124</f>
        <v>3.125E-2</v>
      </c>
      <c r="H124" s="109" t="s">
        <v>302</v>
      </c>
      <c r="I124" s="108">
        <f>SUMIFS(F117:F131, C117:C131,H124)</f>
        <v>0</v>
      </c>
    </row>
    <row r="125" spans="1:9">
      <c r="A125" s="136"/>
      <c r="B125" s="107" t="s">
        <v>484</v>
      </c>
      <c r="C125" s="107" t="s">
        <v>290</v>
      </c>
      <c r="D125" s="108">
        <v>0.5625</v>
      </c>
      <c r="E125" s="108">
        <v>0.65625</v>
      </c>
      <c r="F125" s="108">
        <f>E125-D125</f>
        <v>9.375E-2</v>
      </c>
      <c r="H125" s="109" t="s">
        <v>299</v>
      </c>
      <c r="I125" s="108">
        <f>SUMIFS(F117:F131, C117:C131,H125)</f>
        <v>5.2083333333333259E-2</v>
      </c>
    </row>
    <row r="126" spans="1:9">
      <c r="A126" s="136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8">SUM(I120:I125)</f>
        <v>0.49305555555555541</v>
      </c>
    </row>
    <row r="127" spans="1:9">
      <c r="A127" s="136"/>
      <c r="B127" s="107" t="s">
        <v>485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>
      <c r="A128" s="136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3" si="19">E128-D128</f>
        <v>3.125E-2</v>
      </c>
      <c r="I128" s="110"/>
    </row>
    <row r="129" spans="1:9">
      <c r="A129" s="136"/>
      <c r="B129" s="115" t="s">
        <v>486</v>
      </c>
      <c r="C129" s="107" t="s">
        <v>290</v>
      </c>
      <c r="D129" s="108">
        <v>0.86111111111111116</v>
      </c>
      <c r="E129" s="108">
        <v>0.9375</v>
      </c>
      <c r="F129" s="108">
        <f t="shared" si="19"/>
        <v>7.638888888888884E-2</v>
      </c>
    </row>
    <row r="130" spans="1:9">
      <c r="A130" s="136"/>
      <c r="C130" s="111"/>
      <c r="D130" s="112"/>
      <c r="E130" s="112"/>
      <c r="F130" s="112">
        <f t="shared" si="19"/>
        <v>0</v>
      </c>
    </row>
    <row r="131" spans="1:9">
      <c r="A131" s="136"/>
      <c r="B131" s="115"/>
      <c r="C131" s="113"/>
      <c r="D131" s="114"/>
      <c r="E131" s="114"/>
      <c r="F131" s="114">
        <f t="shared" si="19"/>
        <v>0</v>
      </c>
    </row>
    <row r="132" spans="1:9">
      <c r="A132" s="136"/>
      <c r="B132" s="116"/>
      <c r="C132" s="111"/>
      <c r="D132" s="112"/>
      <c r="E132" s="112"/>
      <c r="F132" s="112">
        <f>E132-D132</f>
        <v>0</v>
      </c>
    </row>
    <row r="133" spans="1:9">
      <c r="A133" s="136"/>
      <c r="B133" s="117"/>
      <c r="C133" s="113"/>
      <c r="D133" s="114"/>
      <c r="E133" s="114"/>
      <c r="F133" s="114">
        <f>E133-D133</f>
        <v>0</v>
      </c>
    </row>
    <row r="134" spans="1:9">
      <c r="A134" s="123"/>
      <c r="H134" s="122"/>
      <c r="I134" s="122"/>
    </row>
    <row r="135" spans="1:9">
      <c r="A135" s="123"/>
      <c r="I135" s="110"/>
    </row>
    <row r="136" spans="1:9">
      <c r="A136" s="123"/>
      <c r="I136" s="110"/>
    </row>
    <row r="137" spans="1:9">
      <c r="A137" s="123"/>
    </row>
    <row r="138" spans="1:9">
      <c r="A138" s="123"/>
    </row>
    <row r="139" spans="1:9">
      <c r="A139" s="123"/>
    </row>
    <row r="140" spans="1:9">
      <c r="A140" s="123"/>
    </row>
    <row r="141" spans="1:9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5" priority="25" operator="greaterThan">
      <formula>0.25</formula>
    </cfRule>
    <cfRule type="cellIs" dxfId="24" priority="26" operator="lessThan">
      <formula>0.25</formula>
    </cfRule>
  </conditionalFormatting>
  <conditionalFormatting sqref="I4 I19 I31 I46 I60 I76 I91 I106">
    <cfRule type="cellIs" dxfId="23" priority="22" operator="lessThan">
      <formula>0.0416666666666667</formula>
    </cfRule>
    <cfRule type="cellIs" dxfId="22" priority="23" operator="greaterThan">
      <formula>0.0416666666666667</formula>
    </cfRule>
    <cfRule type="cellIs" dxfId="21" priority="24" operator="greaterThan">
      <formula>0.0416666666666667</formula>
    </cfRule>
  </conditionalFormatting>
  <conditionalFormatting sqref="I5 I20 I32 I47 I61 I77 I92 I107">
    <cfRule type="cellIs" dxfId="20" priority="20" operator="lessThan">
      <formula>0.0833333333333333</formula>
    </cfRule>
    <cfRule type="cellIs" dxfId="19" priority="21" operator="greaterThan">
      <formula>0.0833333333333333</formula>
    </cfRule>
  </conditionalFormatting>
  <conditionalFormatting sqref="I6 I21 I33 I48 I62 I78 I93 I108">
    <cfRule type="cellIs" dxfId="18" priority="18" operator="lessThan">
      <formula>0.0416666666666667</formula>
    </cfRule>
    <cfRule type="cellIs" dxfId="17" priority="19" operator="greaterThan">
      <formula>0.0416666666666667</formula>
    </cfRule>
  </conditionalFormatting>
  <conditionalFormatting sqref="I7 I22 I34 I49 I63 I79 I94 I109">
    <cfRule type="cellIs" dxfId="16" priority="16" operator="lessThan">
      <formula>0.0416666666666667</formula>
    </cfRule>
    <cfRule type="cellIs" dxfId="15" priority="17" operator="greaterThan">
      <formula>0.0416666666666667</formula>
    </cfRule>
  </conditionalFormatting>
  <conditionalFormatting sqref="I8 I23 I35 I50 I80 I95 I110 I64">
    <cfRule type="cellIs" dxfId="14" priority="14" operator="lessThan">
      <formula>0.0625</formula>
    </cfRule>
    <cfRule type="cellIs" dxfId="13" priority="15" operator="greaterThan">
      <formula>0.0625</formula>
    </cfRule>
  </conditionalFormatting>
  <conditionalFormatting sqref="I120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121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122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123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124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125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9" xr:uid="{9843ABB7-70BF-4B66-9AB2-A43AC13ECA82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2022-05-05T05:03:38Z</dcterms:modified>
  <cp:category/>
  <cp:contentStatus/>
</cp:coreProperties>
</file>