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8" documentId="8_{D4B625EB-D049-40DF-AC9C-219FA9BAC655}" xr6:coauthVersionLast="47" xr6:coauthVersionMax="47" xr10:uidLastSave="{BCA8F677-A84F-4EE2-8B9E-156D53C5478F}"/>
  <bookViews>
    <workbookView xWindow="240" yWindow="105" windowWidth="14805" windowHeight="8010" firstSheet="56" activeTab="58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  <sheet name="12-07-2022" sheetId="58" r:id="rId56"/>
    <sheet name="13-07-2022" sheetId="59" r:id="rId57"/>
    <sheet name="14-07-2022" sheetId="60" r:id="rId58"/>
    <sheet name="15-07-2022" sheetId="61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61" l="1"/>
  <c r="F38" i="61"/>
  <c r="F39" i="61"/>
  <c r="F103" i="61"/>
  <c r="F102" i="61"/>
  <c r="F101" i="61"/>
  <c r="F100" i="61"/>
  <c r="F99" i="61"/>
  <c r="F98" i="61"/>
  <c r="F97" i="61"/>
  <c r="I96" i="61"/>
  <c r="F96" i="61"/>
  <c r="I95" i="61"/>
  <c r="F95" i="61"/>
  <c r="I94" i="61"/>
  <c r="F94" i="61"/>
  <c r="I93" i="61"/>
  <c r="F93" i="61"/>
  <c r="I92" i="61"/>
  <c r="F92" i="61"/>
  <c r="I91" i="61"/>
  <c r="I97" i="61"/>
  <c r="F91" i="61"/>
  <c r="F90" i="61"/>
  <c r="F83" i="61"/>
  <c r="F82" i="61"/>
  <c r="F81" i="61"/>
  <c r="I80" i="61"/>
  <c r="F80" i="61"/>
  <c r="F79" i="61"/>
  <c r="I78" i="61"/>
  <c r="F78" i="61"/>
  <c r="I77" i="61"/>
  <c r="F77" i="61"/>
  <c r="I81" i="61"/>
  <c r="F76" i="61"/>
  <c r="I76" i="61"/>
  <c r="F75" i="61"/>
  <c r="I79" i="61"/>
  <c r="F74" i="61"/>
  <c r="F73" i="61"/>
  <c r="F72" i="61"/>
  <c r="F71" i="61"/>
  <c r="F70" i="61"/>
  <c r="F69" i="61"/>
  <c r="F68" i="61"/>
  <c r="F67" i="61"/>
  <c r="F66" i="61"/>
  <c r="F65" i="61"/>
  <c r="I64" i="61"/>
  <c r="F64" i="61"/>
  <c r="F63" i="61"/>
  <c r="I62" i="61"/>
  <c r="F62" i="61"/>
  <c r="I65" i="61"/>
  <c r="I61" i="61"/>
  <c r="F61" i="61"/>
  <c r="F60" i="61"/>
  <c r="I63" i="61"/>
  <c r="F59" i="61"/>
  <c r="I60" i="61"/>
  <c r="I66" i="61"/>
  <c r="F53" i="61"/>
  <c r="F52" i="61"/>
  <c r="F51" i="61"/>
  <c r="F50" i="61"/>
  <c r="I49" i="61"/>
  <c r="F49" i="61"/>
  <c r="F48" i="61"/>
  <c r="I47" i="61"/>
  <c r="F47" i="61"/>
  <c r="I46" i="61"/>
  <c r="F46" i="61"/>
  <c r="F45" i="61"/>
  <c r="F44" i="61"/>
  <c r="I48" i="61"/>
  <c r="F36" i="61"/>
  <c r="F35" i="61"/>
  <c r="I34" i="61"/>
  <c r="F34" i="61"/>
  <c r="F33" i="61"/>
  <c r="I32" i="61"/>
  <c r="F32" i="61"/>
  <c r="I31" i="61"/>
  <c r="F31" i="61"/>
  <c r="F30" i="61"/>
  <c r="I33" i="61"/>
  <c r="F29" i="61"/>
  <c r="I30" i="61"/>
  <c r="F28" i="61"/>
  <c r="F27" i="61"/>
  <c r="F26" i="61"/>
  <c r="F25" i="61"/>
  <c r="F24" i="61"/>
  <c r="F23" i="61"/>
  <c r="I22" i="61"/>
  <c r="F22" i="61"/>
  <c r="F21" i="61"/>
  <c r="I20" i="61"/>
  <c r="F20" i="61"/>
  <c r="I23" i="61"/>
  <c r="F19" i="61"/>
  <c r="I18" i="61"/>
  <c r="F18" i="61"/>
  <c r="I21" i="61"/>
  <c r="F17" i="61"/>
  <c r="I19" i="61"/>
  <c r="F12" i="61"/>
  <c r="F11" i="61"/>
  <c r="F10" i="61"/>
  <c r="F9" i="61"/>
  <c r="I8" i="61"/>
  <c r="F8" i="61"/>
  <c r="I7" i="61"/>
  <c r="F7" i="61"/>
  <c r="I6" i="61"/>
  <c r="F6" i="61"/>
  <c r="I5" i="61"/>
  <c r="F5" i="61"/>
  <c r="I4" i="61"/>
  <c r="F4" i="61"/>
  <c r="I3" i="61"/>
  <c r="I9" i="61"/>
  <c r="F3" i="61"/>
  <c r="F2" i="61"/>
  <c r="F44" i="60"/>
  <c r="F45" i="60"/>
  <c r="F46" i="60"/>
  <c r="F47" i="60"/>
  <c r="F48" i="60"/>
  <c r="F49" i="60"/>
  <c r="F50" i="60"/>
  <c r="I46" i="60"/>
  <c r="F51" i="60"/>
  <c r="I49" i="60"/>
  <c r="F52" i="60"/>
  <c r="I47" i="60"/>
  <c r="F53" i="60"/>
  <c r="F54" i="60"/>
  <c r="F59" i="60"/>
  <c r="F60" i="60"/>
  <c r="F61" i="60"/>
  <c r="I61" i="60"/>
  <c r="F62" i="60"/>
  <c r="I62" i="60"/>
  <c r="F63" i="60"/>
  <c r="I63" i="60"/>
  <c r="F64" i="60"/>
  <c r="F65" i="60"/>
  <c r="F66" i="60"/>
  <c r="I64" i="60"/>
  <c r="F67" i="60"/>
  <c r="I65" i="60"/>
  <c r="F68" i="60"/>
  <c r="F69" i="60"/>
  <c r="F70" i="60"/>
  <c r="F71" i="60"/>
  <c r="F72" i="60"/>
  <c r="F73" i="60"/>
  <c r="F74" i="60"/>
  <c r="F75" i="60"/>
  <c r="F76" i="60"/>
  <c r="F77" i="60"/>
  <c r="I77" i="60"/>
  <c r="F78" i="60"/>
  <c r="I78" i="60"/>
  <c r="F79" i="60"/>
  <c r="I79" i="60"/>
  <c r="F80" i="60"/>
  <c r="F81" i="60"/>
  <c r="I80" i="60"/>
  <c r="F82" i="60"/>
  <c r="I81" i="60"/>
  <c r="F83" i="60"/>
  <c r="F90" i="60"/>
  <c r="F91" i="60"/>
  <c r="I91" i="60"/>
  <c r="F92" i="60"/>
  <c r="I92" i="60"/>
  <c r="F93" i="60"/>
  <c r="I93" i="60"/>
  <c r="F94" i="60"/>
  <c r="I94" i="60"/>
  <c r="F95" i="60"/>
  <c r="I95" i="60"/>
  <c r="F96" i="60"/>
  <c r="I96" i="60"/>
  <c r="F97" i="60"/>
  <c r="I97" i="60"/>
  <c r="F98" i="60"/>
  <c r="F99" i="60"/>
  <c r="F100" i="60"/>
  <c r="F101" i="60"/>
  <c r="F102" i="60"/>
  <c r="F103" i="60"/>
  <c r="F37" i="60"/>
  <c r="F36" i="60"/>
  <c r="F35" i="60"/>
  <c r="I34" i="60"/>
  <c r="F34" i="60"/>
  <c r="F33" i="60"/>
  <c r="I32" i="60"/>
  <c r="F32" i="60"/>
  <c r="I35" i="60"/>
  <c r="I31" i="60"/>
  <c r="F31" i="60"/>
  <c r="F30" i="60"/>
  <c r="I33" i="60"/>
  <c r="F29" i="60"/>
  <c r="I30" i="60"/>
  <c r="I36" i="60"/>
  <c r="F28" i="60"/>
  <c r="F27" i="60"/>
  <c r="F26" i="60"/>
  <c r="F25" i="60"/>
  <c r="F24" i="60"/>
  <c r="F23" i="60"/>
  <c r="I22" i="60"/>
  <c r="F22" i="60"/>
  <c r="F21" i="60"/>
  <c r="I20" i="60"/>
  <c r="F20" i="60"/>
  <c r="I23" i="60"/>
  <c r="F19" i="60"/>
  <c r="I18" i="60"/>
  <c r="F18" i="60"/>
  <c r="I21" i="60"/>
  <c r="F17" i="60"/>
  <c r="I19" i="60"/>
  <c r="F12" i="60"/>
  <c r="F11" i="60"/>
  <c r="F10" i="60"/>
  <c r="F9" i="60"/>
  <c r="I8" i="60"/>
  <c r="F8" i="60"/>
  <c r="I7" i="60"/>
  <c r="F7" i="60"/>
  <c r="I6" i="60"/>
  <c r="F6" i="60"/>
  <c r="I5" i="60"/>
  <c r="F5" i="60"/>
  <c r="I4" i="60"/>
  <c r="F4" i="60"/>
  <c r="I3" i="60"/>
  <c r="I9" i="60"/>
  <c r="F3" i="60"/>
  <c r="F2" i="60"/>
  <c r="F84" i="59"/>
  <c r="F90" i="59"/>
  <c r="F91" i="59"/>
  <c r="I91" i="59"/>
  <c r="F92" i="59"/>
  <c r="I92" i="59"/>
  <c r="F93" i="59"/>
  <c r="I93" i="59"/>
  <c r="F94" i="59"/>
  <c r="I94" i="59"/>
  <c r="F95" i="59"/>
  <c r="I95" i="59"/>
  <c r="F96" i="59"/>
  <c r="I96" i="59"/>
  <c r="F97" i="59"/>
  <c r="I97" i="59"/>
  <c r="F98" i="59"/>
  <c r="F99" i="59"/>
  <c r="F100" i="59"/>
  <c r="F101" i="59"/>
  <c r="F102" i="59"/>
  <c r="F103" i="59"/>
  <c r="F59" i="59"/>
  <c r="F60" i="59"/>
  <c r="F61" i="59"/>
  <c r="I61" i="59"/>
  <c r="F62" i="59"/>
  <c r="I62" i="59"/>
  <c r="F63" i="59"/>
  <c r="I63" i="59"/>
  <c r="F64" i="59"/>
  <c r="F65" i="59"/>
  <c r="F66" i="59"/>
  <c r="F67" i="59"/>
  <c r="I65" i="59"/>
  <c r="F68" i="59"/>
  <c r="F69" i="59"/>
  <c r="F70" i="59"/>
  <c r="F71" i="59"/>
  <c r="F72" i="59"/>
  <c r="F73" i="59"/>
  <c r="F74" i="59"/>
  <c r="F75" i="59"/>
  <c r="F76" i="59"/>
  <c r="F77" i="59"/>
  <c r="I77" i="59"/>
  <c r="F78" i="59"/>
  <c r="I78" i="59"/>
  <c r="F79" i="59"/>
  <c r="I79" i="59"/>
  <c r="F80" i="59"/>
  <c r="F81" i="59"/>
  <c r="F82" i="59"/>
  <c r="I81" i="59"/>
  <c r="F83" i="59"/>
  <c r="F44" i="59"/>
  <c r="F45" i="59"/>
  <c r="F46" i="59"/>
  <c r="F47" i="59"/>
  <c r="F48" i="59"/>
  <c r="F49" i="59"/>
  <c r="F50" i="59"/>
  <c r="I46" i="59"/>
  <c r="F51" i="59"/>
  <c r="I49" i="59"/>
  <c r="F52" i="59"/>
  <c r="I47" i="59"/>
  <c r="F53" i="59"/>
  <c r="F17" i="59"/>
  <c r="F18" i="59"/>
  <c r="F19" i="59"/>
  <c r="I19" i="59"/>
  <c r="F20" i="59"/>
  <c r="F21" i="59"/>
  <c r="F22" i="59"/>
  <c r="I22" i="59"/>
  <c r="F23" i="59"/>
  <c r="F24" i="59"/>
  <c r="I21" i="59"/>
  <c r="F25" i="59"/>
  <c r="I20" i="59"/>
  <c r="F26" i="59"/>
  <c r="I23" i="59"/>
  <c r="F27" i="59"/>
  <c r="F28" i="59"/>
  <c r="F29" i="59"/>
  <c r="F30" i="59"/>
  <c r="F31" i="59"/>
  <c r="I31" i="59"/>
  <c r="F32" i="59"/>
  <c r="I32" i="59"/>
  <c r="F33" i="59"/>
  <c r="I33" i="59"/>
  <c r="F34" i="59"/>
  <c r="F35" i="59"/>
  <c r="F36" i="59"/>
  <c r="I34" i="59"/>
  <c r="F37" i="59"/>
  <c r="I35" i="59"/>
  <c r="F2" i="59"/>
  <c r="F3" i="59"/>
  <c r="I3" i="59"/>
  <c r="F4" i="59"/>
  <c r="I4" i="59"/>
  <c r="F5" i="59"/>
  <c r="I5" i="59"/>
  <c r="F6" i="59"/>
  <c r="I6" i="59"/>
  <c r="F7" i="59"/>
  <c r="I7" i="59"/>
  <c r="F8" i="59"/>
  <c r="I8" i="59"/>
  <c r="F9" i="59"/>
  <c r="I9" i="59"/>
  <c r="F10" i="59"/>
  <c r="F11" i="59"/>
  <c r="F12" i="59"/>
  <c r="F55" i="58"/>
  <c r="F54" i="58"/>
  <c r="F103" i="58"/>
  <c r="F102" i="58"/>
  <c r="F101" i="58"/>
  <c r="F100" i="58"/>
  <c r="F99" i="58"/>
  <c r="F98" i="58"/>
  <c r="F97" i="58"/>
  <c r="I96" i="58"/>
  <c r="F96" i="58"/>
  <c r="I95" i="58"/>
  <c r="F95" i="58"/>
  <c r="I94" i="58"/>
  <c r="F94" i="58"/>
  <c r="I93" i="58"/>
  <c r="F93" i="58"/>
  <c r="I92" i="58"/>
  <c r="F92" i="58"/>
  <c r="I91" i="58"/>
  <c r="I97" i="58"/>
  <c r="F91" i="58"/>
  <c r="F90" i="58"/>
  <c r="F83" i="58"/>
  <c r="F82" i="58"/>
  <c r="F81" i="58"/>
  <c r="I80" i="58"/>
  <c r="F80" i="58"/>
  <c r="F79" i="58"/>
  <c r="I78" i="58"/>
  <c r="F78" i="58"/>
  <c r="I77" i="58"/>
  <c r="F77" i="58"/>
  <c r="I81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I64" i="58"/>
  <c r="F64" i="58"/>
  <c r="F63" i="58"/>
  <c r="I62" i="58"/>
  <c r="F62" i="58"/>
  <c r="I61" i="58"/>
  <c r="F61" i="58"/>
  <c r="I65" i="58"/>
  <c r="F60" i="58"/>
  <c r="I63" i="58"/>
  <c r="F59" i="58"/>
  <c r="I60" i="58"/>
  <c r="I66" i="58"/>
  <c r="F53" i="58"/>
  <c r="F52" i="58"/>
  <c r="F51" i="58"/>
  <c r="F50" i="58"/>
  <c r="I49" i="58"/>
  <c r="F49" i="58"/>
  <c r="F48" i="58"/>
  <c r="I47" i="58"/>
  <c r="F47" i="58"/>
  <c r="I46" i="58"/>
  <c r="F46" i="58"/>
  <c r="F45" i="58"/>
  <c r="I50" i="58"/>
  <c r="F44" i="58"/>
  <c r="F37" i="58"/>
  <c r="F36" i="58"/>
  <c r="F35" i="58"/>
  <c r="I34" i="58"/>
  <c r="F34" i="58"/>
  <c r="F33" i="58"/>
  <c r="I32" i="58"/>
  <c r="F32" i="58"/>
  <c r="I31" i="58"/>
  <c r="F31" i="58"/>
  <c r="I35" i="58"/>
  <c r="F30" i="58"/>
  <c r="I33" i="58"/>
  <c r="F29" i="58"/>
  <c r="I30" i="58"/>
  <c r="I36" i="58"/>
  <c r="F28" i="58"/>
  <c r="F27" i="58"/>
  <c r="F26" i="58"/>
  <c r="F25" i="58"/>
  <c r="F24" i="58"/>
  <c r="F23" i="58"/>
  <c r="I22" i="58"/>
  <c r="F22" i="58"/>
  <c r="F21" i="58"/>
  <c r="I20" i="58"/>
  <c r="F20" i="58"/>
  <c r="F19" i="58"/>
  <c r="I23" i="58"/>
  <c r="F18" i="58"/>
  <c r="I18" i="58"/>
  <c r="F17" i="58"/>
  <c r="I19" i="58"/>
  <c r="F12" i="58"/>
  <c r="F11" i="58"/>
  <c r="F10" i="58"/>
  <c r="F9" i="58"/>
  <c r="I8" i="58"/>
  <c r="F8" i="58"/>
  <c r="I7" i="58"/>
  <c r="F7" i="58"/>
  <c r="I6" i="58"/>
  <c r="F6" i="58"/>
  <c r="I5" i="58"/>
  <c r="F5" i="58"/>
  <c r="I4" i="58"/>
  <c r="F4" i="58"/>
  <c r="I3" i="58"/>
  <c r="I9" i="58"/>
  <c r="F3" i="58"/>
  <c r="F2" i="58"/>
  <c r="F54" i="57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/>
  <c r="F76" i="57"/>
  <c r="F75" i="57"/>
  <c r="I76" i="57"/>
  <c r="I82" i="57"/>
  <c r="F74" i="57"/>
  <c r="F73" i="57"/>
  <c r="F72" i="57"/>
  <c r="F71" i="57"/>
  <c r="F70" i="57"/>
  <c r="F69" i="57"/>
  <c r="F68" i="57"/>
  <c r="F67" i="57"/>
  <c r="F66" i="57"/>
  <c r="F65" i="57"/>
  <c r="I64" i="57"/>
  <c r="F64" i="57"/>
  <c r="F63" i="57"/>
  <c r="I62" i="57"/>
  <c r="F62" i="57"/>
  <c r="I61" i="57"/>
  <c r="F61" i="57"/>
  <c r="F60" i="57"/>
  <c r="F59" i="57"/>
  <c r="I60" i="57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/>
  <c r="F37" i="57"/>
  <c r="F36" i="57"/>
  <c r="F35" i="57"/>
  <c r="I34" i="57"/>
  <c r="F34" i="57"/>
  <c r="I33" i="57"/>
  <c r="F33" i="57"/>
  <c r="I32" i="57"/>
  <c r="F32" i="57"/>
  <c r="I31" i="57"/>
  <c r="F31" i="57"/>
  <c r="I35" i="57"/>
  <c r="F30" i="57"/>
  <c r="F29" i="57"/>
  <c r="I30" i="57"/>
  <c r="I36" i="57"/>
  <c r="F28" i="57"/>
  <c r="F27" i="57"/>
  <c r="F26" i="57"/>
  <c r="F25" i="57"/>
  <c r="F24" i="57"/>
  <c r="F23" i="57"/>
  <c r="I22" i="57"/>
  <c r="F22" i="57"/>
  <c r="F21" i="57"/>
  <c r="I20" i="57"/>
  <c r="F20" i="57"/>
  <c r="I21" i="57"/>
  <c r="F19" i="57"/>
  <c r="I23" i="57"/>
  <c r="F18" i="57"/>
  <c r="I18" i="57"/>
  <c r="F17" i="57"/>
  <c r="I19" i="57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/>
  <c r="F67" i="56"/>
  <c r="I63" i="56"/>
  <c r="F68" i="56"/>
  <c r="F69" i="56"/>
  <c r="I64" i="56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/>
  <c r="I81" i="56"/>
  <c r="F82" i="56"/>
  <c r="I79" i="56"/>
  <c r="F83" i="56"/>
  <c r="F44" i="56"/>
  <c r="F45" i="56"/>
  <c r="F46" i="56"/>
  <c r="F47" i="56"/>
  <c r="I47" i="56"/>
  <c r="F48" i="56"/>
  <c r="F49" i="56"/>
  <c r="F50" i="56"/>
  <c r="I46" i="56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/>
  <c r="F25" i="56"/>
  <c r="F26" i="56"/>
  <c r="I22" i="56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/>
  <c r="F91" i="54"/>
  <c r="F90" i="54"/>
  <c r="F82" i="54"/>
  <c r="I80" i="54"/>
  <c r="F80" i="54"/>
  <c r="I79" i="54"/>
  <c r="F79" i="54"/>
  <c r="I78" i="54"/>
  <c r="F78" i="54"/>
  <c r="I77" i="54"/>
  <c r="F77" i="54"/>
  <c r="I81" i="54"/>
  <c r="F76" i="54"/>
  <c r="F75" i="54"/>
  <c r="I76" i="54"/>
  <c r="I82" i="54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/>
  <c r="F60" i="54"/>
  <c r="F59" i="54"/>
  <c r="I60" i="54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/>
  <c r="F45" i="54"/>
  <c r="I50" i="54"/>
  <c r="F44" i="54"/>
  <c r="I45" i="54"/>
  <c r="I52" i="54"/>
  <c r="F38" i="54"/>
  <c r="F37" i="54"/>
  <c r="F36" i="54"/>
  <c r="F35" i="54"/>
  <c r="I34" i="54"/>
  <c r="F34" i="54"/>
  <c r="F33" i="54"/>
  <c r="I32" i="54"/>
  <c r="F32" i="54"/>
  <c r="I33" i="54"/>
  <c r="I31" i="54"/>
  <c r="F31" i="54"/>
  <c r="I35" i="54"/>
  <c r="F30" i="54"/>
  <c r="F29" i="54"/>
  <c r="I30" i="54"/>
  <c r="I36" i="54"/>
  <c r="F28" i="54"/>
  <c r="F27" i="54"/>
  <c r="F26" i="54"/>
  <c r="F25" i="54"/>
  <c r="F24" i="54"/>
  <c r="F23" i="54"/>
  <c r="I22" i="54"/>
  <c r="F22" i="54"/>
  <c r="F21" i="54"/>
  <c r="I20" i="54"/>
  <c r="F20" i="54"/>
  <c r="I21" i="54"/>
  <c r="F19" i="54"/>
  <c r="I23" i="54"/>
  <c r="F18" i="54"/>
  <c r="I18" i="54"/>
  <c r="F17" i="54"/>
  <c r="I19" i="54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/>
  <c r="F76" i="53"/>
  <c r="F75" i="53"/>
  <c r="I76" i="53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/>
  <c r="I61" i="53"/>
  <c r="F61" i="53"/>
  <c r="I65" i="53"/>
  <c r="F60" i="53"/>
  <c r="F59" i="53"/>
  <c r="I60" i="53"/>
  <c r="I66" i="53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/>
  <c r="F44" i="53"/>
  <c r="I45" i="53"/>
  <c r="F38" i="53"/>
  <c r="F37" i="53"/>
  <c r="F36" i="53"/>
  <c r="F35" i="53"/>
  <c r="I34" i="53"/>
  <c r="F34" i="53"/>
  <c r="F33" i="53"/>
  <c r="I32" i="53"/>
  <c r="F32" i="53"/>
  <c r="I33" i="53"/>
  <c r="I31" i="53"/>
  <c r="F31" i="53"/>
  <c r="I35" i="53"/>
  <c r="F30" i="53"/>
  <c r="F29" i="53"/>
  <c r="I30" i="53"/>
  <c r="I36" i="53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/>
  <c r="F18" i="53"/>
  <c r="I21" i="53"/>
  <c r="F17" i="53"/>
  <c r="F12" i="53"/>
  <c r="F11" i="53"/>
  <c r="F10" i="53"/>
  <c r="F9" i="53"/>
  <c r="F8" i="53"/>
  <c r="F7" i="53"/>
  <c r="I7" i="53"/>
  <c r="I6" i="53"/>
  <c r="F6" i="53"/>
  <c r="I5" i="53"/>
  <c r="F5" i="53"/>
  <c r="I4" i="53"/>
  <c r="F4" i="53"/>
  <c r="I8" i="53"/>
  <c r="F3" i="53"/>
  <c r="F2" i="53"/>
  <c r="I3" i="53"/>
  <c r="I9" i="53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/>
  <c r="F91" i="52"/>
  <c r="F90" i="52"/>
  <c r="F84" i="52"/>
  <c r="F83" i="52"/>
  <c r="F82" i="52"/>
  <c r="F81" i="52"/>
  <c r="I80" i="52"/>
  <c r="F80" i="52"/>
  <c r="F79" i="52"/>
  <c r="F78" i="52"/>
  <c r="F77" i="52"/>
  <c r="I79" i="52"/>
  <c r="F76" i="52"/>
  <c r="I78" i="52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/>
  <c r="F60" i="52"/>
  <c r="F59" i="52"/>
  <c r="I60" i="52"/>
  <c r="I66" i="52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/>
  <c r="F45" i="52"/>
  <c r="F44" i="52"/>
  <c r="I45" i="52"/>
  <c r="F38" i="52"/>
  <c r="F37" i="52"/>
  <c r="F36" i="52"/>
  <c r="F35" i="52"/>
  <c r="I34" i="52"/>
  <c r="F34" i="52"/>
  <c r="I35" i="52"/>
  <c r="F33" i="52"/>
  <c r="I33" i="52"/>
  <c r="I32" i="52"/>
  <c r="F32" i="52"/>
  <c r="I31" i="52"/>
  <c r="F31" i="52"/>
  <c r="F30" i="52"/>
  <c r="F29" i="52"/>
  <c r="I30" i="52"/>
  <c r="I36" i="52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/>
  <c r="I6" i="52"/>
  <c r="F6" i="52"/>
  <c r="I5" i="52"/>
  <c r="F5" i="52"/>
  <c r="I4" i="52"/>
  <c r="F4" i="52"/>
  <c r="I8" i="52"/>
  <c r="F3" i="52"/>
  <c r="F2" i="52"/>
  <c r="I3" i="52"/>
  <c r="I9" i="52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/>
  <c r="F100" i="51"/>
  <c r="I94" i="5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/>
  <c r="F77" i="51"/>
  <c r="I79" i="51"/>
  <c r="F76" i="51"/>
  <c r="F75" i="51"/>
  <c r="I77" i="5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/>
  <c r="F60" i="51"/>
  <c r="F59" i="51"/>
  <c r="I60" i="51"/>
  <c r="F55" i="51"/>
  <c r="F54" i="51"/>
  <c r="F53" i="51"/>
  <c r="F52" i="51"/>
  <c r="F50" i="51"/>
  <c r="I49" i="51"/>
  <c r="F49" i="51"/>
  <c r="F48" i="51"/>
  <c r="F47" i="51"/>
  <c r="I46" i="51"/>
  <c r="F46" i="51"/>
  <c r="I50" i="51"/>
  <c r="F45" i="51"/>
  <c r="F44" i="51"/>
  <c r="I45" i="5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/>
  <c r="F29" i="51"/>
  <c r="I35" i="51"/>
  <c r="F28" i="51"/>
  <c r="F27" i="51"/>
  <c r="F26" i="51"/>
  <c r="F25" i="51"/>
  <c r="F24" i="51"/>
  <c r="F23" i="51"/>
  <c r="I22" i="51"/>
  <c r="F22" i="51"/>
  <c r="F21" i="51"/>
  <c r="F20" i="51"/>
  <c r="F19" i="51"/>
  <c r="I23" i="51"/>
  <c r="F18" i="51"/>
  <c r="F17" i="51"/>
  <c r="F12" i="51"/>
  <c r="F11" i="51"/>
  <c r="F10" i="51"/>
  <c r="F9" i="51"/>
  <c r="F8" i="51"/>
  <c r="F7" i="51"/>
  <c r="I7" i="51"/>
  <c r="I6" i="51"/>
  <c r="F6" i="51"/>
  <c r="F5" i="51"/>
  <c r="I4" i="51"/>
  <c r="F4" i="51"/>
  <c r="I5" i="51"/>
  <c r="F3" i="51"/>
  <c r="F2" i="51"/>
  <c r="I3" i="5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/>
  <c r="F108" i="50"/>
  <c r="I108" i="50"/>
  <c r="F107" i="50"/>
  <c r="I109" i="50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/>
  <c r="I95" i="50"/>
  <c r="F95" i="50"/>
  <c r="F94" i="50"/>
  <c r="I93" i="50"/>
  <c r="F93" i="50"/>
  <c r="F92" i="50"/>
  <c r="I94" i="50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/>
  <c r="I78" i="50"/>
  <c r="F78" i="50"/>
  <c r="F77" i="50"/>
  <c r="I79" i="50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/>
  <c r="F64" i="50"/>
  <c r="I66" i="50"/>
  <c r="I63" i="50"/>
  <c r="F63" i="50"/>
  <c r="F62" i="50"/>
  <c r="I64" i="50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/>
  <c r="I18" i="50"/>
  <c r="F18" i="50"/>
  <c r="I19" i="50"/>
  <c r="F17" i="50"/>
  <c r="I20" i="50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/>
  <c r="F3" i="50"/>
  <c r="I8" i="50"/>
  <c r="F2" i="50"/>
  <c r="I3" i="50"/>
  <c r="I9" i="50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/>
  <c r="F108" i="49"/>
  <c r="I108" i="49"/>
  <c r="F107" i="49"/>
  <c r="I109" i="49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/>
  <c r="I95" i="49"/>
  <c r="F95" i="49"/>
  <c r="F94" i="49"/>
  <c r="I93" i="49"/>
  <c r="F93" i="49"/>
  <c r="F92" i="49"/>
  <c r="I94" i="49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/>
  <c r="I78" i="49"/>
  <c r="F78" i="49"/>
  <c r="F77" i="49"/>
  <c r="I79" i="49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/>
  <c r="F64" i="49"/>
  <c r="I66" i="49"/>
  <c r="I63" i="49"/>
  <c r="F63" i="49"/>
  <c r="F62" i="49"/>
  <c r="I64" i="49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/>
  <c r="I18" i="49"/>
  <c r="F18" i="49"/>
  <c r="I19" i="49"/>
  <c r="F17" i="49"/>
  <c r="I20" i="49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/>
  <c r="F3" i="49"/>
  <c r="I8" i="49"/>
  <c r="F2" i="49"/>
  <c r="I3" i="49"/>
  <c r="I9" i="49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/>
  <c r="F108" i="48"/>
  <c r="I108" i="48"/>
  <c r="F107" i="48"/>
  <c r="I109" i="48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/>
  <c r="I95" i="48"/>
  <c r="F95" i="48"/>
  <c r="F94" i="48"/>
  <c r="I93" i="48"/>
  <c r="F93" i="48"/>
  <c r="F92" i="48"/>
  <c r="I94" i="48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/>
  <c r="I78" i="48"/>
  <c r="F78" i="48"/>
  <c r="F77" i="48"/>
  <c r="I79" i="48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/>
  <c r="F64" i="48"/>
  <c r="I66" i="48"/>
  <c r="I63" i="48"/>
  <c r="F63" i="48"/>
  <c r="F62" i="48"/>
  <c r="I64" i="48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/>
  <c r="I18" i="48"/>
  <c r="F18" i="48"/>
  <c r="I19" i="48"/>
  <c r="F17" i="48"/>
  <c r="I20" i="48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/>
  <c r="F108" i="47"/>
  <c r="I108" i="47"/>
  <c r="F107" i="47"/>
  <c r="I109" i="47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/>
  <c r="I95" i="47"/>
  <c r="F95" i="47"/>
  <c r="F94" i="47"/>
  <c r="I93" i="47"/>
  <c r="F93" i="47"/>
  <c r="F92" i="47"/>
  <c r="I94" i="47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/>
  <c r="I78" i="47"/>
  <c r="F78" i="47"/>
  <c r="F77" i="47"/>
  <c r="I79" i="47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/>
  <c r="F64" i="47"/>
  <c r="I66" i="47"/>
  <c r="I63" i="47"/>
  <c r="F63" i="47"/>
  <c r="F62" i="47"/>
  <c r="I64" i="47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/>
  <c r="I18" i="47"/>
  <c r="F18" i="47"/>
  <c r="I19" i="47"/>
  <c r="F17" i="47"/>
  <c r="I20" i="47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/>
  <c r="F108" i="46"/>
  <c r="I108" i="46"/>
  <c r="F107" i="46"/>
  <c r="I109" i="46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/>
  <c r="I95" i="46"/>
  <c r="F95" i="46"/>
  <c r="F94" i="46"/>
  <c r="I93" i="46"/>
  <c r="F93" i="46"/>
  <c r="F92" i="46"/>
  <c r="I94" i="46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/>
  <c r="I78" i="46"/>
  <c r="F78" i="46"/>
  <c r="F77" i="46"/>
  <c r="I79" i="46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/>
  <c r="F64" i="46"/>
  <c r="I66" i="46"/>
  <c r="I63" i="46"/>
  <c r="F63" i="46"/>
  <c r="F62" i="46"/>
  <c r="I64" i="46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/>
  <c r="I18" i="46"/>
  <c r="F18" i="46"/>
  <c r="I19" i="46"/>
  <c r="F17" i="46"/>
  <c r="I20" i="46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/>
  <c r="F108" i="45"/>
  <c r="I108" i="45"/>
  <c r="F107" i="45"/>
  <c r="I109" i="45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/>
  <c r="I95" i="45"/>
  <c r="F95" i="45"/>
  <c r="F94" i="45"/>
  <c r="I93" i="45"/>
  <c r="F93" i="45"/>
  <c r="F92" i="45"/>
  <c r="I94" i="45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/>
  <c r="I78" i="45"/>
  <c r="F78" i="45"/>
  <c r="F77" i="45"/>
  <c r="I79" i="45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/>
  <c r="F64" i="45"/>
  <c r="I66" i="45"/>
  <c r="I63" i="45"/>
  <c r="F63" i="45"/>
  <c r="F62" i="45"/>
  <c r="I64" i="45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/>
  <c r="I18" i="45"/>
  <c r="F18" i="45"/>
  <c r="I19" i="45"/>
  <c r="F17" i="45"/>
  <c r="I20" i="45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/>
  <c r="F3" i="45"/>
  <c r="I8" i="45"/>
  <c r="F2" i="45"/>
  <c r="I3" i="45"/>
  <c r="I9" i="45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/>
  <c r="F108" i="44"/>
  <c r="I108" i="44"/>
  <c r="F107" i="44"/>
  <c r="I109" i="44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/>
  <c r="I95" i="44"/>
  <c r="F95" i="44"/>
  <c r="F94" i="44"/>
  <c r="I93" i="44"/>
  <c r="F93" i="44"/>
  <c r="F92" i="44"/>
  <c r="I94" i="44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/>
  <c r="I78" i="44"/>
  <c r="F78" i="44"/>
  <c r="F77" i="44"/>
  <c r="I79" i="44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/>
  <c r="F64" i="44"/>
  <c r="I66" i="44"/>
  <c r="I63" i="44"/>
  <c r="F63" i="44"/>
  <c r="F62" i="44"/>
  <c r="I64" i="44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/>
  <c r="I18" i="44"/>
  <c r="F18" i="44"/>
  <c r="I19" i="44"/>
  <c r="F17" i="44"/>
  <c r="I20" i="44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/>
  <c r="F2" i="44"/>
  <c r="I3" i="44"/>
  <c r="I9" i="44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/>
  <c r="F108" i="43"/>
  <c r="I108" i="43"/>
  <c r="F107" i="43"/>
  <c r="I109" i="43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/>
  <c r="I95" i="43"/>
  <c r="F95" i="43"/>
  <c r="F94" i="43"/>
  <c r="I93" i="43"/>
  <c r="F93" i="43"/>
  <c r="F92" i="43"/>
  <c r="I94" i="43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/>
  <c r="I78" i="43"/>
  <c r="F78" i="43"/>
  <c r="F77" i="43"/>
  <c r="I79" i="43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/>
  <c r="F64" i="43"/>
  <c r="I66" i="43"/>
  <c r="I63" i="43"/>
  <c r="F63" i="43"/>
  <c r="F62" i="43"/>
  <c r="I64" i="43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/>
  <c r="I18" i="43"/>
  <c r="F18" i="43"/>
  <c r="I19" i="43"/>
  <c r="F17" i="43"/>
  <c r="I20" i="43"/>
  <c r="F16" i="43"/>
  <c r="F15" i="43"/>
  <c r="F14" i="43"/>
  <c r="F13" i="43"/>
  <c r="F12" i="43"/>
  <c r="F11" i="43"/>
  <c r="F10" i="43"/>
  <c r="F9" i="43"/>
  <c r="F8" i="43"/>
  <c r="F7" i="43"/>
  <c r="I7" i="43"/>
  <c r="I6" i="43"/>
  <c r="F6" i="43"/>
  <c r="I5" i="43"/>
  <c r="F5" i="43"/>
  <c r="F4" i="43"/>
  <c r="F3" i="43"/>
  <c r="F2" i="43"/>
  <c r="I3" i="43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/>
  <c r="F108" i="42"/>
  <c r="I108" i="42"/>
  <c r="F107" i="42"/>
  <c r="I109" i="42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/>
  <c r="I95" i="42"/>
  <c r="F95" i="42"/>
  <c r="F94" i="42"/>
  <c r="I93" i="42"/>
  <c r="F93" i="42"/>
  <c r="F92" i="42"/>
  <c r="I94" i="42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/>
  <c r="I78" i="42"/>
  <c r="F78" i="42"/>
  <c r="F77" i="42"/>
  <c r="I79" i="42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/>
  <c r="F64" i="42"/>
  <c r="I66" i="42"/>
  <c r="I63" i="42"/>
  <c r="F63" i="42"/>
  <c r="F62" i="42"/>
  <c r="I64" i="42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/>
  <c r="I18" i="42"/>
  <c r="F18" i="42"/>
  <c r="I19" i="42"/>
  <c r="F17" i="42"/>
  <c r="I20" i="42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/>
  <c r="F108" i="41"/>
  <c r="I108" i="41"/>
  <c r="F107" i="41"/>
  <c r="I109" i="4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/>
  <c r="I95" i="41"/>
  <c r="F95" i="41"/>
  <c r="F94" i="41"/>
  <c r="I93" i="41"/>
  <c r="F93" i="41"/>
  <c r="F92" i="41"/>
  <c r="I94" i="4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/>
  <c r="I78" i="41"/>
  <c r="F78" i="41"/>
  <c r="F77" i="41"/>
  <c r="I79" i="4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/>
  <c r="F64" i="41"/>
  <c r="I66" i="41"/>
  <c r="I63" i="41"/>
  <c r="F63" i="41"/>
  <c r="F62" i="41"/>
  <c r="I64" i="4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/>
  <c r="I18" i="41"/>
  <c r="F18" i="41"/>
  <c r="I19" i="41"/>
  <c r="F17" i="41"/>
  <c r="I20" i="4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/>
  <c r="F108" i="40"/>
  <c r="I108" i="40"/>
  <c r="F107" i="40"/>
  <c r="I109" i="40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/>
  <c r="I95" i="40"/>
  <c r="F95" i="40"/>
  <c r="F94" i="40"/>
  <c r="I93" i="40"/>
  <c r="F93" i="40"/>
  <c r="F92" i="40"/>
  <c r="I94" i="40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/>
  <c r="I78" i="40"/>
  <c r="F78" i="40"/>
  <c r="F77" i="40"/>
  <c r="I79" i="40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/>
  <c r="F64" i="40"/>
  <c r="I66" i="40"/>
  <c r="I63" i="40"/>
  <c r="F63" i="40"/>
  <c r="F62" i="40"/>
  <c r="I64" i="40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/>
  <c r="F50" i="40"/>
  <c r="I51" i="40"/>
  <c r="F49" i="40"/>
  <c r="I48" i="40"/>
  <c r="F48" i="40"/>
  <c r="I49" i="40"/>
  <c r="F47" i="40"/>
  <c r="I50" i="40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/>
  <c r="I18" i="40"/>
  <c r="F18" i="40"/>
  <c r="I19" i="40"/>
  <c r="F17" i="40"/>
  <c r="I20" i="40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/>
  <c r="F4" i="40"/>
  <c r="I8" i="40"/>
  <c r="F3" i="40"/>
  <c r="I3" i="40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/>
  <c r="F108" i="39"/>
  <c r="I108" i="39"/>
  <c r="F107" i="39"/>
  <c r="I109" i="39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/>
  <c r="I95" i="39"/>
  <c r="F95" i="39"/>
  <c r="F94" i="39"/>
  <c r="I93" i="39"/>
  <c r="F93" i="39"/>
  <c r="F92" i="39"/>
  <c r="I94" i="39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/>
  <c r="I78" i="39"/>
  <c r="F78" i="39"/>
  <c r="F77" i="39"/>
  <c r="I79" i="39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/>
  <c r="F64" i="39"/>
  <c r="I66" i="39"/>
  <c r="I63" i="39"/>
  <c r="F63" i="39"/>
  <c r="F62" i="39"/>
  <c r="I64" i="39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/>
  <c r="F50" i="39"/>
  <c r="I51" i="39"/>
  <c r="F49" i="39"/>
  <c r="I48" i="39"/>
  <c r="F48" i="39"/>
  <c r="I49" i="39"/>
  <c r="F47" i="39"/>
  <c r="I50" i="39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/>
  <c r="I18" i="39"/>
  <c r="F18" i="39"/>
  <c r="I19" i="39"/>
  <c r="F17" i="39"/>
  <c r="I20" i="39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/>
  <c r="F108" i="38"/>
  <c r="I108" i="38"/>
  <c r="F107" i="38"/>
  <c r="I109" i="38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/>
  <c r="I95" i="38"/>
  <c r="F95" i="38"/>
  <c r="F94" i="38"/>
  <c r="I93" i="38"/>
  <c r="F93" i="38"/>
  <c r="F92" i="38"/>
  <c r="I94" i="38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/>
  <c r="I78" i="38"/>
  <c r="F78" i="38"/>
  <c r="F77" i="38"/>
  <c r="I79" i="38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/>
  <c r="F64" i="38"/>
  <c r="I66" i="38"/>
  <c r="I63" i="38"/>
  <c r="F63" i="38"/>
  <c r="F62" i="38"/>
  <c r="I64" i="38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/>
  <c r="F50" i="38"/>
  <c r="I51" i="38"/>
  <c r="F49" i="38"/>
  <c r="I48" i="38"/>
  <c r="F48" i="38"/>
  <c r="I49" i="38"/>
  <c r="F47" i="38"/>
  <c r="I50" i="38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/>
  <c r="I18" i="38"/>
  <c r="F18" i="38"/>
  <c r="I19" i="38"/>
  <c r="F17" i="38"/>
  <c r="I20" i="38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/>
  <c r="I4" i="38"/>
  <c r="F4" i="38"/>
  <c r="I8" i="38"/>
  <c r="F3" i="38"/>
  <c r="I3" i="38"/>
  <c r="F2" i="38"/>
  <c r="I5" i="38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/>
  <c r="F108" i="37"/>
  <c r="I108" i="37"/>
  <c r="F107" i="37"/>
  <c r="I109" i="37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/>
  <c r="I95" i="37"/>
  <c r="F95" i="37"/>
  <c r="F94" i="37"/>
  <c r="I93" i="37"/>
  <c r="F93" i="37"/>
  <c r="F92" i="37"/>
  <c r="I94" i="37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/>
  <c r="F64" i="37"/>
  <c r="I66" i="37"/>
  <c r="I63" i="37"/>
  <c r="F63" i="37"/>
  <c r="F62" i="37"/>
  <c r="I64" i="37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/>
  <c r="F50" i="37"/>
  <c r="I51" i="37"/>
  <c r="F49" i="37"/>
  <c r="I48" i="37"/>
  <c r="F48" i="37"/>
  <c r="I49" i="37"/>
  <c r="F47" i="37"/>
  <c r="I50" i="37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/>
  <c r="I18" i="37"/>
  <c r="F18" i="37"/>
  <c r="I19" i="37"/>
  <c r="F17" i="37"/>
  <c r="I20" i="37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/>
  <c r="I4" i="37"/>
  <c r="F4" i="37"/>
  <c r="I8" i="37"/>
  <c r="F3" i="37"/>
  <c r="I3" i="37"/>
  <c r="F2" i="37"/>
  <c r="I5" i="37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/>
  <c r="F108" i="36"/>
  <c r="I108" i="36"/>
  <c r="F107" i="36"/>
  <c r="I109" i="36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/>
  <c r="I95" i="36"/>
  <c r="F95" i="36"/>
  <c r="F94" i="36"/>
  <c r="I93" i="36"/>
  <c r="F93" i="36"/>
  <c r="F92" i="36"/>
  <c r="I94" i="36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/>
  <c r="I78" i="36"/>
  <c r="F78" i="36"/>
  <c r="F77" i="36"/>
  <c r="I79" i="36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/>
  <c r="F64" i="36"/>
  <c r="I66" i="36"/>
  <c r="I63" i="36"/>
  <c r="F63" i="36"/>
  <c r="F62" i="36"/>
  <c r="I64" i="36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/>
  <c r="F50" i="36"/>
  <c r="I51" i="36"/>
  <c r="F49" i="36"/>
  <c r="I48" i="36"/>
  <c r="F48" i="36"/>
  <c r="I49" i="36"/>
  <c r="F47" i="36"/>
  <c r="I50" i="36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/>
  <c r="I18" i="36"/>
  <c r="F18" i="36"/>
  <c r="I19" i="36"/>
  <c r="F17" i="36"/>
  <c r="I20" i="36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/>
  <c r="I4" i="36"/>
  <c r="F4" i="36"/>
  <c r="I8" i="36"/>
  <c r="F3" i="36"/>
  <c r="I3" i="36"/>
  <c r="F2" i="36"/>
  <c r="I5" i="36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/>
  <c r="I110" i="35"/>
  <c r="F110" i="35"/>
  <c r="F109" i="35"/>
  <c r="I113" i="35"/>
  <c r="F108" i="35"/>
  <c r="F107" i="35"/>
  <c r="I109" i="35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/>
  <c r="F18" i="35"/>
  <c r="I19" i="35"/>
  <c r="F17" i="35"/>
  <c r="I20" i="35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/>
  <c r="F18" i="34"/>
  <c r="F17" i="34"/>
  <c r="I19" i="34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/>
  <c r="F55" i="31"/>
  <c r="I53" i="3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5" i="61"/>
  <c r="I36" i="61"/>
  <c r="I50" i="61"/>
  <c r="I45" i="61"/>
  <c r="I24" i="61"/>
  <c r="I52" i="61"/>
  <c r="I82" i="61"/>
  <c r="I50" i="60"/>
  <c r="I48" i="60"/>
  <c r="I76" i="60"/>
  <c r="I82" i="60"/>
  <c r="I60" i="60"/>
  <c r="I66" i="60"/>
  <c r="I45" i="60"/>
  <c r="I52" i="60"/>
  <c r="I24" i="60"/>
  <c r="I64" i="59"/>
  <c r="I80" i="59"/>
  <c r="I50" i="59"/>
  <c r="I48" i="59"/>
  <c r="I30" i="59"/>
  <c r="I36" i="59"/>
  <c r="I18" i="59"/>
  <c r="I24" i="59"/>
  <c r="I45" i="59"/>
  <c r="I52" i="59"/>
  <c r="I76" i="59"/>
  <c r="I82" i="59"/>
  <c r="I60" i="59"/>
  <c r="I66" i="59"/>
  <c r="I21" i="58"/>
  <c r="I76" i="58"/>
  <c r="I79" i="58"/>
  <c r="I45" i="58"/>
  <c r="I48" i="58"/>
  <c r="I24" i="58"/>
  <c r="I65" i="57"/>
  <c r="I63" i="57"/>
  <c r="I66" i="57"/>
  <c r="I50" i="57"/>
  <c r="I46" i="57"/>
  <c r="I52" i="57"/>
  <c r="I24" i="57"/>
  <c r="I48" i="56"/>
  <c r="I30" i="56"/>
  <c r="I36" i="56"/>
  <c r="I18" i="56"/>
  <c r="I24" i="56"/>
  <c r="I45" i="56"/>
  <c r="I52" i="56"/>
  <c r="I76" i="56"/>
  <c r="I82" i="56"/>
  <c r="I60" i="56"/>
  <c r="I66" i="56"/>
  <c r="I63" i="54"/>
  <c r="I66" i="54"/>
  <c r="I24" i="54"/>
  <c r="I18" i="53"/>
  <c r="I19" i="53"/>
  <c r="I81" i="53"/>
  <c r="I82" i="53"/>
  <c r="I50" i="53"/>
  <c r="I52" i="53"/>
  <c r="I23" i="52"/>
  <c r="I18" i="52"/>
  <c r="I19" i="52"/>
  <c r="I21" i="52"/>
  <c r="I20" i="52"/>
  <c r="I76" i="52"/>
  <c r="I77" i="52"/>
  <c r="I81" i="52"/>
  <c r="I82" i="52"/>
  <c r="I48" i="52"/>
  <c r="I47" i="52"/>
  <c r="I52" i="52"/>
  <c r="I20" i="51"/>
  <c r="I21" i="51"/>
  <c r="I19" i="51"/>
  <c r="I18" i="51"/>
  <c r="I47" i="51"/>
  <c r="I48" i="51"/>
  <c r="I65" i="51"/>
  <c r="I66" i="51"/>
  <c r="I95" i="51"/>
  <c r="I91" i="51"/>
  <c r="I97" i="51"/>
  <c r="I76" i="51"/>
  <c r="I4" i="43"/>
  <c r="I8" i="51"/>
  <c r="I9" i="5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/>
  <c r="I82" i="58"/>
  <c r="I52" i="58"/>
  <c r="I24" i="53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<sst xmlns="http://schemas.openxmlformats.org/spreadsheetml/2006/main" count="9492" uniqueCount="940">
  <si>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</si>
  <si>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</si>
  <si>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</si>
  <si>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</si>
  <si>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</si>
  <si>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</si>
  <si>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</si>
  <si>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</si>
  <si>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</si>
  <si>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</si>
  <si>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</si>
  <si>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</si>
  <si>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</si>
  <si>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</si>
  <si>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</si>
  <si>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</si>
  <si>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</si>
  <si>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</si>
  <si>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</si>
  <si>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</si>
  <si>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</si>
  <si>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</si>
  <si>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</si>
  <si>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</si>
  <si>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</si>
  <si>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</si>
  <si>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</si>
  <si>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</si>
  <si>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</si>
  <si>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</si>
  <si>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</si>
  <si>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</si>
  <si>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</si>
  <si>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</si>
  <si>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</si>
  <si>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</si>
  <si>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</si>
  <si>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</si>
  <si>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</si>
  <si>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</si>
  <si>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</si>
  <si>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</si>
  <si>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</si>
  <si>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</si>
  <si>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</si>
  <si>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</si>
  <si>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</si>
  <si>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</si>
  <si>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</si>
  <si>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</si>
  <si>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</si>
  <si>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</si>
  <si>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</si>
  <si>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</si>
  <si>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</si>
  <si>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</si>
  <si>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</si>
  <si>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</si>
  <si>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</si>
  <si>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</si>
  <si>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</si>
  <si>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</si>
  <si>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</si>
  <si>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</si>
  <si>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</si>
  <si>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</si>
  <si>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</si>
  <si>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</si>
  <si>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</si>
  <si>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</si>
  <si>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</si>
  <si>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</si>
  <si>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</si>
  <si>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</si>
  <si>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</si>
  <si>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</si>
  <si>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</si>
  <si>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</si>
  <si>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</si>
  <si>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</si>
  <si>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</si>
  <si>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</si>
  <si>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</si>
  <si>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</si>
  <si>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</si>
  <si>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</si>
  <si>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</si>
  <si>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</si>
  <si>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</si>
  <si>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</si>
  <si>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</si>
  <si>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</si>
  <si>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</si>
  <si>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</si>
  <si>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</si>
  <si>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</si>
  <si>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</si>
  <si>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</si>
  <si>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</si>
  <si>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</si>
  <si>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</si>
  <si>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</si>
  <si>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</si>
  <si>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</si>
  <si>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</si>
  <si>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</si>
  <si>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</si>
  <si>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</si>
  <si>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</si>
  <si>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</si>
  <si>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</si>
  <si>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</si>
  <si>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</si>
  <si>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</si>
  <si>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</si>
  <si>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</si>
  <si>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</si>
  <si>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</si>
  <si>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</si>
  <si>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</si>
  <si>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</si>
  <si>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</si>
  <si>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</si>
  <si>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</si>
  <si>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</si>
  <si>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</si>
  <si>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</si>
  <si>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</si>
  <si>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</si>
  <si>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</si>
  <si>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</si>
  <si>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</si>
  <si>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</si>
  <si>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</si>
  <si>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</si>
  <si>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</si>
  <si>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</si>
  <si>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</si>
  <si>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</si>
  <si>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</si>
  <si>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</si>
  <si>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</si>
  <si>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</si>
  <si>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</si>
  <si>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</si>
  <si>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</si>
  <si>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</si>
  <si>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</si>
  <si>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</si>
  <si>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</si>
  <si>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</si>
  <si>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</si>
  <si>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</si>
  <si>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</si>
  <si>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</si>
  <si>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</si>
  <si>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</si>
  <si>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</si>
  <si>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</si>
  <si>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</si>
  <si>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</si>
  <si>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</si>
  <si>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</si>
  <si>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</si>
  <si>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</si>
  <si>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</si>
  <si>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</si>
  <si>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</si>
  <si>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</si>
  <si>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</si>
  <si>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</si>
  <si>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</si>
  <si>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</si>
  <si>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</si>
  <si>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</si>
  <si>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</si>
  <si>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</si>
  <si>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</si>
  <si>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</si>
  <si>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</si>
  <si>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</si>
  <si>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</si>
  <si>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</si>
  <si>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</si>
  <si>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</si>
  <si>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</si>
  <si>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</si>
  <si>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</si>
  <si>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</si>
  <si>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</si>
  <si>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</si>
  <si>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</si>
  <si>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</si>
  <si>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</si>
  <si>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</si>
  <si>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</si>
  <si>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</si>
  <si>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</si>
  <si>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</si>
  <si>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</si>
  <si>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</si>
  <si>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</si>
  <si>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</si>
  <si>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</si>
  <si>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</si>
  <si>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</si>
  <si>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</si>
  <si>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</si>
  <si>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</si>
  <si>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</si>
  <si>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</si>
  <si>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</si>
  <si>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</si>
  <si>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</si>
  <si>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</si>
  <si>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</si>
  <si>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</si>
  <si>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</si>
  <si>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</si>
  <si>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</si>
  <si>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</si>
  <si>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</si>
  <si>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</si>
  <si>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</si>
  <si>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</si>
  <si>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</si>
  <si>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</si>
  <si>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</si>
  <si>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</si>
  <si>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</si>
  <si>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</si>
  <si>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</si>
  <si>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</si>
  <si>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</si>
  <si>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</si>
  <si>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</si>
  <si>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</si>
  <si>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</si>
  <si>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</si>
  <si>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</si>
  <si>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</si>
  <si>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</si>
  <si>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</si>
  <si>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</si>
  <si>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</si>
  <si>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</si>
  <si>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</si>
  <si>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</si>
  <si>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</si>
  <si>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</si>
  <si>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</si>
  <si>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</si>
  <si>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</si>
  <si>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</si>
  <si>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</si>
  <si>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</si>
  <si>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</si>
  <si>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</si>
  <si>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</si>
  <si>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</si>
  <si>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</si>
  <si>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</si>
  <si>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</si>
  <si>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</si>
  <si>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</si>
  <si>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</si>
  <si>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</si>
  <si>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</si>
  <si>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</si>
  <si>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</si>
  <si>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</si>
  <si>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</si>
  <si>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</si>
  <si>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</si>
  <si>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</si>
  <si>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</si>
  <si>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</si>
  <si>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</si>
  <si>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</si>
  <si>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</si>
  <si>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</si>
  <si>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</si>
  <si>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</si>
  <si>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</si>
  <si>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</si>
  <si>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</si>
  <si>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</si>
  <si>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</si>
  <si>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</si>
  <si>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</si>
  <si>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</si>
  <si>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</si>
  <si>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</si>
  <si>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</si>
  <si>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</si>
  <si>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</si>
  <si>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</si>
  <si>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</si>
  <si>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</si>
  <si>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</si>
  <si>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</si>
  <si>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</si>
  <si>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</si>
  <si>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</si>
  <si>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</si>
  <si>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</si>
  <si>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</si>
  <si>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</si>
  <si>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</si>
  <si>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</si>
  <si>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</si>
  <si>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</si>
  <si>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</si>
  <si>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</si>
  <si>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</si>
  <si>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</si>
  <si>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</si>
  <si>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</si>
  <si>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</si>
  <si>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</si>
  <si>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</si>
  <si>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</si>
  <si>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</si>
  <si>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</si>
  <si>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</si>
  <si>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</si>
  <si>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</si>
  <si>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</si>
  <si>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</si>
  <si>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</si>
  <si>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</si>
  <si>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</si>
  <si>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</si>
  <si>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</si>
  <si>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</si>
  <si>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</si>
  <si>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</si>
  <si>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</si>
  <si>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</si>
  <si>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</si>
  <si>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</si>
  <si>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</si>
  <si>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</si>
  <si>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</si>
  <si>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</si>
  <si>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</si>
  <si>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</si>
  <si>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</si>
  <si>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</si>
  <si>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</si>
  <si>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</si>
  <si>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</si>
  <si>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</si>
  <si>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</si>
  <si>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</si>
  <si>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</si>
  <si>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</si>
  <si>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</si>
  <si>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</si>
  <si>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</si>
  <si>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</si>
  <si>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</si>
  <si>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</si>
  <si>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</si>
  <si>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</si>
  <si>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</si>
  <si>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</si>
  <si>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</si>
  <si>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</si>
  <si>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</si>
  <si>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</si>
  <si>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</si>
  <si>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</si>
  <si>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</si>
  <si>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</si>
  <si>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</si>
  <si>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</si>
  <si>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</si>
  <si>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</si>
  <si>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</si>
  <si>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</si>
  <si>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</si>
  <si>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</si>
  <si>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</si>
  <si>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</si>
  <si>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</si>
  <si>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</si>
  <si>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</si>
  <si>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</si>
  <si>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</si>
  <si>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</si>
  <si>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</si>
  <si>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</si>
  <si>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</si>
  <si>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</si>
  <si>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</si>
  <si>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</si>
  <si>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</si>
  <si>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</si>
  <si>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</si>
  <si>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</si>
  <si>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</si>
  <si>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</si>
  <si>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</si>
  <si>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</si>
  <si>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</si>
  <si>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</si>
  <si>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</si>
  <si>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</si>
  <si>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</si>
  <si>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</si>
  <si>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</si>
  <si>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</si>
  <si>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</si>
  <si>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</si>
  <si>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</si>
  <si>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</si>
  <si>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</si>
  <si>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</si>
  <si>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</si>
  <si>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</si>
  <si>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</si>
  <si>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</si>
  <si>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</si>
  <si>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</si>
  <si>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</si>
  <si>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</si>
  <si>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</si>
  <si>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</si>
  <si>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</si>
  <si>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</si>
  <si>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</si>
  <si>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</si>
  <si>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</si>
  <si>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</si>
  <si>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</si>
  <si>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</si>
  <si>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</si>
  <si>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</si>
  <si>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</si>
  <si>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</si>
  <si>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</si>
  <si>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</si>
  <si>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</si>
  <si>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</si>
  <si>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</si>
  <si>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</si>
  <si>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</si>
  <si>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</si>
  <si>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</si>
  <si>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</si>
  <si>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</si>
  <si>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</si>
  <si>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</si>
  <si>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</si>
  <si>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</si>
  <si>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</si>
  <si>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</si>
  <si>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</si>
  <si>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</si>
  <si>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</si>
  <si>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</si>
  <si>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</si>
  <si>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</si>
  <si>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</si>
  <si>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</si>
  <si>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</si>
  <si>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</si>
  <si>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</si>
  <si>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</si>
  <si>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</si>
  <si>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</si>
  <si>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</si>
  <si>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</si>
  <si>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</si>
  <si>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</si>
  <si>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</si>
  <si>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</si>
  <si>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</si>
  <si>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</si>
  <si>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</si>
  <si>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</si>
  <si>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</si>
  <si>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</si>
  <si>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</si>
  <si>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</si>
  <si>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</si>
  <si>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</si>
  <si>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</si>
  <si>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</si>
  <si>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</si>
  <si>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</si>
  <si>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</si>
  <si>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</si>
  <si>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</si>
  <si>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</si>
  <si>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</si>
  <si>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</si>
  <si>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</si>
  <si>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</si>
  <si>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</si>
  <si>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</si>
  <si>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</si>
  <si>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</si>
  <si>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</si>
  <si>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</si>
  <si>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</si>
  <si>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</si>
  <si>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</si>
  <si>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</si>
  <si>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</si>
  <si>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</si>
  <si>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</si>
  <si>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</si>
  <si>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</si>
  <si>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</si>
  <si>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</si>
  <si>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</si>
  <si>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</si>
  <si>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</si>
  <si>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</si>
  <si>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</si>
  <si>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</si>
  <si>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</si>
  <si>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</si>
  <si>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</si>
  <si>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</si>
  <si>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</si>
  <si>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</si>
  <si>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</si>
  <si>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</si>
  <si>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</si>
  <si>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</si>
  <si>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</si>
  <si>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</si>
  <si>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</si>
  <si>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</si>
  <si>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</si>
  <si>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</si>
  <si>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</si>
  <si>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</si>
  <si>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</si>
  <si>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</si>
  <si>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</si>
  <si>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</si>
  <si>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</si>
  <si>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</si>
  <si>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</si>
  <si>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</si>
  <si>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</si>
  <si>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</si>
  <si>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</si>
  <si>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</si>
  <si>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</si>
  <si>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</si>
  <si>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</si>
  <si>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</si>
  <si>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</si>
  <si>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</si>
  <si>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</si>
  <si>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</si>
  <si>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</si>
  <si>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</si>
  <si>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</si>
  <si>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</si>
  <si>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</si>
  <si>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</si>
  <si>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</si>
  <si>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</si>
  <si>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</si>
  <si>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</si>
  <si>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</si>
  <si>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</si>
  <si>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</si>
  <si>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</si>
  <si>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</si>
  <si>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</si>
  <si>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</si>
  <si>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</si>
  <si>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</si>
  <si>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</si>
  <si>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</si>
  <si>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</si>
  <si>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</si>
  <si>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</si>
  <si>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</si>
  <si>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</si>
  <si>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</si>
  <si>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</si>
  <si>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</si>
  <si>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</si>
  <si>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</si>
  <si>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</si>
  <si>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</si>
  <si>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</si>
  <si>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</si>
  <si>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</si>
  <si>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</si>
  <si>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</si>
  <si>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</si>
  <si>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</si>
  <si>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</si>
  <si>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</si>
  <si>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</si>
  <si>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</si>
  <si>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</si>
  <si>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</si>
  <si>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</si>
  <si>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</si>
  <si>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</si>
  <si>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</si>
  <si>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</si>
  <si>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</si>
  <si>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</si>
  <si>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</si>
  <si>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</si>
  <si>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</si>
  <si>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</si>
  <si>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</si>
  <si>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</si>
  <si>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</si>
  <si>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</si>
  <si>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</si>
  <si>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</si>
  <si>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</si>
  <si>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</si>
  <si>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</si>
  <si>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</si>
  <si>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</si>
  <si>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</si>
  <si>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</si>
  <si>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</si>
  <si>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</si>
  <si>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</si>
  <si>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</si>
  <si>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</si>
  <si>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</si>
  <si>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</si>
  <si>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</si>
  <si>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</si>
  <si>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</si>
  <si>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</si>
  <si>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</si>
  <si>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</si>
  <si>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</si>
  <si>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</si>
  <si>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</si>
  <si>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</si>
  <si>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</si>
  <si>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</si>
  <si>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</si>
  <si>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</si>
  <si>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</si>
  <si>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</si>
  <si>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</si>
  <si>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</si>
  <si>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</si>
  <si>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</si>
  <si>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</si>
  <si>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</si>
  <si>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</si>
  <si>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</si>
  <si>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</si>
  <si>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</si>
  <si>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</si>
  <si>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</si>
  <si>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</si>
  <si>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</si>
  <si>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</si>
  <si>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</si>
  <si>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</si>
  <si>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</si>
  <si>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</si>
  <si>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</si>
  <si>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</si>
  <si>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</si>
  <si>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</si>
  <si>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</si>
  <si>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</si>
  <si>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</si>
  <si>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</si>
  <si>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</si>
  <si>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</si>
  <si>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</si>
  <si>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</si>
  <si>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</si>
  <si>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</si>
  <si>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</si>
  <si>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</si>
  <si>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</si>
  <si>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</si>
  <si>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</si>
  <si>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</si>
  <si>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</si>
  <si>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</si>
  <si>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</si>
  <si>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</si>
  <si>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</si>
  <si>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</si>
  <si>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</si>
  <si>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</si>
  <si>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</si>
  <si>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</si>
  <si>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</si>
  <si>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</si>
  <si>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</si>
  <si>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</si>
  <si>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</si>
  <si>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</si>
  <si>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</si>
  <si>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</si>
  <si>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</si>
  <si>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</si>
  <si>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</si>
  <si>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</si>
  <si>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</si>
  <si>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</si>
  <si>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</si>
  <si>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</si>
  <si>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</si>
  <si>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</si>
  <si>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</si>
  <si>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</si>
  <si>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</si>
  <si>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</si>
  <si>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</si>
  <si>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</si>
  <si>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</si>
  <si>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</si>
  <si>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</si>
  <si>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</si>
  <si>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</si>
  <si>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</si>
  <si>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</si>
  <si>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</si>
  <si>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</si>
  <si>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</si>
  <si>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</si>
  <si>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</si>
  <si>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</si>
  <si>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</si>
  <si>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</si>
  <si>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</si>
  <si>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</si>
  <si>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</si>
  <si>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</si>
  <si>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</si>
  <si>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</si>
  <si>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</si>
  <si>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</si>
  <si>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</si>
  <si>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</si>
  <si>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</si>
  <si>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</si>
  <si>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</si>
  <si>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</si>
  <si>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</si>
  <si>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</si>
  <si>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</si>
  <si>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</si>
  <si>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</si>
  <si>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</si>
  <si>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</si>
  <si>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</si>
  <si>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</si>
  <si>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</si>
  <si>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</si>
  <si>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</si>
  <si>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</si>
  <si>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</si>
  <si>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</si>
  <si>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</si>
  <si>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</si>
  <si>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</si>
  <si>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</si>
  <si>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</si>
  <si>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</si>
  <si>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</si>
  <si>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</si>
  <si>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</si>
  <si>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</si>
  <si>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</si>
  <si>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</si>
  <si>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</si>
  <si>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</si>
  <si>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</si>
  <si>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</si>
  <si>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</si>
  <si>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</si>
  <si>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</si>
  <si>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</si>
  <si>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</si>
  <si>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</si>
  <si>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</si>
  <si>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</si>
  <si>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</si>
  <si>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</si>
  <si>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</si>
  <si>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</si>
  <si>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</si>
  <si>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</si>
  <si>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</si>
  <si>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</si>
  <si>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</si>
  <si>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</si>
  <si>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</si>
  <si>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</si>
  <si>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</si>
  <si>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</si>
  <si>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</si>
  <si>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</si>
  <si>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</si>
  <si>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</si>
  <si>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</si>
  <si>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</si>
  <si>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</si>
  <si>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</si>
  <si>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</si>
  <si>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</si>
  <si>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</si>
  <si>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</si>
  <si>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</si>
  <si>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</si>
  <si>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</si>
  <si>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</si>
  <si>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</si>
  <si>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</si>
  <si>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</si>
  <si>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</si>
  <si>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</si>
  <si>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</si>
  <si>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</si>
  <si>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</si>
  <si>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</si>
  <si>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</si>
  <si>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</si>
  <si>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</si>
  <si>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</si>
  <si>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</si>
  <si>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</si>
  <si>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</si>
  <si>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</si>
  <si>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</si>
  <si>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</si>
  <si>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</si>
  <si>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</si>
  <si>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</si>
  <si>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</si>
  <si>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</si>
  <si>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</si>
  <si>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</si>
  <si>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</si>
  <si>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</si>
  <si>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</si>
  <si>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</si>
  <si>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</si>
  <si>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</si>
  <si>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</si>
  <si>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</si>
  <si>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</si>
  <si>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</si>
  <si>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</si>
  <si>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</si>
  <si>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</si>
  <si>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</si>
  <si>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</si>
  <si>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</si>
  <si>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</si>
  <si>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</si>
  <si>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</si>
  <si>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</si>
  <si>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</si>
  <si>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</si>
  <si>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</si>
  <si>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</si>
  <si>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</si>
  <si>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</si>
  <si>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</si>
  <si>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</si>
  <si>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</si>
  <si>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</si>
  <si>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</si>
  <si>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</si>
  <si>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</si>
  <si>
    <t xml:space="preserve">Exploration on Frontend validation </t>
  </si>
  <si>
    <t>Worked on Front End Validations(Education Page)</t>
  </si>
  <si>
    <t>Worked on Front End Validations(Achivement Page)</t>
  </si>
  <si>
    <t>Worked on error of document creation</t>
  </si>
  <si>
    <t>Worked on document download</t>
  </si>
  <si>
    <t>Worked on textrun errors in document creation</t>
  </si>
  <si>
    <t xml:space="preserve">Explored on textrun property </t>
  </si>
  <si>
    <t>Worked on filters and search in home page</t>
  </si>
  <si>
    <t>Worked on Front End Validations(Project Details)</t>
  </si>
  <si>
    <t>Worked on Front End Validations(User Creation)</t>
  </si>
  <si>
    <t>Worked on the errors occured while getting values for document creation</t>
  </si>
  <si>
    <t>Worked on document creation for download</t>
  </si>
  <si>
    <t>Updated seeding data for filter testing</t>
  </si>
  <si>
    <t>Worked on Front End Validations(Education page)</t>
  </si>
  <si>
    <t>worked on Front End Validations(Change password page)</t>
  </si>
  <si>
    <t>worked on Front End Validations(Skill Page)</t>
  </si>
  <si>
    <t>worked on Front End Validations(Achivement Page)</t>
  </si>
  <si>
    <t xml:space="preserve">Nagaraj </t>
  </si>
  <si>
    <t>Worked on API personalDetails validations</t>
  </si>
  <si>
    <t>Worked on API Education validations</t>
  </si>
  <si>
    <t>Worked on API Project details input validations</t>
  </si>
  <si>
    <t>Worked on API input Date validations</t>
  </si>
  <si>
    <t>Worked on Bug Fixes in Card(Symbol Change and Routing Link)</t>
  </si>
  <si>
    <t>Worked on Bug Fixes in Dashboard(Count)</t>
  </si>
  <si>
    <t>Worked on Waiting Profile Page(Approve or Reject Card)</t>
  </si>
  <si>
    <t>Worked on the getting skill and project values for document creation</t>
  </si>
  <si>
    <t>Worked on integration of document download function</t>
  </si>
  <si>
    <t>Tested user and profile creation functionality</t>
  </si>
  <si>
    <t>Worked on the errors while checking functionality</t>
  </si>
  <si>
    <t>Worked on Angular for Approve and Reject Page</t>
  </si>
  <si>
    <t>Worked on Front End Validations(Change Password)</t>
  </si>
  <si>
    <t xml:space="preserve">worked on Dashboard Page </t>
  </si>
  <si>
    <t>worked on Angular for Home Page</t>
  </si>
  <si>
    <t>Worked on waiting for approval service</t>
  </si>
  <si>
    <t>explored on reacive form validation for personalpage</t>
  </si>
  <si>
    <t xml:space="preserve">Worked on API input validation </t>
  </si>
  <si>
    <t>Explored on angular components,shared services</t>
  </si>
  <si>
    <t>Worked on Button Alignment in Login Page</t>
  </si>
  <si>
    <t>Worked on profile count correctness</t>
  </si>
  <si>
    <t>Worked on the errors while integrating</t>
  </si>
  <si>
    <t>Worked on alignment</t>
  </si>
  <si>
    <t>Worked on view profile</t>
  </si>
  <si>
    <t>Worked on designation wise hierarchial view of profiles</t>
  </si>
  <si>
    <t>Auto complete for reporting person username in usercreation page</t>
  </si>
  <si>
    <t>Button alignment for Change Password</t>
  </si>
  <si>
    <t>Change icon for download</t>
  </si>
  <si>
    <t>Updated Git</t>
  </si>
  <si>
    <t>Worked on designation wise hierarchy for dashboard profiles and tested it in swagger</t>
  </si>
  <si>
    <t>Worked on designation wise hierarchial view of profiles while applying filters</t>
  </si>
  <si>
    <t>Worked on the error while running the function for designation wise hierarchial view of profiles while applying filters</t>
  </si>
  <si>
    <t>Worked on add multiple language details in personal page</t>
  </si>
  <si>
    <t xml:space="preserve">Worked on display the language of card format in personal page </t>
  </si>
  <si>
    <t>Worked on Share page and integrate it</t>
  </si>
  <si>
    <t>Worked on designation wise hierarchy for dashboard profiles</t>
  </si>
  <si>
    <t>Worked on view page if clicking the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</si>
</sst>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164" fontId="0" fillId="0" borderId="24" xfId="0" applyNumberFormat="1" applyBorder="1"/>
    <xf numFmtId="21" fontId="0" fillId="0" borderId="27" xfId="0" applyNumberFormat="1" applyBorder="1"/>
    <xf numFmtId="21" fontId="0" fillId="0" borderId="1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 x14ac:dyDescent="0.2"/>
  <cols>
    <col min="2" max="2" width="37.53125" customWidth="1"/>
    <col min="3" max="3" width="25.2890625" customWidth="1"/>
    <col min="4" max="4" width="36.453125" customWidth="1"/>
    <col min="5" max="5" width="25.55859375" customWidth="1"/>
    <col min="6" max="6" width="43.98828125" customWidth="1"/>
    <col min="7" max="7" width="20.3125" customWidth="1"/>
    <col min="8" max="8" width="27.84375" customWidth="1"/>
  </cols>
  <sheetData>
    <row r="3" spans="2:8" ht="15.7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2.25" customHeight="1" x14ac:dyDescent="0.2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 x14ac:dyDescent="0.2"/>
  <cols>
    <col min="1" max="1" width="32.28515625" customWidth="1"/>
    <col min="2" max="2" width="24.34765625" customWidth="1"/>
    <col min="3" max="3" width="40.22265625" customWidth="1"/>
    <col min="4" max="4" width="23" style="79" customWidth="1"/>
    <col min="5" max="5" width="22.328125" style="79" customWidth="1"/>
    <col min="6" max="6" width="15.46875" style="79" customWidth="1"/>
    <col min="7" max="7" width="19.37109375" style="79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">
      <c r="C14" s="69"/>
    </row>
    <row r="15" spans="1:7" x14ac:dyDescent="0.2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 x14ac:dyDescent="0.2"/>
  <cols>
    <col min="2" max="2" width="22.1953125" customWidth="1"/>
    <col min="3" max="3" width="43.44921875" customWidth="1"/>
    <col min="4" max="4" width="39.546875" customWidth="1"/>
    <col min="5" max="5" width="20.3125" style="79" customWidth="1"/>
    <col min="6" max="6" width="15.73828125" style="79" customWidth="1"/>
    <col min="7" max="7" width="18.6953125" style="79" customWidth="1"/>
    <col min="8" max="8" width="29.19140625" style="79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 x14ac:dyDescent="0.2"/>
  <cols>
    <col min="2" max="2" width="41.8359375" customWidth="1"/>
    <col min="3" max="3" width="31.74609375" style="96" customWidth="1"/>
    <col min="4" max="4" width="40.22265625" style="96" customWidth="1"/>
    <col min="5" max="5" width="20.84765625" customWidth="1"/>
    <col min="6" max="6" width="26.90234375" customWidth="1"/>
    <col min="7" max="7" width="18.83203125" customWidth="1"/>
    <col min="8" max="8" width="16.6796875" customWidth="1"/>
  </cols>
  <sheetData>
    <row r="2" spans="2:8" ht="27.75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 x14ac:dyDescent="0.2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 x14ac:dyDescent="0.2"/>
  <cols>
    <col min="1" max="1" width="25.55859375" customWidth="1"/>
    <col min="2" max="2" width="42.23828125" customWidth="1"/>
    <col min="3" max="3" width="55.2890625" customWidth="1"/>
    <col min="4" max="4" width="25.69140625" customWidth="1"/>
    <col min="5" max="5" width="27.57421875" customWidth="1"/>
    <col min="6" max="6" width="18.16015625" customWidth="1"/>
    <col min="7" max="7" width="32.9570312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 x14ac:dyDescent="0.2"/>
  <cols>
    <col min="1" max="1" width="24.75" customWidth="1"/>
    <col min="2" max="2" width="32.6875" customWidth="1"/>
    <col min="3" max="3" width="39.68359375" customWidth="1"/>
    <col min="4" max="4" width="29.86328125" customWidth="1"/>
    <col min="5" max="5" width="27.57421875" customWidth="1"/>
    <col min="6" max="6" width="29.19140625" customWidth="1"/>
    <col min="7" max="7" width="12.64453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 x14ac:dyDescent="0.2"/>
  <cols>
    <col min="2" max="2" width="36.58984375" customWidth="1"/>
    <col min="3" max="3" width="27.7109375" customWidth="1"/>
    <col min="4" max="4" width="39.4140625" customWidth="1"/>
    <col min="5" max="5" width="18.29296875" customWidth="1"/>
    <col min="6" max="6" width="22.8671875" customWidth="1"/>
    <col min="7" max="7" width="24.078125" customWidth="1"/>
    <col min="8" max="8" width="18.29296875" customWidth="1"/>
  </cols>
  <sheetData>
    <row r="2" spans="2:8" x14ac:dyDescent="0.2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 x14ac:dyDescent="0.2"/>
  <cols>
    <col min="1" max="1" width="18.6953125" customWidth="1"/>
    <col min="2" max="2" width="23.9453125" customWidth="1"/>
    <col min="3" max="3" width="43.71875" customWidth="1"/>
    <col min="4" max="4" width="18.6953125" customWidth="1"/>
    <col min="5" max="5" width="28.65234375" customWidth="1"/>
    <col min="6" max="6" width="26.36328125" customWidth="1"/>
    <col min="7" max="7" width="14.2578125" customWidth="1"/>
  </cols>
  <sheetData>
    <row r="1" spans="1:7" x14ac:dyDescent="0.2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 x14ac:dyDescent="0.2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 x14ac:dyDescent="0.2"/>
  <cols>
    <col min="1" max="1" width="35.91796875" customWidth="1"/>
    <col min="2" max="2" width="30.53515625" customWidth="1"/>
    <col min="3" max="3" width="63.08984375" style="104" customWidth="1"/>
    <col min="4" max="4" width="25.15234375" customWidth="1"/>
    <col min="5" max="5" width="27.7109375" customWidth="1"/>
    <col min="6" max="6" width="26.6328125" customWidth="1"/>
    <col min="7" max="7" width="22.59765625" customWidth="1"/>
  </cols>
  <sheetData>
    <row r="1" spans="1:7" x14ac:dyDescent="0.2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 x14ac:dyDescent="0.2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 x14ac:dyDescent="0.2"/>
  <cols>
    <col min="1" max="1" width="31.609375" customWidth="1"/>
    <col min="2" max="2" width="43.8515625" customWidth="1"/>
    <col min="3" max="3" width="30.8046875" customWidth="1"/>
    <col min="4" max="4" width="16.140625" customWidth="1"/>
    <col min="5" max="5" width="13.1796875" customWidth="1"/>
    <col min="6" max="6" width="12.9140625" customWidth="1"/>
    <col min="8" max="8" width="18.96484375" customWidth="1"/>
    <col min="9" max="9" width="16.94921875" customWidth="1"/>
  </cols>
  <sheetData>
    <row r="1" spans="1:9" x14ac:dyDescent="0.2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">
      <c r="A2" s="165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">
      <c r="A3" s="165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">
      <c r="A4" s="165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">
      <c r="A5" s="165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">
      <c r="A6" s="165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">
      <c r="A7" s="165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">
      <c r="A9" s="165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">
      <c r="A10" s="165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9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9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9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9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">
      <c r="A19" s="165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">
      <c r="A20" s="165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">
      <c r="A21" s="165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">
      <c r="A22" s="165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">
      <c r="A23" s="165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">
      <c r="A24" s="165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">
      <c r="A25" s="165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/>
      <c r="B31" s="107"/>
      <c r="C31" s="107"/>
      <c r="D31" s="108"/>
      <c r="E31" s="108"/>
      <c r="F31" s="108">
        <f t="shared" si="0"/>
        <v>0</v>
      </c>
    </row>
    <row r="32" spans="1:9" x14ac:dyDescent="0.2">
      <c r="A32" s="165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">
      <c r="A33" s="165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">
      <c r="A34" s="165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">
      <c r="A35" s="165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">
      <c r="A36" s="165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">
      <c r="A37" s="165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">
      <c r="A38" s="165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">
      <c r="A39" s="165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">
      <c r="A40" s="165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">
      <c r="A41" s="165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/>
      <c r="B46" s="107"/>
      <c r="C46" s="107"/>
      <c r="D46" s="108"/>
      <c r="E46" s="108"/>
      <c r="F46" s="108">
        <f t="shared" si="0"/>
        <v>0</v>
      </c>
    </row>
    <row r="47" spans="1:9" x14ac:dyDescent="0.2">
      <c r="A47" s="165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">
      <c r="A49" s="165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">
      <c r="A50" s="165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">
      <c r="A51" s="165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">
      <c r="A52" s="165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">
      <c r="A53" s="165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">
      <c r="A54" s="165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">
      <c r="A55" s="165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">
      <c r="A56" s="165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/>
      <c r="B60" s="107"/>
      <c r="C60" s="107"/>
      <c r="D60" s="108"/>
      <c r="E60" s="108"/>
      <c r="F60" s="108">
        <f t="shared" si="0"/>
        <v>0</v>
      </c>
    </row>
    <row r="61" spans="1:9" x14ac:dyDescent="0.2">
      <c r="A61" s="165"/>
      <c r="B61" s="107"/>
      <c r="C61" s="107"/>
      <c r="D61" s="108"/>
      <c r="E61" s="108"/>
      <c r="F61" s="108">
        <f t="shared" si="0"/>
        <v>0</v>
      </c>
    </row>
    <row r="62" spans="1:9" x14ac:dyDescent="0.2">
      <c r="A62" s="165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">
      <c r="A63" s="165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">
      <c r="A64" s="165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">
      <c r="A65" s="165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">
      <c r="A66" s="165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">
      <c r="A67" s="165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">
      <c r="A68" s="165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">
      <c r="A69" s="165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">
      <c r="A70" s="165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">
      <c r="A71" s="165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 t="shared" si="32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32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32"/>
        <v>0</v>
      </c>
    </row>
    <row r="75" spans="1:9" x14ac:dyDescent="0.2">
      <c r="A75" s="165"/>
      <c r="B75" s="107"/>
      <c r="C75" s="107"/>
      <c r="D75" s="108"/>
      <c r="E75" s="108"/>
      <c r="F75" s="108">
        <f t="shared" si="32"/>
        <v>0</v>
      </c>
    </row>
    <row r="76" spans="1:9" x14ac:dyDescent="0.2">
      <c r="A76" s="165"/>
      <c r="B76" s="107"/>
      <c r="C76" s="107"/>
      <c r="D76" s="108"/>
      <c r="E76" s="108"/>
      <c r="F76" s="108">
        <f t="shared" si="32"/>
        <v>0</v>
      </c>
    </row>
    <row r="77" spans="1:9" x14ac:dyDescent="0.2">
      <c r="A77" s="165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">
      <c r="A78" s="165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">
      <c r="A79" s="165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">
      <c r="A80" s="165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">
      <c r="A81" s="165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">
      <c r="A82" s="165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">
      <c r="A83" s="165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">
      <c r="A84" s="165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">
      <c r="A85" s="165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">
      <c r="A86" s="165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">
      <c r="A87" s="165"/>
      <c r="B87" s="107"/>
      <c r="C87" s="107"/>
      <c r="D87" s="108"/>
      <c r="E87" s="108"/>
      <c r="F87" s="108">
        <f t="shared" si="32"/>
        <v>0</v>
      </c>
    </row>
    <row r="88" spans="1:9" x14ac:dyDescent="0.2">
      <c r="A88" s="165"/>
      <c r="B88" s="107"/>
      <c r="C88" s="107"/>
      <c r="D88" s="108"/>
      <c r="E88" s="108"/>
      <c r="F88" s="108">
        <f t="shared" si="32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32"/>
        <v>0</v>
      </c>
    </row>
    <row r="90" spans="1:9" x14ac:dyDescent="0.2">
      <c r="A90" s="165"/>
      <c r="B90" s="107"/>
      <c r="C90" s="107"/>
      <c r="D90" s="108"/>
      <c r="E90" s="108"/>
      <c r="F90" s="108">
        <f t="shared" si="32"/>
        <v>0</v>
      </c>
    </row>
    <row r="91" spans="1:9" x14ac:dyDescent="0.2">
      <c r="A91" s="165"/>
      <c r="B91" s="107"/>
      <c r="C91" s="107"/>
      <c r="D91" s="108"/>
      <c r="E91" s="108"/>
      <c r="F91" s="108">
        <f t="shared" si="32"/>
        <v>0</v>
      </c>
    </row>
    <row r="92" spans="1:9" x14ac:dyDescent="0.2">
      <c r="A92" s="165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">
      <c r="A94" s="165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">
      <c r="A95" s="165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">
      <c r="A96" s="165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">
      <c r="A97" s="165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">
      <c r="A98" s="165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">
      <c r="A99" s="165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">
      <c r="A100" s="165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">
      <c r="A101" s="165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">
      <c r="A102" s="165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">
      <c r="A103" s="165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">
      <c r="A104" s="165"/>
      <c r="B104" s="107"/>
      <c r="C104" s="107"/>
      <c r="D104" s="108"/>
      <c r="E104" s="108"/>
      <c r="F104" s="108">
        <f t="shared" si="32"/>
        <v>0</v>
      </c>
    </row>
    <row r="105" spans="1:9" x14ac:dyDescent="0.2">
      <c r="A105" s="165"/>
      <c r="B105" s="107"/>
      <c r="C105" s="107"/>
      <c r="D105" s="108"/>
      <c r="E105" s="108"/>
      <c r="F105" s="108">
        <f t="shared" si="32"/>
        <v>0</v>
      </c>
    </row>
    <row r="106" spans="1:9" x14ac:dyDescent="0.2">
      <c r="A106" s="166"/>
      <c r="B106" s="107"/>
      <c r="C106" s="107"/>
      <c r="D106" s="108"/>
      <c r="E106" s="108"/>
      <c r="F106" s="108">
        <f t="shared" si="32"/>
        <v>0</v>
      </c>
    </row>
    <row r="107" spans="1:9" x14ac:dyDescent="0.2">
      <c r="A107" s="167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">
      <c r="A108" s="167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">
      <c r="A109" s="167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">
      <c r="A110" s="167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">
      <c r="A111" s="167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">
      <c r="A112" s="167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">
      <c r="A113" s="167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">
      <c r="A114" s="167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">
      <c r="A115" s="167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">
      <c r="A116" s="167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">
      <c r="A117" s="167"/>
      <c r="B117" s="115"/>
      <c r="C117" s="107"/>
      <c r="D117" s="108"/>
      <c r="E117" s="108"/>
      <c r="F117" s="108">
        <f t="shared" si="32"/>
        <v>0</v>
      </c>
    </row>
    <row r="118" spans="1:9" x14ac:dyDescent="0.2">
      <c r="A118" s="167"/>
      <c r="B118" s="115"/>
      <c r="C118" s="107"/>
      <c r="D118" s="108"/>
      <c r="E118" s="108"/>
      <c r="F118" s="108">
        <f t="shared" si="32"/>
        <v>0</v>
      </c>
    </row>
    <row r="119" spans="1:9" x14ac:dyDescent="0.2">
      <c r="A119" s="167"/>
      <c r="B119" s="115"/>
      <c r="C119" s="107"/>
      <c r="D119" s="108"/>
      <c r="E119" s="108"/>
      <c r="F119" s="108">
        <f t="shared" si="32"/>
        <v>0</v>
      </c>
    </row>
    <row r="120" spans="1:9" x14ac:dyDescent="0.2">
      <c r="A120" s="167"/>
      <c r="B120" s="116"/>
      <c r="C120" s="111"/>
      <c r="D120" s="112"/>
      <c r="E120" s="112"/>
      <c r="F120" s="112">
        <f t="shared" si="32"/>
        <v>0</v>
      </c>
    </row>
    <row r="121" spans="1:9" x14ac:dyDescent="0.2">
      <c r="A121" s="168"/>
      <c r="B121" s="117"/>
      <c r="C121" s="113"/>
      <c r="D121" s="114"/>
      <c r="E121" s="114"/>
      <c r="F121" s="114">
        <f t="shared" si="32"/>
        <v>0</v>
      </c>
    </row>
    <row r="122" spans="1:9" x14ac:dyDescent="0.2">
      <c r="A122" s="169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">
      <c r="A123" s="169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">
      <c r="A124" s="169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">
      <c r="A125" s="169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">
      <c r="A126" s="169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">
      <c r="A127" s="169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">
      <c r="A128" s="169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">
      <c r="A129" s="169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">
      <c r="A130" s="169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">
      <c r="A131" s="169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">
      <c r="A132" s="169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">
      <c r="A133" s="169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">
      <c r="A134" s="169"/>
      <c r="B134" s="115"/>
      <c r="C134" s="107"/>
      <c r="D134" s="108"/>
      <c r="E134" s="108"/>
      <c r="F134" s="108">
        <f t="shared" si="58"/>
        <v>0</v>
      </c>
    </row>
    <row r="135" spans="1:9" x14ac:dyDescent="0.2">
      <c r="A135" s="169"/>
      <c r="B135" s="116"/>
      <c r="C135" s="111"/>
      <c r="D135" s="112"/>
      <c r="E135" s="112"/>
      <c r="F135" s="112">
        <f t="shared" si="58"/>
        <v>0</v>
      </c>
    </row>
    <row r="136" spans="1:9" x14ac:dyDescent="0.2">
      <c r="A136" s="169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64 I79 I94 I10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50 I65 I80 I95 I11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51 I66 I81 I96 I11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67 I82 I97 I11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68 I83 I98 I11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12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12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12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12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12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12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">
      <c r="A5" s="165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5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5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">
      <c r="A20" s="165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">
      <c r="A21" s="165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">
      <c r="A22" s="165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">
      <c r="A23" s="165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">
      <c r="A25" s="165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">
      <c r="A27" s="165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5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">
      <c r="A34" s="165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5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">
      <c r="A36" s="165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">
      <c r="A38" s="165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">
      <c r="A39" s="165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">
      <c r="A40" s="165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">
      <c r="A48" s="165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">
      <c r="A49" s="165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">
      <c r="A50" s="165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">
      <c r="A51" s="165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">
      <c r="A52" s="165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">
      <c r="A54" s="165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">
      <c r="A55" s="165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">
      <c r="A56" s="165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">
      <c r="A61" s="165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">
      <c r="A62" s="165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">
      <c r="A66" s="165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">
      <c r="A68" s="165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">
      <c r="A69" s="165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">
      <c r="A70" s="165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4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">
      <c r="A78" s="165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">
      <c r="A80" s="165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5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">
      <c r="A82" s="165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">
      <c r="A83" s="165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">
      <c r="A84" s="165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">
      <c r="A85" s="165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">
      <c r="A86" s="165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">
      <c r="A87" s="165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">
      <c r="A88" s="165"/>
      <c r="B88" s="107"/>
      <c r="C88" s="107"/>
      <c r="D88" s="108"/>
      <c r="E88" s="108"/>
      <c r="F88" s="108">
        <f t="shared" si="14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4"/>
        <v>0</v>
      </c>
    </row>
    <row r="90" spans="1:9" x14ac:dyDescent="0.2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4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4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4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4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4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4"/>
        <v>0</v>
      </c>
    </row>
    <row r="120" spans="1:9" x14ac:dyDescent="0.2">
      <c r="A120" s="169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">
      <c r="A122" s="169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">
      <c r="A125" s="169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">
      <c r="A126" s="169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">
      <c r="A127" s="169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">
      <c r="A128" s="169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">
      <c r="A129" s="169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">
      <c r="A130" s="169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">
      <c r="A131" s="169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">
      <c r="A132" s="169"/>
      <c r="B132" s="115"/>
      <c r="C132" s="107"/>
      <c r="D132" s="108"/>
      <c r="E132" s="108"/>
      <c r="F132" s="108">
        <f t="shared" si="46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46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46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3 I48 I62 I77 I92 I107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4 I49 I63 I78 I93 I108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5 I50 I64 I79 I94 I109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6 I51 I65 I80 I95 I110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7 I52 I66 I81 I96 I111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121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122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123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124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125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126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 x14ac:dyDescent="0.2"/>
  <cols>
    <col min="2" max="2" width="28.3828125" customWidth="1"/>
    <col min="3" max="3" width="42.5078125" customWidth="1"/>
    <col min="4" max="4" width="68.60546875" customWidth="1"/>
    <col min="5" max="5" width="29.59375" customWidth="1"/>
    <col min="6" max="6" width="23.5390625" customWidth="1"/>
    <col min="7" max="7" width="31.609375" customWidth="1"/>
    <col min="8" max="8" width="28.3828125" customWidth="1"/>
  </cols>
  <sheetData>
    <row r="3" spans="2:8" ht="34.5" customHeight="1" x14ac:dyDescent="0.2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">
      <c r="B5" s="1"/>
      <c r="C5" s="4"/>
      <c r="D5" s="4"/>
      <c r="E5" s="1"/>
      <c r="F5" s="2"/>
      <c r="G5" s="2"/>
      <c r="H5" s="3"/>
    </row>
    <row r="6" spans="2:8" x14ac:dyDescent="0.2">
      <c r="B6" s="2"/>
      <c r="C6" s="5"/>
      <c r="D6" s="5"/>
      <c r="E6" s="6"/>
      <c r="F6" s="6"/>
      <c r="G6" s="6"/>
      <c r="H6" s="3"/>
    </row>
    <row r="7" spans="2:8" x14ac:dyDescent="0.2">
      <c r="B7" s="7"/>
      <c r="C7" s="3"/>
      <c r="D7" s="7"/>
      <c r="E7" s="3"/>
      <c r="F7" s="3"/>
      <c r="G7" s="3"/>
      <c r="H7" s="3"/>
    </row>
    <row r="8" spans="2:8" ht="39.75" customHeight="1" x14ac:dyDescent="0.2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">
      <c r="D30" s="12"/>
      <c r="F30" s="5"/>
      <c r="G30" s="5"/>
      <c r="H30" s="12"/>
    </row>
    <row r="31" spans="2:8" x14ac:dyDescent="0.2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7.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">
      <c r="A5" s="165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">
      <c r="A6" s="165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65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">
      <c r="A8" s="165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">
      <c r="A9" s="165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">
      <c r="A10" s="165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">
      <c r="A11" s="165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">
      <c r="A12" s="165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">
      <c r="A18" s="165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">
      <c r="A19" s="165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">
      <c r="A20" s="165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5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">
      <c r="A22" s="165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">
      <c r="A23" s="165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">
      <c r="A25" s="165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">
      <c r="A27" s="165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">
      <c r="A32" s="165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">
      <c r="A33" s="165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">
      <c r="A34" s="165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">
      <c r="A35" s="165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">
      <c r="A36" s="165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">
      <c r="A37" s="165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">
      <c r="A38" s="165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">
      <c r="A39" s="165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">
      <c r="A40" s="165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">
      <c r="A41" s="165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">
      <c r="A48" s="165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">
      <c r="A49" s="165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">
      <c r="A50" s="165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">
      <c r="A51" s="165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">
      <c r="A52" s="165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">
      <c r="A53" s="165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">
      <c r="A54" s="165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">
      <c r="A55" s="165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">
      <c r="A56" s="165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">
      <c r="A61" s="165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">
      <c r="A62" s="165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">
      <c r="A63" s="165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">
      <c r="A64" s="165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">
      <c r="A65" s="165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">
      <c r="A67" s="165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">
      <c r="A68" s="165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">
      <c r="A69" s="165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">
      <c r="A70" s="165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">
      <c r="A76" s="165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">
      <c r="A77" s="165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">
      <c r="A78" s="165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">
      <c r="A79" s="165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">
      <c r="A80" s="165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 x14ac:dyDescent="0.2">
      <c r="A81" s="165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 x14ac:dyDescent="0.2">
      <c r="A82" s="165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 x14ac:dyDescent="0.2">
      <c r="A83" s="165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 x14ac:dyDescent="0.2">
      <c r="A84" s="165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 x14ac:dyDescent="0.2">
      <c r="A85" s="165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 x14ac:dyDescent="0.2">
      <c r="A86" s="165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 x14ac:dyDescent="0.2">
      <c r="A87" s="165"/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">
      <c r="A91" s="165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">
      <c r="A92" s="165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">
      <c r="A93" s="165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">
      <c r="A94" s="165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">
      <c r="A95" s="165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">
      <c r="A96" s="165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">
      <c r="A97" s="165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">
      <c r="A98" s="165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">
      <c r="A99" s="165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">
      <c r="A100" s="165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 x14ac:dyDescent="0.2">
      <c r="A122" s="169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 x14ac:dyDescent="0.2">
      <c r="A123" s="169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 x14ac:dyDescent="0.2">
      <c r="A124" s="169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 x14ac:dyDescent="0.2">
      <c r="A125" s="169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 x14ac:dyDescent="0.2">
      <c r="A126" s="169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 x14ac:dyDescent="0.2">
      <c r="A127" s="169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 x14ac:dyDescent="0.2">
      <c r="A128" s="169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">
      <c r="A129" s="169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">
      <c r="A130" s="169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">
      <c r="A131" s="169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 x14ac:dyDescent="0.2">
      <c r="A132" s="169"/>
      <c r="B132" s="115"/>
      <c r="C132" s="107"/>
      <c r="D132" s="108"/>
      <c r="E132" s="108"/>
      <c r="F132" s="108">
        <f>E132-D132</f>
        <v>0</v>
      </c>
    </row>
    <row r="133" spans="1:9" x14ac:dyDescent="0.2">
      <c r="A133" s="169"/>
      <c r="B133" s="116"/>
      <c r="C133" s="111"/>
      <c r="D133" s="112"/>
      <c r="E133" s="112"/>
      <c r="F133" s="112">
        <f>E133-D133</f>
        <v>0</v>
      </c>
    </row>
    <row r="134" spans="1:9" x14ac:dyDescent="0.2">
      <c r="A134" s="169"/>
      <c r="B134" s="117"/>
      <c r="C134" s="113"/>
      <c r="D134" s="114"/>
      <c r="E134" s="114"/>
      <c r="F134" s="114">
        <f>E134-D134</f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3 I48 I62 I77 I92 I107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4 I49 I63 I78 I93 I108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5 I50 I64 I79 I94 I109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6 I51 I65 I80 I95 I110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7 I52 I66 I81 I96 I111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121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122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123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124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125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126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">
      <c r="A4" s="165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">
      <c r="A5" s="165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65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">
      <c r="A18" s="165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">
      <c r="A19" s="165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">
      <c r="A20" s="165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">
      <c r="A21" s="165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5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">
      <c r="A32" s="165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">
      <c r="A34" s="165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">
      <c r="A35" s="165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">
      <c r="A36" s="165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">
      <c r="A38" s="165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">
      <c r="A39" s="165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">
      <c r="A40" s="165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">
      <c r="A41" s="165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">
      <c r="A42" s="165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">
      <c r="A47" s="165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">
      <c r="A48" s="165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">
      <c r="A49" s="165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">
      <c r="A50" s="165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">
      <c r="A61" s="165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">
      <c r="A62" s="165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">
      <c r="A64" s="165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5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">
      <c r="A67" s="165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">
      <c r="A78" s="165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">
      <c r="A79" s="165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">
      <c r="A80" s="165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5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">
      <c r="A83" s="165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">
      <c r="A84" s="165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">
      <c r="A85" s="165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">
      <c r="A86" s="165"/>
      <c r="B86" s="107"/>
      <c r="C86" s="107"/>
      <c r="D86" s="108"/>
      <c r="E86" s="108"/>
      <c r="F86" s="108">
        <f>E86-D86</f>
        <v>0</v>
      </c>
    </row>
    <row r="87" spans="1:9" x14ac:dyDescent="0.2">
      <c r="A87" s="165"/>
      <c r="B87" s="107"/>
      <c r="C87" s="107"/>
      <c r="D87" s="108"/>
      <c r="E87" s="108"/>
      <c r="F87" s="108">
        <f>E87-D87</f>
        <v>0</v>
      </c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">
      <c r="A91" s="165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">
      <c r="A92" s="165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">
      <c r="A122" s="169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9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">
      <c r="A124" s="169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9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3 I48 I62 I77 I92 I107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4 I49 I63 I78 I93 I108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5 I50 I64 I79 I94 I109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6 I51 I65 I80 I95 I110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7 I52 I66 I81 I96 I111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121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122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123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124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125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126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">
      <c r="A4" s="165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5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">
      <c r="A7" s="165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">
      <c r="A10" s="165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">
      <c r="A18" s="165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">
      <c r="A19" s="165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">
      <c r="A20" s="165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">
      <c r="A21" s="165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5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">
      <c r="A33" s="165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">
      <c r="A34" s="165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">
      <c r="A35" s="165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">
      <c r="A36" s="165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5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">
      <c r="A48" s="165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">
      <c r="A49" s="165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">
      <c r="A50" s="165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">
      <c r="A61" s="165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">
      <c r="A62" s="165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">
      <c r="A64" s="165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">
      <c r="A65" s="165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">
      <c r="A67" s="165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">
      <c r="A68" s="165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">
      <c r="A76" s="165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">
      <c r="A77" s="165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">
      <c r="A78" s="165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 x14ac:dyDescent="0.2">
      <c r="A79" s="165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5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">
      <c r="A82" s="165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 x14ac:dyDescent="0.2">
      <c r="A83" s="165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 x14ac:dyDescent="0.2">
      <c r="A84" s="165"/>
      <c r="B84" s="131"/>
      <c r="C84" s="113"/>
      <c r="D84" s="114"/>
      <c r="E84" s="114"/>
      <c r="F84" s="114"/>
      <c r="I84" s="110"/>
    </row>
    <row r="85" spans="1:9" x14ac:dyDescent="0.2">
      <c r="A85" s="165"/>
      <c r="C85" s="113"/>
      <c r="D85" s="114"/>
      <c r="E85" s="114"/>
      <c r="F85" s="114"/>
    </row>
    <row r="86" spans="1:9" x14ac:dyDescent="0.2">
      <c r="A86" s="165"/>
      <c r="C86" s="113"/>
      <c r="D86" s="114"/>
      <c r="E86" s="114"/>
      <c r="F86" s="114"/>
    </row>
    <row r="87" spans="1:9" x14ac:dyDescent="0.2">
      <c r="A87" s="165"/>
      <c r="C87" s="113"/>
      <c r="D87" s="114"/>
      <c r="E87" s="114"/>
      <c r="F87" s="114"/>
    </row>
    <row r="88" spans="1:9" x14ac:dyDescent="0.2">
      <c r="A88" s="165"/>
      <c r="B88" s="107"/>
      <c r="C88" s="129"/>
      <c r="D88" s="130"/>
      <c r="E88" s="130"/>
      <c r="F88" s="130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">
      <c r="A122" s="169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">
      <c r="A123" s="169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">
      <c r="A124" s="169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">
      <c r="A125" s="169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">
      <c r="A127" s="169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 x14ac:dyDescent="0.2">
      <c r="A128" s="169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">
      <c r="A129" s="169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13"/>
      <c r="D134" s="114"/>
      <c r="E134" s="114"/>
      <c r="F134" s="114">
        <f t="shared" si="22"/>
        <v>0</v>
      </c>
    </row>
    <row r="135" spans="1:9" x14ac:dyDescent="0.2">
      <c r="A135" s="123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3 I48 I62 I77 I92 I107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4 I49 I63 I78 I93 I108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5 I50 I64 I79 I94 I109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6 I51 I65 I80 I95 I110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7 I52 I66 I81 I96 I111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1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2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3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4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5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6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">
      <c r="A4" s="165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">
      <c r="A6" s="165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">
      <c r="A7" s="165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">
      <c r="A9" s="165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">
      <c r="A10" s="165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">
      <c r="A11" s="165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">
      <c r="A19" s="165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">
      <c r="A20" s="165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">
      <c r="A21" s="165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">
      <c r="A22" s="165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">
      <c r="A23" s="165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">
      <c r="A24" s="165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">
      <c r="A25" s="165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/>
      <c r="B29" s="107"/>
      <c r="C29" s="107"/>
      <c r="D29" s="108"/>
      <c r="E29" s="108"/>
      <c r="F29" s="108">
        <f t="shared" si="0"/>
        <v>0</v>
      </c>
    </row>
    <row r="30" spans="1:9" x14ac:dyDescent="0.2">
      <c r="A30" s="165"/>
      <c r="B30" s="107"/>
      <c r="C30" s="107"/>
      <c r="D30" s="108"/>
      <c r="E30" s="108"/>
      <c r="F30" s="108">
        <f t="shared" si="0"/>
        <v>0</v>
      </c>
    </row>
    <row r="31" spans="1:9" x14ac:dyDescent="0.2">
      <c r="A31" s="165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">
      <c r="A32" s="165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">
      <c r="A33" s="165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">
      <c r="A34" s="165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">
      <c r="A35" s="165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">
      <c r="A36" s="165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">
      <c r="A37" s="165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">
      <c r="A38" s="165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">
      <c r="A39" s="165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">
      <c r="A40" s="165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/>
      <c r="B44" s="107"/>
      <c r="C44" s="107"/>
      <c r="D44" s="108"/>
      <c r="E44" s="108"/>
      <c r="F44" s="108">
        <f t="shared" si="0"/>
        <v>0</v>
      </c>
    </row>
    <row r="45" spans="1:9" x14ac:dyDescent="0.2">
      <c r="A45" s="165"/>
      <c r="B45" s="107"/>
      <c r="C45" s="107"/>
      <c r="D45" s="108"/>
      <c r="E45" s="108"/>
      <c r="F45" s="108">
        <f t="shared" si="0"/>
        <v>0</v>
      </c>
    </row>
    <row r="46" spans="1:9" x14ac:dyDescent="0.2">
      <c r="A46" s="165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">
      <c r="A47" s="165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">
      <c r="A48" s="165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">
      <c r="A49" s="165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">
      <c r="A50" s="165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">
      <c r="A51" s="165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">
      <c r="A52" s="165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">
      <c r="A53" s="165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/>
      <c r="B58" s="107"/>
      <c r="C58" s="107"/>
      <c r="D58" s="108"/>
      <c r="E58" s="108"/>
      <c r="F58" s="108">
        <f t="shared" si="0"/>
        <v>0</v>
      </c>
    </row>
    <row r="59" spans="1:9" x14ac:dyDescent="0.2">
      <c r="A59" s="165"/>
      <c r="B59" s="107"/>
      <c r="C59" s="107"/>
      <c r="D59" s="108"/>
      <c r="E59" s="108"/>
      <c r="F59" s="108">
        <f t="shared" si="0"/>
        <v>0</v>
      </c>
    </row>
    <row r="60" spans="1:9" x14ac:dyDescent="0.2">
      <c r="A60" s="165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">
      <c r="A61" s="165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">
      <c r="A62" s="165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">
      <c r="A63" s="165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">
      <c r="A64" s="165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">
      <c r="A65" s="165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">
      <c r="A66" s="165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">
      <c r="A67" s="165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">
      <c r="A68" s="165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6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6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6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6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6"/>
        <v>0</v>
      </c>
    </row>
    <row r="75" spans="1:9" x14ac:dyDescent="0.2">
      <c r="A75" s="165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">
      <c r="A76" s="165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">
      <c r="A77" s="165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">
      <c r="A78" s="165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">
      <c r="A79" s="165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">
      <c r="A80" s="165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">
      <c r="A81" s="165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">
      <c r="A82" s="165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">
      <c r="A83" s="165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">
      <c r="A84" s="165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">
      <c r="A85" s="165"/>
      <c r="B85" s="107"/>
      <c r="C85" s="107"/>
      <c r="D85" s="108"/>
      <c r="E85" s="108"/>
      <c r="F85" s="108"/>
    </row>
    <row r="86" spans="1:9" x14ac:dyDescent="0.2">
      <c r="A86" s="165"/>
      <c r="B86" s="107"/>
      <c r="C86" s="107"/>
      <c r="D86" s="108"/>
      <c r="E86" s="108"/>
      <c r="F86" s="108"/>
    </row>
    <row r="87" spans="1:9" x14ac:dyDescent="0.2">
      <c r="A87" s="165"/>
      <c r="B87" s="107"/>
      <c r="C87" s="107"/>
      <c r="D87" s="108"/>
      <c r="E87" s="108"/>
      <c r="F87" s="108"/>
    </row>
    <row r="88" spans="1:9" x14ac:dyDescent="0.2">
      <c r="A88" s="165"/>
      <c r="B88" s="107"/>
      <c r="C88" s="107"/>
      <c r="D88" s="108"/>
      <c r="E88" s="108"/>
      <c r="F88" s="108">
        <f t="shared" si="16"/>
        <v>0</v>
      </c>
    </row>
    <row r="89" spans="1:9" x14ac:dyDescent="0.2">
      <c r="A89" s="165"/>
      <c r="B89" s="107"/>
      <c r="C89" s="107"/>
      <c r="D89" s="108"/>
      <c r="E89" s="108"/>
      <c r="F89" s="108">
        <f t="shared" si="16"/>
        <v>0</v>
      </c>
    </row>
    <row r="90" spans="1:9" x14ac:dyDescent="0.2">
      <c r="A90" s="165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">
      <c r="A91" s="165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">
      <c r="A92" s="165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">
      <c r="A93" s="165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">
      <c r="A98" s="165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">
      <c r="A99" s="165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">
      <c r="A100" s="165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6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6"/>
        <v>0</v>
      </c>
    </row>
    <row r="103" spans="1:9" x14ac:dyDescent="0.2">
      <c r="A103" s="165"/>
      <c r="B103" s="107"/>
      <c r="C103" s="107"/>
      <c r="D103" s="108"/>
      <c r="E103" s="108"/>
      <c r="F103" s="108">
        <f t="shared" si="16"/>
        <v>0</v>
      </c>
    </row>
    <row r="104" spans="1:9" x14ac:dyDescent="0.2">
      <c r="A104" s="166"/>
      <c r="B104" s="107"/>
      <c r="C104" s="107"/>
      <c r="D104" s="108"/>
      <c r="E104" s="108"/>
      <c r="F104" s="108">
        <f t="shared" si="16"/>
        <v>0</v>
      </c>
    </row>
    <row r="105" spans="1:9" x14ac:dyDescent="0.2">
      <c r="A105" s="167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">
      <c r="A106" s="167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">
      <c r="A107" s="167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">
      <c r="A108" s="167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">
      <c r="A109" s="167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">
      <c r="A110" s="167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">
      <c r="A111" s="167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">
      <c r="A112" s="167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">
      <c r="A113" s="167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">
      <c r="A114" s="167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">
      <c r="A115" s="167"/>
      <c r="B115" s="107"/>
      <c r="C115" s="107"/>
      <c r="D115" s="108"/>
      <c r="E115" s="108"/>
      <c r="F115" s="108">
        <f t="shared" si="16"/>
        <v>0</v>
      </c>
    </row>
    <row r="116" spans="1:9" x14ac:dyDescent="0.2">
      <c r="A116" s="167"/>
      <c r="B116" s="107"/>
      <c r="C116" s="107"/>
      <c r="D116" s="108"/>
      <c r="E116" s="108"/>
      <c r="F116" s="108">
        <f t="shared" si="16"/>
        <v>0</v>
      </c>
    </row>
    <row r="117" spans="1:9" x14ac:dyDescent="0.2">
      <c r="A117" s="167"/>
      <c r="B117" s="107"/>
      <c r="C117" s="107"/>
      <c r="D117" s="108"/>
      <c r="E117" s="108"/>
      <c r="F117" s="108">
        <f t="shared" si="16"/>
        <v>0</v>
      </c>
    </row>
    <row r="118" spans="1:9" x14ac:dyDescent="0.2">
      <c r="A118" s="167"/>
      <c r="B118" s="107"/>
      <c r="C118" s="107"/>
      <c r="D118" s="108"/>
      <c r="E118" s="108"/>
      <c r="F118" s="108">
        <f t="shared" si="16"/>
        <v>0</v>
      </c>
    </row>
    <row r="119" spans="1:9" x14ac:dyDescent="0.2">
      <c r="A119" s="168"/>
      <c r="B119" s="107"/>
      <c r="C119" s="107"/>
      <c r="D119" s="108"/>
      <c r="E119" s="108"/>
      <c r="F119" s="108">
        <f t="shared" si="16"/>
        <v>0</v>
      </c>
    </row>
    <row r="120" spans="1:9" x14ac:dyDescent="0.2">
      <c r="A120" s="169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">
      <c r="A121" s="169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">
      <c r="A122" s="169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">
      <c r="A123" s="169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">
      <c r="A124" s="169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">
      <c r="A125" s="169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">
      <c r="A127" s="169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 x14ac:dyDescent="0.2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 x14ac:dyDescent="0.2">
      <c r="A129" s="169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">
      <c r="A130" s="169"/>
      <c r="B130" s="115"/>
      <c r="C130" s="107"/>
      <c r="D130" s="108"/>
      <c r="E130" s="108"/>
      <c r="F130" s="108">
        <f t="shared" si="16"/>
        <v>0</v>
      </c>
    </row>
    <row r="131" spans="1:9" x14ac:dyDescent="0.2">
      <c r="A131" s="169"/>
      <c r="B131" s="115"/>
      <c r="C131" s="107"/>
      <c r="D131" s="108"/>
      <c r="E131" s="108"/>
      <c r="F131" s="108">
        <f t="shared" ref="F131:F136" si="22">E131-D131</f>
        <v>0</v>
      </c>
    </row>
    <row r="132" spans="1:9" x14ac:dyDescent="0.2">
      <c r="A132" s="169"/>
      <c r="B132" s="115"/>
      <c r="C132" s="107"/>
      <c r="D132" s="108"/>
      <c r="E132" s="108"/>
      <c r="F132" s="108">
        <f t="shared" si="22"/>
        <v>0</v>
      </c>
    </row>
    <row r="133" spans="1:9" x14ac:dyDescent="0.2">
      <c r="A133" s="169"/>
      <c r="B133" s="116"/>
      <c r="C133" s="111"/>
      <c r="D133" s="112"/>
      <c r="E133" s="112"/>
      <c r="F133" s="112">
        <f t="shared" si="22"/>
        <v>0</v>
      </c>
    </row>
    <row r="134" spans="1:9" x14ac:dyDescent="0.2">
      <c r="A134" s="169"/>
      <c r="B134" s="117"/>
      <c r="C134" s="124"/>
      <c r="D134" s="125"/>
      <c r="E134" s="125"/>
      <c r="F134" s="125">
        <f t="shared" si="22"/>
        <v>0</v>
      </c>
    </row>
    <row r="135" spans="1:9" x14ac:dyDescent="0.2">
      <c r="A135" s="123"/>
      <c r="C135" s="126"/>
      <c r="D135" s="127"/>
      <c r="E135" s="127"/>
      <c r="F135" s="127"/>
      <c r="H135" s="122"/>
      <c r="I135" s="122"/>
    </row>
    <row r="136" spans="1:9" x14ac:dyDescent="0.2">
      <c r="A136" s="123"/>
      <c r="I136" s="110"/>
    </row>
    <row r="137" spans="1:9" x14ac:dyDescent="0.2">
      <c r="A137" s="123"/>
      <c r="I137" s="110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  <row r="142" spans="1:9" x14ac:dyDescent="0.2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">
      <c r="A4" s="165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">
      <c r="A6" s="165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65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">
      <c r="A9" s="165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">
      <c r="A10" s="165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">
      <c r="A11" s="165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">
      <c r="A12" s="165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">
      <c r="A19" s="165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">
      <c r="A21" s="165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">
      <c r="A22" s="165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">
      <c r="A24" s="165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">
      <c r="A25" s="165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5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">
      <c r="A33" s="165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">
      <c r="A34" s="165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5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">
      <c r="A36" s="165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">
      <c r="A38" s="165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">
      <c r="A39" s="165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">
      <c r="A40" s="165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">
      <c r="A46" s="165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">
      <c r="A48" s="165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">
      <c r="A49" s="165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">
      <c r="A50" s="165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">
      <c r="A51" s="165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">
      <c r="A52" s="165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">
      <c r="A53" s="165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">
      <c r="A59" s="165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">
      <c r="A60" s="165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">
      <c r="A61" s="165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">
      <c r="A62" s="165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">
      <c r="A63" s="165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">
      <c r="A64" s="165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">
      <c r="A65" s="165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">
      <c r="A66" s="165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">
      <c r="A67" s="165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">
      <c r="A68" s="165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4"/>
        <v>0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">
      <c r="A76" s="165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">
      <c r="A77" s="165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">
      <c r="A78" s="165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">
      <c r="A79" s="165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">
      <c r="A80" s="165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">
      <c r="A81" s="165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">
      <c r="A82" s="165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">
      <c r="A83" s="165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">
      <c r="A84" s="165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">
      <c r="A85" s="165"/>
      <c r="B85" s="107"/>
      <c r="C85" s="107"/>
      <c r="D85" s="108"/>
      <c r="E85" s="108"/>
      <c r="F85" s="108">
        <f t="shared" si="14"/>
        <v>0</v>
      </c>
    </row>
    <row r="86" spans="1:9" x14ac:dyDescent="0.2">
      <c r="A86" s="165"/>
      <c r="B86" s="107"/>
      <c r="C86" s="107"/>
      <c r="D86" s="108"/>
      <c r="E86" s="108"/>
      <c r="F86" s="108">
        <f t="shared" si="14"/>
        <v>0</v>
      </c>
    </row>
    <row r="87" spans="1:9" x14ac:dyDescent="0.2">
      <c r="A87" s="165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5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">
      <c r="A91" s="165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">
      <c r="A92" s="165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">
      <c r="A95" s="165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">
      <c r="A96" s="165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">
      <c r="A97" s="165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5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5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6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 x14ac:dyDescent="0.2">
      <c r="A120" s="169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">
      <c r="A121" s="169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">
      <c r="A122" s="169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">
      <c r="A123" s="169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">
      <c r="A124" s="169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 x14ac:dyDescent="0.2">
      <c r="A125" s="169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 x14ac:dyDescent="0.2">
      <c r="A127" s="169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">
      <c r="A128" s="169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 x14ac:dyDescent="0.2">
      <c r="A129" s="169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 x14ac:dyDescent="0.2">
      <c r="A130" s="169"/>
      <c r="C130" s="111"/>
      <c r="D130" s="112"/>
      <c r="E130" s="112"/>
      <c r="F130" s="112">
        <f t="shared" si="19"/>
        <v>0</v>
      </c>
    </row>
    <row r="131" spans="1:9" x14ac:dyDescent="0.2">
      <c r="A131" s="169"/>
      <c r="B131" s="115"/>
      <c r="C131" s="113"/>
      <c r="D131" s="114"/>
      <c r="E131" s="114"/>
      <c r="F131" s="114">
        <f t="shared" si="19"/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1 I46 I60 I76 I91 I106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2 I47 I61 I77 I92 I107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3 I48 I62 I78 I93 I108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4 I49 I63 I79 I94 I109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5 I50 I80 I95 I110 I64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0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1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2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3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4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5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70"/>
      <c r="B10" s="136"/>
      <c r="C10" s="136"/>
      <c r="D10" s="137"/>
      <c r="E10" s="137"/>
      <c r="F10" s="137"/>
      <c r="I10" s="110"/>
    </row>
    <row r="11" spans="1:17" x14ac:dyDescent="0.2">
      <c r="A11" s="170"/>
      <c r="B11" s="136"/>
      <c r="C11" s="136"/>
      <c r="D11" s="137"/>
      <c r="E11" s="137"/>
      <c r="F11" s="137"/>
      <c r="I11" s="110"/>
    </row>
    <row r="12" spans="1:17" x14ac:dyDescent="0.2">
      <c r="A12" s="170"/>
      <c r="B12" s="136"/>
      <c r="C12" s="136"/>
      <c r="D12" s="137"/>
      <c r="E12" s="137"/>
      <c r="F12" s="137"/>
    </row>
    <row r="13" spans="1:17" x14ac:dyDescent="0.2">
      <c r="A13" s="170"/>
      <c r="B13" s="136"/>
      <c r="C13" s="136"/>
      <c r="D13" s="137"/>
      <c r="E13" s="137"/>
      <c r="F13" s="137"/>
    </row>
    <row r="14" spans="1:17" x14ac:dyDescent="0.2">
      <c r="A14" s="170"/>
      <c r="B14" s="136"/>
      <c r="C14" s="136"/>
      <c r="D14" s="137"/>
      <c r="E14" s="137"/>
      <c r="F14" s="137"/>
    </row>
    <row r="15" spans="1:17" x14ac:dyDescent="0.2">
      <c r="A15" s="170"/>
      <c r="B15" s="136"/>
      <c r="C15" s="136"/>
      <c r="D15" s="137"/>
      <c r="E15" s="137"/>
      <c r="F15" s="137"/>
    </row>
    <row r="16" spans="1:17" x14ac:dyDescent="0.2">
      <c r="A16" s="170"/>
      <c r="B16" s="136"/>
      <c r="C16" s="136"/>
      <c r="D16" s="137"/>
      <c r="E16" s="137"/>
      <c r="F16" s="137"/>
    </row>
    <row r="17" spans="1:9" x14ac:dyDescent="0.2">
      <c r="A17" s="165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">
      <c r="A19" s="165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">
      <c r="A21" s="165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">
      <c r="A23" s="165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">
      <c r="A24" s="165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">
      <c r="A25" s="165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">
      <c r="A26" s="165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5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">
      <c r="A36" s="165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">
      <c r="A37" s="165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">
      <c r="A38" s="165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">
      <c r="A39" s="165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">
      <c r="A46" s="165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">
      <c r="A48" s="165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">
      <c r="A50" s="165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">
      <c r="A51" s="165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">
      <c r="A52" s="165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">
      <c r="A53" s="165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">
      <c r="A75" s="165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">
      <c r="A78" s="165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5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">
      <c r="A80" s="165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">
      <c r="A81" s="165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">
      <c r="A82" s="165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">
      <c r="A83" s="171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">
      <c r="A84" s="171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">
      <c r="A85" s="171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">
      <c r="A86" s="165"/>
      <c r="B86" s="133"/>
      <c r="C86" s="113"/>
      <c r="D86" s="114"/>
      <c r="E86" s="114"/>
      <c r="F86" s="114"/>
    </row>
    <row r="87" spans="1:9" x14ac:dyDescent="0.2">
      <c r="A87" s="165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">
      <c r="A88" s="165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">
      <c r="A89" s="165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5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5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">
      <c r="A95" s="165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">
      <c r="A97" s="165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">
      <c r="A98" s="165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">
      <c r="A99" s="165"/>
      <c r="B99" s="107"/>
      <c r="C99" s="107"/>
      <c r="D99" s="108"/>
      <c r="E99" s="108"/>
      <c r="F99" s="108">
        <f t="shared" si="14"/>
        <v>0</v>
      </c>
    </row>
    <row r="100" spans="1:9" x14ac:dyDescent="0.2">
      <c r="A100" s="165"/>
      <c r="B100" s="107"/>
      <c r="C100" s="107"/>
      <c r="D100" s="108"/>
      <c r="E100" s="108"/>
      <c r="F100" s="108">
        <f t="shared" si="14"/>
        <v>0</v>
      </c>
    </row>
    <row r="101" spans="1:9" x14ac:dyDescent="0.2">
      <c r="A101" s="165"/>
      <c r="B101" s="107"/>
      <c r="C101" s="107"/>
      <c r="D101" s="108"/>
      <c r="E101" s="108"/>
      <c r="F101" s="108">
        <f t="shared" si="14"/>
        <v>0</v>
      </c>
    </row>
    <row r="102" spans="1:9" x14ac:dyDescent="0.2">
      <c r="A102" s="165"/>
      <c r="B102" s="107"/>
      <c r="C102" s="107"/>
      <c r="D102" s="108"/>
      <c r="E102" s="108"/>
      <c r="F102" s="108">
        <f t="shared" si="14"/>
        <v>0</v>
      </c>
    </row>
    <row r="103" spans="1:9" x14ac:dyDescent="0.2">
      <c r="A103" s="166"/>
      <c r="B103" s="107"/>
      <c r="C103" s="107"/>
      <c r="D103" s="108"/>
      <c r="E103" s="108"/>
      <c r="F103" s="108">
        <f t="shared" si="14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9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">
      <c r="A121" s="169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">
      <c r="A122" s="169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">
      <c r="A123" s="169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9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">
      <c r="A125" s="169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">
      <c r="A126" s="169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 x14ac:dyDescent="0.2">
      <c r="A127" s="169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">
      <c r="A128" s="169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">
      <c r="A129" s="169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">
      <c r="A130" s="169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1 I46 I60 I76 I91 I106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2 I47 I61 I77 I92 I107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3 I48 I62 I78 I93 I108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4 I49 I63 I79 I94 I109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5 I50 I80 I95 I110 I64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0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1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2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3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4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5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12" workbookViewId="0">
      <selection activeCell="C17" sqref="C17:C2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0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">
      <c r="A3" s="170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0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0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0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0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0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">
      <c r="A9" s="170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">
      <c r="A10" s="170"/>
      <c r="B10" s="136"/>
      <c r="C10" s="136"/>
      <c r="D10" s="137"/>
      <c r="E10" s="137"/>
      <c r="F10" s="137"/>
      <c r="I10" s="110"/>
    </row>
    <row r="11" spans="1:17" x14ac:dyDescent="0.2">
      <c r="A11" s="170"/>
      <c r="B11" s="136"/>
      <c r="C11" s="136"/>
      <c r="D11" s="137"/>
      <c r="E11" s="137"/>
      <c r="F11" s="137"/>
      <c r="I11" s="110"/>
    </row>
    <row r="12" spans="1:17" x14ac:dyDescent="0.2">
      <c r="A12" s="170"/>
      <c r="B12" s="136"/>
      <c r="C12" s="136"/>
      <c r="D12" s="137"/>
      <c r="E12" s="137"/>
      <c r="F12" s="137"/>
    </row>
    <row r="13" spans="1:17" x14ac:dyDescent="0.2">
      <c r="A13" s="170"/>
      <c r="B13" s="136"/>
      <c r="C13" s="136"/>
      <c r="D13" s="137"/>
      <c r="E13" s="137"/>
      <c r="F13" s="137"/>
    </row>
    <row r="14" spans="1:17" x14ac:dyDescent="0.2">
      <c r="A14" s="170"/>
      <c r="B14" s="136"/>
      <c r="C14" s="136"/>
      <c r="D14" s="137"/>
      <c r="E14" s="137"/>
      <c r="F14" s="137"/>
    </row>
    <row r="15" spans="1:17" x14ac:dyDescent="0.2">
      <c r="A15" s="170"/>
      <c r="B15" s="136"/>
      <c r="C15" s="136"/>
      <c r="D15" s="137"/>
      <c r="E15" s="137"/>
      <c r="F15" s="137"/>
    </row>
    <row r="16" spans="1:17" x14ac:dyDescent="0.2">
      <c r="A16" s="170"/>
      <c r="B16" s="136"/>
      <c r="C16" s="136"/>
      <c r="D16" s="137"/>
      <c r="E16" s="137"/>
      <c r="F16" s="137"/>
    </row>
    <row r="17" spans="1:9" x14ac:dyDescent="0.2">
      <c r="A17" s="165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">
      <c r="A19" s="165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">
      <c r="A20" s="165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5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">
      <c r="A23" s="165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">
      <c r="A24" s="165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">
      <c r="A25" s="165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">
      <c r="A31" s="165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">
      <c r="A32" s="165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">
      <c r="A34" s="165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">
      <c r="A35" s="165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">
      <c r="A36" s="165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">
      <c r="A37" s="165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">
      <c r="A46" s="165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">
      <c r="A47" s="165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">
      <c r="A48" s="165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">
      <c r="A50" s="165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">
      <c r="A51" s="165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">
      <c r="A52" s="165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65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">
      <c r="A59" s="165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">
      <c r="A60" s="165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">
      <c r="A61" s="165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">
      <c r="A62" s="165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">
      <c r="A63" s="165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">
      <c r="A64" s="165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">
      <c r="A65" s="165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">
      <c r="A66" s="165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">
      <c r="A67" s="165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">
      <c r="A68" s="165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">
      <c r="A69" s="165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">
      <c r="A70" s="165"/>
      <c r="B70" s="107"/>
      <c r="C70" s="107"/>
      <c r="D70" s="108"/>
      <c r="E70" s="108"/>
      <c r="F70" s="108">
        <f t="shared" si="14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4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4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4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">
      <c r="A76" s="165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">
      <c r="A79" s="165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">
      <c r="A80" s="165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">
      <c r="A82" s="165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">
      <c r="A84" s="171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71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33"/>
      <c r="C86" s="113"/>
      <c r="D86" s="114"/>
      <c r="E86" s="114"/>
      <c r="F86" s="114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">
      <c r="A91" s="165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">
      <c r="A92" s="165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">
      <c r="A95" s="165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">
      <c r="A96" s="165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">
      <c r="A97" s="165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">
      <c r="A98" s="165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">
      <c r="A99" s="165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">
      <c r="A100" s="165"/>
      <c r="B100" s="107"/>
      <c r="C100" s="107"/>
      <c r="D100" s="108"/>
      <c r="E100" s="108"/>
      <c r="F100" s="108"/>
    </row>
    <row r="101" spans="1:9" x14ac:dyDescent="0.2">
      <c r="A101" s="165"/>
      <c r="B101" s="107"/>
      <c r="C101" s="107"/>
      <c r="D101" s="108"/>
      <c r="E101" s="108"/>
      <c r="F101" s="108"/>
    </row>
    <row r="102" spans="1:9" x14ac:dyDescent="0.2">
      <c r="A102" s="165"/>
      <c r="B102" s="107"/>
      <c r="C102" s="107"/>
      <c r="D102" s="108"/>
      <c r="E102" s="108"/>
      <c r="F102" s="108"/>
    </row>
    <row r="103" spans="1:9" x14ac:dyDescent="0.2">
      <c r="A103" s="166"/>
      <c r="B103" s="107"/>
      <c r="C103" s="107"/>
      <c r="D103" s="108"/>
      <c r="E103" s="108"/>
      <c r="F103" s="108"/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 x14ac:dyDescent="0.2">
      <c r="A120" s="169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">
      <c r="A121" s="169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9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">
      <c r="A123" s="169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">
      <c r="A124" s="169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">
      <c r="A125" s="169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">
      <c r="A126" s="169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 x14ac:dyDescent="0.2">
      <c r="A127" s="169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">
      <c r="A128" s="169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">
      <c r="A129" s="169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">
      <c r="A130" s="169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">
      <c r="A131" s="169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1 I46 I60 I76 I91 I106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2 I47 I61 I77 I92 I107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3 I48 I62 I78 I93 I108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4 I49 I63 I79 I94 I109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5 I50 I80 I95 I110 I64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0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1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2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3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4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5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65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65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">
      <c r="A4" s="165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65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65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65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65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">
      <c r="A9" s="165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">
      <c r="A10" s="165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">
      <c r="A11" s="165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">
      <c r="A12" s="165"/>
      <c r="B12" s="107"/>
      <c r="C12" s="107"/>
      <c r="D12" s="108"/>
      <c r="E12" s="108"/>
      <c r="F12" s="108">
        <f t="shared" si="0"/>
        <v>0</v>
      </c>
    </row>
    <row r="13" spans="1:17" x14ac:dyDescent="0.2">
      <c r="A13" s="165"/>
      <c r="B13" s="107"/>
      <c r="C13" s="107"/>
      <c r="D13" s="108"/>
      <c r="E13" s="108"/>
      <c r="F13" s="108">
        <f t="shared" si="0"/>
        <v>0</v>
      </c>
    </row>
    <row r="14" spans="1:17" x14ac:dyDescent="0.2">
      <c r="A14" s="165"/>
      <c r="B14" s="107"/>
      <c r="C14" s="107"/>
      <c r="D14" s="108"/>
      <c r="E14" s="108"/>
      <c r="F14" s="108">
        <f t="shared" si="0"/>
        <v>0</v>
      </c>
    </row>
    <row r="15" spans="1:17" x14ac:dyDescent="0.2">
      <c r="A15" s="165"/>
      <c r="B15" s="107"/>
      <c r="C15" s="107"/>
      <c r="D15" s="108"/>
      <c r="E15" s="108"/>
      <c r="F15" s="108">
        <f t="shared" si="0"/>
        <v>0</v>
      </c>
    </row>
    <row r="16" spans="1:17" x14ac:dyDescent="0.2">
      <c r="A16" s="165"/>
      <c r="B16" s="107"/>
      <c r="C16" s="107"/>
      <c r="D16" s="108"/>
      <c r="E16" s="108"/>
      <c r="F16" s="108">
        <f t="shared" si="0"/>
        <v>0</v>
      </c>
    </row>
    <row r="17" spans="1:9" x14ac:dyDescent="0.2">
      <c r="A17" s="165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">
      <c r="A18" s="165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">
      <c r="A19" s="165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">
      <c r="A20" s="165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">
      <c r="A21" s="165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">
      <c r="A22" s="165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">
      <c r="A24" s="165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">
      <c r="A25" s="165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 t="shared" si="0"/>
        <v>0</v>
      </c>
    </row>
    <row r="27" spans="1:9" x14ac:dyDescent="0.2">
      <c r="A27" s="165"/>
      <c r="B27" s="107"/>
      <c r="C27" s="107"/>
      <c r="D27" s="108"/>
      <c r="E27" s="108"/>
      <c r="F27" s="108">
        <f t="shared" si="0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0"/>
        <v>0</v>
      </c>
    </row>
    <row r="29" spans="1:9" x14ac:dyDescent="0.2">
      <c r="A29" s="165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">
      <c r="A31" s="165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">
      <c r="A32" s="165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">
      <c r="A33" s="165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">
      <c r="A34" s="165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">
      <c r="A35" s="165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">
      <c r="A36" s="165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">
      <c r="A37" s="165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>
        <f t="shared" si="0"/>
        <v>0</v>
      </c>
    </row>
    <row r="40" spans="1:9" x14ac:dyDescent="0.2">
      <c r="A40" s="165"/>
      <c r="B40" s="107"/>
      <c r="C40" s="107"/>
      <c r="D40" s="108"/>
      <c r="E40" s="108"/>
      <c r="F40" s="108">
        <f t="shared" si="0"/>
        <v>0</v>
      </c>
    </row>
    <row r="41" spans="1:9" x14ac:dyDescent="0.2">
      <c r="A41" s="165"/>
      <c r="B41" s="107"/>
      <c r="C41" s="107"/>
      <c r="D41" s="108"/>
      <c r="E41" s="108"/>
      <c r="F41" s="108">
        <f t="shared" si="0"/>
        <v>0</v>
      </c>
    </row>
    <row r="42" spans="1:9" x14ac:dyDescent="0.2">
      <c r="A42" s="165"/>
      <c r="B42" s="107"/>
      <c r="C42" s="107"/>
      <c r="D42" s="108"/>
      <c r="E42" s="108"/>
      <c r="F42" s="108">
        <f t="shared" si="0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0"/>
        <v>0</v>
      </c>
    </row>
    <row r="44" spans="1:9" x14ac:dyDescent="0.2">
      <c r="A44" s="165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">
      <c r="A46" s="165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">
      <c r="A47" s="165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">
      <c r="A48" s="165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">
      <c r="A49" s="165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">
      <c r="A50" s="165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">
      <c r="A51" s="165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">
      <c r="A52" s="165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">
      <c r="A53" s="165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">
      <c r="A54" s="165"/>
      <c r="B54" s="107"/>
      <c r="C54" s="107"/>
      <c r="D54" s="108"/>
      <c r="E54" s="108"/>
      <c r="F54" s="108">
        <f t="shared" si="0"/>
        <v>0</v>
      </c>
    </row>
    <row r="55" spans="1:9" x14ac:dyDescent="0.2">
      <c r="A55" s="165"/>
      <c r="B55" s="107"/>
      <c r="C55" s="107"/>
      <c r="D55" s="108"/>
      <c r="E55" s="108"/>
      <c r="F55" s="108">
        <f t="shared" si="0"/>
        <v>0</v>
      </c>
    </row>
    <row r="56" spans="1:9" x14ac:dyDescent="0.2">
      <c r="A56" s="165"/>
      <c r="B56" s="107"/>
      <c r="C56" s="107"/>
      <c r="D56" s="108"/>
      <c r="E56" s="108"/>
      <c r="F56" s="108">
        <f t="shared" si="0"/>
        <v>0</v>
      </c>
    </row>
    <row r="57" spans="1:9" x14ac:dyDescent="0.2">
      <c r="A57" s="165"/>
      <c r="B57" s="107"/>
      <c r="C57" s="107"/>
      <c r="D57" s="108"/>
      <c r="E57" s="108"/>
      <c r="F57" s="108">
        <f t="shared" si="0"/>
        <v>0</v>
      </c>
    </row>
    <row r="58" spans="1:9" x14ac:dyDescent="0.2">
      <c r="A58" s="172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">
      <c r="A59" s="172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">
      <c r="A60" s="172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">
      <c r="A61" s="172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">
      <c r="A62" s="172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">
      <c r="A63" s="172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">
      <c r="A64" s="172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">
      <c r="A65" s="172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">
      <c r="A66" s="172"/>
      <c r="B66" s="138"/>
      <c r="C66" s="138"/>
      <c r="D66" s="139"/>
      <c r="E66" s="139"/>
      <c r="F66" s="139"/>
      <c r="H66" s="105"/>
      <c r="I66" s="106"/>
    </row>
    <row r="67" spans="1:9" x14ac:dyDescent="0.2">
      <c r="A67" s="172"/>
      <c r="B67" s="138"/>
      <c r="C67" s="138"/>
      <c r="D67" s="139"/>
      <c r="E67" s="139"/>
      <c r="F67" s="139"/>
      <c r="I67" s="110"/>
    </row>
    <row r="68" spans="1:9" x14ac:dyDescent="0.2">
      <c r="A68" s="172"/>
      <c r="B68" s="138"/>
      <c r="C68" s="138"/>
      <c r="D68" s="139"/>
      <c r="E68" s="139"/>
      <c r="F68" s="139"/>
      <c r="I68" s="110"/>
    </row>
    <row r="69" spans="1:9" x14ac:dyDescent="0.2">
      <c r="A69" s="172"/>
      <c r="B69" s="138"/>
      <c r="C69" s="138"/>
      <c r="D69" s="139"/>
      <c r="E69" s="139"/>
      <c r="F69" s="139"/>
    </row>
    <row r="70" spans="1:9" x14ac:dyDescent="0.2">
      <c r="A70" s="172"/>
      <c r="B70" s="138"/>
      <c r="C70" s="138"/>
      <c r="D70" s="139"/>
      <c r="E70" s="139"/>
      <c r="F70" s="139"/>
    </row>
    <row r="71" spans="1:9" x14ac:dyDescent="0.2">
      <c r="A71" s="172"/>
      <c r="B71" s="138"/>
      <c r="C71" s="138"/>
      <c r="D71" s="139"/>
      <c r="E71" s="139"/>
      <c r="F71" s="139"/>
    </row>
    <row r="72" spans="1:9" x14ac:dyDescent="0.2">
      <c r="A72" s="172"/>
      <c r="B72" s="138"/>
      <c r="C72" s="138"/>
      <c r="D72" s="139"/>
      <c r="E72" s="139"/>
      <c r="F72" s="139"/>
    </row>
    <row r="73" spans="1:9" x14ac:dyDescent="0.2">
      <c r="A73" s="172"/>
      <c r="B73" s="138"/>
      <c r="C73" s="138"/>
      <c r="D73" s="139"/>
      <c r="E73" s="139"/>
      <c r="F73" s="139"/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 x14ac:dyDescent="0.2">
      <c r="A75" s="165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">
      <c r="A76" s="165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">
      <c r="A78" s="165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">
      <c r="A79" s="165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">
      <c r="A80" s="165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">
      <c r="A82" s="165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">
      <c r="A83" s="171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">
      <c r="A84" s="171"/>
      <c r="B84" s="113"/>
      <c r="C84" s="113"/>
      <c r="D84" s="114"/>
      <c r="E84" s="114"/>
      <c r="F84" s="114"/>
    </row>
    <row r="85" spans="1:9" x14ac:dyDescent="0.2">
      <c r="A85" s="171"/>
      <c r="B85" s="113"/>
      <c r="C85" s="113"/>
      <c r="D85" s="114"/>
      <c r="E85" s="114"/>
      <c r="F85" s="114"/>
    </row>
    <row r="86" spans="1:9" x14ac:dyDescent="0.2">
      <c r="A86" s="165"/>
      <c r="B86" s="133"/>
      <c r="C86" s="134"/>
      <c r="D86" s="135"/>
      <c r="E86" s="135"/>
      <c r="F86" s="135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">
      <c r="A91" s="165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">
      <c r="A92" s="165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">
      <c r="A95" s="165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">
      <c r="A96" s="165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">
      <c r="A97" s="165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">
      <c r="A98" s="171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">
      <c r="A99" s="171"/>
      <c r="B99" s="138"/>
      <c r="C99" s="138"/>
      <c r="D99" s="139"/>
      <c r="E99" s="139"/>
      <c r="F99" s="108">
        <f t="shared" si="15"/>
        <v>0</v>
      </c>
    </row>
    <row r="100" spans="1:9" x14ac:dyDescent="0.2">
      <c r="A100" s="171"/>
      <c r="B100" s="138"/>
      <c r="C100" s="138"/>
      <c r="D100" s="139"/>
      <c r="E100" s="139"/>
      <c r="F100" s="108">
        <f t="shared" si="15"/>
        <v>0</v>
      </c>
    </row>
    <row r="101" spans="1:9" x14ac:dyDescent="0.2">
      <c r="A101" s="165"/>
      <c r="B101" s="138"/>
      <c r="C101" s="138"/>
      <c r="D101" s="139"/>
      <c r="E101" s="139"/>
      <c r="F101" s="108">
        <f t="shared" si="15"/>
        <v>0</v>
      </c>
    </row>
    <row r="102" spans="1:9" x14ac:dyDescent="0.2">
      <c r="A102" s="165"/>
      <c r="B102" s="138"/>
      <c r="C102" s="138"/>
      <c r="D102" s="139"/>
      <c r="E102" s="139"/>
      <c r="F102" s="108">
        <f t="shared" si="15"/>
        <v>0</v>
      </c>
    </row>
    <row r="103" spans="1:9" x14ac:dyDescent="0.2">
      <c r="A103" s="165"/>
      <c r="B103" s="138"/>
      <c r="C103" s="138"/>
      <c r="D103" s="139"/>
      <c r="E103" s="139"/>
      <c r="F103" s="108">
        <f t="shared" si="15"/>
        <v>0</v>
      </c>
    </row>
    <row r="104" spans="1:9" x14ac:dyDescent="0.2">
      <c r="A104" s="167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">
      <c r="A105" s="167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">
      <c r="A106" s="167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">
      <c r="A107" s="167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">
      <c r="A108" s="167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">
      <c r="A109" s="167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">
      <c r="A110" s="167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">
      <c r="A111" s="167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">
      <c r="A112" s="167"/>
      <c r="B112" s="136"/>
      <c r="C112" s="136"/>
      <c r="D112" s="137"/>
      <c r="E112" s="137"/>
      <c r="F112" s="137"/>
      <c r="I112" s="110"/>
    </row>
    <row r="113" spans="1:9" x14ac:dyDescent="0.2">
      <c r="A113" s="167"/>
      <c r="B113" s="136"/>
      <c r="C113" s="136"/>
      <c r="D113" s="137"/>
      <c r="E113" s="137"/>
      <c r="F113" s="137"/>
      <c r="I113" s="110"/>
    </row>
    <row r="114" spans="1:9" x14ac:dyDescent="0.2">
      <c r="A114" s="167"/>
      <c r="B114" s="136"/>
      <c r="C114" s="136"/>
      <c r="D114" s="137"/>
      <c r="E114" s="137"/>
      <c r="F114" s="137"/>
    </row>
    <row r="115" spans="1:9" x14ac:dyDescent="0.2">
      <c r="A115" s="167"/>
      <c r="B115" s="136"/>
      <c r="C115" s="136"/>
      <c r="D115" s="137"/>
      <c r="E115" s="137"/>
      <c r="F115" s="137"/>
    </row>
    <row r="116" spans="1:9" x14ac:dyDescent="0.2">
      <c r="A116" s="167"/>
      <c r="B116" s="136"/>
      <c r="C116" s="136"/>
      <c r="D116" s="137"/>
      <c r="E116" s="137"/>
      <c r="F116" s="137"/>
    </row>
    <row r="117" spans="1:9" x14ac:dyDescent="0.2">
      <c r="A117" s="167"/>
      <c r="B117" s="136"/>
      <c r="C117" s="136"/>
      <c r="D117" s="137"/>
      <c r="E117" s="137"/>
      <c r="F117" s="137"/>
    </row>
    <row r="118" spans="1:9" x14ac:dyDescent="0.2">
      <c r="A118" s="168"/>
      <c r="B118" s="136"/>
      <c r="C118" s="136"/>
      <c r="D118" s="137"/>
      <c r="E118" s="137"/>
      <c r="F118" s="137"/>
    </row>
    <row r="119" spans="1:9" x14ac:dyDescent="0.2">
      <c r="A119" s="169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 x14ac:dyDescent="0.2">
      <c r="A120" s="169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">
      <c r="A121" s="169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 x14ac:dyDescent="0.2">
      <c r="A122" s="169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">
      <c r="A123" s="169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 x14ac:dyDescent="0.2">
      <c r="A124" s="169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 x14ac:dyDescent="0.2">
      <c r="A125" s="169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">
      <c r="A126" s="169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 x14ac:dyDescent="0.2">
      <c r="A127" s="169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">
      <c r="A128" s="169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">
      <c r="A129" s="169"/>
      <c r="B129" s="107"/>
      <c r="C129" s="107"/>
      <c r="D129" s="108"/>
      <c r="E129" s="108"/>
      <c r="F129" s="108">
        <f t="shared" si="13"/>
        <v>0</v>
      </c>
    </row>
    <row r="130" spans="1:9" x14ac:dyDescent="0.2">
      <c r="A130" s="169"/>
      <c r="B130" s="107"/>
      <c r="C130" s="111"/>
      <c r="D130" s="108"/>
      <c r="E130" s="108"/>
      <c r="F130" s="112">
        <f t="shared" si="13"/>
        <v>0</v>
      </c>
    </row>
    <row r="131" spans="1:9" x14ac:dyDescent="0.2">
      <c r="A131" s="169"/>
      <c r="B131" s="115"/>
      <c r="C131" s="113"/>
      <c r="D131" s="114"/>
      <c r="E131" s="114"/>
      <c r="F131" s="114">
        <f t="shared" ref="F131:F136" si="19">E131-D131</f>
        <v>0</v>
      </c>
    </row>
    <row r="132" spans="1:9" x14ac:dyDescent="0.2">
      <c r="A132" s="169"/>
      <c r="B132" s="116"/>
      <c r="C132" s="111"/>
      <c r="D132" s="112"/>
      <c r="E132" s="112"/>
      <c r="F132" s="112">
        <f>E132-D132</f>
        <v>0</v>
      </c>
    </row>
    <row r="133" spans="1:9" x14ac:dyDescent="0.2">
      <c r="A133" s="169"/>
      <c r="B133" s="117"/>
      <c r="C133" s="113"/>
      <c r="D133" s="114"/>
      <c r="E133" s="114"/>
      <c r="F133" s="114">
        <f>E133-D133</f>
        <v>0</v>
      </c>
    </row>
    <row r="134" spans="1:9" x14ac:dyDescent="0.2">
      <c r="A134" s="123"/>
      <c r="H134" s="122"/>
      <c r="I134" s="122"/>
    </row>
    <row r="135" spans="1:9" x14ac:dyDescent="0.2">
      <c r="A135" s="123"/>
      <c r="I135" s="110"/>
    </row>
    <row r="136" spans="1:9" x14ac:dyDescent="0.2">
      <c r="A136" s="123"/>
      <c r="I136" s="110"/>
    </row>
    <row r="137" spans="1:9" x14ac:dyDescent="0.2">
      <c r="A137" s="123"/>
    </row>
    <row r="138" spans="1:9" x14ac:dyDescent="0.2">
      <c r="A138" s="123"/>
    </row>
    <row r="139" spans="1:9" x14ac:dyDescent="0.2">
      <c r="A139" s="123"/>
    </row>
    <row r="140" spans="1:9" x14ac:dyDescent="0.2">
      <c r="A140" s="123"/>
    </row>
    <row r="141" spans="1:9" x14ac:dyDescent="0.2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1 I46 I60 I76 I91 I106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2 I47 I61 I77 I92 I107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3 I48 I62 I78 I93 I108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4 I49 I63 I79 I94 I109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5 I50 I80 I95 I110 I64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0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1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2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3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4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5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2" workbookViewId="0">
      <selection activeCell="C44" sqref="C44:C5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">
      <c r="A6" s="173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">
      <c r="A7" s="173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">
      <c r="A8" s="173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">
      <c r="A9" s="173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 x14ac:dyDescent="0.2">
      <c r="A10" s="173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 x14ac:dyDescent="0.2">
      <c r="A11" s="173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 x14ac:dyDescent="0.2">
      <c r="A12" s="173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 x14ac:dyDescent="0.2">
      <c r="A13" s="173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 x14ac:dyDescent="0.2">
      <c r="A14" s="173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 x14ac:dyDescent="0.2">
      <c r="A15" s="173"/>
      <c r="B15" s="138"/>
      <c r="C15" s="138"/>
      <c r="D15" s="139"/>
      <c r="E15" s="139"/>
      <c r="F15" s="112">
        <f t="shared" si="0"/>
        <v>0</v>
      </c>
    </row>
    <row r="16" spans="1:17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">
      <c r="A19" s="165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">
      <c r="A20" s="165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">
      <c r="A22" s="165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5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">
      <c r="A24" s="165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 x14ac:dyDescent="0.2">
      <c r="A25" s="165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 x14ac:dyDescent="0.2">
      <c r="A27" s="165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 x14ac:dyDescent="0.2">
      <c r="A28" s="165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 x14ac:dyDescent="0.2">
      <c r="A29" s="165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 x14ac:dyDescent="0.2">
      <c r="A30" s="165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 x14ac:dyDescent="0.2">
      <c r="A31" s="165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 x14ac:dyDescent="0.2">
      <c r="A32" s="165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 x14ac:dyDescent="0.2">
      <c r="A33" s="165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 x14ac:dyDescent="0.2">
      <c r="A34" s="165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 x14ac:dyDescent="0.2">
      <c r="A35" s="165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5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 x14ac:dyDescent="0.2">
      <c r="A37" s="165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 x14ac:dyDescent="0.2">
      <c r="A38" s="165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 x14ac:dyDescent="0.2">
      <c r="A39" s="165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 x14ac:dyDescent="0.2">
      <c r="A40" s="165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 x14ac:dyDescent="0.2">
      <c r="A41" s="165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 x14ac:dyDescent="0.2">
      <c r="A42" s="165"/>
      <c r="B42" s="107"/>
      <c r="C42" s="107"/>
      <c r="D42" s="108"/>
      <c r="E42" s="108"/>
      <c r="F42" s="108">
        <f t="shared" si="1"/>
        <v>0</v>
      </c>
    </row>
    <row r="43" spans="1:9" x14ac:dyDescent="0.2">
      <c r="A43" s="165"/>
      <c r="B43" s="107"/>
      <c r="C43" s="107"/>
      <c r="D43" s="108"/>
      <c r="E43" s="108"/>
      <c r="F43" s="108">
        <f t="shared" si="1"/>
        <v>0</v>
      </c>
    </row>
    <row r="44" spans="1:9" x14ac:dyDescent="0.2">
      <c r="A44" s="165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">
      <c r="A46" s="165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">
      <c r="A47" s="165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">
      <c r="A48" s="165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">
      <c r="A49" s="165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">
      <c r="A50" s="165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">
      <c r="A51" s="165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 x14ac:dyDescent="0.2">
      <c r="A52" s="165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 x14ac:dyDescent="0.2">
      <c r="A53" s="165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 x14ac:dyDescent="0.2">
      <c r="A54" s="165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 x14ac:dyDescent="0.2">
      <c r="A55" s="165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 x14ac:dyDescent="0.2">
      <c r="A56" s="165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 x14ac:dyDescent="0.2">
      <c r="A57" s="165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 x14ac:dyDescent="0.2">
      <c r="A58" s="170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">
      <c r="A59" s="170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 x14ac:dyDescent="0.2">
      <c r="A60" s="170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 x14ac:dyDescent="0.2">
      <c r="A61" s="170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 x14ac:dyDescent="0.2">
      <c r="A62" s="170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 x14ac:dyDescent="0.2">
      <c r="A63" s="170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 x14ac:dyDescent="0.2">
      <c r="A64" s="170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">
      <c r="A65" s="170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">
      <c r="A66" s="170"/>
      <c r="B66" s="136"/>
      <c r="C66" s="136"/>
      <c r="D66" s="137"/>
      <c r="E66" s="137"/>
      <c r="F66" s="137"/>
      <c r="H66" s="105"/>
      <c r="I66" s="106"/>
    </row>
    <row r="67" spans="1:9" x14ac:dyDescent="0.2">
      <c r="A67" s="170"/>
      <c r="B67" s="136"/>
      <c r="C67" s="136"/>
      <c r="D67" s="137"/>
      <c r="E67" s="137"/>
      <c r="F67" s="137"/>
      <c r="I67" s="110"/>
    </row>
    <row r="68" spans="1:9" x14ac:dyDescent="0.2">
      <c r="A68" s="170"/>
      <c r="B68" s="136"/>
      <c r="C68" s="136"/>
      <c r="D68" s="137"/>
      <c r="E68" s="137"/>
      <c r="F68" s="137"/>
      <c r="I68" s="110"/>
    </row>
    <row r="69" spans="1:9" x14ac:dyDescent="0.2">
      <c r="A69" s="170"/>
      <c r="B69" s="136"/>
      <c r="C69" s="136"/>
      <c r="D69" s="137"/>
      <c r="E69" s="137"/>
      <c r="F69" s="137"/>
    </row>
    <row r="70" spans="1:9" x14ac:dyDescent="0.2">
      <c r="A70" s="170"/>
      <c r="B70" s="136"/>
      <c r="C70" s="136"/>
      <c r="D70" s="137"/>
      <c r="E70" s="137"/>
      <c r="F70" s="137"/>
    </row>
    <row r="71" spans="1:9" x14ac:dyDescent="0.2">
      <c r="A71" s="170"/>
      <c r="B71" s="136"/>
      <c r="C71" s="136"/>
      <c r="D71" s="137"/>
      <c r="E71" s="137"/>
      <c r="F71" s="137"/>
    </row>
    <row r="72" spans="1:9" x14ac:dyDescent="0.2">
      <c r="A72" s="170"/>
      <c r="B72" s="136"/>
      <c r="C72" s="136"/>
      <c r="D72" s="137"/>
      <c r="E72" s="137"/>
      <c r="F72" s="137"/>
    </row>
    <row r="73" spans="1:9" x14ac:dyDescent="0.2">
      <c r="A73" s="170"/>
      <c r="B73" s="136"/>
      <c r="C73" s="136"/>
      <c r="D73" s="137"/>
      <c r="E73" s="137"/>
      <c r="F73" s="137"/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 x14ac:dyDescent="0.2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73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 x14ac:dyDescent="0.2">
      <c r="A90" s="173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">
      <c r="A91" s="173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73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73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73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 x14ac:dyDescent="0.2">
      <c r="A95" s="173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73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 x14ac:dyDescent="0.2">
      <c r="A97" s="173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 x14ac:dyDescent="0.2">
      <c r="A98" s="173"/>
      <c r="B98" s="138"/>
      <c r="C98" s="138"/>
      <c r="D98" s="139"/>
      <c r="E98" s="139"/>
      <c r="F98" s="145">
        <f>E98-D98</f>
        <v>0</v>
      </c>
      <c r="I98" s="110"/>
    </row>
    <row r="99" spans="1:9" x14ac:dyDescent="0.2">
      <c r="A99" s="173"/>
      <c r="B99" s="138"/>
      <c r="C99" s="138"/>
      <c r="D99" s="139"/>
      <c r="E99" s="139"/>
      <c r="F99" s="145">
        <f>E99-D99</f>
        <v>0</v>
      </c>
    </row>
    <row r="100" spans="1:9" x14ac:dyDescent="0.2">
      <c r="A100" s="173"/>
      <c r="B100" s="138"/>
      <c r="C100" s="138"/>
      <c r="D100" s="139"/>
      <c r="E100" s="139"/>
      <c r="F100" s="145">
        <f>E100-D100</f>
        <v>0</v>
      </c>
    </row>
    <row r="101" spans="1:9" x14ac:dyDescent="0.2">
      <c r="A101" s="173"/>
      <c r="B101" s="138"/>
      <c r="C101" s="138"/>
      <c r="D101" s="139"/>
      <c r="E101" s="139"/>
      <c r="F101" s="141">
        <v>0</v>
      </c>
    </row>
    <row r="102" spans="1:9" x14ac:dyDescent="0.2">
      <c r="A102" s="173"/>
      <c r="B102" s="138"/>
      <c r="C102" s="138"/>
      <c r="D102" s="139"/>
      <c r="E102" s="139"/>
      <c r="F102" s="141">
        <v>0</v>
      </c>
    </row>
    <row r="103" spans="1:9" x14ac:dyDescent="0.2">
      <c r="A103" s="174"/>
      <c r="B103" s="138"/>
      <c r="C103" s="138"/>
      <c r="D103" s="139"/>
      <c r="E103" s="139"/>
      <c r="F103" s="141">
        <v>0</v>
      </c>
    </row>
    <row r="104" spans="1:9" x14ac:dyDescent="0.2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 x14ac:dyDescent="0.2">
      <c r="A105" s="169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">
      <c r="A106" s="169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">
      <c r="A107" s="169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 x14ac:dyDescent="0.2">
      <c r="A108" s="169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">
      <c r="A109" s="169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">
      <c r="A110" s="169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">
      <c r="A111" s="169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 x14ac:dyDescent="0.2">
      <c r="A112" s="169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 x14ac:dyDescent="0.2">
      <c r="A113" s="169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 x14ac:dyDescent="0.2">
      <c r="A114" s="169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 x14ac:dyDescent="0.2">
      <c r="A115" s="169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 x14ac:dyDescent="0.2">
      <c r="A116" s="169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 x14ac:dyDescent="0.2">
      <c r="A117" s="169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">
      <c r="A118" s="169"/>
      <c r="B118" s="117"/>
      <c r="C118" s="113"/>
      <c r="D118" s="114"/>
      <c r="E118" s="11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05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06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07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08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09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10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41" workbookViewId="0">
      <selection activeCell="C44" sqref="C44:C56"/>
    </sheetView>
  </sheetViews>
  <sheetFormatPr defaultRowHeight="15" x14ac:dyDescent="0.2"/>
  <cols>
    <col min="1" max="1" width="17.08203125" bestFit="1" customWidth="1"/>
    <col min="2" max="2" width="78.6953125" customWidth="1"/>
    <col min="3" max="3" width="16.94921875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">
      <c r="A4" s="173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">
      <c r="A7" s="173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">
      <c r="A8" s="173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">
      <c r="A9" s="173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 x14ac:dyDescent="0.2">
      <c r="A10" s="173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 x14ac:dyDescent="0.2">
      <c r="A11" s="173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 x14ac:dyDescent="0.2">
      <c r="A12" s="173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 x14ac:dyDescent="0.2">
      <c r="A13" s="173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 x14ac:dyDescent="0.2">
      <c r="A14" s="173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 x14ac:dyDescent="0.2">
      <c r="A15" s="173"/>
      <c r="B15" s="138"/>
      <c r="C15" s="138"/>
      <c r="D15" s="139"/>
      <c r="E15" s="139"/>
      <c r="F15" s="112"/>
    </row>
    <row r="16" spans="1:17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">
      <c r="A19" s="165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 x14ac:dyDescent="0.2">
      <c r="A22" s="165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">
      <c r="A23" s="165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">
      <c r="A24" s="165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 x14ac:dyDescent="0.2">
      <c r="A25" s="165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 x14ac:dyDescent="0.2">
      <c r="A26" s="165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 x14ac:dyDescent="0.2">
      <c r="A27" s="165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 x14ac:dyDescent="0.2">
      <c r="A28" s="165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 x14ac:dyDescent="0.2">
      <c r="A29" s="165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 x14ac:dyDescent="0.2">
      <c r="A30" s="165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 x14ac:dyDescent="0.2">
      <c r="A31" s="165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 x14ac:dyDescent="0.2">
      <c r="A33" s="165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 x14ac:dyDescent="0.2">
      <c r="A36" s="165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 x14ac:dyDescent="0.2">
      <c r="A37" s="165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 x14ac:dyDescent="0.2">
      <c r="A38" s="165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 x14ac:dyDescent="0.2">
      <c r="A39" s="165"/>
      <c r="B39" s="107"/>
      <c r="C39" s="107"/>
      <c r="D39" s="108"/>
      <c r="E39" s="108"/>
      <c r="F39" s="108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 x14ac:dyDescent="0.2">
      <c r="A45" s="165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">
      <c r="A46" s="165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">
      <c r="A47" s="165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">
      <c r="A48" s="165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 x14ac:dyDescent="0.2">
      <c r="A49" s="165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 x14ac:dyDescent="0.2">
      <c r="A50" s="165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">
      <c r="A51" s="165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 x14ac:dyDescent="0.2">
      <c r="A52" s="165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 x14ac:dyDescent="0.2">
      <c r="A53" s="165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 x14ac:dyDescent="0.2">
      <c r="A54" s="165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 x14ac:dyDescent="0.2">
      <c r="A55" s="165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 x14ac:dyDescent="0.2">
      <c r="A56" s="165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 x14ac:dyDescent="0.2">
      <c r="A59" s="165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 x14ac:dyDescent="0.2">
      <c r="A60" s="165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 x14ac:dyDescent="0.2">
      <c r="A61" s="165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 x14ac:dyDescent="0.2">
      <c r="A62" s="165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 x14ac:dyDescent="0.2">
      <c r="A63" s="165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 x14ac:dyDescent="0.2">
      <c r="A64" s="165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">
      <c r="A65" s="165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 x14ac:dyDescent="0.2">
      <c r="A66" s="165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 x14ac:dyDescent="0.2">
      <c r="A67" s="165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 x14ac:dyDescent="0.2">
      <c r="A68" s="165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 x14ac:dyDescent="0.2">
      <c r="A75" s="165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">
      <c r="A76" s="165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">
      <c r="A77" s="165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">
      <c r="A78" s="165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">
      <c r="A79" s="165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">
      <c r="A80" s="165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">
      <c r="A81" s="165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 x14ac:dyDescent="0.2">
      <c r="A82" s="165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">
      <c r="A83" s="171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">
      <c r="A84" s="171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 x14ac:dyDescent="0.2">
      <c r="A85" s="171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">
      <c r="A86" s="165"/>
      <c r="B86" s="107"/>
      <c r="C86" s="113" t="s">
        <v>290</v>
      </c>
      <c r="D86" s="114"/>
      <c r="E86" s="114"/>
      <c r="F86" s="114"/>
    </row>
    <row r="87" spans="1:9" x14ac:dyDescent="0.2">
      <c r="A87" s="165"/>
      <c r="B87" s="107"/>
      <c r="C87" s="129"/>
      <c r="D87" s="130"/>
      <c r="E87" s="130"/>
      <c r="F87" s="130"/>
    </row>
    <row r="88" spans="1:9" x14ac:dyDescent="0.2">
      <c r="A88" s="165"/>
      <c r="B88" s="107"/>
      <c r="C88" s="107"/>
      <c r="D88" s="108"/>
      <c r="E88" s="108"/>
      <c r="F88" s="108"/>
    </row>
    <row r="89" spans="1:9" x14ac:dyDescent="0.2">
      <c r="A89" s="165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 x14ac:dyDescent="0.2">
      <c r="A90" s="165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">
      <c r="A91" s="165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">
      <c r="A92" s="165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 x14ac:dyDescent="0.2">
      <c r="A93" s="165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 x14ac:dyDescent="0.2">
      <c r="A94" s="165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">
      <c r="A95" s="165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">
      <c r="A96" s="165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 x14ac:dyDescent="0.2">
      <c r="A97" s="165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 x14ac:dyDescent="0.2">
      <c r="A98" s="165"/>
      <c r="B98" s="107"/>
      <c r="C98" s="107"/>
      <c r="D98" s="108"/>
      <c r="E98" s="108"/>
      <c r="F98" s="108"/>
      <c r="I98" s="110"/>
    </row>
    <row r="99" spans="1:9" x14ac:dyDescent="0.2">
      <c r="A99" s="165"/>
      <c r="B99" s="138"/>
      <c r="C99" s="138"/>
      <c r="D99" s="108"/>
      <c r="E99" s="108"/>
      <c r="F99" s="108"/>
    </row>
    <row r="100" spans="1:9" x14ac:dyDescent="0.2">
      <c r="A100" s="165"/>
      <c r="B100" s="138"/>
      <c r="C100" s="138"/>
      <c r="D100" s="108"/>
      <c r="E100" s="108"/>
      <c r="F100" s="108"/>
    </row>
    <row r="101" spans="1:9" x14ac:dyDescent="0.2">
      <c r="A101" s="165"/>
      <c r="B101" s="107"/>
      <c r="C101" s="107"/>
      <c r="D101" s="108"/>
      <c r="E101" s="108"/>
      <c r="F101" s="108"/>
    </row>
    <row r="102" spans="1:9" x14ac:dyDescent="0.2">
      <c r="A102" s="165"/>
      <c r="B102" s="107"/>
      <c r="C102" s="107"/>
      <c r="D102" s="108"/>
      <c r="E102" s="108"/>
      <c r="F102" s="108"/>
    </row>
    <row r="103" spans="1:9" x14ac:dyDescent="0.2">
      <c r="A103" s="166"/>
      <c r="B103" s="107"/>
      <c r="C103" s="107"/>
      <c r="D103" s="108"/>
      <c r="E103" s="108"/>
      <c r="F103" s="108"/>
    </row>
    <row r="104" spans="1:9" x14ac:dyDescent="0.2">
      <c r="A104" s="169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 x14ac:dyDescent="0.2">
      <c r="A105" s="169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">
      <c r="A106" s="169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">
      <c r="A107" s="169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 x14ac:dyDescent="0.2">
      <c r="A108" s="169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">
      <c r="A109" s="169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">
      <c r="A110" s="169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">
      <c r="A111" s="169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 x14ac:dyDescent="0.2">
      <c r="A112" s="169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 x14ac:dyDescent="0.2">
      <c r="A113" s="169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 x14ac:dyDescent="0.2">
      <c r="A114" s="169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 x14ac:dyDescent="0.2">
      <c r="A115" s="169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 x14ac:dyDescent="0.2">
      <c r="A116" s="169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 x14ac:dyDescent="0.2">
      <c r="A117" s="169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">
      <c r="A118" s="169"/>
      <c r="B118" s="142"/>
      <c r="C118" s="143"/>
      <c r="D118" s="144"/>
      <c r="E118" s="144"/>
      <c r="F118" s="114"/>
    </row>
    <row r="119" spans="1:9" x14ac:dyDescent="0.2">
      <c r="A119" s="123"/>
      <c r="H119" s="122"/>
      <c r="I119" s="122"/>
    </row>
    <row r="120" spans="1:9" x14ac:dyDescent="0.2">
      <c r="A120" s="123"/>
      <c r="I120" s="110"/>
    </row>
    <row r="121" spans="1:9" x14ac:dyDescent="0.2">
      <c r="A121" s="123"/>
      <c r="I121" s="110"/>
    </row>
    <row r="122" spans="1:9" x14ac:dyDescent="0.2">
      <c r="A122" s="123"/>
    </row>
    <row r="123" spans="1:9" x14ac:dyDescent="0.2">
      <c r="A123" s="123"/>
    </row>
    <row r="124" spans="1:9" x14ac:dyDescent="0.2">
      <c r="A124" s="123"/>
    </row>
    <row r="125" spans="1:9" x14ac:dyDescent="0.2">
      <c r="A125" s="123"/>
    </row>
    <row r="126" spans="1:9" x14ac:dyDescent="0.2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05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06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07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08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09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10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"/>
  <cols>
    <col min="3" max="3" width="4.70703125" customWidth="1"/>
    <col min="4" max="4" width="17.484375" customWidth="1"/>
    <col min="5" max="5" width="19.234375" customWidth="1"/>
    <col min="6" max="6" width="33.08984375" customWidth="1"/>
    <col min="7" max="7" width="16.41015625" customWidth="1"/>
    <col min="8" max="8" width="20.04296875" customWidth="1"/>
    <col min="9" max="9" width="18.4296875" customWidth="1"/>
    <col min="10" max="10" width="27.3046875" customWidth="1"/>
  </cols>
  <sheetData>
    <row r="8" spans="4:10" x14ac:dyDescent="0.2">
      <c r="D8" s="7"/>
      <c r="E8" s="3"/>
      <c r="F8" s="7"/>
      <c r="G8" s="3"/>
      <c r="H8" s="3"/>
      <c r="I8" s="3"/>
      <c r="J8" s="3"/>
    </row>
    <row r="9" spans="4:10" ht="27.75" x14ac:dyDescent="0.2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">
      <c r="A7" s="173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 x14ac:dyDescent="0.2">
      <c r="A9" s="173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 x14ac:dyDescent="0.2">
      <c r="A10" s="173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 x14ac:dyDescent="0.2">
      <c r="A11" s="173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 x14ac:dyDescent="0.2">
      <c r="A12" s="173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 x14ac:dyDescent="0.2">
      <c r="A13" s="173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5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">
      <c r="A22" s="165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 x14ac:dyDescent="0.2">
      <c r="A24" s="165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 x14ac:dyDescent="0.2">
      <c r="A25" s="165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 x14ac:dyDescent="0.2">
      <c r="A26" s="165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 x14ac:dyDescent="0.2">
      <c r="A27" s="165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 x14ac:dyDescent="0.2">
      <c r="A28" s="165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">
      <c r="A49" s="165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">
      <c r="A50" s="165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 x14ac:dyDescent="0.2">
      <c r="A52" s="165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">
      <c r="A54" s="165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 x14ac:dyDescent="0.2">
      <c r="A55" s="165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 x14ac:dyDescent="0.2">
      <c r="A56" s="165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 x14ac:dyDescent="0.2">
      <c r="A63" s="165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">
      <c r="A64" s="165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">
      <c r="A67" s="165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 x14ac:dyDescent="0.2">
      <c r="A69" s="165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 x14ac:dyDescent="0.2">
      <c r="A70" s="165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 x14ac:dyDescent="0.2">
      <c r="A71" s="165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 x14ac:dyDescent="0.2">
      <c r="A79" s="169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">
      <c r="A80" s="169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9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9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 x14ac:dyDescent="0.2">
      <c r="A84" s="176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 x14ac:dyDescent="0.2">
      <c r="A85" s="176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76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9"/>
      <c r="B87" s="148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">
      <c r="A94" s="165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">
      <c r="A99" s="165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 x14ac:dyDescent="0.2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9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">
      <c r="A112" s="169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 x14ac:dyDescent="0.2">
      <c r="A115" s="169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 x14ac:dyDescent="0.2">
      <c r="A116" s="169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 x14ac:dyDescent="0.2">
      <c r="A117" s="169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 x14ac:dyDescent="0.2">
      <c r="A118" s="169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">
      <c r="A4" s="173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">
      <c r="A7" s="173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">
      <c r="A9" s="173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 x14ac:dyDescent="0.2">
      <c r="A10" s="173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">
      <c r="A20" s="165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">
      <c r="A22" s="165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">
      <c r="A24" s="165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 x14ac:dyDescent="0.2">
      <c r="A25" s="165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 x14ac:dyDescent="0.2">
      <c r="A34" s="165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 x14ac:dyDescent="0.2">
      <c r="A35" s="165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 x14ac:dyDescent="0.2">
      <c r="A39" s="165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 x14ac:dyDescent="0.2">
      <c r="A40" s="165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 x14ac:dyDescent="0.2">
      <c r="A48" s="165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 x14ac:dyDescent="0.2">
      <c r="A49" s="165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">
      <c r="A52" s="165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">
      <c r="A54" s="165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 x14ac:dyDescent="0.2">
      <c r="A55" s="165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 x14ac:dyDescent="0.2">
      <c r="A63" s="165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">
      <c r="A64" s="165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">
      <c r="A69" s="165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 x14ac:dyDescent="0.2">
      <c r="A70" s="165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 x14ac:dyDescent="0.2">
      <c r="A71" s="165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 x14ac:dyDescent="0.2">
      <c r="A78" s="169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">
      <c r="A79" s="169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">
      <c r="A80" s="169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">
      <c r="A81" s="169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">
      <c r="A82" s="169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">
      <c r="A84" s="169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 x14ac:dyDescent="0.2">
      <c r="A85" s="169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 x14ac:dyDescent="0.2">
      <c r="A86" s="169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">
      <c r="A94" s="165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5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 x14ac:dyDescent="0.2">
      <c r="A100" s="165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 x14ac:dyDescent="0.2">
      <c r="A101" s="165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">
      <c r="A109" s="169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">
      <c r="A110" s="169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">
      <c r="A112" s="169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">
      <c r="A114" s="169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 x14ac:dyDescent="0.2">
      <c r="A115" s="169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 x14ac:dyDescent="0.2">
      <c r="A116" s="169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 x14ac:dyDescent="0.2">
      <c r="A117" s="169"/>
      <c r="B117" s="142"/>
      <c r="C117" s="113"/>
      <c r="D117" s="114"/>
      <c r="E117" s="114"/>
      <c r="F117" s="114"/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">
      <c r="A4" s="173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">
      <c r="A5" s="173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">
      <c r="A9" s="173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 x14ac:dyDescent="0.2">
      <c r="A19" s="165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">
      <c r="A20" s="165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 x14ac:dyDescent="0.2">
      <c r="A22" s="165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">
      <c r="A49" s="165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 x14ac:dyDescent="0.2">
      <c r="A50" s="165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 x14ac:dyDescent="0.2">
      <c r="A63" s="165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 x14ac:dyDescent="0.2">
      <c r="A64" s="165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">
      <c r="A65" s="165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">
      <c r="A69" s="165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9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 x14ac:dyDescent="0.2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">
      <c r="A94" s="165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 x14ac:dyDescent="0.2">
      <c r="A95" s="165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 x14ac:dyDescent="0.2">
      <c r="A97" s="165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">
      <c r="A99" s="165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 x14ac:dyDescent="0.2">
      <c r="A100" s="165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9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">
      <c r="A109" s="169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 x14ac:dyDescent="0.2">
      <c r="A110" s="169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 x14ac:dyDescent="0.2">
      <c r="A112" s="169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">
      <c r="A114" s="169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 x14ac:dyDescent="0.2">
      <c r="A115" s="169"/>
      <c r="B115" s="113"/>
      <c r="C115" s="113"/>
      <c r="D115" s="114"/>
      <c r="E115" s="114"/>
      <c r="F115" s="114">
        <f>E115-D115</f>
        <v>0</v>
      </c>
      <c r="I115" s="110"/>
    </row>
    <row r="116" spans="1:9" x14ac:dyDescent="0.2">
      <c r="A116" s="169"/>
      <c r="B116" s="113"/>
      <c r="C116" s="113"/>
      <c r="D116" s="114"/>
      <c r="E116" s="114"/>
      <c r="F116" s="114">
        <f>E116-D116</f>
        <v>0</v>
      </c>
      <c r="I116" s="110"/>
    </row>
    <row r="117" spans="1:9" x14ac:dyDescent="0.2">
      <c r="A117" s="169"/>
      <c r="B117" s="142"/>
      <c r="C117" s="113"/>
      <c r="D117" s="114"/>
      <c r="E117" s="114"/>
      <c r="F117" s="114">
        <f>E117-D117</f>
        <v>0</v>
      </c>
    </row>
    <row r="118" spans="1:9" x14ac:dyDescent="0.2">
      <c r="A118" s="169"/>
      <c r="B118" s="113"/>
      <c r="C118" s="113"/>
      <c r="D118" s="114"/>
      <c r="E118" s="114"/>
      <c r="F118" s="114">
        <f>E118-D118</f>
        <v>0</v>
      </c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3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">
      <c r="A5" s="173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">
      <c r="A19" s="165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">
      <c r="A20" s="165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 x14ac:dyDescent="0.2">
      <c r="A21" s="165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">
      <c r="A22" s="165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">
      <c r="A24" s="165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 x14ac:dyDescent="0.2">
      <c r="A48" s="165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">
      <c r="A50" s="165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 x14ac:dyDescent="0.2">
      <c r="A52" s="165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5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">
      <c r="A64" s="165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 x14ac:dyDescent="0.2">
      <c r="A65" s="165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 x14ac:dyDescent="0.2">
      <c r="A66" s="165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">
      <c r="A67" s="165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">
      <c r="A69" s="165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  <c r="I70" s="110"/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 x14ac:dyDescent="0.2">
      <c r="A78" s="169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 x14ac:dyDescent="0.2">
      <c r="A80" s="169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 x14ac:dyDescent="0.2">
      <c r="A93" s="165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 x14ac:dyDescent="0.2">
      <c r="A94" s="165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 x14ac:dyDescent="0.2">
      <c r="A95" s="165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 x14ac:dyDescent="0.2">
      <c r="A97" s="165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">
      <c r="A98" s="165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">
      <c r="A99" s="165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 x14ac:dyDescent="0.2">
      <c r="A108" s="169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">
      <c r="A109" s="169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">
      <c r="A110" s="169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">
      <c r="A111" s="169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">
      <c r="A112" s="169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">
      <c r="A114" s="169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">
      <c r="A115" s="169"/>
      <c r="B115" s="113"/>
      <c r="C115" s="113"/>
      <c r="D115" s="114"/>
      <c r="E115" s="114"/>
      <c r="F115" s="114"/>
      <c r="I115" s="110"/>
    </row>
    <row r="116" spans="1:9" x14ac:dyDescent="0.2">
      <c r="A116" s="169"/>
      <c r="B116" s="113"/>
      <c r="C116" s="113"/>
      <c r="D116" s="114"/>
      <c r="E116" s="114"/>
      <c r="F116" s="114"/>
      <c r="I116" s="110"/>
    </row>
    <row r="117" spans="1:9" x14ac:dyDescent="0.2">
      <c r="A117" s="169"/>
      <c r="B117" s="142"/>
      <c r="C117" s="113"/>
      <c r="D117" s="114"/>
      <c r="E117" s="114"/>
      <c r="F117" s="114"/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 x14ac:dyDescent="0.2">
      <c r="A63" s="165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">
      <c r="A65" s="165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 x14ac:dyDescent="0.2">
      <c r="A70" s="165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">
      <c r="A80" s="169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 x14ac:dyDescent="0.2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 x14ac:dyDescent="0.2">
      <c r="A48" s="165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">
      <c r="A49" s="165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">
      <c r="A50" s="165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">
      <c r="A51" s="165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">
      <c r="A52" s="165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5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 x14ac:dyDescent="0.2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 x14ac:dyDescent="0.2">
      <c r="A81" s="169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">
      <c r="A6" s="173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 x14ac:dyDescent="0.2">
      <c r="A63" s="165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 x14ac:dyDescent="0.2">
      <c r="A64" s="165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 x14ac:dyDescent="0.2">
      <c r="A65" s="165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 x14ac:dyDescent="0.2">
      <c r="A66" s="165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 x14ac:dyDescent="0.2">
      <c r="A67" s="165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 x14ac:dyDescent="0.2">
      <c r="A69" s="165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 x14ac:dyDescent="0.2">
      <c r="A70" s="165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 x14ac:dyDescent="0.2">
      <c r="A79" s="169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 x14ac:dyDescent="0.2">
      <c r="A80" s="169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 x14ac:dyDescent="0.2">
      <c r="A81" s="169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 x14ac:dyDescent="0.2">
      <c r="A85" s="169"/>
      <c r="B85" s="115"/>
      <c r="C85" s="149"/>
      <c r="D85" s="114"/>
      <c r="E85" s="114"/>
      <c r="F85" s="150">
        <v>0</v>
      </c>
      <c r="I85" s="110"/>
    </row>
    <row r="86" spans="1:9" x14ac:dyDescent="0.2">
      <c r="A86" s="169"/>
      <c r="B86" s="115"/>
      <c r="C86" s="107"/>
      <c r="D86" s="130"/>
      <c r="E86" s="130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 x14ac:dyDescent="0.2">
      <c r="A5" s="173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 x14ac:dyDescent="0.2">
      <c r="A6" s="173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 x14ac:dyDescent="0.2">
      <c r="A4" s="173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 x14ac:dyDescent="0.2">
      <c r="A5" s="173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 x14ac:dyDescent="0.2"/>
  <cols>
    <col min="1" max="1" width="26.36328125" style="37" customWidth="1"/>
    <col min="2" max="2" width="32.015625" style="37" customWidth="1"/>
    <col min="3" max="3" width="43.8515625" style="37" customWidth="1"/>
    <col min="4" max="4" width="26.76953125" style="37" customWidth="1"/>
    <col min="5" max="5" width="24.88671875" style="37" customWidth="1"/>
    <col min="6" max="6" width="18.83203125" style="37" customWidth="1"/>
    <col min="7" max="7" width="22.59765625" style="37" customWidth="1"/>
    <col min="8" max="8" width="12.64453125" customWidth="1"/>
  </cols>
  <sheetData>
    <row r="5" spans="1:8" ht="32.25" customHeight="1" x14ac:dyDescent="0.2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 x14ac:dyDescent="0.2">
      <c r="A4" s="173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">
      <c r="A6" s="173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 x14ac:dyDescent="0.2">
      <c r="A4" s="173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">
      <c r="A5" s="173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 x14ac:dyDescent="0.2">
      <c r="A4" s="173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 x14ac:dyDescent="0.2">
      <c r="A5" s="173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topLeftCell="A11" workbookViewId="0">
      <selection activeCell="C17" sqref="C17:C2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 x14ac:dyDescent="0.2">
      <c r="A4" s="173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 x14ac:dyDescent="0.2">
      <c r="A5" s="173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C19" sqref="C19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110" bestFit="1" customWidth="1"/>
    <col min="5" max="5" width="8.875" style="110" bestFit="1" customWidth="1"/>
    <col min="6" max="6" width="9.81640625" style="110" bestFit="1" customWidth="1"/>
    <col min="7" max="7" width="9.14453125" bestFit="1" customWidth="1"/>
    <col min="8" max="8" width="15.6015625" bestFit="1" customWidth="1"/>
    <col min="9" max="9" width="12.10546875" customWidth="1"/>
    <col min="10" max="13" width="9.14453125" bestFit="1" customWidth="1"/>
    <col min="14" max="14" width="14.9296875" bestFit="1" customWidth="1"/>
    <col min="15" max="16" width="9.14453125" bestFit="1" customWidth="1"/>
    <col min="17" max="17" width="0" hidden="1" customWidth="1"/>
  </cols>
  <sheetData>
    <row r="1" spans="1:17" x14ac:dyDescent="0.2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">
      <c r="A2" s="173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 x14ac:dyDescent="0.2">
      <c r="A3" s="173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 x14ac:dyDescent="0.2">
      <c r="A4" s="173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 x14ac:dyDescent="0.2">
      <c r="A5" s="173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17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17" x14ac:dyDescent="0.2">
      <c r="A12" s="173"/>
      <c r="B12" s="107"/>
      <c r="C12" s="107"/>
      <c r="D12" s="108"/>
      <c r="E12" s="108"/>
      <c r="F12" s="108">
        <f>E12-D12</f>
        <v>0</v>
      </c>
    </row>
    <row r="13" spans="1:17" x14ac:dyDescent="0.2">
      <c r="A13" s="173"/>
      <c r="B13" s="107"/>
      <c r="C13" s="107"/>
      <c r="D13" s="108"/>
      <c r="E13" s="108"/>
      <c r="F13" s="108">
        <f>E13-D13</f>
        <v>0</v>
      </c>
    </row>
    <row r="14" spans="1:17" x14ac:dyDescent="0.2">
      <c r="A14" s="173"/>
      <c r="B14" s="107"/>
      <c r="C14" s="107"/>
      <c r="D14" s="108"/>
      <c r="E14" s="108"/>
      <c r="F14" s="108">
        <f>E14-D14</f>
        <v>0</v>
      </c>
    </row>
    <row r="15" spans="1:17" x14ac:dyDescent="0.2">
      <c r="A15" s="173"/>
      <c r="B15" s="107"/>
      <c r="C15" s="107"/>
      <c r="D15" s="108"/>
      <c r="E15" s="108"/>
      <c r="F15" s="108">
        <f>E15-D15</f>
        <v>0</v>
      </c>
    </row>
    <row r="16" spans="1:17" x14ac:dyDescent="0.2">
      <c r="A16" s="173"/>
      <c r="B16" s="107"/>
      <c r="C16" s="107"/>
      <c r="D16" s="108"/>
      <c r="E16" s="108"/>
      <c r="F16" s="108">
        <f>E16-D16</f>
        <v>0</v>
      </c>
    </row>
    <row r="17" spans="1:9" x14ac:dyDescent="0.2">
      <c r="A17" s="177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">
      <c r="A19" s="165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">
      <c r="A20" s="165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">
      <c r="A21" s="165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">
      <c r="A22" s="165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 x14ac:dyDescent="0.2">
      <c r="A23" s="165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 x14ac:dyDescent="0.2">
      <c r="A24" s="165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 x14ac:dyDescent="0.2">
      <c r="A25" s="165"/>
      <c r="B25" s="107"/>
      <c r="C25" s="107"/>
      <c r="D25" s="108"/>
      <c r="E25" s="108"/>
      <c r="F25" s="108">
        <f>E25-D25</f>
        <v>0</v>
      </c>
      <c r="I25" s="110"/>
    </row>
    <row r="26" spans="1:9" x14ac:dyDescent="0.2">
      <c r="A26" s="165"/>
      <c r="B26" s="107"/>
      <c r="C26" s="107"/>
      <c r="D26" s="108"/>
      <c r="E26" s="108"/>
      <c r="F26" s="108">
        <f>E26-D26</f>
        <v>0</v>
      </c>
      <c r="I26" s="110"/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/>
      <c r="B29" s="107"/>
      <c r="C29" s="107"/>
      <c r="D29" s="108"/>
      <c r="E29" s="108"/>
      <c r="F29" s="108">
        <f>E29-D29</f>
        <v>0</v>
      </c>
    </row>
    <row r="30" spans="1:9" x14ac:dyDescent="0.2">
      <c r="A30" s="165"/>
      <c r="B30" s="107"/>
      <c r="C30" s="107"/>
      <c r="D30" s="108"/>
      <c r="E30" s="108"/>
      <c r="F30" s="108">
        <f>E30-D30</f>
        <v>0</v>
      </c>
    </row>
    <row r="31" spans="1:9" x14ac:dyDescent="0.2">
      <c r="A31" s="165"/>
      <c r="B31" s="107"/>
      <c r="C31" s="107"/>
      <c r="D31" s="108"/>
      <c r="E31" s="108"/>
      <c r="F31" s="108">
        <f>E31-D31</f>
        <v>0</v>
      </c>
    </row>
    <row r="32" spans="1:9" x14ac:dyDescent="0.2">
      <c r="A32" s="165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 x14ac:dyDescent="0.2">
      <c r="A33" s="165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 x14ac:dyDescent="0.2">
      <c r="A34" s="165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">
      <c r="A35" s="165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 x14ac:dyDescent="0.2">
      <c r="A36" s="165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 x14ac:dyDescent="0.2">
      <c r="A37" s="165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 x14ac:dyDescent="0.2">
      <c r="A38" s="165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 x14ac:dyDescent="0.2">
      <c r="A39" s="165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 x14ac:dyDescent="0.2">
      <c r="A40" s="165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 x14ac:dyDescent="0.2">
      <c r="A41" s="165"/>
      <c r="B41" s="107"/>
      <c r="C41" s="107"/>
      <c r="D41" s="108"/>
      <c r="E41" s="108"/>
      <c r="F41" s="108">
        <f>E41-D41</f>
        <v>0</v>
      </c>
      <c r="I41" s="110"/>
    </row>
    <row r="42" spans="1:9" x14ac:dyDescent="0.2">
      <c r="A42" s="165"/>
      <c r="B42" s="107"/>
      <c r="C42" s="107"/>
      <c r="D42" s="108"/>
      <c r="E42" s="108"/>
      <c r="F42" s="108">
        <f>E42-D42</f>
        <v>0</v>
      </c>
    </row>
    <row r="43" spans="1:9" x14ac:dyDescent="0.2">
      <c r="A43" s="165"/>
      <c r="B43" s="107"/>
      <c r="C43" s="107"/>
      <c r="D43" s="108"/>
      <c r="E43" s="108"/>
      <c r="F43" s="108">
        <f>E43-D43</f>
        <v>0</v>
      </c>
    </row>
    <row r="44" spans="1:9" x14ac:dyDescent="0.2">
      <c r="A44" s="165"/>
      <c r="B44" s="107"/>
      <c r="C44" s="107"/>
      <c r="D44" s="108"/>
      <c r="E44" s="108"/>
      <c r="F44" s="108">
        <f>E44-D44</f>
        <v>0</v>
      </c>
    </row>
    <row r="45" spans="1:9" x14ac:dyDescent="0.2">
      <c r="A45" s="165"/>
      <c r="B45" s="107"/>
      <c r="C45" s="107"/>
      <c r="D45" s="108"/>
      <c r="E45" s="108"/>
      <c r="F45" s="108">
        <f>E45-D45</f>
        <v>0</v>
      </c>
    </row>
    <row r="46" spans="1:9" x14ac:dyDescent="0.2">
      <c r="A46" s="165"/>
      <c r="B46" s="107"/>
      <c r="C46" s="107"/>
      <c r="D46" s="108"/>
      <c r="E46" s="108"/>
      <c r="F46" s="108">
        <f>E46-D46</f>
        <v>0</v>
      </c>
    </row>
    <row r="47" spans="1:9" x14ac:dyDescent="0.2">
      <c r="A47" s="165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 x14ac:dyDescent="0.2">
      <c r="A48" s="165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 x14ac:dyDescent="0.2">
      <c r="A49" s="165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 x14ac:dyDescent="0.2">
      <c r="A50" s="165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 x14ac:dyDescent="0.2">
      <c r="A51" s="165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 x14ac:dyDescent="0.2">
      <c r="A52" s="165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 x14ac:dyDescent="0.2">
      <c r="A53" s="165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 x14ac:dyDescent="0.2">
      <c r="A54" s="165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 x14ac:dyDescent="0.2">
      <c r="A55" s="165"/>
      <c r="B55" s="107"/>
      <c r="C55" s="107"/>
      <c r="D55" s="108"/>
      <c r="E55" s="108"/>
      <c r="F55" s="108">
        <f>E55-D55</f>
        <v>0</v>
      </c>
      <c r="I55" s="110"/>
    </row>
    <row r="56" spans="1:9" x14ac:dyDescent="0.2">
      <c r="A56" s="165"/>
      <c r="B56" s="107"/>
      <c r="C56" s="107"/>
      <c r="D56" s="108"/>
      <c r="E56" s="108"/>
      <c r="F56" s="108">
        <f>E56-D56</f>
        <v>0</v>
      </c>
      <c r="I56" s="110"/>
    </row>
    <row r="57" spans="1:9" x14ac:dyDescent="0.2">
      <c r="A57" s="165"/>
      <c r="B57" s="107"/>
      <c r="C57" s="107"/>
      <c r="D57" s="108"/>
      <c r="E57" s="108"/>
      <c r="F57" s="108">
        <f>E57-D57</f>
        <v>0</v>
      </c>
    </row>
    <row r="58" spans="1:9" x14ac:dyDescent="0.2">
      <c r="A58" s="165"/>
      <c r="B58" s="107"/>
      <c r="C58" s="107"/>
      <c r="D58" s="108"/>
      <c r="E58" s="108"/>
      <c r="F58" s="108">
        <f>E58-D58</f>
        <v>0</v>
      </c>
    </row>
    <row r="59" spans="1:9" x14ac:dyDescent="0.2">
      <c r="A59" s="165"/>
      <c r="B59" s="107"/>
      <c r="C59" s="107"/>
      <c r="D59" s="108"/>
      <c r="E59" s="108"/>
      <c r="F59" s="108">
        <f>E59-D59</f>
        <v>0</v>
      </c>
    </row>
    <row r="60" spans="1:9" x14ac:dyDescent="0.2">
      <c r="A60" s="165"/>
      <c r="B60" s="107"/>
      <c r="C60" s="107"/>
      <c r="D60" s="108"/>
      <c r="E60" s="108"/>
      <c r="F60" s="108">
        <f>E60-D60</f>
        <v>0</v>
      </c>
    </row>
    <row r="61" spans="1:9" x14ac:dyDescent="0.2">
      <c r="A61" s="165"/>
      <c r="B61" s="107"/>
      <c r="C61" s="107"/>
      <c r="D61" s="108"/>
      <c r="E61" s="108"/>
      <c r="F61" s="108">
        <f>E61-D61</f>
        <v>0</v>
      </c>
    </row>
    <row r="62" spans="1:9" x14ac:dyDescent="0.2">
      <c r="A62" s="165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 x14ac:dyDescent="0.2">
      <c r="A63" s="165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">
      <c r="A64" s="165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 x14ac:dyDescent="0.2">
      <c r="A65" s="165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">
      <c r="A66" s="165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">
      <c r="A67" s="165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 x14ac:dyDescent="0.2">
      <c r="A68" s="165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">
      <c r="A69" s="165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 x14ac:dyDescent="0.2">
      <c r="A70" s="165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 x14ac:dyDescent="0.2">
      <c r="A71" s="165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07"/>
      <c r="C74" s="107"/>
      <c r="D74" s="108"/>
      <c r="E74" s="108"/>
      <c r="F74" s="108">
        <f>E74-D74</f>
        <v>0</v>
      </c>
    </row>
    <row r="75" spans="1:9" x14ac:dyDescent="0.2">
      <c r="A75" s="165"/>
      <c r="B75" s="107"/>
      <c r="C75" s="107"/>
      <c r="D75" s="108"/>
      <c r="E75" s="108"/>
      <c r="F75" s="108">
        <f>E75-D75</f>
        <v>0</v>
      </c>
    </row>
    <row r="76" spans="1:9" x14ac:dyDescent="0.2">
      <c r="A76" s="166"/>
      <c r="B76" s="107"/>
      <c r="C76" s="107"/>
      <c r="D76" s="108"/>
      <c r="E76" s="108"/>
      <c r="F76" s="108">
        <f>E76-D76</f>
        <v>0</v>
      </c>
    </row>
    <row r="77" spans="1:9" x14ac:dyDescent="0.2">
      <c r="A77" s="169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 x14ac:dyDescent="0.2">
      <c r="A78" s="169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 x14ac:dyDescent="0.2">
      <c r="A79" s="169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 x14ac:dyDescent="0.2">
      <c r="A80" s="169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 x14ac:dyDescent="0.2">
      <c r="A81" s="169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 x14ac:dyDescent="0.2">
      <c r="A82" s="169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 x14ac:dyDescent="0.2">
      <c r="A83" s="169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 x14ac:dyDescent="0.2">
      <c r="A84" s="169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 x14ac:dyDescent="0.2">
      <c r="A85" s="169"/>
      <c r="B85" s="115"/>
      <c r="C85" s="107"/>
      <c r="D85" s="108"/>
      <c r="E85" s="108"/>
      <c r="F85" s="108">
        <f>E85-D85</f>
        <v>0</v>
      </c>
      <c r="I85" s="110"/>
    </row>
    <row r="86" spans="1:9" x14ac:dyDescent="0.2">
      <c r="A86" s="169"/>
      <c r="B86" s="115"/>
      <c r="C86" s="107"/>
      <c r="D86" s="108"/>
      <c r="E86" s="108"/>
      <c r="F86" s="108">
        <f>E86-D86</f>
        <v>0</v>
      </c>
      <c r="I86" s="110"/>
    </row>
    <row r="87" spans="1:9" x14ac:dyDescent="0.2">
      <c r="A87" s="169"/>
      <c r="B87" s="115"/>
      <c r="C87" s="107"/>
      <c r="D87" s="108"/>
      <c r="E87" s="108"/>
      <c r="F87" s="108">
        <f>E87-D87</f>
        <v>0</v>
      </c>
    </row>
    <row r="88" spans="1:9" x14ac:dyDescent="0.2">
      <c r="A88" s="169"/>
      <c r="B88" s="115"/>
      <c r="C88" s="107"/>
      <c r="D88" s="108"/>
      <c r="E88" s="108"/>
      <c r="F88" s="108">
        <f>E88-D88</f>
        <v>0</v>
      </c>
    </row>
    <row r="89" spans="1:9" x14ac:dyDescent="0.2">
      <c r="A89" s="169"/>
      <c r="B89" s="115"/>
      <c r="C89" s="107"/>
      <c r="D89" s="108"/>
      <c r="E89" s="108"/>
      <c r="F89" s="108">
        <f>E89-D89</f>
        <v>0</v>
      </c>
    </row>
    <row r="90" spans="1:9" x14ac:dyDescent="0.2">
      <c r="A90" s="169"/>
      <c r="B90" s="115"/>
      <c r="C90" s="107"/>
      <c r="D90" s="108"/>
      <c r="E90" s="108"/>
      <c r="F90" s="108">
        <f>E90-D90</f>
        <v>0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</row>
    <row r="92" spans="1:9" x14ac:dyDescent="0.2">
      <c r="A92" s="175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 x14ac:dyDescent="0.2">
      <c r="A93" s="165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 x14ac:dyDescent="0.2">
      <c r="A94" s="165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 x14ac:dyDescent="0.2">
      <c r="A95" s="165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 x14ac:dyDescent="0.2">
      <c r="A96" s="165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">
      <c r="A97" s="165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 x14ac:dyDescent="0.2">
      <c r="A98" s="165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 x14ac:dyDescent="0.2">
      <c r="A99" s="165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 x14ac:dyDescent="0.2">
      <c r="A100" s="165"/>
      <c r="B100" s="138"/>
      <c r="C100" s="138"/>
      <c r="D100" s="139"/>
      <c r="E100" s="139"/>
      <c r="F100" s="108">
        <f>E100-D100</f>
        <v>0</v>
      </c>
      <c r="I100" s="110"/>
    </row>
    <row r="101" spans="1:9" x14ac:dyDescent="0.2">
      <c r="A101" s="165"/>
      <c r="B101" s="107"/>
      <c r="C101" s="107"/>
      <c r="D101" s="108"/>
      <c r="E101" s="108"/>
      <c r="F101" s="108">
        <f>E101-D101</f>
        <v>0</v>
      </c>
      <c r="I101" s="110"/>
    </row>
    <row r="102" spans="1:9" x14ac:dyDescent="0.2">
      <c r="A102" s="165"/>
      <c r="B102" s="107"/>
      <c r="C102" s="107"/>
      <c r="D102" s="108"/>
      <c r="E102" s="108"/>
      <c r="F102" s="108">
        <f>E102-D102</f>
        <v>0</v>
      </c>
    </row>
    <row r="103" spans="1:9" x14ac:dyDescent="0.2">
      <c r="A103" s="165"/>
      <c r="B103" s="107"/>
      <c r="C103" s="107"/>
      <c r="D103" s="108"/>
      <c r="E103" s="108"/>
      <c r="F103" s="108">
        <f>E103-D103</f>
        <v>0</v>
      </c>
    </row>
    <row r="104" spans="1:9" x14ac:dyDescent="0.2">
      <c r="A104" s="165"/>
      <c r="B104" s="107"/>
      <c r="C104" s="107"/>
      <c r="D104" s="108"/>
      <c r="E104" s="108"/>
      <c r="F104" s="108">
        <f>E104-D104</f>
        <v>0</v>
      </c>
    </row>
    <row r="105" spans="1:9" x14ac:dyDescent="0.2">
      <c r="A105" s="165"/>
      <c r="B105" s="107"/>
      <c r="C105" s="107"/>
      <c r="D105" s="108"/>
      <c r="E105" s="108"/>
      <c r="F105" s="108">
        <f>E105-D105</f>
        <v>0</v>
      </c>
    </row>
    <row r="106" spans="1:9" x14ac:dyDescent="0.2">
      <c r="A106" s="166"/>
      <c r="B106" s="111"/>
      <c r="C106" s="111"/>
      <c r="D106" s="112"/>
      <c r="E106" s="112"/>
      <c r="F106" s="112">
        <f>E106-D106</f>
        <v>0</v>
      </c>
    </row>
    <row r="107" spans="1:9" x14ac:dyDescent="0.2">
      <c r="A107" s="169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 x14ac:dyDescent="0.2">
      <c r="A108" s="169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">
      <c r="A109" s="169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">
      <c r="A110" s="169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">
      <c r="A111" s="169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">
      <c r="A112" s="169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 x14ac:dyDescent="0.2">
      <c r="A113" s="169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">
      <c r="A114" s="169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 x14ac:dyDescent="0.2">
      <c r="A115" s="169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 x14ac:dyDescent="0.2">
      <c r="A116" s="169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 x14ac:dyDescent="0.2">
      <c r="A117" s="169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 x14ac:dyDescent="0.2">
      <c r="A118" s="169"/>
      <c r="B118" s="113"/>
      <c r="C118" s="113"/>
      <c r="D118" s="114"/>
      <c r="E118" s="114"/>
      <c r="F118" s="114"/>
    </row>
    <row r="119" spans="1:9" x14ac:dyDescent="0.2">
      <c r="A119" s="169"/>
      <c r="B119" s="113"/>
      <c r="C119" s="113"/>
      <c r="D119" s="114"/>
      <c r="E119" s="114"/>
      <c r="F119" s="114"/>
    </row>
    <row r="120" spans="1:9" x14ac:dyDescent="0.2">
      <c r="A120" s="169"/>
      <c r="B120" s="113"/>
      <c r="C120" s="113"/>
      <c r="D120" s="114"/>
      <c r="E120" s="114"/>
      <c r="F120" s="114"/>
    </row>
    <row r="121" spans="1:9" x14ac:dyDescent="0.2">
      <c r="A121" s="169"/>
      <c r="B121" s="113"/>
      <c r="C121" s="113"/>
      <c r="D121" s="114"/>
      <c r="E121" s="114"/>
      <c r="F121" s="114"/>
    </row>
    <row r="122" spans="1:9" x14ac:dyDescent="0.2">
      <c r="A122" s="147"/>
      <c r="H122" s="122"/>
      <c r="I122" s="122"/>
    </row>
    <row r="123" spans="1:9" x14ac:dyDescent="0.2">
      <c r="A123" s="147"/>
      <c r="H123" s="121"/>
      <c r="I123" s="122"/>
    </row>
    <row r="124" spans="1:9" x14ac:dyDescent="0.2">
      <c r="A124" s="147"/>
      <c r="I124" s="110"/>
    </row>
    <row r="125" spans="1:9" x14ac:dyDescent="0.2">
      <c r="A125" s="147"/>
      <c r="I125" s="110"/>
    </row>
    <row r="126" spans="1:9" x14ac:dyDescent="0.2">
      <c r="A126" s="147"/>
    </row>
    <row r="127" spans="1:9" x14ac:dyDescent="0.2">
      <c r="A127" s="147"/>
    </row>
    <row r="128" spans="1:9" x14ac:dyDescent="0.2">
      <c r="A128" s="147"/>
    </row>
    <row r="129" spans="1:1" x14ac:dyDescent="0.2">
      <c r="A129" s="147"/>
    </row>
    <row r="130" spans="1:1" x14ac:dyDescent="0.2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 x14ac:dyDescent="0.2"/>
  <cols>
    <col min="1" max="1" width="16.94921875" customWidth="1"/>
    <col min="2" max="2" width="25.2890625" customWidth="1"/>
    <col min="3" max="3" width="30.40234375" customWidth="1"/>
    <col min="4" max="4" width="21.7890625" customWidth="1"/>
    <col min="5" max="5" width="16.41015625" customWidth="1"/>
    <col min="6" max="6" width="16.8125" customWidth="1"/>
    <col min="7" max="7" width="26.90234375" customWidth="1"/>
  </cols>
  <sheetData>
    <row r="3" spans="1:7" ht="27.75" x14ac:dyDescent="0.2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 x14ac:dyDescent="0.2"/>
  <cols>
    <col min="2" max="2" width="71.429687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 x14ac:dyDescent="0.2">
      <c r="A3" s="173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 x14ac:dyDescent="0.2">
      <c r="A4" s="173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 x14ac:dyDescent="0.2">
      <c r="A7" s="173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 x14ac:dyDescent="0.2">
      <c r="A8" s="173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 x14ac:dyDescent="0.2">
      <c r="A9" s="173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 x14ac:dyDescent="0.2">
      <c r="A10" s="173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3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3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 x14ac:dyDescent="0.2">
      <c r="A18" s="165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 x14ac:dyDescent="0.2">
      <c r="A19" s="165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 x14ac:dyDescent="0.2">
      <c r="A20" s="165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 x14ac:dyDescent="0.2">
      <c r="A23" s="165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 x14ac:dyDescent="0.2">
      <c r="A24" s="165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 x14ac:dyDescent="0.2">
      <c r="A25" s="165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 x14ac:dyDescent="0.2">
      <c r="A27" s="165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5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5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 x14ac:dyDescent="0.2">
      <c r="A30" s="165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 x14ac:dyDescent="0.2">
      <c r="A31" s="165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 x14ac:dyDescent="0.2">
      <c r="A34" s="165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 x14ac:dyDescent="0.2">
      <c r="A36" s="165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 x14ac:dyDescent="0.2">
      <c r="A37" s="165"/>
      <c r="B37" s="107"/>
      <c r="C37" s="107"/>
      <c r="D37" s="108"/>
      <c r="E37" s="108"/>
      <c r="F37" s="108">
        <f t="shared" si="1"/>
        <v>0</v>
      </c>
      <c r="I37" s="110"/>
    </row>
    <row r="38" spans="1:9" x14ac:dyDescent="0.2">
      <c r="A38" s="165"/>
      <c r="B38" s="107"/>
      <c r="C38" s="107"/>
      <c r="D38" s="108"/>
      <c r="E38" s="108"/>
      <c r="F38" s="108">
        <f t="shared" si="1"/>
        <v>0</v>
      </c>
      <c r="I38" s="110"/>
    </row>
    <row r="39" spans="1:9" x14ac:dyDescent="0.2">
      <c r="A39" s="165"/>
      <c r="B39" s="107"/>
      <c r="C39" s="107"/>
      <c r="D39" s="108"/>
      <c r="E39" s="108"/>
      <c r="F39" s="108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 x14ac:dyDescent="0.2">
      <c r="A46" s="165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5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 x14ac:dyDescent="0.2">
      <c r="A49" s="165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 x14ac:dyDescent="0.2">
      <c r="A50" s="165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 x14ac:dyDescent="0.2">
      <c r="A51" s="165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 x14ac:dyDescent="0.2">
      <c r="A52" s="165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 x14ac:dyDescent="0.2">
      <c r="A53" s="165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 x14ac:dyDescent="0.2">
      <c r="A54" s="165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 x14ac:dyDescent="0.2">
      <c r="A55" s="165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 x14ac:dyDescent="0.2">
      <c r="A60" s="165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 x14ac:dyDescent="0.2">
      <c r="A61" s="165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 x14ac:dyDescent="0.2">
      <c r="A62" s="165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 x14ac:dyDescent="0.2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 x14ac:dyDescent="0.2">
      <c r="A64" s="165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5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 x14ac:dyDescent="0.2">
      <c r="A66" s="165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 x14ac:dyDescent="0.2">
      <c r="A67" s="165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 x14ac:dyDescent="0.2">
      <c r="A68" s="165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5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 x14ac:dyDescent="0.2">
      <c r="A76" s="165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 x14ac:dyDescent="0.2">
      <c r="A77" s="165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 x14ac:dyDescent="0.2">
      <c r="A78" s="165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 x14ac:dyDescent="0.2">
      <c r="A79" s="165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 x14ac:dyDescent="0.2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 x14ac:dyDescent="0.2">
      <c r="A81" s="165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 x14ac:dyDescent="0.2">
      <c r="A82" s="165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 x14ac:dyDescent="0.2">
      <c r="A83" s="165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 x14ac:dyDescent="0.2">
      <c r="A84" s="171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 x14ac:dyDescent="0.2">
      <c r="A85" s="171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 x14ac:dyDescent="0.2">
      <c r="A86" s="171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 x14ac:dyDescent="0.2">
      <c r="A87" s="171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 x14ac:dyDescent="0.2">
      <c r="A88" s="165"/>
      <c r="B88" s="129"/>
      <c r="C88" s="129"/>
      <c r="D88" s="130"/>
      <c r="E88" s="130"/>
      <c r="F88" s="130"/>
    </row>
    <row r="89" spans="1:9" x14ac:dyDescent="0.2">
      <c r="A89" s="165"/>
      <c r="B89" s="107"/>
      <c r="C89" s="107"/>
      <c r="D89" s="108"/>
      <c r="E89" s="108"/>
      <c r="F89" s="108"/>
    </row>
    <row r="90" spans="1:9" x14ac:dyDescent="0.2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9" priority="38" operator="greaterThan">
      <formula>0.25</formula>
    </cfRule>
    <cfRule type="cellIs" dxfId="258" priority="39" operator="lessThan">
      <formula>0.25</formula>
    </cfRule>
  </conditionalFormatting>
  <conditionalFormatting sqref="I4 I19 I31 I46 I61 I77">
    <cfRule type="cellIs" dxfId="257" priority="35" operator="lessThan">
      <formula>0.0416666666666667</formula>
    </cfRule>
    <cfRule type="cellIs" dxfId="256" priority="36" operator="greaterThan">
      <formula>0.0416666666666667</formula>
    </cfRule>
    <cfRule type="cellIs" dxfId="255" priority="37" operator="greaterThan">
      <formula>0.0416666666666667</formula>
    </cfRule>
  </conditionalFormatting>
  <conditionalFormatting sqref="I5 I20 I32 I47 I62 I78">
    <cfRule type="cellIs" dxfId="254" priority="33" operator="lessThan">
      <formula>0.0833333333333333</formula>
    </cfRule>
    <cfRule type="cellIs" dxfId="253" priority="34" operator="greaterThan">
      <formula>0.0833333333333333</formula>
    </cfRule>
  </conditionalFormatting>
  <conditionalFormatting sqref="I6 I21 I33 I48 I63 I79">
    <cfRule type="cellIs" dxfId="252" priority="31" operator="lessThan">
      <formula>0.0416666666666667</formula>
    </cfRule>
    <cfRule type="cellIs" dxfId="251" priority="32" operator="greaterThan">
      <formula>0.0416666666666667</formula>
    </cfRule>
  </conditionalFormatting>
  <conditionalFormatting sqref="I7 I22 I34 I49 I64 I80">
    <cfRule type="cellIs" dxfId="250" priority="29" operator="lessThan">
      <formula>0.0416666666666667</formula>
    </cfRule>
    <cfRule type="cellIs" dxfId="249" priority="30" operator="greaterThan">
      <formula>0.0416666666666667</formula>
    </cfRule>
  </conditionalFormatting>
  <conditionalFormatting sqref="I8 I23 I35 I50:I51 I81 I65">
    <cfRule type="cellIs" dxfId="248" priority="27" operator="lessThan">
      <formula>0.0625</formula>
    </cfRule>
    <cfRule type="cellIs" dxfId="247" priority="28" operator="greaterThan">
      <formula>0.0625</formula>
    </cfRule>
  </conditionalFormatting>
  <conditionalFormatting sqref="I91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92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93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94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95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96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 x14ac:dyDescent="0.2"/>
  <cols>
    <col min="2" max="2" width="81.25" customWidth="1"/>
    <col min="3" max="3" width="29.86328125" customWidth="1"/>
    <col min="4" max="4" width="23.26953125" customWidth="1"/>
    <col min="5" max="5" width="15.46875" customWidth="1"/>
    <col min="6" max="6" width="15.33203125" customWidth="1"/>
    <col min="8" max="8" width="21.5234375" customWidth="1"/>
    <col min="9" max="9" width="13.31640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 x14ac:dyDescent="0.2">
      <c r="A11" s="173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 x14ac:dyDescent="0.2">
      <c r="A12" s="173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 x14ac:dyDescent="0.2">
      <c r="A13" s="173"/>
      <c r="B13" s="138"/>
      <c r="C13" s="107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 x14ac:dyDescent="0.2">
      <c r="A19" s="165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 x14ac:dyDescent="0.2">
      <c r="A22" s="165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 x14ac:dyDescent="0.2">
      <c r="A24" s="165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 x14ac:dyDescent="0.2">
      <c r="A25" s="165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 x14ac:dyDescent="0.2">
      <c r="A26" s="165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 x14ac:dyDescent="0.2">
      <c r="A27" s="165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 x14ac:dyDescent="0.2">
      <c r="A28" s="165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5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 x14ac:dyDescent="0.2">
      <c r="A30" s="165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 x14ac:dyDescent="0.2">
      <c r="A31" s="165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 x14ac:dyDescent="0.2">
      <c r="A32" s="165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 x14ac:dyDescent="0.2">
      <c r="A35" s="165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 x14ac:dyDescent="0.2">
      <c r="A36" s="165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 x14ac:dyDescent="0.2">
      <c r="A37" s="165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 x14ac:dyDescent="0.2">
      <c r="A38" s="165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 x14ac:dyDescent="0.2">
      <c r="A39" s="165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 x14ac:dyDescent="0.2">
      <c r="A40" s="165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5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 x14ac:dyDescent="0.2">
      <c r="A47" s="165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 x14ac:dyDescent="0.2">
      <c r="A48" s="165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5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5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 x14ac:dyDescent="0.2">
      <c r="A51" s="165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 x14ac:dyDescent="0.2">
      <c r="A53" s="165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 x14ac:dyDescent="0.2">
      <c r="A54" s="165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 x14ac:dyDescent="0.2">
      <c r="A55" s="165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 x14ac:dyDescent="0.2">
      <c r="A61" s="165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 x14ac:dyDescent="0.2">
      <c r="A62" s="165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 x14ac:dyDescent="0.2">
      <c r="A63" s="165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5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5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 x14ac:dyDescent="0.2">
      <c r="A66" s="165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 x14ac:dyDescent="0.2">
      <c r="A67" s="165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 x14ac:dyDescent="0.2">
      <c r="A68" s="165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 x14ac:dyDescent="0.2">
      <c r="A69" s="165"/>
      <c r="B69" s="107"/>
      <c r="C69" s="107"/>
      <c r="D69" s="108"/>
      <c r="E69" s="108"/>
      <c r="F69" s="108">
        <f t="shared" si="1"/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07"/>
      <c r="C74" s="107"/>
      <c r="D74" s="108"/>
      <c r="E74" s="108"/>
      <c r="F74" s="108">
        <f t="shared" si="1"/>
        <v>0</v>
      </c>
    </row>
    <row r="75" spans="1:9" x14ac:dyDescent="0.2">
      <c r="A75" s="165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65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 x14ac:dyDescent="0.2">
      <c r="A77" s="165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 x14ac:dyDescent="0.2">
      <c r="A78" s="165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 x14ac:dyDescent="0.2">
      <c r="A79" s="165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 x14ac:dyDescent="0.2">
      <c r="A80" s="165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65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 x14ac:dyDescent="0.2">
      <c r="A82" s="171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 x14ac:dyDescent="0.2">
      <c r="A83" s="165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 x14ac:dyDescent="0.2">
      <c r="A84" s="171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 x14ac:dyDescent="0.2">
      <c r="A85" s="171"/>
      <c r="B85" s="124"/>
      <c r="C85" s="151"/>
      <c r="D85" s="114"/>
      <c r="E85" s="152"/>
      <c r="F85" s="125"/>
    </row>
    <row r="86" spans="1:9" x14ac:dyDescent="0.2">
      <c r="A86" s="171"/>
      <c r="B86" s="124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65"/>
      <c r="B88" s="129"/>
      <c r="C88" s="129"/>
      <c r="D88" s="130"/>
      <c r="E88" s="130"/>
      <c r="F88" s="130"/>
    </row>
    <row r="89" spans="1:9" x14ac:dyDescent="0.2">
      <c r="A89" s="165"/>
      <c r="B89" s="107"/>
      <c r="C89" s="107"/>
      <c r="D89" s="108"/>
      <c r="E89" s="108"/>
      <c r="F89" s="108"/>
    </row>
    <row r="90" spans="1:9" x14ac:dyDescent="0.2">
      <c r="A90" s="169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1 I46 I61 I77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2 I47 I62 I78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3 I48 I63 I79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4 I49 I64 I80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5 I50:I51 I81 I65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91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92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93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94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95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96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B17" workbookViewId="0">
      <selection activeCell="C17" sqref="C17"/>
    </sheetView>
  </sheetViews>
  <sheetFormatPr defaultRowHeight="15" x14ac:dyDescent="0.2"/>
  <cols>
    <col min="1" max="1" width="11.97265625" customWidth="1"/>
    <col min="2" max="2" width="85.82421875" customWidth="1"/>
    <col min="3" max="3" width="21.38671875" customWidth="1"/>
    <col min="4" max="4" width="13.85546875" customWidth="1"/>
    <col min="5" max="5" width="16.140625" customWidth="1"/>
    <col min="6" max="6" width="14.9296875" customWidth="1"/>
    <col min="8" max="8" width="16.27734375" customWidth="1"/>
    <col min="9" max="9" width="16.5429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 x14ac:dyDescent="0.2">
      <c r="A21" s="165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 x14ac:dyDescent="0.2">
      <c r="A23" s="165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 x14ac:dyDescent="0.2">
      <c r="A24" s="165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 x14ac:dyDescent="0.2">
      <c r="A25" s="165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 x14ac:dyDescent="0.2">
      <c r="A26" s="165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 x14ac:dyDescent="0.2">
      <c r="A27" s="165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 x14ac:dyDescent="0.2">
      <c r="A28" s="165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 x14ac:dyDescent="0.2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 x14ac:dyDescent="0.2">
      <c r="A36" s="165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 x14ac:dyDescent="0.2">
      <c r="A37" s="165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 x14ac:dyDescent="0.2">
      <c r="A38" s="165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 x14ac:dyDescent="0.2">
      <c r="A39" s="165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 x14ac:dyDescent="0.2">
      <c r="A40" s="165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 x14ac:dyDescent="0.2">
      <c r="A41" s="165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 x14ac:dyDescent="0.2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 x14ac:dyDescent="0.2">
      <c r="A49" s="165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 x14ac:dyDescent="0.2">
      <c r="A50" s="165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 x14ac:dyDescent="0.2">
      <c r="A51" s="165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 x14ac:dyDescent="0.2">
      <c r="A52" s="165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 x14ac:dyDescent="0.2">
      <c r="A53" s="165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 x14ac:dyDescent="0.2">
      <c r="A54" s="165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 x14ac:dyDescent="0.2">
      <c r="A55" s="165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65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 x14ac:dyDescent="0.2">
      <c r="A61" s="165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5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5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 x14ac:dyDescent="0.2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 x14ac:dyDescent="0.2">
      <c r="A65" s="165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 x14ac:dyDescent="0.2">
      <c r="A66" s="165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 x14ac:dyDescent="0.2">
      <c r="A67" s="165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 x14ac:dyDescent="0.2">
      <c r="A68" s="165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 x14ac:dyDescent="0.2">
      <c r="A69" s="165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 x14ac:dyDescent="0.2">
      <c r="A80" s="171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 x14ac:dyDescent="0.2">
      <c r="A81" s="171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 x14ac:dyDescent="0.2">
      <c r="A83" s="171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 x14ac:dyDescent="0.2">
      <c r="A84" s="171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 x14ac:dyDescent="0.2">
      <c r="A85" s="171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 x14ac:dyDescent="0.2">
      <c r="A86" s="171"/>
      <c r="B86" s="113"/>
      <c r="C86" s="117" t="s">
        <v>290</v>
      </c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6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6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6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1 I46 I61 I77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2 I47 I62 I78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3 I48 I63 I79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4 I49 I64 I80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5 I50:I51 I81 I65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91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92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93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94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95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96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C81" sqref="C81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 t="shared" si="0"/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 t="shared" si="0"/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 t="shared" si="1"/>
        <v>0</v>
      </c>
    </row>
    <row r="28" spans="1:9" x14ac:dyDescent="0.2">
      <c r="A28" s="165"/>
      <c r="B28" s="107"/>
      <c r="C28" s="107"/>
      <c r="D28" s="108"/>
      <c r="E28" s="108"/>
      <c r="F28" s="108">
        <f t="shared" si="1"/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 x14ac:dyDescent="0.2">
      <c r="A32" s="165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 x14ac:dyDescent="0.2">
      <c r="A33" s="165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 x14ac:dyDescent="0.2">
      <c r="A35" s="165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 x14ac:dyDescent="0.2">
      <c r="A36" s="165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 x14ac:dyDescent="0.2">
      <c r="A37" s="165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 x14ac:dyDescent="0.2">
      <c r="A38" s="165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 x14ac:dyDescent="0.2">
      <c r="A39" s="165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 x14ac:dyDescent="0.2">
      <c r="A46" s="165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 x14ac:dyDescent="0.2">
      <c r="A49" s="165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 x14ac:dyDescent="0.2">
      <c r="A50" s="165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 x14ac:dyDescent="0.2">
      <c r="A51" s="165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 x14ac:dyDescent="0.2">
      <c r="A52" s="165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 x14ac:dyDescent="0.2">
      <c r="A53" s="165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 x14ac:dyDescent="0.2">
      <c r="A54" s="165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 x14ac:dyDescent="0.2">
      <c r="A61" s="165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 x14ac:dyDescent="0.2">
      <c r="A63" s="165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 x14ac:dyDescent="0.2">
      <c r="A64" s="165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 x14ac:dyDescent="0.2">
      <c r="A65" s="165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 x14ac:dyDescent="0.2">
      <c r="A66" s="165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 x14ac:dyDescent="0.2">
      <c r="A67" s="165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 x14ac:dyDescent="0.2">
      <c r="A68" s="165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 x14ac:dyDescent="0.2">
      <c r="A69" s="165"/>
      <c r="B69" s="107"/>
      <c r="C69" s="107"/>
      <c r="D69" s="107"/>
      <c r="E69" s="107"/>
      <c r="F69" s="107"/>
      <c r="I69" s="110"/>
    </row>
    <row r="70" spans="1:9" x14ac:dyDescent="0.2">
      <c r="A70" s="165"/>
      <c r="B70" s="107"/>
      <c r="C70" s="107"/>
      <c r="D70" s="108"/>
      <c r="E70" s="108"/>
      <c r="F70" s="108">
        <f t="shared" si="1"/>
        <v>0</v>
      </c>
    </row>
    <row r="71" spans="1:9" x14ac:dyDescent="0.2">
      <c r="A71" s="165"/>
      <c r="B71" s="107"/>
      <c r="C71" s="107"/>
      <c r="D71" s="108"/>
      <c r="E71" s="108"/>
      <c r="F71" s="108">
        <f t="shared" si="1"/>
        <v>0</v>
      </c>
    </row>
    <row r="72" spans="1:9" x14ac:dyDescent="0.2">
      <c r="A72" s="165"/>
      <c r="B72" s="107"/>
      <c r="C72" s="107"/>
      <c r="D72" s="108"/>
      <c r="E72" s="108"/>
      <c r="F72" s="108">
        <f t="shared" si="1"/>
        <v>0</v>
      </c>
    </row>
    <row r="73" spans="1:9" x14ac:dyDescent="0.2">
      <c r="A73" s="165"/>
      <c r="B73" s="107"/>
      <c r="C73" s="107"/>
      <c r="D73" s="108"/>
      <c r="E73" s="108"/>
      <c r="F73" s="108">
        <f t="shared" si="1"/>
        <v>0</v>
      </c>
    </row>
    <row r="74" spans="1:9" x14ac:dyDescent="0.2">
      <c r="A74" s="165"/>
      <c r="B74" s="111"/>
      <c r="C74" s="107"/>
      <c r="D74" s="108"/>
      <c r="E74" s="108"/>
      <c r="F74" s="108">
        <f t="shared" si="1"/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 t="shared" si="17"/>
        <v>0</v>
      </c>
    </row>
    <row r="101" spans="1:9" x14ac:dyDescent="0.2">
      <c r="A101" s="169"/>
      <c r="B101" s="107"/>
      <c r="C101" s="111"/>
      <c r="D101" s="112"/>
      <c r="E101" s="108"/>
      <c r="F101" s="114">
        <f t="shared" si="17"/>
        <v>0</v>
      </c>
    </row>
    <row r="102" spans="1:9" x14ac:dyDescent="0.2">
      <c r="A102" s="169"/>
      <c r="B102" s="107"/>
      <c r="C102" s="111"/>
      <c r="D102" s="108"/>
      <c r="E102" s="144"/>
      <c r="F102" s="114">
        <f t="shared" si="17"/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1 I46 I61 I77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2 I47 I62 I78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3 I48 I63 I79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4 I49 I64 I80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5 I50:I51 I81 I65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91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92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93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94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95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96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workbookViewId="0">
      <selection activeCell="G12" sqref="A1:I104"/>
    </sheetView>
  </sheetViews>
  <sheetFormatPr defaultRowHeight="15" x14ac:dyDescent="0.2"/>
  <cols>
    <col min="1" max="1" width="31.609375" customWidth="1"/>
    <col min="2" max="2" width="73.8515625" customWidth="1"/>
    <col min="3" max="3" width="26.6328125" customWidth="1"/>
    <col min="4" max="4" width="22.1953125" customWidth="1"/>
    <col min="5" max="5" width="20.3125" customWidth="1"/>
    <col min="6" max="6" width="18.0234375" customWidth="1"/>
    <col min="7" max="7" width="9.14453125" bestFit="1" customWidth="1"/>
    <col min="8" max="8" width="20.84765625" customWidth="1"/>
    <col min="9" max="9" width="19.77343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 x14ac:dyDescent="0.2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 x14ac:dyDescent="0.2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 x14ac:dyDescent="0.2">
      <c r="A37" s="165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 x14ac:dyDescent="0.2">
      <c r="A38" s="165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 x14ac:dyDescent="0.2">
      <c r="A46" s="165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 x14ac:dyDescent="0.2">
      <c r="A47" s="165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 x14ac:dyDescent="0.2">
      <c r="A49" s="165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 x14ac:dyDescent="0.2">
      <c r="A51" s="165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 x14ac:dyDescent="0.2">
      <c r="A52" s="165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 x14ac:dyDescent="0.2">
      <c r="A53" s="165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 x14ac:dyDescent="0.2">
      <c r="A54" s="165"/>
      <c r="B54" s="107"/>
      <c r="C54" s="107"/>
      <c r="D54" s="108"/>
      <c r="E54" s="108"/>
      <c r="F54" s="108"/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 x14ac:dyDescent="0.2">
      <c r="A61" s="165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 x14ac:dyDescent="0.2">
      <c r="A64" s="165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 x14ac:dyDescent="0.2">
      <c r="A65" s="165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 x14ac:dyDescent="0.2">
      <c r="A66" s="165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 x14ac:dyDescent="0.2">
      <c r="A67" s="165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 x14ac:dyDescent="0.2">
      <c r="A68" s="165"/>
      <c r="B68" s="107"/>
      <c r="C68" s="107"/>
      <c r="D68" s="108"/>
      <c r="E68" s="108"/>
      <c r="F68" s="108">
        <f>E68-D68</f>
        <v>0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1 I46 I61 I7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2 I47 I62 I7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3 I48 I63 I7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4 I49 I64 I8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5 I50:I51 I81 I65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opLeftCell="A52" workbookViewId="0">
      <selection activeCell="C53" sqref="C53"/>
    </sheetView>
  </sheetViews>
  <sheetFormatPr defaultRowHeight="15" x14ac:dyDescent="0.2"/>
  <cols>
    <col min="1" max="1" width="18.96484375" customWidth="1"/>
    <col min="2" max="2" width="60.66796875" customWidth="1"/>
    <col min="3" max="3" width="22.05859375" customWidth="1"/>
    <col min="4" max="4" width="17.484375" customWidth="1"/>
    <col min="5" max="5" width="16.0078125" customWidth="1"/>
    <col min="6" max="6" width="15.19921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 x14ac:dyDescent="0.2">
      <c r="A19" s="165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 x14ac:dyDescent="0.2">
      <c r="A23" s="165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 x14ac:dyDescent="0.2">
      <c r="A24" s="165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 x14ac:dyDescent="0.2">
      <c r="A25" s="165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 x14ac:dyDescent="0.2">
      <c r="A26" s="165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 x14ac:dyDescent="0.2">
      <c r="A27" s="165"/>
      <c r="B27" s="107"/>
      <c r="C27" s="107"/>
      <c r="D27" s="108"/>
      <c r="E27" s="108"/>
      <c r="F27" s="108">
        <f>E27-D27</f>
        <v>0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0.31249999999999983</v>
      </c>
    </row>
    <row r="31" spans="1:9" x14ac:dyDescent="0.2">
      <c r="A31" s="165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20" t="s">
        <v>872</v>
      </c>
      <c r="C32" s="107" t="s">
        <v>290</v>
      </c>
      <c r="D32" s="108">
        <v>0.47222222222222227</v>
      </c>
      <c r="E32" s="108">
        <v>0.54166666666666663</v>
      </c>
      <c r="F32" s="108">
        <f>E32-D32</f>
        <v>6.9444444444444364E-2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6.9444444444444441E-3</v>
      </c>
    </row>
    <row r="34" spans="1:9" x14ac:dyDescent="0.2">
      <c r="A34" s="165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 x14ac:dyDescent="0.2">
      <c r="A35" s="165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 x14ac:dyDescent="0.2">
      <c r="A36" s="165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0.38194444444444425</v>
      </c>
    </row>
    <row r="37" spans="1:9" x14ac:dyDescent="0.2">
      <c r="A37" s="165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 x14ac:dyDescent="0.2">
      <c r="A38" s="165"/>
      <c r="B38" s="107" t="s">
        <v>314</v>
      </c>
      <c r="C38" s="107" t="s">
        <v>300</v>
      </c>
      <c r="D38" s="108">
        <v>0.46527777777777773</v>
      </c>
      <c r="E38" s="108">
        <v>0.47222222222222227</v>
      </c>
      <c r="F38" s="108">
        <v>6.9444444444444441E-3</v>
      </c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 x14ac:dyDescent="0.2">
      <c r="A46" s="165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 x14ac:dyDescent="0.2">
      <c r="A47" s="165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 x14ac:dyDescent="0.2">
      <c r="A49" s="165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 x14ac:dyDescent="0.2">
      <c r="A51" s="165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 x14ac:dyDescent="0.2">
      <c r="A53" s="165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 x14ac:dyDescent="0.2">
      <c r="A54" s="165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884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0.31597222222222221</v>
      </c>
    </row>
    <row r="61" spans="1:9" x14ac:dyDescent="0.2">
      <c r="A61" s="165"/>
      <c r="B61" s="120" t="s">
        <v>314</v>
      </c>
      <c r="C61" s="107" t="s">
        <v>300</v>
      </c>
      <c r="D61" s="108">
        <v>0.45833333333333331</v>
      </c>
      <c r="E61" s="108">
        <v>0.47222222222222227</v>
      </c>
      <c r="F61" s="108">
        <f>E61-D61</f>
        <v>1.3888888888888951E-2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0.47222222222222227</v>
      </c>
      <c r="E62" s="108">
        <v>0.49305555555555558</v>
      </c>
      <c r="F62" s="108">
        <f>E62-D62</f>
        <v>2.0833333333333315E-2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885</v>
      </c>
      <c r="C63" s="115" t="s">
        <v>290</v>
      </c>
      <c r="D63" s="108">
        <v>0.5</v>
      </c>
      <c r="E63" s="108">
        <v>0.5625</v>
      </c>
      <c r="F63" s="108">
        <f>E63-D63</f>
        <v>6.25E-2</v>
      </c>
      <c r="H63" s="109" t="s">
        <v>300</v>
      </c>
      <c r="I63" s="108">
        <f>SUMIFS(F59:F74, C59:C74,H63)</f>
        <v>5.902777777777779E-2</v>
      </c>
    </row>
    <row r="64" spans="1:9" x14ac:dyDescent="0.2">
      <c r="A64" s="165"/>
      <c r="B64" s="107" t="s">
        <v>310</v>
      </c>
      <c r="C64" s="107" t="s">
        <v>299</v>
      </c>
      <c r="D64" s="108">
        <v>0.56944444444444442</v>
      </c>
      <c r="E64" s="108">
        <v>0.59027777777777779</v>
      </c>
      <c r="F64" s="108">
        <f>E64-D64</f>
        <v>2.083333333333337E-2</v>
      </c>
      <c r="H64" s="109" t="s">
        <v>302</v>
      </c>
      <c r="I64" s="108">
        <f>SUMIFS(F59:F74, C59:C74,H64)</f>
        <v>0</v>
      </c>
    </row>
    <row r="65" spans="1:9" x14ac:dyDescent="0.2">
      <c r="A65" s="165"/>
      <c r="B65" s="107" t="s">
        <v>885</v>
      </c>
      <c r="C65" s="115" t="s">
        <v>290</v>
      </c>
      <c r="D65" s="108">
        <v>0.59027777777777779</v>
      </c>
      <c r="E65" s="108">
        <v>0.66666666666666663</v>
      </c>
      <c r="F65" s="108">
        <f>E65-D65</f>
        <v>7.638888888888884E-2</v>
      </c>
      <c r="H65" s="109" t="s">
        <v>299</v>
      </c>
      <c r="I65" s="108">
        <f>SUMIFS(F58:F73, C58:C73,H65)</f>
        <v>6.2500000000000056E-2</v>
      </c>
    </row>
    <row r="66" spans="1:9" x14ac:dyDescent="0.2">
      <c r="A66" s="165"/>
      <c r="B66" s="107" t="s">
        <v>303</v>
      </c>
      <c r="C66" s="107" t="s">
        <v>299</v>
      </c>
      <c r="D66" s="108">
        <v>0.66666666666666663</v>
      </c>
      <c r="E66" s="108">
        <v>0.6875</v>
      </c>
      <c r="F66" s="108">
        <f>E66-D66</f>
        <v>2.083333333333337E-2</v>
      </c>
      <c r="H66" s="105" t="s">
        <v>305</v>
      </c>
      <c r="I66" s="106">
        <f>SUM(I59:I65)</f>
        <v>0.43750000000000006</v>
      </c>
    </row>
    <row r="67" spans="1:9" x14ac:dyDescent="0.2">
      <c r="A67" s="165"/>
      <c r="B67" s="120" t="s">
        <v>886</v>
      </c>
      <c r="C67" s="115" t="s">
        <v>290</v>
      </c>
      <c r="D67" s="108">
        <v>0.6875</v>
      </c>
      <c r="E67" s="108">
        <v>0.77083333333333337</v>
      </c>
      <c r="F67" s="108">
        <f>E67-D67</f>
        <v>8.333333333333337E-2</v>
      </c>
      <c r="H67" s="105"/>
      <c r="I67" s="106"/>
    </row>
    <row r="68" spans="1:9" x14ac:dyDescent="0.2">
      <c r="A68" s="165"/>
      <c r="B68" s="120" t="s">
        <v>294</v>
      </c>
      <c r="C68" s="107" t="s">
        <v>300</v>
      </c>
      <c r="D68" s="108">
        <v>0.78125</v>
      </c>
      <c r="E68" s="108">
        <v>0.82638888888888884</v>
      </c>
      <c r="F68" s="108">
        <f>E68-D68</f>
        <v>4.513888888888884E-2</v>
      </c>
      <c r="I68" s="110"/>
    </row>
    <row r="69" spans="1:9" x14ac:dyDescent="0.2">
      <c r="A69" s="165"/>
      <c r="B69" s="120"/>
      <c r="C69" s="107"/>
      <c r="D69" s="108"/>
      <c r="E69" s="108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 x14ac:dyDescent="0.2">
      <c r="A76" s="171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 x14ac:dyDescent="0.2">
      <c r="A80" s="171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 x14ac:dyDescent="0.2">
      <c r="A81" s="171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 x14ac:dyDescent="0.2">
      <c r="A82" s="171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 x14ac:dyDescent="0.2">
      <c r="A83" s="171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38 C40:C104" xr:uid="{7780CB64-A284-4BA9-8943-83610F22567A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566C-633D-4824-AAD1-D6EFFF4F0D62}">
  <dimension ref="A1:I104"/>
  <sheetViews>
    <sheetView workbookViewId="0">
      <selection activeCell="G11" sqref="A1:I104"/>
    </sheetView>
  </sheetViews>
  <sheetFormatPr defaultRowHeight="15" x14ac:dyDescent="0.2"/>
  <cols>
    <col min="1" max="1" width="23.9453125" customWidth="1"/>
    <col min="2" max="2" width="74.79296875" customWidth="1"/>
    <col min="3" max="3" width="26.6328125" customWidth="1"/>
    <col min="4" max="4" width="20.58203125" customWidth="1"/>
    <col min="5" max="5" width="17.484375" customWidth="1"/>
    <col min="6" max="6" width="22.328125" customWidth="1"/>
    <col min="8" max="8" width="17.62109375" customWidth="1"/>
    <col min="9" max="9" width="15.4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 x14ac:dyDescent="0.2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 x14ac:dyDescent="0.2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 x14ac:dyDescent="0.2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 x14ac:dyDescent="0.2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0.30555555555555547</v>
      </c>
    </row>
    <row r="31" spans="1:9" x14ac:dyDescent="0.2">
      <c r="A31" s="165"/>
      <c r="B31" s="120" t="s">
        <v>892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20" t="s">
        <v>892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1.388888888888884E-2</v>
      </c>
    </row>
    <row r="35" spans="1:9" x14ac:dyDescent="0.2">
      <c r="A35" s="165"/>
      <c r="B35" s="120" t="s">
        <v>893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4.1666666666666741E-2</v>
      </c>
    </row>
    <row r="36" spans="1:9" x14ac:dyDescent="0.2">
      <c r="A36" s="165"/>
      <c r="B36" s="107" t="s">
        <v>294</v>
      </c>
      <c r="C36" s="107" t="s">
        <v>302</v>
      </c>
      <c r="D36" s="108">
        <v>0.65277777777777779</v>
      </c>
      <c r="E36" s="108">
        <v>0.66666666666666663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 x14ac:dyDescent="0.2">
      <c r="A37" s="165"/>
      <c r="B37" s="120" t="s">
        <v>893</v>
      </c>
      <c r="C37" s="107" t="s">
        <v>290</v>
      </c>
      <c r="D37" s="108">
        <v>0.66666666666666663</v>
      </c>
      <c r="E37" s="108">
        <v>0.74305555555555547</v>
      </c>
      <c r="F37" s="108">
        <f>E37-D37</f>
        <v>7.638888888888884E-2</v>
      </c>
      <c r="I37" s="110"/>
    </row>
    <row r="38" spans="1:9" x14ac:dyDescent="0.2">
      <c r="A38" s="165"/>
      <c r="B38" s="107"/>
      <c r="C38" s="107"/>
      <c r="D38" s="108"/>
      <c r="E38" s="108"/>
      <c r="F38" s="108"/>
      <c r="I38" s="110"/>
    </row>
    <row r="39" spans="1:9" x14ac:dyDescent="0.2">
      <c r="A39" s="165"/>
      <c r="B39" s="107"/>
      <c r="C39" s="107"/>
      <c r="D39" s="107"/>
      <c r="E39" s="107"/>
      <c r="F39" s="107"/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894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0.29861111111111099</v>
      </c>
    </row>
    <row r="46" spans="1:9" x14ac:dyDescent="0.2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6.9444444444444198E-3</v>
      </c>
    </row>
    <row r="47" spans="1:9" x14ac:dyDescent="0.2">
      <c r="A47" s="165"/>
      <c r="B47" s="107" t="s">
        <v>888</v>
      </c>
      <c r="C47" s="107" t="s">
        <v>290</v>
      </c>
      <c r="D47" s="108">
        <v>0.47222222222222227</v>
      </c>
      <c r="E47" s="108">
        <v>0.54166666666666663</v>
      </c>
      <c r="F47" s="108">
        <f>E47-D47</f>
        <v>6.9444444444444364E-2</v>
      </c>
      <c r="H47" s="109" t="s">
        <v>297</v>
      </c>
      <c r="I47" s="108">
        <f>SUMIFS(F44:F58, C44:C58,H47)</f>
        <v>1.736111111111116E-2</v>
      </c>
    </row>
    <row r="48" spans="1:9" x14ac:dyDescent="0.2">
      <c r="A48" s="165"/>
      <c r="B48" s="107" t="s">
        <v>310</v>
      </c>
      <c r="C48" s="107" t="s">
        <v>299</v>
      </c>
      <c r="D48" s="108">
        <v>0.54861111111111105</v>
      </c>
      <c r="E48" s="108">
        <v>0.57291666666666663</v>
      </c>
      <c r="F48" s="108">
        <f>E48-D48</f>
        <v>2.430555555555558E-2</v>
      </c>
      <c r="H48" s="109" t="s">
        <v>300</v>
      </c>
      <c r="I48" s="108">
        <f>SUMIFS(F44:F58, C44:C58,H48)</f>
        <v>2.0833333333333315E-2</v>
      </c>
    </row>
    <row r="49" spans="1:9" x14ac:dyDescent="0.2">
      <c r="A49" s="165"/>
      <c r="B49" s="107" t="s">
        <v>889</v>
      </c>
      <c r="C49" s="107" t="s">
        <v>290</v>
      </c>
      <c r="D49" s="108">
        <v>0.57638888888888895</v>
      </c>
      <c r="E49" s="108">
        <v>0.63888888888888895</v>
      </c>
      <c r="F49" s="108">
        <f>E49-D49</f>
        <v>6.25E-2</v>
      </c>
      <c r="H49" s="109" t="s">
        <v>302</v>
      </c>
      <c r="I49" s="108">
        <f>SUMIFS(F44:F58, C44:C58,H49)</f>
        <v>1.388888888888884E-2</v>
      </c>
    </row>
    <row r="50" spans="1:9" x14ac:dyDescent="0.2">
      <c r="A50" s="165"/>
      <c r="B50" s="107" t="s">
        <v>481</v>
      </c>
      <c r="C50" s="107" t="s">
        <v>295</v>
      </c>
      <c r="D50" s="108">
        <v>0.63888888888888895</v>
      </c>
      <c r="E50" s="108">
        <v>0.64583333333333337</v>
      </c>
      <c r="F50" s="108">
        <f>E50-D50</f>
        <v>6.9444444444444198E-3</v>
      </c>
      <c r="H50" s="109" t="s">
        <v>299</v>
      </c>
      <c r="I50" s="108">
        <f>SUMIFS(F44:F58, C44:C58,H50)</f>
        <v>4.8611111111111105E-2</v>
      </c>
    </row>
    <row r="51" spans="1:9" x14ac:dyDescent="0.2">
      <c r="A51" s="165"/>
      <c r="B51" s="107" t="s">
        <v>294</v>
      </c>
      <c r="C51" s="107" t="s">
        <v>302</v>
      </c>
      <c r="D51" s="108">
        <v>0.65277777777777779</v>
      </c>
      <c r="E51" s="108">
        <v>0.66666666666666663</v>
      </c>
      <c r="F51" s="108">
        <f>E51-D51</f>
        <v>1.388888888888884E-2</v>
      </c>
      <c r="H51" s="109"/>
      <c r="I51" s="108"/>
    </row>
    <row r="52" spans="1:9" x14ac:dyDescent="0.2">
      <c r="A52" s="165"/>
      <c r="B52" s="107" t="s">
        <v>890</v>
      </c>
      <c r="C52" s="107" t="s">
        <v>297</v>
      </c>
      <c r="D52" s="108">
        <v>0.67013888888888884</v>
      </c>
      <c r="E52" s="108">
        <v>0.6875</v>
      </c>
      <c r="F52" s="108">
        <f>E52-D52</f>
        <v>1.736111111111116E-2</v>
      </c>
      <c r="H52" s="105" t="s">
        <v>305</v>
      </c>
      <c r="I52" s="106">
        <f>SUM(I45:I50)</f>
        <v>0.40624999999999983</v>
      </c>
    </row>
    <row r="53" spans="1:9" x14ac:dyDescent="0.2">
      <c r="A53" s="165"/>
      <c r="B53" s="120" t="s">
        <v>303</v>
      </c>
      <c r="C53" s="107" t="s">
        <v>299</v>
      </c>
      <c r="D53" s="108">
        <v>0.6875</v>
      </c>
      <c r="E53" s="108">
        <v>0.70138888888888884</v>
      </c>
      <c r="F53" s="108">
        <f>E53-D53</f>
        <v>1.388888888888884E-2</v>
      </c>
      <c r="I53" s="110"/>
    </row>
    <row r="54" spans="1:9" x14ac:dyDescent="0.2">
      <c r="A54" s="165"/>
      <c r="B54" s="107" t="s">
        <v>895</v>
      </c>
      <c r="C54" s="107" t="s">
        <v>290</v>
      </c>
      <c r="D54" s="108">
        <v>0.70833333333333337</v>
      </c>
      <c r="E54" s="108">
        <v>0.75694444444444453</v>
      </c>
      <c r="F54" s="108">
        <f>E54-D54</f>
        <v>4.861111111111116E-2</v>
      </c>
      <c r="I54" s="110"/>
    </row>
    <row r="55" spans="1:9" x14ac:dyDescent="0.2">
      <c r="A55" s="165"/>
      <c r="B55" s="107" t="s">
        <v>896</v>
      </c>
      <c r="C55" s="107" t="s">
        <v>290</v>
      </c>
      <c r="D55" s="108">
        <v>0.89583333333333337</v>
      </c>
      <c r="E55" s="108">
        <v>0.95138888888888884</v>
      </c>
      <c r="F55" s="108">
        <f>E55-D55</f>
        <v>5.5555555555555469E-2</v>
      </c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 x14ac:dyDescent="0.2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 x14ac:dyDescent="0.2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 x14ac:dyDescent="0.2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 x14ac:dyDescent="0.2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 x14ac:dyDescent="0.2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 x14ac:dyDescent="0.2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 x14ac:dyDescent="0.2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40:C104 D69:E69 C2:C38" xr:uid="{CD38F651-7C81-45C7-B547-F1D28E012737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F7FA-873E-4C41-B9B8-CC9938916F0D}">
  <dimension ref="A1:I104"/>
  <sheetViews>
    <sheetView topLeftCell="A28" workbookViewId="0">
      <selection activeCell="B33" sqref="B33"/>
    </sheetView>
  </sheetViews>
  <sheetFormatPr defaultRowHeight="15" x14ac:dyDescent="0.2"/>
  <cols>
    <col min="1" max="1" width="18.29296875" customWidth="1"/>
    <col min="2" max="2" width="61.87890625" customWidth="1"/>
    <col min="3" max="3" width="22.1953125" customWidth="1"/>
    <col min="4" max="4" width="22.328125" customWidth="1"/>
    <col min="5" max="5" width="19.1015625" customWidth="1"/>
    <col min="6" max="6" width="13.8554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 x14ac:dyDescent="0.2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 x14ac:dyDescent="0.2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 x14ac:dyDescent="0.2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 x14ac:dyDescent="0.2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0.32291666666666669</v>
      </c>
    </row>
    <row r="31" spans="1:9" x14ac:dyDescent="0.2">
      <c r="A31" s="165"/>
      <c r="B31" s="120" t="s">
        <v>893</v>
      </c>
      <c r="C31" s="107" t="s">
        <v>290</v>
      </c>
      <c r="D31" s="108">
        <v>0.39583333333333331</v>
      </c>
      <c r="E31" s="108">
        <v>0.45833333333333331</v>
      </c>
      <c r="F31" s="108">
        <f>E31-D31</f>
        <v>6.25E-2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07" t="s">
        <v>301</v>
      </c>
      <c r="C32" s="107" t="s">
        <v>299</v>
      </c>
      <c r="D32" s="108">
        <v>0.45833333333333331</v>
      </c>
      <c r="E32" s="108">
        <v>0.47222222222222227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20" t="s">
        <v>906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6.25E-2</v>
      </c>
    </row>
    <row r="35" spans="1:9" x14ac:dyDescent="0.2">
      <c r="A35" s="165"/>
      <c r="B35" s="120" t="s">
        <v>907</v>
      </c>
      <c r="C35" s="107" t="s">
        <v>290</v>
      </c>
      <c r="D35" s="108">
        <v>0.56944444444444442</v>
      </c>
      <c r="E35" s="108">
        <v>0.65277777777777779</v>
      </c>
      <c r="F35" s="108">
        <f>E35-D35</f>
        <v>8.333333333333337E-2</v>
      </c>
      <c r="H35" s="109" t="s">
        <v>299</v>
      </c>
      <c r="I35" s="108">
        <f>SUMIFS(F29:F43, C29:C43,H35)</f>
        <v>4.8611111111111271E-2</v>
      </c>
    </row>
    <row r="36" spans="1:9" x14ac:dyDescent="0.2">
      <c r="A36" s="165"/>
      <c r="B36" s="107" t="s">
        <v>908</v>
      </c>
      <c r="C36" s="107" t="s">
        <v>290</v>
      </c>
      <c r="D36" s="108">
        <v>0.65277777777777779</v>
      </c>
      <c r="E36" s="108">
        <v>0.6875</v>
      </c>
      <c r="F36" s="108">
        <f>E36-D36</f>
        <v>3.472222222222221E-2</v>
      </c>
      <c r="H36" s="105" t="s">
        <v>305</v>
      </c>
      <c r="I36" s="106">
        <f>SUM(I30:I35)</f>
        <v>0.45486111111111127</v>
      </c>
    </row>
    <row r="37" spans="1:9" x14ac:dyDescent="0.2">
      <c r="A37" s="165"/>
      <c r="B37" s="120" t="s">
        <v>303</v>
      </c>
      <c r="C37" s="107" t="s">
        <v>299</v>
      </c>
      <c r="D37" s="108">
        <v>0.6875</v>
      </c>
      <c r="E37" s="108">
        <v>0.69444444444444453</v>
      </c>
      <c r="F37" s="108">
        <f>E37-D37</f>
        <v>6.9444444444445308E-3</v>
      </c>
      <c r="I37" s="110"/>
    </row>
    <row r="38" spans="1:9" x14ac:dyDescent="0.2">
      <c r="A38" s="165"/>
      <c r="B38" s="107" t="s">
        <v>908</v>
      </c>
      <c r="C38" s="107" t="s">
        <v>290</v>
      </c>
      <c r="D38" s="108">
        <v>0.69444444444444453</v>
      </c>
      <c r="E38" s="108">
        <v>0.71875</v>
      </c>
      <c r="F38" s="108">
        <v>2.4305555555555556E-2</v>
      </c>
      <c r="I38" s="110"/>
    </row>
    <row r="39" spans="1:9" x14ac:dyDescent="0.2">
      <c r="A39" s="165"/>
      <c r="B39" s="120" t="s">
        <v>294</v>
      </c>
      <c r="C39" s="107" t="s">
        <v>302</v>
      </c>
      <c r="D39" s="164">
        <v>0.71875</v>
      </c>
      <c r="E39" s="164">
        <v>0.78125</v>
      </c>
      <c r="F39" s="164">
        <v>6.25E-2</v>
      </c>
    </row>
    <row r="40" spans="1:9" x14ac:dyDescent="0.2">
      <c r="A40" s="165"/>
      <c r="B40" s="107" t="s">
        <v>908</v>
      </c>
      <c r="C40" s="107" t="s">
        <v>290</v>
      </c>
      <c r="D40" s="108">
        <v>0.8125</v>
      </c>
      <c r="E40" s="108">
        <v>0.85416666666666663</v>
      </c>
      <c r="F40" s="108">
        <v>4.1666666666666664E-2</v>
      </c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909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0.25000000000000011</v>
      </c>
    </row>
    <row r="46" spans="1:9" x14ac:dyDescent="0.2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910</v>
      </c>
      <c r="C47" s="107" t="s">
        <v>290</v>
      </c>
      <c r="D47" s="108">
        <v>0.46875</v>
      </c>
      <c r="E47" s="108">
        <v>0.55208333333333337</v>
      </c>
      <c r="F47" s="108">
        <f>E47-D47</f>
        <v>8.333333333333337E-2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299</v>
      </c>
      <c r="D48" s="108">
        <v>0.55208333333333337</v>
      </c>
      <c r="E48" s="108">
        <v>0.58333333333333337</v>
      </c>
      <c r="F48" s="108">
        <f>E48-D48</f>
        <v>3.125E-2</v>
      </c>
      <c r="H48" s="109" t="s">
        <v>300</v>
      </c>
      <c r="I48" s="108">
        <f>SUMIFS(F44:F58, C44:C58,H48)</f>
        <v>2.0833333333333315E-2</v>
      </c>
    </row>
    <row r="49" spans="1:9" x14ac:dyDescent="0.2">
      <c r="A49" s="165"/>
      <c r="B49" s="107" t="s">
        <v>481</v>
      </c>
      <c r="C49" s="107" t="s">
        <v>290</v>
      </c>
      <c r="D49" s="108">
        <v>0.58680555555555558</v>
      </c>
      <c r="E49" s="108">
        <v>0.59722222222222221</v>
      </c>
      <c r="F49" s="108">
        <f>E49-D49</f>
        <v>1.041666666666663E-2</v>
      </c>
      <c r="H49" s="109" t="s">
        <v>302</v>
      </c>
      <c r="I49" s="108">
        <f>SUMIFS(F44:F58, C44:C58,H49)</f>
        <v>6.25E-2</v>
      </c>
    </row>
    <row r="50" spans="1:9" x14ac:dyDescent="0.2">
      <c r="A50" s="165"/>
      <c r="B50" s="107" t="s">
        <v>911</v>
      </c>
      <c r="C50" s="107" t="s">
        <v>290</v>
      </c>
      <c r="D50" s="108">
        <v>0.60416666666666663</v>
      </c>
      <c r="E50" s="108">
        <v>0.65625</v>
      </c>
      <c r="F50" s="108">
        <f>E50-D50</f>
        <v>5.208333333333337E-2</v>
      </c>
      <c r="H50" s="109" t="s">
        <v>299</v>
      </c>
      <c r="I50" s="108">
        <f>SUMIFS(F44:F58, C44:C58,H50)</f>
        <v>4.8611111111111105E-2</v>
      </c>
    </row>
    <row r="51" spans="1:9" x14ac:dyDescent="0.2">
      <c r="A51" s="165"/>
      <c r="B51" s="107" t="s">
        <v>912</v>
      </c>
      <c r="C51" s="107" t="s">
        <v>290</v>
      </c>
      <c r="D51" s="108">
        <v>0.66666666666666663</v>
      </c>
      <c r="E51" s="108">
        <v>0.70833333333333337</v>
      </c>
      <c r="F51" s="108">
        <f>E51-D51</f>
        <v>4.1666666666666741E-2</v>
      </c>
      <c r="H51" s="109"/>
      <c r="I51" s="108"/>
    </row>
    <row r="52" spans="1:9" x14ac:dyDescent="0.2">
      <c r="A52" s="165"/>
      <c r="B52" s="107" t="s">
        <v>303</v>
      </c>
      <c r="C52" s="111" t="s">
        <v>299</v>
      </c>
      <c r="D52" s="108">
        <v>0.70833333333333337</v>
      </c>
      <c r="E52" s="108">
        <v>0.71527777777777779</v>
      </c>
      <c r="F52" s="108">
        <f>E52-D52</f>
        <v>6.9444444444444198E-3</v>
      </c>
      <c r="H52" s="105" t="s">
        <v>305</v>
      </c>
      <c r="I52" s="106">
        <f>SUM(I45:I50)</f>
        <v>0.38194444444444453</v>
      </c>
    </row>
    <row r="53" spans="1:9" x14ac:dyDescent="0.2">
      <c r="A53" s="165"/>
      <c r="B53" s="120" t="s">
        <v>294</v>
      </c>
      <c r="C53" s="107" t="s">
        <v>302</v>
      </c>
      <c r="D53" s="108">
        <v>0.71875</v>
      </c>
      <c r="E53" s="108">
        <v>0.78125</v>
      </c>
      <c r="F53" s="108">
        <f>E53-D53</f>
        <v>6.25E-2</v>
      </c>
      <c r="I53" s="110"/>
    </row>
    <row r="54" spans="1:9" x14ac:dyDescent="0.2">
      <c r="A54" s="165"/>
      <c r="B54" s="107"/>
      <c r="C54" s="111"/>
      <c r="D54" s="108"/>
      <c r="E54" s="108"/>
      <c r="F54" s="108"/>
      <c r="I54" s="110"/>
    </row>
    <row r="55" spans="1:9" x14ac:dyDescent="0.2">
      <c r="A55" s="165"/>
      <c r="B55" s="107"/>
      <c r="C55" s="138"/>
      <c r="D55" s="108"/>
      <c r="E55" s="108"/>
      <c r="F55" s="108"/>
    </row>
    <row r="56" spans="1:9" x14ac:dyDescent="0.2">
      <c r="A56" s="165"/>
      <c r="B56" s="107"/>
      <c r="C56" s="138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0.27777777777777773</v>
      </c>
    </row>
    <row r="61" spans="1:9" x14ac:dyDescent="0.2">
      <c r="A61" s="165"/>
      <c r="B61" s="120" t="s">
        <v>913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20" t="s">
        <v>914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6.597222222222221E-2</v>
      </c>
    </row>
    <row r="65" spans="1:9" x14ac:dyDescent="0.2">
      <c r="A65" s="165"/>
      <c r="B65" s="107" t="s">
        <v>915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4.5138888888889006E-2</v>
      </c>
    </row>
    <row r="66" spans="1:9" x14ac:dyDescent="0.2">
      <c r="A66" s="165"/>
      <c r="B66" s="107" t="s">
        <v>916</v>
      </c>
      <c r="C66" s="107" t="s">
        <v>290</v>
      </c>
      <c r="D66" s="108">
        <v>0.64583333333333337</v>
      </c>
      <c r="E66" s="108">
        <v>0.68055555555555547</v>
      </c>
      <c r="F66" s="108">
        <f>E66-D66</f>
        <v>3.4722222222222099E-2</v>
      </c>
      <c r="H66" s="105" t="s">
        <v>305</v>
      </c>
      <c r="I66" s="106">
        <f>SUM(I59:I65)</f>
        <v>0.40972222222222227</v>
      </c>
    </row>
    <row r="67" spans="1:9" x14ac:dyDescent="0.2">
      <c r="A67" s="165"/>
      <c r="B67" s="120" t="s">
        <v>303</v>
      </c>
      <c r="C67" s="107" t="s">
        <v>299</v>
      </c>
      <c r="D67" s="108">
        <v>0.68055555555555547</v>
      </c>
      <c r="E67" s="108">
        <v>0.69444444444444453</v>
      </c>
      <c r="F67" s="108">
        <f>E67-D67</f>
        <v>1.3888888888889062E-2</v>
      </c>
      <c r="H67" s="105"/>
      <c r="I67" s="106"/>
    </row>
    <row r="68" spans="1:9" x14ac:dyDescent="0.2">
      <c r="A68" s="165"/>
      <c r="B68" s="107" t="s">
        <v>913</v>
      </c>
      <c r="C68" s="107" t="s">
        <v>290</v>
      </c>
      <c r="D68" s="108">
        <v>0.69444444444444453</v>
      </c>
      <c r="E68" s="108">
        <v>0.70833333333333337</v>
      </c>
      <c r="F68" s="108">
        <f>E68-D68</f>
        <v>1.388888888888884E-2</v>
      </c>
      <c r="I68" s="110"/>
    </row>
    <row r="69" spans="1:9" x14ac:dyDescent="0.2">
      <c r="A69" s="165"/>
      <c r="B69" s="107" t="s">
        <v>294</v>
      </c>
      <c r="C69" s="107" t="s">
        <v>302</v>
      </c>
      <c r="D69" s="163">
        <v>0.71527777777777779</v>
      </c>
      <c r="E69" s="108">
        <v>0.78125</v>
      </c>
      <c r="F69" s="108">
        <f>E69-D69</f>
        <v>6.597222222222221E-2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917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0.23611111111111116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918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8.333333333333337E-2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24" t="s">
        <v>917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6.597222222222221E-2</v>
      </c>
    </row>
    <row r="81" spans="1:9" x14ac:dyDescent="0.2">
      <c r="A81" s="171"/>
      <c r="B81" s="113" t="s">
        <v>303</v>
      </c>
      <c r="C81" s="115" t="s">
        <v>299</v>
      </c>
      <c r="D81" s="125">
        <v>0.65277777777777779</v>
      </c>
      <c r="E81" s="125">
        <v>0.66319444444444442</v>
      </c>
      <c r="F81" s="108">
        <f>E81-D81</f>
        <v>1.041666666666663E-2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919</v>
      </c>
      <c r="C82" s="158" t="s">
        <v>290</v>
      </c>
      <c r="D82" s="114">
        <v>0.67013888888888884</v>
      </c>
      <c r="E82" s="114">
        <v>0.70833333333333337</v>
      </c>
      <c r="F82" s="159">
        <f>E82-D82</f>
        <v>3.8194444444444531E-2</v>
      </c>
      <c r="H82" s="105" t="s">
        <v>305</v>
      </c>
      <c r="I82" s="106">
        <f>SUM(I76:I81)</f>
        <v>0.46180555555555547</v>
      </c>
    </row>
    <row r="83" spans="1:9" x14ac:dyDescent="0.2">
      <c r="A83" s="171"/>
      <c r="B83" s="113" t="s">
        <v>294</v>
      </c>
      <c r="C83" s="151" t="s">
        <v>302</v>
      </c>
      <c r="D83" s="163">
        <v>0.71527777777777779</v>
      </c>
      <c r="E83" s="161">
        <v>0.78125</v>
      </c>
      <c r="F83" s="159">
        <f>E83-D83</f>
        <v>6.597222222222221E-2</v>
      </c>
      <c r="I83" s="110"/>
    </row>
    <row r="84" spans="1:9" x14ac:dyDescent="0.2">
      <c r="A84" s="171"/>
      <c r="B84" s="113" t="s">
        <v>920</v>
      </c>
      <c r="C84" s="126" t="s">
        <v>297</v>
      </c>
      <c r="D84" s="114">
        <v>0.875</v>
      </c>
      <c r="E84" s="162">
        <v>0.95833333333333337</v>
      </c>
      <c r="F84" s="159">
        <f>E84-D84</f>
        <v>8.333333333333337E-2</v>
      </c>
      <c r="I84" s="110"/>
    </row>
    <row r="85" spans="1:9" x14ac:dyDescent="0.2">
      <c r="A85" s="171"/>
      <c r="B85" s="113"/>
      <c r="C85" s="151"/>
      <c r="D85" s="135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04" xr:uid="{710B8E2F-D29E-4D27-B680-57FE77F5D8D1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1AC5B-0657-4AC4-AE58-48A275CB3832}">
  <dimension ref="A1:I104"/>
  <sheetViews>
    <sheetView topLeftCell="A26" workbookViewId="0">
      <selection activeCell="G40" sqref="G40"/>
    </sheetView>
  </sheetViews>
  <sheetFormatPr defaultRowHeight="15" x14ac:dyDescent="0.2"/>
  <cols>
    <col min="1" max="1" width="20.3125" customWidth="1"/>
    <col min="2" max="2" width="60.66796875" customWidth="1"/>
    <col min="3" max="3" width="27.171875" customWidth="1"/>
    <col min="4" max="4" width="16.8125" customWidth="1"/>
    <col min="5" max="5" width="18.96484375" customWidth="1"/>
    <col min="6" max="6" width="12.10546875" customWidth="1"/>
    <col min="8" max="8" width="17.75390625" customWidth="1"/>
    <col min="9" max="9" width="16.5429687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0.3743055555555555</v>
      </c>
    </row>
    <row r="19" spans="1:9" x14ac:dyDescent="0.2">
      <c r="A19" s="165"/>
      <c r="B19" s="107" t="s">
        <v>887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1.736111111111116E-2</v>
      </c>
    </row>
    <row r="21" spans="1:9" x14ac:dyDescent="0.2">
      <c r="A21" s="165"/>
      <c r="B21" s="107" t="s">
        <v>888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889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 x14ac:dyDescent="0.2">
      <c r="A25" s="165"/>
      <c r="B25" s="107" t="s">
        <v>890</v>
      </c>
      <c r="C25" s="107" t="s">
        <v>297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 x14ac:dyDescent="0.2">
      <c r="A27" s="165"/>
      <c r="B27" s="107" t="s">
        <v>891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s="120" t="s">
        <v>314</v>
      </c>
      <c r="C30" s="107" t="s">
        <v>300</v>
      </c>
      <c r="D30" s="108">
        <v>0.375</v>
      </c>
      <c r="E30" s="108">
        <v>0.39583333333333331</v>
      </c>
      <c r="F30" s="108">
        <f>E30-D30</f>
        <v>2.0833333333333315E-2</v>
      </c>
      <c r="H30" s="109" t="s">
        <v>290</v>
      </c>
      <c r="I30" s="108">
        <f>SUMIFS(F29:F43, C29:C43,H30)</f>
        <v>0.30902777777777779</v>
      </c>
    </row>
    <row r="31" spans="1:9" x14ac:dyDescent="0.2">
      <c r="A31" s="165"/>
      <c r="B31" s="107" t="s">
        <v>908</v>
      </c>
      <c r="C31" s="107" t="s">
        <v>290</v>
      </c>
      <c r="D31" s="108">
        <v>0.39583333333333331</v>
      </c>
      <c r="E31" s="108">
        <v>0.46527777777777773</v>
      </c>
      <c r="F31" s="108">
        <f>E31-D31</f>
        <v>6.944444444444442E-2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s="107" t="s">
        <v>301</v>
      </c>
      <c r="C32" s="107" t="s">
        <v>299</v>
      </c>
      <c r="D32" s="108">
        <v>0.46527777777777773</v>
      </c>
      <c r="E32" s="108">
        <v>0.47916666666666669</v>
      </c>
      <c r="F32" s="108">
        <f>E32-D32</f>
        <v>1.3888888888888951E-2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07" t="s">
        <v>908</v>
      </c>
      <c r="C33" s="107" t="s">
        <v>290</v>
      </c>
      <c r="D33" s="108">
        <v>0.47916666666666669</v>
      </c>
      <c r="E33" s="108">
        <v>0.54166666666666663</v>
      </c>
      <c r="F33" s="108">
        <f>E33-D33</f>
        <v>6.2499999999999944E-2</v>
      </c>
      <c r="H33" s="109" t="s">
        <v>300</v>
      </c>
      <c r="I33" s="108">
        <f>SUMIFS(F29:F43, C29:C43,H33)</f>
        <v>2.0833333333333315E-2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0.56944444444444442</v>
      </c>
      <c r="F34" s="108">
        <f>E34-D34</f>
        <v>2.777777777777779E-2</v>
      </c>
      <c r="H34" s="109" t="s">
        <v>302</v>
      </c>
      <c r="I34" s="108">
        <f>SUMIFS(F29:F43, C29:C43,H34)</f>
        <v>5.2083333333333336E-2</v>
      </c>
    </row>
    <row r="35" spans="1:9" x14ac:dyDescent="0.2">
      <c r="A35" s="165"/>
      <c r="B35" s="107" t="s">
        <v>908</v>
      </c>
      <c r="C35" s="107" t="s">
        <v>290</v>
      </c>
      <c r="D35" s="108">
        <v>0.56944444444444442</v>
      </c>
      <c r="E35" s="108">
        <v>0.66666666666666663</v>
      </c>
      <c r="F35" s="108">
        <f>E35-D35</f>
        <v>9.722222222222221E-2</v>
      </c>
      <c r="H35" s="109" t="s">
        <v>299</v>
      </c>
      <c r="I35" s="108">
        <f>SUMIFS(F29:F43, C29:C43,H35)</f>
        <v>5.555555555555558E-2</v>
      </c>
    </row>
    <row r="36" spans="1:9" x14ac:dyDescent="0.2">
      <c r="A36" s="165"/>
      <c r="B36" s="120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>E36-D36</f>
        <v>1.388888888888884E-2</v>
      </c>
      <c r="H36" s="105" t="s">
        <v>305</v>
      </c>
      <c r="I36" s="106">
        <f>SUM(I30:I35)</f>
        <v>0.4375</v>
      </c>
    </row>
    <row r="37" spans="1:9" x14ac:dyDescent="0.2">
      <c r="A37" s="165"/>
      <c r="B37" s="120" t="s">
        <v>906</v>
      </c>
      <c r="C37" s="107" t="s">
        <v>290</v>
      </c>
      <c r="D37" s="108">
        <v>0.68055555555555547</v>
      </c>
      <c r="E37" s="108">
        <v>0.71875</v>
      </c>
      <c r="F37" s="108">
        <f>E37-D37</f>
        <v>3.8194444444444531E-2</v>
      </c>
      <c r="I37" s="110"/>
    </row>
    <row r="38" spans="1:9" x14ac:dyDescent="0.2">
      <c r="A38" s="165"/>
      <c r="B38" s="120" t="s">
        <v>294</v>
      </c>
      <c r="C38" s="107" t="s">
        <v>302</v>
      </c>
      <c r="D38" s="108">
        <v>0.71875</v>
      </c>
      <c r="E38" s="108">
        <v>0.77083333333333337</v>
      </c>
      <c r="F38" s="108">
        <v>5.2083333333333336E-2</v>
      </c>
      <c r="I38" s="110"/>
    </row>
    <row r="39" spans="1:9" x14ac:dyDescent="0.2">
      <c r="A39" s="165"/>
      <c r="B39" s="107" t="s">
        <v>921</v>
      </c>
      <c r="C39" s="107" t="s">
        <v>290</v>
      </c>
      <c r="D39" s="164">
        <v>0.80555555555555547</v>
      </c>
      <c r="E39" s="164">
        <v>0.83333333333333337</v>
      </c>
      <c r="F39" s="164">
        <v>2.7777777777777776E-2</v>
      </c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314</v>
      </c>
      <c r="C44" s="107" t="s">
        <v>300</v>
      </c>
      <c r="D44" s="108">
        <v>0.375</v>
      </c>
      <c r="E44" s="108">
        <v>0.39583333333333331</v>
      </c>
      <c r="F44" s="108">
        <f>E44-D44</f>
        <v>2.0833333333333315E-2</v>
      </c>
      <c r="H44" s="106" t="s">
        <v>291</v>
      </c>
      <c r="I44" s="106" t="s">
        <v>292</v>
      </c>
    </row>
    <row r="45" spans="1:9" x14ac:dyDescent="0.2">
      <c r="A45" s="165"/>
      <c r="B45" s="107" t="s">
        <v>922</v>
      </c>
      <c r="C45" s="107" t="s">
        <v>290</v>
      </c>
      <c r="D45" s="108">
        <v>0.39583333333333331</v>
      </c>
      <c r="E45" s="108">
        <v>0.45833333333333331</v>
      </c>
      <c r="F45" s="108">
        <f>E45-D45</f>
        <v>6.25E-2</v>
      </c>
      <c r="H45" s="109" t="s">
        <v>290</v>
      </c>
      <c r="I45" s="108">
        <f>SUMIFS(F44:F58, C44:C58,H45)</f>
        <v>0.31944444444444436</v>
      </c>
    </row>
    <row r="46" spans="1:9" x14ac:dyDescent="0.2">
      <c r="A46" s="165"/>
      <c r="B46" s="107" t="s">
        <v>301</v>
      </c>
      <c r="C46" s="107" t="s">
        <v>299</v>
      </c>
      <c r="D46" s="108">
        <v>0.45833333333333331</v>
      </c>
      <c r="E46" s="108">
        <v>0.46875</v>
      </c>
      <c r="F46" s="108">
        <f>E46-D46</f>
        <v>1.0416666666666685E-2</v>
      </c>
      <c r="H46" s="109" t="s">
        <v>295</v>
      </c>
      <c r="I46" s="108">
        <f>SUMIFS(F44:F58, C44:C58,H46)</f>
        <v>1.041666666666663E-2</v>
      </c>
    </row>
    <row r="47" spans="1:9" x14ac:dyDescent="0.2">
      <c r="A47" s="165"/>
      <c r="B47" s="107" t="s">
        <v>923</v>
      </c>
      <c r="C47" s="107" t="s">
        <v>290</v>
      </c>
      <c r="D47" s="108">
        <v>0.47916666666666669</v>
      </c>
      <c r="E47" s="108">
        <v>0.54166666666666663</v>
      </c>
      <c r="F47" s="108">
        <f>E47-D47</f>
        <v>6.2499999999999944E-2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310</v>
      </c>
      <c r="C48" s="107" t="s">
        <v>290</v>
      </c>
      <c r="D48" s="108">
        <v>0.54861111111111105</v>
      </c>
      <c r="E48" s="108">
        <v>0.58333333333333337</v>
      </c>
      <c r="F48" s="108">
        <f>E48-D48</f>
        <v>3.4722222222222321E-2</v>
      </c>
      <c r="H48" s="109" t="s">
        <v>300</v>
      </c>
      <c r="I48" s="108">
        <f>SUMIFS(F44:F58, C44:C58,H48)</f>
        <v>7.2916666666666685E-2</v>
      </c>
    </row>
    <row r="49" spans="1:9" x14ac:dyDescent="0.2">
      <c r="A49" s="165"/>
      <c r="B49" s="107" t="s">
        <v>924</v>
      </c>
      <c r="C49" s="107" t="s">
        <v>290</v>
      </c>
      <c r="D49" s="108">
        <v>0.59027777777777779</v>
      </c>
      <c r="E49" s="108">
        <v>0.625</v>
      </c>
      <c r="F49" s="108">
        <f>E49-D49</f>
        <v>3.472222222222221E-2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2.0833333333333315E-2</v>
      </c>
    </row>
    <row r="51" spans="1:9" x14ac:dyDescent="0.2">
      <c r="A51" s="165"/>
      <c r="B51" s="107" t="s">
        <v>925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0.42361111111111099</v>
      </c>
    </row>
    <row r="53" spans="1:9" x14ac:dyDescent="0.2">
      <c r="A53" s="165"/>
      <c r="B53" s="120" t="s">
        <v>294</v>
      </c>
      <c r="C53" s="107" t="s">
        <v>300</v>
      </c>
      <c r="D53" s="108">
        <v>0.71875</v>
      </c>
      <c r="E53" s="108">
        <v>0.77083333333333337</v>
      </c>
      <c r="F53" s="108">
        <f>E53-D53</f>
        <v>5.208333333333337E-2</v>
      </c>
      <c r="I53" s="110"/>
    </row>
    <row r="54" spans="1:9" x14ac:dyDescent="0.2">
      <c r="A54" s="165"/>
      <c r="B54" s="107" t="s">
        <v>926</v>
      </c>
      <c r="C54" s="107" t="s">
        <v>290</v>
      </c>
      <c r="D54" s="108">
        <v>0.89583333333333337</v>
      </c>
      <c r="E54" s="108">
        <v>0.95833333333333337</v>
      </c>
      <c r="F54" s="108">
        <f>E54-D54</f>
        <v>6.25E-2</v>
      </c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 x14ac:dyDescent="0.2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 x14ac:dyDescent="0.2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 x14ac:dyDescent="0.2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 x14ac:dyDescent="0.2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 x14ac:dyDescent="0.2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 x14ac:dyDescent="0.2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 x14ac:dyDescent="0.2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D69:E69 C2:C104" xr:uid="{7CF71AE1-3E49-485D-B1CD-A485E8134F41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3BE8-5268-44A0-BF04-6941883FE232}">
  <dimension ref="A1:I104"/>
  <sheetViews>
    <sheetView tabSelected="1" topLeftCell="A17" workbookViewId="0">
      <selection activeCell="C28" sqref="C28"/>
    </sheetView>
  </sheetViews>
  <sheetFormatPr defaultRowHeight="15" x14ac:dyDescent="0.2"/>
  <cols>
    <col min="1" max="1" width="20.84765625" customWidth="1"/>
    <col min="2" max="2" width="96.31640625" customWidth="1"/>
    <col min="3" max="3" width="20.04296875" customWidth="1"/>
    <col min="4" max="4" width="14.125" customWidth="1"/>
    <col min="5" max="5" width="13.5859375" customWidth="1"/>
    <col min="6" max="6" width="12.10546875" customWidth="1"/>
    <col min="8" max="8" width="18.5625" customWidth="1"/>
    <col min="9" max="9" width="15.6015625" customWidth="1"/>
  </cols>
  <sheetData>
    <row r="1" spans="1:9" x14ac:dyDescent="0.2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 x14ac:dyDescent="0.2">
      <c r="A2" s="173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 x14ac:dyDescent="0.2">
      <c r="A3" s="173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 x14ac:dyDescent="0.2">
      <c r="A4" s="173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 x14ac:dyDescent="0.2">
      <c r="A5" s="173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 x14ac:dyDescent="0.2">
      <c r="A6" s="173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 x14ac:dyDescent="0.2">
      <c r="A7" s="173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 x14ac:dyDescent="0.2">
      <c r="A8" s="173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 x14ac:dyDescent="0.2">
      <c r="A9" s="173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 x14ac:dyDescent="0.2">
      <c r="A10" s="173"/>
      <c r="B10" s="107"/>
      <c r="C10" s="107"/>
      <c r="D10" s="108"/>
      <c r="E10" s="108"/>
      <c r="F10" s="108">
        <f>E10-D10</f>
        <v>0</v>
      </c>
      <c r="I10" s="110"/>
    </row>
    <row r="11" spans="1:9" x14ac:dyDescent="0.2">
      <c r="A11" s="173"/>
      <c r="B11" s="107"/>
      <c r="C11" s="107"/>
      <c r="D11" s="108"/>
      <c r="E11" s="108"/>
      <c r="F11" s="108">
        <f>E11-D11</f>
        <v>0</v>
      </c>
      <c r="I11" s="110"/>
    </row>
    <row r="12" spans="1:9" x14ac:dyDescent="0.2">
      <c r="A12" s="173"/>
      <c r="B12" s="107"/>
      <c r="C12" s="107"/>
      <c r="D12" s="108"/>
      <c r="E12" s="108"/>
      <c r="F12" s="112">
        <f>E12-D12</f>
        <v>0</v>
      </c>
    </row>
    <row r="13" spans="1:9" x14ac:dyDescent="0.2">
      <c r="A13" s="173"/>
      <c r="B13" s="138"/>
      <c r="C13" s="138"/>
      <c r="D13" s="139"/>
      <c r="E13" s="139"/>
      <c r="F13" s="108"/>
    </row>
    <row r="14" spans="1:9" x14ac:dyDescent="0.2">
      <c r="A14" s="173"/>
      <c r="B14" s="111"/>
      <c r="C14" s="138"/>
      <c r="D14" s="139"/>
      <c r="E14" s="139"/>
      <c r="F14" s="108"/>
    </row>
    <row r="15" spans="1:9" x14ac:dyDescent="0.2">
      <c r="A15" s="173"/>
      <c r="B15" s="138"/>
      <c r="C15" s="138"/>
      <c r="D15" s="139"/>
      <c r="E15" s="139"/>
      <c r="F15" s="112"/>
    </row>
    <row r="16" spans="1:9" x14ac:dyDescent="0.2">
      <c r="A16" s="173"/>
      <c r="B16" s="138"/>
      <c r="C16" s="138"/>
      <c r="D16" s="139"/>
      <c r="E16" s="139"/>
      <c r="F16" s="139"/>
    </row>
    <row r="17" spans="1:9" x14ac:dyDescent="0.2">
      <c r="A17" s="165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 x14ac:dyDescent="0.2">
      <c r="A18" s="165"/>
      <c r="B18" s="107" t="s">
        <v>314</v>
      </c>
      <c r="C18" s="107" t="s">
        <v>300</v>
      </c>
      <c r="D18" s="108">
        <v>0.375</v>
      </c>
      <c r="E18" s="108">
        <v>0.39583333333333331</v>
      </c>
      <c r="F18" s="108">
        <f>E18-D18</f>
        <v>2.0833333333333315E-2</v>
      </c>
      <c r="H18" s="109" t="s">
        <v>290</v>
      </c>
      <c r="I18" s="108">
        <f>SUMIFS(F17:F28, C17:C28,H18)</f>
        <v>0.39166666666666666</v>
      </c>
    </row>
    <row r="19" spans="1:9" x14ac:dyDescent="0.2">
      <c r="A19" s="165"/>
      <c r="B19" s="107" t="s">
        <v>934</v>
      </c>
      <c r="C19" s="107" t="s">
        <v>290</v>
      </c>
      <c r="D19" s="108">
        <v>0.39583333333333331</v>
      </c>
      <c r="E19" s="108">
        <v>0.45833333333333331</v>
      </c>
      <c r="F19" s="108">
        <f>E19-D19</f>
        <v>6.25E-2</v>
      </c>
      <c r="H19" s="109" t="s">
        <v>295</v>
      </c>
      <c r="I19" s="108">
        <f>SUMIFS(F17:F28, C17:C28,H19)</f>
        <v>1.0416666666666685E-2</v>
      </c>
    </row>
    <row r="20" spans="1:9" x14ac:dyDescent="0.2">
      <c r="A20" s="165"/>
      <c r="B20" s="107" t="s">
        <v>301</v>
      </c>
      <c r="C20" s="107" t="s">
        <v>299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 x14ac:dyDescent="0.2">
      <c r="A21" s="165"/>
      <c r="B21" s="107" t="s">
        <v>935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3.4722222222222154E-2</v>
      </c>
    </row>
    <row r="22" spans="1:9" x14ac:dyDescent="0.2">
      <c r="A22" s="165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0</v>
      </c>
    </row>
    <row r="23" spans="1:9" x14ac:dyDescent="0.2">
      <c r="A23" s="165"/>
      <c r="B23" s="107" t="s">
        <v>936</v>
      </c>
      <c r="C23" s="107" t="s">
        <v>290</v>
      </c>
      <c r="D23" s="108">
        <v>0.58333333333333337</v>
      </c>
      <c r="E23" s="108">
        <v>0.64583333333333337</v>
      </c>
      <c r="F23" s="108">
        <f>E23-D23</f>
        <v>6.25E-2</v>
      </c>
      <c r="H23" s="109" t="s">
        <v>299</v>
      </c>
      <c r="I23" s="108">
        <f>SUMIFS(F17:F28, C17:C28,H23)</f>
        <v>4.8611111111111271E-2</v>
      </c>
    </row>
    <row r="24" spans="1:9" x14ac:dyDescent="0.2">
      <c r="A24" s="165"/>
      <c r="B24" s="107" t="s">
        <v>294</v>
      </c>
      <c r="C24" s="107" t="s">
        <v>300</v>
      </c>
      <c r="D24" s="108">
        <v>0.65277777777777779</v>
      </c>
      <c r="E24" s="108">
        <v>0.66666666666666663</v>
      </c>
      <c r="F24" s="108">
        <f>E24-D24</f>
        <v>1.388888888888884E-2</v>
      </c>
      <c r="H24" s="105" t="s">
        <v>305</v>
      </c>
      <c r="I24" s="106">
        <f>SUM(I18:I23)</f>
        <v>0.48541666666666677</v>
      </c>
    </row>
    <row r="25" spans="1:9" x14ac:dyDescent="0.2">
      <c r="A25" s="165"/>
      <c r="B25" s="107" t="s">
        <v>937</v>
      </c>
      <c r="C25" s="107" t="s">
        <v>290</v>
      </c>
      <c r="D25" s="108">
        <v>0.67013888888888884</v>
      </c>
      <c r="E25" s="108">
        <v>0.6875</v>
      </c>
      <c r="F25" s="108">
        <f>E25-D25</f>
        <v>1.736111111111116E-2</v>
      </c>
      <c r="I25" s="110"/>
    </row>
    <row r="26" spans="1:9" x14ac:dyDescent="0.2">
      <c r="A26" s="165"/>
      <c r="B26" s="120" t="s">
        <v>303</v>
      </c>
      <c r="C26" s="107" t="s">
        <v>299</v>
      </c>
      <c r="D26" s="108">
        <v>0.6875</v>
      </c>
      <c r="E26" s="108">
        <v>0.70138888888888884</v>
      </c>
      <c r="F26" s="108">
        <f>E26-D26</f>
        <v>1.388888888888884E-2</v>
      </c>
    </row>
    <row r="27" spans="1:9" x14ac:dyDescent="0.2">
      <c r="A27" s="165"/>
      <c r="B27" s="107" t="s">
        <v>938</v>
      </c>
      <c r="C27" s="107" t="s">
        <v>290</v>
      </c>
      <c r="D27" s="108">
        <v>0.8125</v>
      </c>
      <c r="E27" s="108">
        <v>0.99930555555555556</v>
      </c>
      <c r="F27" s="108">
        <f>E27-D27</f>
        <v>0.18680555555555556</v>
      </c>
    </row>
    <row r="28" spans="1:9" x14ac:dyDescent="0.2">
      <c r="A28" s="165"/>
      <c r="B28" s="107"/>
      <c r="C28" s="107"/>
      <c r="D28" s="108"/>
      <c r="E28" s="108"/>
      <c r="F28" s="108">
        <f>E28-D28</f>
        <v>0</v>
      </c>
    </row>
    <row r="29" spans="1:9" x14ac:dyDescent="0.2">
      <c r="A29" s="165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 x14ac:dyDescent="0.2">
      <c r="A30" s="165"/>
      <c r="B30" t="s">
        <v>927</v>
      </c>
      <c r="C30" s="107" t="s">
        <v>290</v>
      </c>
      <c r="D30" s="108">
        <v>0.375</v>
      </c>
      <c r="E30" s="108">
        <v>0.45833333333333331</v>
      </c>
      <c r="F30" s="108">
        <f>E30-D30</f>
        <v>8.3333333333333315E-2</v>
      </c>
      <c r="H30" s="109" t="s">
        <v>290</v>
      </c>
      <c r="I30" s="108">
        <f>SUMIFS(F29:F43, C29:C43,H30)</f>
        <v>0.36111111111111077</v>
      </c>
    </row>
    <row r="31" spans="1:9" x14ac:dyDescent="0.2">
      <c r="A31" s="165"/>
      <c r="B31" s="120" t="s">
        <v>301</v>
      </c>
      <c r="C31" s="107" t="s">
        <v>299</v>
      </c>
      <c r="D31" s="108">
        <v>0.45833333333333331</v>
      </c>
      <c r="E31" s="108">
        <v>0.47222222222222227</v>
      </c>
      <c r="F31" s="108">
        <f>E31-D31</f>
        <v>1.3888888888888951E-2</v>
      </c>
      <c r="H31" s="109" t="s">
        <v>295</v>
      </c>
      <c r="I31" s="108">
        <f>SUMIFS(F29:F43, C29:C43,H31)</f>
        <v>0</v>
      </c>
    </row>
    <row r="32" spans="1:9" x14ac:dyDescent="0.2">
      <c r="A32" s="165"/>
      <c r="B32" t="s">
        <v>928</v>
      </c>
      <c r="C32" s="107" t="s">
        <v>290</v>
      </c>
      <c r="D32" s="108">
        <v>0.47222222222222227</v>
      </c>
      <c r="E32" s="108">
        <v>0.49305555555555558</v>
      </c>
      <c r="F32" s="108">
        <f>E32-D32</f>
        <v>2.0833333333333315E-2</v>
      </c>
      <c r="H32" s="109" t="s">
        <v>297</v>
      </c>
      <c r="I32" s="108">
        <f>SUMIFS(F29:F43, C29:C43,H32)</f>
        <v>0</v>
      </c>
    </row>
    <row r="33" spans="1:9" x14ac:dyDescent="0.2">
      <c r="A33" s="165"/>
      <c r="B33" s="120" t="s">
        <v>892</v>
      </c>
      <c r="C33" s="107" t="s">
        <v>290</v>
      </c>
      <c r="D33" s="108">
        <v>0.49305555555555558</v>
      </c>
      <c r="E33" s="108">
        <v>0.54166666666666663</v>
      </c>
      <c r="F33" s="108">
        <f>E33-D33</f>
        <v>4.8611111111111049E-2</v>
      </c>
      <c r="H33" s="109" t="s">
        <v>300</v>
      </c>
      <c r="I33" s="108">
        <f>SUMIFS(F29:F43, C29:C43,H33)</f>
        <v>0</v>
      </c>
    </row>
    <row r="34" spans="1:9" x14ac:dyDescent="0.2">
      <c r="A34" s="165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>E34-D34</f>
        <v>3.4722222222222321E-2</v>
      </c>
      <c r="H34" s="109" t="s">
        <v>302</v>
      </c>
      <c r="I34" s="108">
        <f>SUMIFS(F29:F43, C29:C43,H34)</f>
        <v>0</v>
      </c>
    </row>
    <row r="35" spans="1:9" x14ac:dyDescent="0.2">
      <c r="A35" s="165"/>
      <c r="B35" t="s">
        <v>929</v>
      </c>
      <c r="C35" s="107" t="s">
        <v>290</v>
      </c>
      <c r="D35" s="108">
        <v>0.57638888888888895</v>
      </c>
      <c r="E35" s="108">
        <v>0.60416666666666663</v>
      </c>
      <c r="F35" s="108">
        <f>E35-D35</f>
        <v>2.7777777777777679E-2</v>
      </c>
      <c r="H35" s="109" t="s">
        <v>299</v>
      </c>
      <c r="I35" s="108">
        <f>SUMIFS(F29:F43, C29:C43,H35)</f>
        <v>6.2500000000000333E-2</v>
      </c>
    </row>
    <row r="36" spans="1:9" x14ac:dyDescent="0.2">
      <c r="A36" s="165"/>
      <c r="B36" s="107" t="s">
        <v>930</v>
      </c>
      <c r="C36" s="107" t="s">
        <v>290</v>
      </c>
      <c r="D36" s="108">
        <v>0.60416666666666663</v>
      </c>
      <c r="E36" s="108">
        <v>0.61805555555555558</v>
      </c>
      <c r="F36" s="108">
        <f>E36-D36</f>
        <v>1.3888888888888951E-2</v>
      </c>
      <c r="H36" s="105" t="s">
        <v>305</v>
      </c>
      <c r="I36" s="106">
        <f>SUM(I30:I35)</f>
        <v>0.4236111111111111</v>
      </c>
    </row>
    <row r="37" spans="1:9" x14ac:dyDescent="0.2">
      <c r="A37" s="165"/>
      <c r="B37" s="120" t="s">
        <v>872</v>
      </c>
      <c r="C37" s="107" t="s">
        <v>290</v>
      </c>
      <c r="D37" s="108">
        <v>0.61805555555555558</v>
      </c>
      <c r="E37" s="108">
        <v>0.68055555555555547</v>
      </c>
      <c r="F37" s="108">
        <f t="shared" ref="F37:F39" si="0">E37-D37</f>
        <v>6.2499999999999889E-2</v>
      </c>
      <c r="I37" s="110"/>
    </row>
    <row r="38" spans="1:9" x14ac:dyDescent="0.2">
      <c r="A38" s="165"/>
      <c r="B38" s="107" t="s">
        <v>303</v>
      </c>
      <c r="C38" s="107" t="s">
        <v>299</v>
      </c>
      <c r="D38" s="108">
        <v>0.68055555555555547</v>
      </c>
      <c r="E38" s="108">
        <v>0.69444444444444453</v>
      </c>
      <c r="F38" s="108">
        <f t="shared" si="0"/>
        <v>1.3888888888889062E-2</v>
      </c>
      <c r="I38" s="110"/>
    </row>
    <row r="39" spans="1:9" x14ac:dyDescent="0.2">
      <c r="A39" s="165"/>
      <c r="B39" s="120" t="s">
        <v>893</v>
      </c>
      <c r="C39" s="107" t="s">
        <v>290</v>
      </c>
      <c r="D39" s="164">
        <v>0.69444444444444453</v>
      </c>
      <c r="E39" s="164">
        <v>0.78472222222222221</v>
      </c>
      <c r="F39" s="108">
        <f t="shared" si="0"/>
        <v>9.0277777777777679E-2</v>
      </c>
    </row>
    <row r="40" spans="1:9" x14ac:dyDescent="0.2">
      <c r="A40" s="165"/>
      <c r="B40" s="107"/>
      <c r="C40" s="107"/>
      <c r="D40" s="108"/>
      <c r="E40" s="108"/>
      <c r="F40" s="108"/>
    </row>
    <row r="41" spans="1:9" x14ac:dyDescent="0.2">
      <c r="A41" s="165"/>
      <c r="B41" s="107"/>
      <c r="C41" s="107"/>
      <c r="D41" s="108"/>
      <c r="E41" s="108"/>
      <c r="F41" s="108"/>
    </row>
    <row r="42" spans="1:9" x14ac:dyDescent="0.2">
      <c r="A42" s="165"/>
      <c r="B42" s="107"/>
      <c r="C42" s="107"/>
      <c r="D42" s="108"/>
      <c r="E42" s="108"/>
      <c r="F42" s="108"/>
    </row>
    <row r="43" spans="1:9" x14ac:dyDescent="0.2">
      <c r="A43" s="165"/>
      <c r="B43" s="107"/>
      <c r="C43" s="107"/>
      <c r="D43" s="108"/>
      <c r="E43" s="108"/>
      <c r="F43" s="108"/>
    </row>
    <row r="44" spans="1:9" x14ac:dyDescent="0.2">
      <c r="A44" s="165" t="s">
        <v>318</v>
      </c>
      <c r="B44" s="107" t="s">
        <v>926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 x14ac:dyDescent="0.2">
      <c r="A45" s="165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>E45-D45</f>
        <v>1.3888888888888895E-2</v>
      </c>
      <c r="H45" s="109" t="s">
        <v>290</v>
      </c>
      <c r="I45" s="108">
        <f>SUMIFS(F44:F58, C44:C58,H45)</f>
        <v>0.34722222222222204</v>
      </c>
    </row>
    <row r="46" spans="1:9" x14ac:dyDescent="0.2">
      <c r="A46" s="165"/>
      <c r="B46" s="107" t="s">
        <v>931</v>
      </c>
      <c r="C46" s="107" t="s">
        <v>290</v>
      </c>
      <c r="D46" s="108">
        <v>0.45833333333333331</v>
      </c>
      <c r="E46" s="108">
        <v>0.54166666666666663</v>
      </c>
      <c r="F46" s="108">
        <f>E46-D46</f>
        <v>8.3333333333333315E-2</v>
      </c>
      <c r="H46" s="109" t="s">
        <v>295</v>
      </c>
      <c r="I46" s="108">
        <f>SUMIFS(F44:F58, C44:C58,H46)</f>
        <v>0</v>
      </c>
    </row>
    <row r="47" spans="1:9" x14ac:dyDescent="0.2">
      <c r="A47" s="165"/>
      <c r="B47" s="107" t="s">
        <v>310</v>
      </c>
      <c r="C47" s="107" t="s">
        <v>299</v>
      </c>
      <c r="D47" s="108">
        <v>0.54861111111111105</v>
      </c>
      <c r="E47" s="108">
        <v>0.58333333333333337</v>
      </c>
      <c r="F47" s="108">
        <f>E47-D47</f>
        <v>3.4722222222222321E-2</v>
      </c>
      <c r="H47" s="109" t="s">
        <v>297</v>
      </c>
      <c r="I47" s="108">
        <f>SUMIFS(F44:F58, C44:C58,H47)</f>
        <v>0</v>
      </c>
    </row>
    <row r="48" spans="1:9" x14ac:dyDescent="0.2">
      <c r="A48" s="165"/>
      <c r="B48" s="107" t="s">
        <v>932</v>
      </c>
      <c r="C48" s="107" t="s">
        <v>290</v>
      </c>
      <c r="D48" s="108">
        <v>0.59027777777777779</v>
      </c>
      <c r="E48" s="108">
        <v>0.67708333333333337</v>
      </c>
      <c r="F48" s="108">
        <f>E48-D48</f>
        <v>8.680555555555558E-2</v>
      </c>
      <c r="H48" s="109" t="s">
        <v>300</v>
      </c>
      <c r="I48" s="108">
        <f>SUMIFS(F44:F58, C44:C58,H48)</f>
        <v>0</v>
      </c>
    </row>
    <row r="49" spans="1:9" x14ac:dyDescent="0.2">
      <c r="A49" s="165"/>
      <c r="B49" s="107" t="s">
        <v>481</v>
      </c>
      <c r="C49" s="107" t="s">
        <v>290</v>
      </c>
      <c r="D49" s="108">
        <v>0.67708333333333337</v>
      </c>
      <c r="E49" s="108">
        <v>0.6875</v>
      </c>
      <c r="F49" s="108">
        <f>E49-D49</f>
        <v>1.041666666666663E-2</v>
      </c>
      <c r="H49" s="109" t="s">
        <v>302</v>
      </c>
      <c r="I49" s="108">
        <f>SUMIFS(F44:F58, C44:C58,H49)</f>
        <v>0</v>
      </c>
    </row>
    <row r="50" spans="1:9" x14ac:dyDescent="0.2">
      <c r="A50" s="165"/>
      <c r="B50" s="107" t="s">
        <v>303</v>
      </c>
      <c r="C50" s="107" t="s">
        <v>299</v>
      </c>
      <c r="D50" s="108">
        <v>0.69444444444444453</v>
      </c>
      <c r="E50" s="108">
        <v>0.70833333333333337</v>
      </c>
      <c r="F50" s="108">
        <f>E50-D50</f>
        <v>1.388888888888884E-2</v>
      </c>
      <c r="H50" s="109" t="s">
        <v>299</v>
      </c>
      <c r="I50" s="108">
        <f>SUMIFS(F44:F58, C44:C58,H50)</f>
        <v>7.2916666666666685E-2</v>
      </c>
    </row>
    <row r="51" spans="1:9" x14ac:dyDescent="0.2">
      <c r="A51" s="165"/>
      <c r="B51" s="107" t="s">
        <v>933</v>
      </c>
      <c r="C51" s="107" t="s">
        <v>290</v>
      </c>
      <c r="D51" s="108">
        <v>0.63888888888888895</v>
      </c>
      <c r="E51" s="108">
        <v>0.70138888888888884</v>
      </c>
      <c r="F51" s="108">
        <f>E51-D51</f>
        <v>6.2499999999999889E-2</v>
      </c>
      <c r="H51" s="109"/>
      <c r="I51" s="108"/>
    </row>
    <row r="52" spans="1:9" x14ac:dyDescent="0.2">
      <c r="A52" s="165"/>
      <c r="B52" s="107" t="s">
        <v>303</v>
      </c>
      <c r="C52" s="107" t="s">
        <v>299</v>
      </c>
      <c r="D52" s="108">
        <v>0.70138888888888884</v>
      </c>
      <c r="E52" s="108">
        <v>0.71180555555555547</v>
      </c>
      <c r="F52" s="108">
        <f>E52-D52</f>
        <v>1.041666666666663E-2</v>
      </c>
      <c r="H52" s="105" t="s">
        <v>305</v>
      </c>
      <c r="I52" s="106">
        <f>SUM(I45:I50)</f>
        <v>0.42013888888888873</v>
      </c>
    </row>
    <row r="53" spans="1:9" x14ac:dyDescent="0.2">
      <c r="A53" s="165"/>
      <c r="B53" s="120" t="s">
        <v>933</v>
      </c>
      <c r="C53" s="107" t="s">
        <v>290</v>
      </c>
      <c r="D53" s="108">
        <v>0.71875</v>
      </c>
      <c r="E53" s="108">
        <v>0.76041666666666663</v>
      </c>
      <c r="F53" s="108">
        <f>E53-D53</f>
        <v>4.166666666666663E-2</v>
      </c>
      <c r="I53" s="110"/>
    </row>
    <row r="54" spans="1:9" x14ac:dyDescent="0.2">
      <c r="A54" s="165"/>
      <c r="B54" s="107"/>
      <c r="C54" s="107"/>
      <c r="D54" s="108"/>
      <c r="E54" s="108"/>
      <c r="F54" s="108"/>
      <c r="I54" s="110"/>
    </row>
    <row r="55" spans="1:9" x14ac:dyDescent="0.2">
      <c r="A55" s="165"/>
      <c r="B55" s="107"/>
      <c r="C55" s="107"/>
      <c r="D55" s="108"/>
      <c r="E55" s="108"/>
      <c r="F55" s="108"/>
    </row>
    <row r="56" spans="1:9" x14ac:dyDescent="0.2">
      <c r="A56" s="165"/>
      <c r="B56" s="107"/>
      <c r="C56" s="107"/>
      <c r="D56" s="108"/>
      <c r="E56" s="108"/>
      <c r="F56" s="108"/>
    </row>
    <row r="57" spans="1:9" x14ac:dyDescent="0.2">
      <c r="A57" s="165"/>
      <c r="B57" s="107"/>
      <c r="C57" s="107"/>
      <c r="D57" s="108"/>
      <c r="E57" s="108"/>
      <c r="F57" s="108"/>
    </row>
    <row r="58" spans="1:9" x14ac:dyDescent="0.2">
      <c r="A58" s="165"/>
      <c r="B58" s="107"/>
      <c r="C58" s="107"/>
      <c r="D58" s="108"/>
      <c r="E58" s="108"/>
      <c r="F58" s="108"/>
    </row>
    <row r="59" spans="1:9" x14ac:dyDescent="0.2">
      <c r="A59" s="165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 x14ac:dyDescent="0.2">
      <c r="A60" s="171"/>
      <c r="B60" s="155" t="s">
        <v>314</v>
      </c>
      <c r="C60" s="107" t="s">
        <v>300</v>
      </c>
      <c r="D60" s="108">
        <v>0.375</v>
      </c>
      <c r="E60" s="108">
        <v>0.39583333333333331</v>
      </c>
      <c r="F60" s="108">
        <f>E60-D60</f>
        <v>2.0833333333333315E-2</v>
      </c>
      <c r="H60" s="109" t="s">
        <v>290</v>
      </c>
      <c r="I60" s="108">
        <f>SUMIFS(F59:F74, C59:C74,H60)</f>
        <v>0.2916666666666668</v>
      </c>
    </row>
    <row r="61" spans="1:9" x14ac:dyDescent="0.2">
      <c r="A61" s="165"/>
      <c r="B61" s="120" t="s">
        <v>897</v>
      </c>
      <c r="C61" s="107" t="s">
        <v>290</v>
      </c>
      <c r="D61" s="108">
        <v>0.39583333333333331</v>
      </c>
      <c r="E61" s="108">
        <v>0.46875</v>
      </c>
      <c r="F61" s="108">
        <f>E61-D61</f>
        <v>7.2916666666666685E-2</v>
      </c>
      <c r="H61" s="109" t="s">
        <v>295</v>
      </c>
      <c r="I61" s="108">
        <f>SUMIFS(F59:F74, C59:C74,H61)</f>
        <v>0</v>
      </c>
    </row>
    <row r="62" spans="1:9" x14ac:dyDescent="0.2">
      <c r="A62" s="165"/>
      <c r="B62" s="107" t="s">
        <v>301</v>
      </c>
      <c r="C62" s="107" t="s">
        <v>299</v>
      </c>
      <c r="D62" s="108">
        <v>0.46875</v>
      </c>
      <c r="E62" s="108">
        <v>0.47916666666666669</v>
      </c>
      <c r="F62" s="108">
        <f>E62-D62</f>
        <v>1.0416666666666685E-2</v>
      </c>
      <c r="H62" s="109" t="s">
        <v>297</v>
      </c>
      <c r="I62" s="108">
        <f>SUMIFS(F59:F74, C59:C74,H62)</f>
        <v>0</v>
      </c>
    </row>
    <row r="63" spans="1:9" x14ac:dyDescent="0.2">
      <c r="A63" s="165"/>
      <c r="B63" s="107" t="s">
        <v>898</v>
      </c>
      <c r="C63" s="107" t="s">
        <v>290</v>
      </c>
      <c r="D63" s="108">
        <v>0.47916666666666669</v>
      </c>
      <c r="E63" s="108">
        <v>0.57638888888888895</v>
      </c>
      <c r="F63" s="108">
        <f>E63-D63</f>
        <v>9.7222222222222265E-2</v>
      </c>
      <c r="H63" s="109" t="s">
        <v>300</v>
      </c>
      <c r="I63" s="108">
        <f>SUMIFS(F59:F74, C59:C74,H63)</f>
        <v>2.0833333333333315E-2</v>
      </c>
    </row>
    <row r="64" spans="1:9" x14ac:dyDescent="0.2">
      <c r="A64" s="165"/>
      <c r="B64" s="107" t="s">
        <v>310</v>
      </c>
      <c r="C64" s="107" t="s">
        <v>299</v>
      </c>
      <c r="D64" s="108">
        <v>0.57638888888888895</v>
      </c>
      <c r="E64" s="108">
        <v>0.59722222222222221</v>
      </c>
      <c r="F64" s="108">
        <f>E64-D64</f>
        <v>2.0833333333333259E-2</v>
      </c>
      <c r="H64" s="109" t="s">
        <v>302</v>
      </c>
      <c r="I64" s="108">
        <f>SUMIFS(F59:F74, C59:C74,H64)</f>
        <v>1.388888888888884E-2</v>
      </c>
    </row>
    <row r="65" spans="1:9" x14ac:dyDescent="0.2">
      <c r="A65" s="165"/>
      <c r="B65" s="107" t="s">
        <v>899</v>
      </c>
      <c r="C65" s="107" t="s">
        <v>290</v>
      </c>
      <c r="D65" s="108">
        <v>0.59722222222222221</v>
      </c>
      <c r="E65" s="108">
        <v>0.64583333333333337</v>
      </c>
      <c r="F65" s="108">
        <f>E65-D65</f>
        <v>4.861111111111116E-2</v>
      </c>
      <c r="H65" s="109" t="s">
        <v>299</v>
      </c>
      <c r="I65" s="108">
        <f>SUMIFS(F58:F73, C58:C73,H65)</f>
        <v>4.5138888888888784E-2</v>
      </c>
    </row>
    <row r="66" spans="1:9" x14ac:dyDescent="0.2">
      <c r="A66" s="165"/>
      <c r="B66" s="107" t="s">
        <v>294</v>
      </c>
      <c r="C66" s="107" t="s">
        <v>302</v>
      </c>
      <c r="D66" s="108">
        <v>0.65277777777777779</v>
      </c>
      <c r="E66" s="108">
        <v>0.66666666666666663</v>
      </c>
      <c r="F66" s="108">
        <f>E66-D66</f>
        <v>1.388888888888884E-2</v>
      </c>
      <c r="H66" s="105" t="s">
        <v>305</v>
      </c>
      <c r="I66" s="106">
        <f>SUM(I59:I65)</f>
        <v>0.37152777777777773</v>
      </c>
    </row>
    <row r="67" spans="1:9" x14ac:dyDescent="0.2">
      <c r="A67" s="165"/>
      <c r="B67" s="120" t="s">
        <v>303</v>
      </c>
      <c r="C67" s="107" t="s">
        <v>299</v>
      </c>
      <c r="D67" s="108">
        <v>0.66666666666666663</v>
      </c>
      <c r="E67" s="108">
        <v>0.68055555555555547</v>
      </c>
      <c r="F67" s="108">
        <f>E67-D67</f>
        <v>1.388888888888884E-2</v>
      </c>
      <c r="H67" s="105"/>
      <c r="I67" s="106"/>
    </row>
    <row r="68" spans="1:9" x14ac:dyDescent="0.2">
      <c r="A68" s="165"/>
      <c r="B68" s="107" t="s">
        <v>900</v>
      </c>
      <c r="C68" s="107" t="s">
        <v>290</v>
      </c>
      <c r="D68" s="108">
        <v>0.6875</v>
      </c>
      <c r="E68" s="108">
        <v>0.75</v>
      </c>
      <c r="F68" s="108">
        <f>E68-D68</f>
        <v>6.25E-2</v>
      </c>
      <c r="I68" s="110"/>
    </row>
    <row r="69" spans="1:9" x14ac:dyDescent="0.2">
      <c r="A69" s="165"/>
      <c r="B69" s="107"/>
      <c r="C69" s="107"/>
      <c r="D69" s="107"/>
      <c r="E69" s="107"/>
      <c r="F69" s="108">
        <f>E69-D69</f>
        <v>0</v>
      </c>
      <c r="I69" s="110"/>
    </row>
    <row r="70" spans="1:9" x14ac:dyDescent="0.2">
      <c r="A70" s="165"/>
      <c r="B70" s="107"/>
      <c r="C70" s="107"/>
      <c r="D70" s="108"/>
      <c r="E70" s="108"/>
      <c r="F70" s="108">
        <f>E70-D70</f>
        <v>0</v>
      </c>
    </row>
    <row r="71" spans="1:9" x14ac:dyDescent="0.2">
      <c r="A71" s="165"/>
      <c r="B71" s="107"/>
      <c r="C71" s="107"/>
      <c r="D71" s="108"/>
      <c r="E71" s="108"/>
      <c r="F71" s="108">
        <f>E71-D71</f>
        <v>0</v>
      </c>
    </row>
    <row r="72" spans="1:9" x14ac:dyDescent="0.2">
      <c r="A72" s="165"/>
      <c r="B72" s="107"/>
      <c r="C72" s="107"/>
      <c r="D72" s="108"/>
      <c r="E72" s="108"/>
      <c r="F72" s="108">
        <f>E72-D72</f>
        <v>0</v>
      </c>
    </row>
    <row r="73" spans="1:9" x14ac:dyDescent="0.2">
      <c r="A73" s="165"/>
      <c r="B73" s="107"/>
      <c r="C73" s="107"/>
      <c r="D73" s="108"/>
      <c r="E73" s="108"/>
      <c r="F73" s="108">
        <f>E73-D73</f>
        <v>0</v>
      </c>
    </row>
    <row r="74" spans="1:9" x14ac:dyDescent="0.2">
      <c r="A74" s="165"/>
      <c r="B74" s="111"/>
      <c r="C74" s="107"/>
      <c r="D74" s="108"/>
      <c r="E74" s="108"/>
      <c r="F74" s="108">
        <f>E74-D74</f>
        <v>0</v>
      </c>
    </row>
    <row r="75" spans="1:9" x14ac:dyDescent="0.2">
      <c r="A75" s="171" t="s">
        <v>901</v>
      </c>
      <c r="B75" s="113" t="s">
        <v>314</v>
      </c>
      <c r="C75" s="115" t="s">
        <v>300</v>
      </c>
      <c r="D75" s="108">
        <v>0.375</v>
      </c>
      <c r="E75" s="108">
        <v>0.39583333333333331</v>
      </c>
      <c r="F75" s="108">
        <f>E75-D75</f>
        <v>2.0833333333333315E-2</v>
      </c>
      <c r="H75" s="106" t="s">
        <v>291</v>
      </c>
      <c r="I75" s="106" t="s">
        <v>292</v>
      </c>
    </row>
    <row r="76" spans="1:9" x14ac:dyDescent="0.2">
      <c r="A76" s="171"/>
      <c r="B76" s="113" t="s">
        <v>902</v>
      </c>
      <c r="C76" s="115" t="s">
        <v>290</v>
      </c>
      <c r="D76" s="108">
        <v>0.39583333333333331</v>
      </c>
      <c r="E76" s="108">
        <v>0.4548611111111111</v>
      </c>
      <c r="F76" s="108">
        <f>E76-D76</f>
        <v>5.902777777777779E-2</v>
      </c>
      <c r="H76" s="109" t="s">
        <v>290</v>
      </c>
      <c r="I76" s="108">
        <f>SUMIFS(F75:F87, C75:C87,H76)</f>
        <v>0.26041666666666663</v>
      </c>
    </row>
    <row r="77" spans="1:9" x14ac:dyDescent="0.2">
      <c r="A77" s="171"/>
      <c r="B77" s="113" t="s">
        <v>301</v>
      </c>
      <c r="C77" s="115" t="s">
        <v>299</v>
      </c>
      <c r="D77" s="108">
        <v>0.45833333333333331</v>
      </c>
      <c r="E77" s="108">
        <v>0.46875</v>
      </c>
      <c r="F77" s="108">
        <f>E77-D77</f>
        <v>1.0416666666666685E-2</v>
      </c>
      <c r="H77" s="109" t="s">
        <v>295</v>
      </c>
      <c r="I77" s="108">
        <f>SUMIFS(F75:F87, C75:C87,H77)</f>
        <v>0</v>
      </c>
    </row>
    <row r="78" spans="1:9" x14ac:dyDescent="0.2">
      <c r="A78" s="171"/>
      <c r="B78" s="113" t="s">
        <v>903</v>
      </c>
      <c r="C78" s="115" t="s">
        <v>290</v>
      </c>
      <c r="D78" s="108">
        <v>0.47569444444444442</v>
      </c>
      <c r="E78" s="108">
        <v>0.54166666666666663</v>
      </c>
      <c r="F78" s="108">
        <f>E78-D78</f>
        <v>6.597222222222221E-2</v>
      </c>
      <c r="H78" s="109" t="s">
        <v>297</v>
      </c>
      <c r="I78" s="108">
        <f>SUMIFS(F75:F87, C75:C87,H78)</f>
        <v>0</v>
      </c>
    </row>
    <row r="79" spans="1:9" x14ac:dyDescent="0.2">
      <c r="A79" s="171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2.0833333333333315E-2</v>
      </c>
    </row>
    <row r="80" spans="1:9" x14ac:dyDescent="0.2">
      <c r="A80" s="171"/>
      <c r="B80" s="113" t="s">
        <v>904</v>
      </c>
      <c r="C80" s="115" t="s">
        <v>290</v>
      </c>
      <c r="D80" s="108">
        <v>0.58333333333333337</v>
      </c>
      <c r="E80" s="108">
        <v>0.65625</v>
      </c>
      <c r="F80" s="108">
        <f>E80-D80</f>
        <v>7.291666666666663E-2</v>
      </c>
      <c r="H80" s="109" t="s">
        <v>302</v>
      </c>
      <c r="I80" s="108">
        <f>SUMIFS(F75:F87, C75:C87,H80)</f>
        <v>1.388888888888884E-2</v>
      </c>
    </row>
    <row r="81" spans="1:9" x14ac:dyDescent="0.2">
      <c r="A81" s="171"/>
      <c r="B81" s="113" t="s">
        <v>805</v>
      </c>
      <c r="C81" s="115" t="s">
        <v>302</v>
      </c>
      <c r="D81" s="125">
        <v>0.65277777777777779</v>
      </c>
      <c r="E81" s="125">
        <v>0.66666666666666663</v>
      </c>
      <c r="F81" s="108">
        <f>E81-D81</f>
        <v>1.388888888888884E-2</v>
      </c>
      <c r="H81" s="109" t="s">
        <v>299</v>
      </c>
      <c r="I81" s="108">
        <f>SUMIFS(F75:F87, C75:C87,H81)</f>
        <v>5.5555555555555414E-2</v>
      </c>
    </row>
    <row r="82" spans="1:9" x14ac:dyDescent="0.2">
      <c r="A82" s="171"/>
      <c r="B82" s="113" t="s">
        <v>303</v>
      </c>
      <c r="C82" s="158" t="s">
        <v>299</v>
      </c>
      <c r="D82" s="114">
        <v>0.67013888888888884</v>
      </c>
      <c r="E82" s="114">
        <v>0.68055555555555547</v>
      </c>
      <c r="F82" s="159">
        <f>E82-D82</f>
        <v>1.041666666666663E-2</v>
      </c>
      <c r="H82" s="105" t="s">
        <v>305</v>
      </c>
      <c r="I82" s="106">
        <f>SUM(I76:I81)</f>
        <v>0.3506944444444442</v>
      </c>
    </row>
    <row r="83" spans="1:9" x14ac:dyDescent="0.2">
      <c r="A83" s="171"/>
      <c r="B83" s="113" t="s">
        <v>905</v>
      </c>
      <c r="C83" s="151" t="s">
        <v>290</v>
      </c>
      <c r="D83" s="160">
        <v>0.6875</v>
      </c>
      <c r="E83" s="161">
        <v>0.75</v>
      </c>
      <c r="F83" s="159">
        <f>E83-D83</f>
        <v>6.25E-2</v>
      </c>
      <c r="I83" s="110"/>
    </row>
    <row r="84" spans="1:9" x14ac:dyDescent="0.2">
      <c r="A84" s="171"/>
      <c r="B84" s="113"/>
      <c r="C84" s="157"/>
      <c r="D84" s="153"/>
      <c r="E84" s="153"/>
      <c r="F84" s="114"/>
      <c r="I84" s="110"/>
    </row>
    <row r="85" spans="1:9" x14ac:dyDescent="0.2">
      <c r="A85" s="171"/>
      <c r="B85" s="113"/>
      <c r="C85" s="151"/>
      <c r="D85" s="114"/>
      <c r="E85" s="152"/>
      <c r="F85" s="114"/>
    </row>
    <row r="86" spans="1:9" x14ac:dyDescent="0.2">
      <c r="A86" s="171"/>
      <c r="B86" s="113"/>
      <c r="C86" s="117"/>
      <c r="D86" s="153"/>
      <c r="E86" s="125"/>
      <c r="F86" s="125"/>
    </row>
    <row r="87" spans="1:9" x14ac:dyDescent="0.2">
      <c r="A87" s="171"/>
      <c r="B87" s="113"/>
      <c r="C87" s="117"/>
      <c r="D87" s="114"/>
      <c r="E87" s="114"/>
      <c r="F87" s="125"/>
    </row>
    <row r="88" spans="1:9" x14ac:dyDescent="0.2">
      <c r="A88" s="171"/>
      <c r="B88" s="113"/>
      <c r="C88" s="148"/>
      <c r="D88" s="130"/>
      <c r="E88" s="130"/>
      <c r="F88" s="130"/>
    </row>
    <row r="89" spans="1:9" x14ac:dyDescent="0.2">
      <c r="A89" s="171"/>
      <c r="B89" s="113"/>
      <c r="C89" s="115"/>
      <c r="D89" s="108"/>
      <c r="E89" s="108"/>
      <c r="F89" s="108"/>
    </row>
    <row r="90" spans="1:9" x14ac:dyDescent="0.2">
      <c r="A90" s="169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 x14ac:dyDescent="0.2">
      <c r="A91" s="169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 x14ac:dyDescent="0.2">
      <c r="A92" s="169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 x14ac:dyDescent="0.2">
      <c r="A93" s="169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 x14ac:dyDescent="0.2">
      <c r="A94" s="169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 x14ac:dyDescent="0.2">
      <c r="A95" s="169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 x14ac:dyDescent="0.2">
      <c r="A96" s="169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 x14ac:dyDescent="0.2">
      <c r="A97" s="169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 x14ac:dyDescent="0.2">
      <c r="A98" s="169"/>
      <c r="B98" s="107"/>
      <c r="C98" s="107"/>
      <c r="D98" s="108"/>
      <c r="E98" s="108"/>
      <c r="F98" s="108">
        <f>E98-D98</f>
        <v>0</v>
      </c>
      <c r="I98" s="110"/>
    </row>
    <row r="99" spans="1:9" x14ac:dyDescent="0.2">
      <c r="A99" s="169"/>
      <c r="B99" s="111"/>
      <c r="C99" s="111"/>
      <c r="D99" s="108"/>
      <c r="E99" s="108"/>
      <c r="F99" s="108">
        <f>E99-D99</f>
        <v>0</v>
      </c>
      <c r="I99" s="110"/>
    </row>
    <row r="100" spans="1:9" x14ac:dyDescent="0.2">
      <c r="A100" s="169"/>
      <c r="B100" s="111"/>
      <c r="C100" s="111"/>
      <c r="D100" s="108"/>
      <c r="E100" s="112"/>
      <c r="F100" s="112">
        <f>E100-D100</f>
        <v>0</v>
      </c>
    </row>
    <row r="101" spans="1:9" x14ac:dyDescent="0.2">
      <c r="A101" s="169"/>
      <c r="B101" s="107"/>
      <c r="C101" s="111"/>
      <c r="D101" s="112"/>
      <c r="E101" s="108"/>
      <c r="F101" s="114">
        <f>E101-D101</f>
        <v>0</v>
      </c>
    </row>
    <row r="102" spans="1:9" x14ac:dyDescent="0.2">
      <c r="A102" s="169"/>
      <c r="B102" s="107"/>
      <c r="C102" s="111"/>
      <c r="D102" s="108"/>
      <c r="E102" s="144"/>
      <c r="F102" s="114">
        <f>E102-D102</f>
        <v>0</v>
      </c>
    </row>
    <row r="103" spans="1:9" x14ac:dyDescent="0.2">
      <c r="A103" s="169"/>
      <c r="B103" s="142"/>
      <c r="C103" s="143"/>
      <c r="D103" s="144"/>
      <c r="E103" s="144"/>
      <c r="F103" s="112">
        <f>E103-D103</f>
        <v>0</v>
      </c>
    </row>
    <row r="104" spans="1:9" x14ac:dyDescent="0.2">
      <c r="A104" s="169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D69:E69 C2:C104" xr:uid="{78CD160D-BB2D-4CDF-96C6-E55D9222FE37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 x14ac:dyDescent="0.2"/>
  <cols>
    <col min="1" max="1" width="22.328125" customWidth="1"/>
    <col min="2" max="2" width="19.1015625" customWidth="1"/>
    <col min="3" max="3" width="50.04296875" customWidth="1"/>
  </cols>
  <sheetData>
    <row r="2" spans="1:7" ht="54.75" x14ac:dyDescent="0.2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 x14ac:dyDescent="0.2"/>
  <cols>
    <col min="1" max="1" width="18.5625" customWidth="1"/>
    <col min="2" max="2" width="42.91015625" customWidth="1"/>
    <col min="3" max="3" width="37.39453125" customWidth="1"/>
    <col min="4" max="4" width="20.71484375" customWidth="1"/>
    <col min="5" max="5" width="19.7734375" customWidth="1"/>
    <col min="6" max="6" width="15.6015625" customWidth="1"/>
    <col min="7" max="7" width="16.949218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 x14ac:dyDescent="0.2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 x14ac:dyDescent="0.2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 x14ac:dyDescent="0.2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 x14ac:dyDescent="0.2"/>
  <cols>
    <col min="1" max="1" width="23.26953125" customWidth="1"/>
    <col min="2" max="2" width="36.9921875" customWidth="1"/>
    <col min="3" max="3" width="55.01953125" customWidth="1"/>
    <col min="4" max="4" width="23.40625" customWidth="1"/>
    <col min="5" max="5" width="20.17578125" customWidth="1"/>
    <col min="6" max="6" width="28.65234375" customWidth="1"/>
    <col min="7" max="7" width="22.328125" customWidth="1"/>
  </cols>
  <sheetData>
    <row r="1" spans="1:7" ht="25.5" customHeight="1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 x14ac:dyDescent="0.2"/>
  <cols>
    <col min="1" max="1" width="36.9921875" customWidth="1"/>
    <col min="2" max="2" width="22.05859375" customWidth="1"/>
    <col min="3" max="3" width="35.2421875" customWidth="1"/>
    <col min="4" max="4" width="17.21875" customWidth="1"/>
    <col min="5" max="5" width="11.97265625" customWidth="1"/>
    <col min="6" max="6" width="13.44921875" customWidth="1"/>
    <col min="7" max="7" width="21.5234375" customWidth="1"/>
  </cols>
  <sheetData>
    <row r="1" spans="1:7" ht="27.75" x14ac:dyDescent="0.2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  <vt:lpstr>19-05-2022</vt:lpstr>
      <vt:lpstr>20-05-2022</vt:lpstr>
      <vt:lpstr>21-05-2022</vt:lpstr>
      <vt:lpstr>23-05-2022</vt:lpstr>
      <vt:lpstr>24-05-2022</vt:lpstr>
      <vt:lpstr>25-05-2022</vt:lpstr>
      <vt:lpstr>26-05-2022</vt:lpstr>
      <vt:lpstr>27-05-2022</vt:lpstr>
      <vt:lpstr>28-05-2022</vt:lpstr>
      <vt:lpstr>30-05-2022</vt:lpstr>
      <vt:lpstr>31-05-2022</vt:lpstr>
      <vt:lpstr>01-06-2022</vt:lpstr>
      <vt:lpstr>02-06-2022</vt:lpstr>
      <vt:lpstr>03-06-2022</vt:lpstr>
      <vt:lpstr>04-06-2022</vt:lpstr>
      <vt:lpstr>04-07-2022</vt:lpstr>
      <vt:lpstr>05-07-2022</vt:lpstr>
      <vt:lpstr>06-07-2022</vt:lpstr>
      <vt:lpstr>07-07-2022</vt:lpstr>
      <vt:lpstr>08-07-2022 </vt:lpstr>
      <vt:lpstr>11-07-2022</vt:lpstr>
      <vt:lpstr>12-07-2022</vt:lpstr>
      <vt:lpstr>13-07-2022</vt:lpstr>
      <vt:lpstr>14-07-2022</vt:lpstr>
      <vt:lpstr>15-07-2022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2022-07-18T08:41:45Z</dcterms:modified>
  <cp:category/>
  <cp:contentStatus/>
</cp:coreProperties>
</file>