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02"/>
  <workbookPr defaultThemeVersion="166925"/>
  <xr:revisionPtr revIDLastSave="0" documentId="8_{5FADD26D-7899-4805-8B9B-64340E651610}" xr6:coauthVersionLast="47" xr6:coauthVersionMax="47" xr10:uidLastSave="{00000000-0000-0000-0000-000000000000}"/>
  <bookViews>
    <workbookView xWindow="240" yWindow="105" windowWidth="14805" windowHeight="8010" firstSheet="51" activeTab="52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  <sheet name="10-05-2022" sheetId="29" r:id="rId28"/>
    <sheet name="11-05-2022" sheetId="30" r:id="rId29"/>
    <sheet name="12-05-2022" sheetId="31" r:id="rId30"/>
    <sheet name="13-05-2022" sheetId="32" r:id="rId31"/>
    <sheet name="16-05-2022" sheetId="33" r:id="rId32"/>
    <sheet name="17-05-2022" sheetId="34" r:id="rId33"/>
    <sheet name="18-05-2022" sheetId="35" r:id="rId34"/>
    <sheet name="19-05-2022" sheetId="36" r:id="rId35"/>
    <sheet name="20-05-2022" sheetId="37" r:id="rId36"/>
    <sheet name="21-05-2022" sheetId="38" r:id="rId37"/>
    <sheet name="23-05-2022" sheetId="39" r:id="rId38"/>
    <sheet name="24-05-2022" sheetId="40" r:id="rId39"/>
    <sheet name="25-05-2022" sheetId="41" r:id="rId40"/>
    <sheet name="26-05-2022" sheetId="42" r:id="rId41"/>
    <sheet name="27-05-2022" sheetId="43" r:id="rId42"/>
    <sheet name="28-05-2022" sheetId="44" r:id="rId43"/>
    <sheet name="30-05-2022" sheetId="45" r:id="rId44"/>
    <sheet name="31-05-2022" sheetId="46" r:id="rId45"/>
    <sheet name="01-06-2022" sheetId="47" r:id="rId46"/>
    <sheet name="02-06-2022" sheetId="48" r:id="rId47"/>
    <sheet name="03-06-2022" sheetId="49" r:id="rId48"/>
    <sheet name="04-06-2022" sheetId="50" r:id="rId49"/>
    <sheet name="04-07-2022" sheetId="51" r:id="rId50"/>
    <sheet name="05-07-2022" sheetId="52" r:id="rId51"/>
    <sheet name="06-07-2022" sheetId="53" r:id="rId52"/>
    <sheet name="07-07-2022" sheetId="54" r:id="rId5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3" i="54" l="1"/>
  <c r="F102" i="54"/>
  <c r="F101" i="54"/>
  <c r="F100" i="54"/>
  <c r="F99" i="54"/>
  <c r="F98" i="54"/>
  <c r="F97" i="54"/>
  <c r="I96" i="54"/>
  <c r="F96" i="54"/>
  <c r="I95" i="54"/>
  <c r="F95" i="54"/>
  <c r="I94" i="54"/>
  <c r="F94" i="54"/>
  <c r="I93" i="54"/>
  <c r="F93" i="54"/>
  <c r="I92" i="54"/>
  <c r="F92" i="54"/>
  <c r="I91" i="54"/>
  <c r="I97" i="54" s="1"/>
  <c r="F91" i="54"/>
  <c r="F90" i="54"/>
  <c r="F85" i="54"/>
  <c r="F84" i="54"/>
  <c r="F83" i="54"/>
  <c r="F82" i="54"/>
  <c r="F81" i="54"/>
  <c r="I80" i="54"/>
  <c r="F80" i="54"/>
  <c r="I79" i="54"/>
  <c r="F79" i="54"/>
  <c r="I78" i="54"/>
  <c r="F78" i="54"/>
  <c r="I77" i="54"/>
  <c r="F77" i="54"/>
  <c r="I81" i="54" s="1"/>
  <c r="F76" i="54"/>
  <c r="F75" i="54"/>
  <c r="I76" i="54" s="1"/>
  <c r="I82" i="54" s="1"/>
  <c r="F74" i="54"/>
  <c r="F73" i="54"/>
  <c r="F72" i="54"/>
  <c r="F71" i="54"/>
  <c r="F70" i="54"/>
  <c r="F69" i="54"/>
  <c r="F68" i="54"/>
  <c r="F67" i="54"/>
  <c r="F66" i="54"/>
  <c r="F65" i="54"/>
  <c r="I64" i="54"/>
  <c r="F64" i="54"/>
  <c r="F63" i="54"/>
  <c r="I62" i="54"/>
  <c r="F62" i="54"/>
  <c r="I63" i="54" s="1"/>
  <c r="I61" i="54"/>
  <c r="F61" i="54"/>
  <c r="I65" i="54" s="1"/>
  <c r="F60" i="54"/>
  <c r="F59" i="54"/>
  <c r="I60" i="54" s="1"/>
  <c r="I66" i="54" s="1"/>
  <c r="F54" i="54"/>
  <c r="F53" i="54"/>
  <c r="F52" i="54"/>
  <c r="F51" i="54"/>
  <c r="F50" i="54"/>
  <c r="I49" i="54"/>
  <c r="F49" i="54"/>
  <c r="F48" i="54"/>
  <c r="I47" i="54"/>
  <c r="F47" i="54"/>
  <c r="I46" i="54"/>
  <c r="F46" i="54"/>
  <c r="I48" i="54" s="1"/>
  <c r="F45" i="54"/>
  <c r="I50" i="54" s="1"/>
  <c r="F44" i="54"/>
  <c r="I45" i="54" s="1"/>
  <c r="I52" i="54" s="1"/>
  <c r="F38" i="54"/>
  <c r="F37" i="54"/>
  <c r="F36" i="54"/>
  <c r="F35" i="54"/>
  <c r="I34" i="54"/>
  <c r="F34" i="54"/>
  <c r="F33" i="54"/>
  <c r="I32" i="54"/>
  <c r="F32" i="54"/>
  <c r="I33" i="54" s="1"/>
  <c r="I31" i="54"/>
  <c r="F31" i="54"/>
  <c r="I35" i="54" s="1"/>
  <c r="F30" i="54"/>
  <c r="F29" i="54"/>
  <c r="I30" i="54" s="1"/>
  <c r="I36" i="54" s="1"/>
  <c r="F28" i="54"/>
  <c r="F27" i="54"/>
  <c r="F26" i="54"/>
  <c r="F25" i="54"/>
  <c r="F24" i="54"/>
  <c r="F23" i="54"/>
  <c r="I22" i="54"/>
  <c r="F22" i="54"/>
  <c r="F21" i="54"/>
  <c r="I20" i="54"/>
  <c r="F20" i="54"/>
  <c r="I21" i="54" s="1"/>
  <c r="F19" i="54"/>
  <c r="I23" i="54" s="1"/>
  <c r="F18" i="54"/>
  <c r="I18" i="54" s="1"/>
  <c r="F17" i="54"/>
  <c r="I19" i="54" s="1"/>
  <c r="F12" i="54"/>
  <c r="F11" i="54"/>
  <c r="F10" i="54"/>
  <c r="F9" i="54"/>
  <c r="I8" i="54"/>
  <c r="F8" i="54"/>
  <c r="I7" i="54"/>
  <c r="F7" i="54"/>
  <c r="I6" i="54"/>
  <c r="F6" i="54"/>
  <c r="I5" i="54"/>
  <c r="F5" i="54"/>
  <c r="I4" i="54"/>
  <c r="F4" i="54"/>
  <c r="I3" i="54"/>
  <c r="I9" i="54" s="1"/>
  <c r="F3" i="54"/>
  <c r="F2" i="54"/>
  <c r="F85" i="53"/>
  <c r="F84" i="53"/>
  <c r="F103" i="53"/>
  <c r="F102" i="53"/>
  <c r="F101" i="53"/>
  <c r="F100" i="53"/>
  <c r="F99" i="53"/>
  <c r="F98" i="53"/>
  <c r="F97" i="53"/>
  <c r="I96" i="53"/>
  <c r="F96" i="53"/>
  <c r="I95" i="53"/>
  <c r="F95" i="53"/>
  <c r="I94" i="53"/>
  <c r="F94" i="53"/>
  <c r="I93" i="53"/>
  <c r="F93" i="53"/>
  <c r="I92" i="53"/>
  <c r="F92" i="53"/>
  <c r="I91" i="53"/>
  <c r="I97" i="53" s="1"/>
  <c r="F91" i="53"/>
  <c r="F90" i="53"/>
  <c r="F83" i="53"/>
  <c r="F82" i="53"/>
  <c r="F81" i="53"/>
  <c r="I80" i="53"/>
  <c r="F80" i="53"/>
  <c r="F79" i="53"/>
  <c r="I78" i="53"/>
  <c r="F78" i="53"/>
  <c r="I77" i="53"/>
  <c r="F77" i="53"/>
  <c r="I79" i="53" s="1"/>
  <c r="F76" i="53"/>
  <c r="F75" i="53"/>
  <c r="I76" i="53" s="1"/>
  <c r="F74" i="53"/>
  <c r="F73" i="53"/>
  <c r="F72" i="53"/>
  <c r="F71" i="53"/>
  <c r="F70" i="53"/>
  <c r="F69" i="53"/>
  <c r="F68" i="53"/>
  <c r="F67" i="53"/>
  <c r="F66" i="53"/>
  <c r="F65" i="53"/>
  <c r="I64" i="53"/>
  <c r="F64" i="53"/>
  <c r="F63" i="53"/>
  <c r="I62" i="53"/>
  <c r="F62" i="53"/>
  <c r="I63" i="53" s="1"/>
  <c r="I61" i="53"/>
  <c r="F61" i="53"/>
  <c r="I65" i="53" s="1"/>
  <c r="F60" i="53"/>
  <c r="F59" i="53"/>
  <c r="I60" i="53" s="1"/>
  <c r="I66" i="53" s="1"/>
  <c r="F55" i="53"/>
  <c r="F54" i="53"/>
  <c r="F53" i="53"/>
  <c r="F52" i="53"/>
  <c r="F51" i="53"/>
  <c r="F50" i="53"/>
  <c r="I49" i="53"/>
  <c r="F49" i="53"/>
  <c r="F48" i="53"/>
  <c r="I47" i="53"/>
  <c r="F47" i="53"/>
  <c r="I46" i="53"/>
  <c r="F46" i="53"/>
  <c r="F45" i="53"/>
  <c r="I48" i="53" s="1"/>
  <c r="F44" i="53"/>
  <c r="I45" i="53" s="1"/>
  <c r="F38" i="53"/>
  <c r="F37" i="53"/>
  <c r="F36" i="53"/>
  <c r="F35" i="53"/>
  <c r="I34" i="53"/>
  <c r="F34" i="53"/>
  <c r="F33" i="53"/>
  <c r="I32" i="53"/>
  <c r="F32" i="53"/>
  <c r="I33" i="53" s="1"/>
  <c r="I31" i="53"/>
  <c r="F31" i="53"/>
  <c r="I35" i="53" s="1"/>
  <c r="F30" i="53"/>
  <c r="F29" i="53"/>
  <c r="I30" i="53" s="1"/>
  <c r="I36" i="53" s="1"/>
  <c r="F28" i="53"/>
  <c r="F27" i="53"/>
  <c r="F26" i="53"/>
  <c r="F25" i="53"/>
  <c r="F24" i="53"/>
  <c r="F23" i="53"/>
  <c r="I22" i="53"/>
  <c r="F22" i="53"/>
  <c r="F21" i="53"/>
  <c r="I20" i="53"/>
  <c r="F20" i="53"/>
  <c r="F19" i="53"/>
  <c r="I23" i="53" s="1"/>
  <c r="F18" i="53"/>
  <c r="I21" i="53" s="1"/>
  <c r="F17" i="53"/>
  <c r="F12" i="53"/>
  <c r="F11" i="53"/>
  <c r="F10" i="53"/>
  <c r="F9" i="53"/>
  <c r="F8" i="53"/>
  <c r="F7" i="53"/>
  <c r="I7" i="53" s="1"/>
  <c r="I6" i="53"/>
  <c r="F6" i="53"/>
  <c r="I5" i="53"/>
  <c r="F5" i="53"/>
  <c r="I4" i="53"/>
  <c r="F4" i="53"/>
  <c r="I8" i="53" s="1"/>
  <c r="F3" i="53"/>
  <c r="F2" i="53"/>
  <c r="I3" i="53" s="1"/>
  <c r="I9" i="53" s="1"/>
  <c r="F103" i="52"/>
  <c r="F102" i="52"/>
  <c r="F101" i="52"/>
  <c r="F100" i="52"/>
  <c r="F99" i="52"/>
  <c r="F98" i="52"/>
  <c r="F97" i="52"/>
  <c r="I96" i="52"/>
  <c r="F96" i="52"/>
  <c r="I95" i="52"/>
  <c r="F95" i="52"/>
  <c r="I94" i="52"/>
  <c r="F94" i="52"/>
  <c r="I93" i="52"/>
  <c r="F93" i="52"/>
  <c r="I92" i="52"/>
  <c r="F92" i="52"/>
  <c r="I91" i="52"/>
  <c r="I97" i="52" s="1"/>
  <c r="F91" i="52"/>
  <c r="F90" i="52"/>
  <c r="F84" i="52"/>
  <c r="F83" i="52"/>
  <c r="F82" i="52"/>
  <c r="F81" i="52"/>
  <c r="I80" i="52"/>
  <c r="F80" i="52"/>
  <c r="F79" i="52"/>
  <c r="F78" i="52"/>
  <c r="F77" i="52"/>
  <c r="I79" i="52" s="1"/>
  <c r="F76" i="52"/>
  <c r="I78" i="52" s="1"/>
  <c r="F75" i="52"/>
  <c r="F74" i="52"/>
  <c r="F73" i="52"/>
  <c r="F72" i="52"/>
  <c r="F71" i="52"/>
  <c r="F70" i="52"/>
  <c r="F69" i="52"/>
  <c r="F68" i="52"/>
  <c r="F67" i="52"/>
  <c r="F66" i="52"/>
  <c r="F65" i="52"/>
  <c r="I64" i="52"/>
  <c r="F64" i="52"/>
  <c r="I63" i="52"/>
  <c r="F63" i="52"/>
  <c r="I62" i="52"/>
  <c r="F62" i="52"/>
  <c r="I61" i="52"/>
  <c r="F61" i="52"/>
  <c r="I65" i="52" s="1"/>
  <c r="F60" i="52"/>
  <c r="F59" i="52"/>
  <c r="I60" i="52" s="1"/>
  <c r="I66" i="52" s="1"/>
  <c r="F55" i="52"/>
  <c r="F54" i="52"/>
  <c r="F53" i="52"/>
  <c r="F52" i="52"/>
  <c r="F51" i="52"/>
  <c r="F50" i="52"/>
  <c r="I49" i="52"/>
  <c r="F49" i="52"/>
  <c r="F48" i="52"/>
  <c r="F47" i="52"/>
  <c r="I46" i="52"/>
  <c r="F46" i="52"/>
  <c r="I50" i="52" s="1"/>
  <c r="F45" i="52"/>
  <c r="F44" i="52"/>
  <c r="I45" i="52" s="1"/>
  <c r="F38" i="52"/>
  <c r="F37" i="52"/>
  <c r="F36" i="52"/>
  <c r="F35" i="52"/>
  <c r="I34" i="52"/>
  <c r="F34" i="52"/>
  <c r="I35" i="52" s="1"/>
  <c r="F33" i="52"/>
  <c r="I33" i="52" s="1"/>
  <c r="I32" i="52"/>
  <c r="F32" i="52"/>
  <c r="I31" i="52"/>
  <c r="F31" i="52"/>
  <c r="F30" i="52"/>
  <c r="F29" i="52"/>
  <c r="I30" i="52" s="1"/>
  <c r="I36" i="52" s="1"/>
  <c r="F28" i="52"/>
  <c r="F27" i="52"/>
  <c r="F26" i="52"/>
  <c r="F25" i="52"/>
  <c r="F24" i="52"/>
  <c r="F23" i="52"/>
  <c r="I22" i="52"/>
  <c r="F22" i="52"/>
  <c r="F21" i="52"/>
  <c r="F20" i="52"/>
  <c r="F19" i="52"/>
  <c r="F18" i="52"/>
  <c r="F17" i="52"/>
  <c r="F12" i="52"/>
  <c r="F11" i="52"/>
  <c r="F10" i="52"/>
  <c r="F9" i="52"/>
  <c r="F8" i="52"/>
  <c r="F7" i="52"/>
  <c r="I7" i="52" s="1"/>
  <c r="I6" i="52"/>
  <c r="F6" i="52"/>
  <c r="I5" i="52"/>
  <c r="F5" i="52"/>
  <c r="I4" i="52"/>
  <c r="F4" i="52"/>
  <c r="I8" i="52" s="1"/>
  <c r="F3" i="52"/>
  <c r="F2" i="52"/>
  <c r="I3" i="52" s="1"/>
  <c r="I9" i="52" s="1"/>
  <c r="F87" i="51"/>
  <c r="F51" i="51"/>
  <c r="F90" i="51"/>
  <c r="F91" i="51"/>
  <c r="F92" i="51"/>
  <c r="I92" i="51"/>
  <c r="F93" i="51"/>
  <c r="I93" i="51"/>
  <c r="F94" i="51"/>
  <c r="F95" i="51"/>
  <c r="F96" i="51"/>
  <c r="F97" i="51"/>
  <c r="F98" i="51"/>
  <c r="F99" i="51"/>
  <c r="I96" i="51" s="1"/>
  <c r="F100" i="51"/>
  <c r="I94" i="51" s="1"/>
  <c r="F101" i="51"/>
  <c r="F102" i="51"/>
  <c r="F103" i="51"/>
  <c r="F86" i="51"/>
  <c r="F85" i="51"/>
  <c r="F84" i="51"/>
  <c r="F83" i="51"/>
  <c r="F82" i="51"/>
  <c r="F81" i="51"/>
  <c r="I80" i="51"/>
  <c r="F80" i="51"/>
  <c r="F79" i="51"/>
  <c r="I78" i="51"/>
  <c r="F78" i="51"/>
  <c r="I81" i="51" s="1"/>
  <c r="F77" i="51"/>
  <c r="I79" i="51" s="1"/>
  <c r="F76" i="51"/>
  <c r="F75" i="51"/>
  <c r="I77" i="51" s="1"/>
  <c r="F74" i="51"/>
  <c r="F73" i="51"/>
  <c r="F72" i="51"/>
  <c r="F71" i="51"/>
  <c r="F70" i="51"/>
  <c r="F69" i="51"/>
  <c r="F68" i="51"/>
  <c r="F67" i="51"/>
  <c r="F66" i="51"/>
  <c r="F65" i="51"/>
  <c r="I64" i="51"/>
  <c r="F64" i="51"/>
  <c r="I63" i="51"/>
  <c r="F63" i="51"/>
  <c r="I62" i="51"/>
  <c r="F62" i="51"/>
  <c r="F61" i="51"/>
  <c r="I61" i="51" s="1"/>
  <c r="F60" i="51"/>
  <c r="F59" i="51"/>
  <c r="I60" i="51" s="1"/>
  <c r="F55" i="51"/>
  <c r="F54" i="51"/>
  <c r="F53" i="51"/>
  <c r="F52" i="51"/>
  <c r="F50" i="51"/>
  <c r="I49" i="51"/>
  <c r="F49" i="51"/>
  <c r="F48" i="51"/>
  <c r="F47" i="51"/>
  <c r="I46" i="51"/>
  <c r="F46" i="51"/>
  <c r="I50" i="51" s="1"/>
  <c r="F45" i="51"/>
  <c r="F44" i="51"/>
  <c r="I45" i="51" s="1"/>
  <c r="F38" i="51"/>
  <c r="F37" i="51"/>
  <c r="F36" i="51"/>
  <c r="F35" i="51"/>
  <c r="I34" i="51"/>
  <c r="F34" i="51"/>
  <c r="I33" i="51"/>
  <c r="F33" i="51"/>
  <c r="F32" i="51"/>
  <c r="I31" i="51"/>
  <c r="F31" i="51"/>
  <c r="I30" i="51"/>
  <c r="F30" i="51"/>
  <c r="I32" i="51" s="1"/>
  <c r="F29" i="51"/>
  <c r="I35" i="51" s="1"/>
  <c r="F28" i="51"/>
  <c r="F27" i="51"/>
  <c r="F26" i="51"/>
  <c r="F25" i="51"/>
  <c r="F24" i="51"/>
  <c r="F23" i="51"/>
  <c r="I22" i="51"/>
  <c r="F22" i="51"/>
  <c r="F21" i="51"/>
  <c r="F20" i="51"/>
  <c r="F19" i="51"/>
  <c r="I23" i="51" s="1"/>
  <c r="F18" i="51"/>
  <c r="F17" i="51"/>
  <c r="F12" i="51"/>
  <c r="F11" i="51"/>
  <c r="F10" i="51"/>
  <c r="F9" i="51"/>
  <c r="F8" i="51"/>
  <c r="F7" i="51"/>
  <c r="I7" i="51" s="1"/>
  <c r="I6" i="51"/>
  <c r="F6" i="51"/>
  <c r="F5" i="51"/>
  <c r="I4" i="51"/>
  <c r="F4" i="51"/>
  <c r="I5" i="51" s="1"/>
  <c r="F3" i="51"/>
  <c r="F2" i="51"/>
  <c r="I3" i="51" s="1"/>
  <c r="F117" i="50"/>
  <c r="F116" i="50"/>
  <c r="F115" i="50"/>
  <c r="F114" i="50"/>
  <c r="F113" i="50"/>
  <c r="I112" i="50"/>
  <c r="F112" i="50"/>
  <c r="I111" i="50"/>
  <c r="F111" i="50"/>
  <c r="I110" i="50"/>
  <c r="F110" i="50"/>
  <c r="F109" i="50"/>
  <c r="I113" i="50" s="1"/>
  <c r="F108" i="50"/>
  <c r="I108" i="50" s="1"/>
  <c r="F107" i="50"/>
  <c r="I109" i="50" s="1"/>
  <c r="F106" i="50"/>
  <c r="F105" i="50"/>
  <c r="F104" i="50"/>
  <c r="F103" i="50"/>
  <c r="F102" i="50"/>
  <c r="F101" i="50"/>
  <c r="F100" i="50"/>
  <c r="F99" i="50"/>
  <c r="I98" i="50"/>
  <c r="F98" i="50"/>
  <c r="I97" i="50"/>
  <c r="F97" i="50"/>
  <c r="F96" i="50"/>
  <c r="I96" i="50" s="1"/>
  <c r="I95" i="50"/>
  <c r="F95" i="50"/>
  <c r="F94" i="50"/>
  <c r="I93" i="50"/>
  <c r="F93" i="50"/>
  <c r="F92" i="50"/>
  <c r="I94" i="50" s="1"/>
  <c r="F91" i="50"/>
  <c r="F90" i="50"/>
  <c r="F89" i="50"/>
  <c r="F88" i="50"/>
  <c r="F87" i="50"/>
  <c r="F86" i="50"/>
  <c r="F85" i="50"/>
  <c r="F84" i="50"/>
  <c r="F83" i="50"/>
  <c r="I82" i="50"/>
  <c r="F82" i="50"/>
  <c r="I81" i="50"/>
  <c r="F81" i="50"/>
  <c r="I80" i="50"/>
  <c r="F80" i="50"/>
  <c r="F79" i="50"/>
  <c r="I83" i="50" s="1"/>
  <c r="I78" i="50"/>
  <c r="F78" i="50"/>
  <c r="F77" i="50"/>
  <c r="I79" i="50" s="1"/>
  <c r="F76" i="50"/>
  <c r="F75" i="50"/>
  <c r="F74" i="50"/>
  <c r="F73" i="50"/>
  <c r="F72" i="50"/>
  <c r="F71" i="50"/>
  <c r="F70" i="50"/>
  <c r="F69" i="50"/>
  <c r="F68" i="50"/>
  <c r="I67" i="50"/>
  <c r="F67" i="50"/>
  <c r="F66" i="50"/>
  <c r="I65" i="50"/>
  <c r="F65" i="50"/>
  <c r="I68" i="50" s="1"/>
  <c r="F64" i="50"/>
  <c r="I66" i="50" s="1"/>
  <c r="I63" i="50"/>
  <c r="F63" i="50"/>
  <c r="F62" i="50"/>
  <c r="I64" i="50" s="1"/>
  <c r="F61" i="50"/>
  <c r="F60" i="50"/>
  <c r="F59" i="50"/>
  <c r="F58" i="50"/>
  <c r="F57" i="50"/>
  <c r="F56" i="50"/>
  <c r="F55" i="50"/>
  <c r="F54" i="50"/>
  <c r="I53" i="50"/>
  <c r="F53" i="50"/>
  <c r="I52" i="50"/>
  <c r="F52" i="50"/>
  <c r="I51" i="50"/>
  <c r="F51" i="50"/>
  <c r="I50" i="50"/>
  <c r="F50" i="50"/>
  <c r="I49" i="50"/>
  <c r="F49" i="50"/>
  <c r="I48" i="50"/>
  <c r="I54" i="50" s="1"/>
  <c r="F48" i="50"/>
  <c r="F47" i="50"/>
  <c r="F46" i="50"/>
  <c r="F45" i="50"/>
  <c r="F44" i="50"/>
  <c r="F43" i="50"/>
  <c r="F42" i="50"/>
  <c r="F41" i="50"/>
  <c r="F40" i="50"/>
  <c r="F39" i="50"/>
  <c r="I38" i="50"/>
  <c r="F38" i="50"/>
  <c r="I37" i="50"/>
  <c r="F37" i="50"/>
  <c r="I36" i="50"/>
  <c r="F36" i="50"/>
  <c r="I35" i="50"/>
  <c r="F35" i="50"/>
  <c r="I34" i="50"/>
  <c r="F34" i="50"/>
  <c r="I33" i="50"/>
  <c r="I39" i="50" s="1"/>
  <c r="F33" i="50"/>
  <c r="F32" i="50"/>
  <c r="F31" i="50"/>
  <c r="F30" i="50"/>
  <c r="F29" i="50"/>
  <c r="F28" i="50"/>
  <c r="F27" i="50"/>
  <c r="F26" i="50"/>
  <c r="F25" i="50"/>
  <c r="F24" i="50"/>
  <c r="F23" i="50"/>
  <c r="I22" i="50"/>
  <c r="F22" i="50"/>
  <c r="I21" i="50"/>
  <c r="F21" i="50"/>
  <c r="F20" i="50"/>
  <c r="F19" i="50"/>
  <c r="I23" i="50" s="1"/>
  <c r="I18" i="50"/>
  <c r="F18" i="50"/>
  <c r="I19" i="50" s="1"/>
  <c r="F17" i="50"/>
  <c r="I20" i="50" s="1"/>
  <c r="F16" i="50"/>
  <c r="F15" i="50"/>
  <c r="F14" i="50"/>
  <c r="F13" i="50"/>
  <c r="F12" i="50"/>
  <c r="F11" i="50"/>
  <c r="F10" i="50"/>
  <c r="F9" i="50"/>
  <c r="F8" i="50"/>
  <c r="I7" i="50"/>
  <c r="F7" i="50"/>
  <c r="I6" i="50"/>
  <c r="F6" i="50"/>
  <c r="I5" i="50"/>
  <c r="F5" i="50"/>
  <c r="F4" i="50"/>
  <c r="I4" i="50" s="1"/>
  <c r="F3" i="50"/>
  <c r="I8" i="50" s="1"/>
  <c r="F2" i="50"/>
  <c r="I3" i="50" s="1"/>
  <c r="I9" i="50" s="1"/>
  <c r="F117" i="49"/>
  <c r="F116" i="49"/>
  <c r="F115" i="49"/>
  <c r="F114" i="49"/>
  <c r="F113" i="49"/>
  <c r="I112" i="49"/>
  <c r="F112" i="49"/>
  <c r="I111" i="49"/>
  <c r="F111" i="49"/>
  <c r="I110" i="49"/>
  <c r="F110" i="49"/>
  <c r="F109" i="49"/>
  <c r="I113" i="49" s="1"/>
  <c r="F108" i="49"/>
  <c r="I108" i="49" s="1"/>
  <c r="F107" i="49"/>
  <c r="I109" i="49" s="1"/>
  <c r="F106" i="49"/>
  <c r="F105" i="49"/>
  <c r="F104" i="49"/>
  <c r="F103" i="49"/>
  <c r="F102" i="49"/>
  <c r="F101" i="49"/>
  <c r="F100" i="49"/>
  <c r="F99" i="49"/>
  <c r="I98" i="49"/>
  <c r="F98" i="49"/>
  <c r="I97" i="49"/>
  <c r="F97" i="49"/>
  <c r="F96" i="49"/>
  <c r="I96" i="49" s="1"/>
  <c r="I95" i="49"/>
  <c r="F95" i="49"/>
  <c r="F94" i="49"/>
  <c r="I93" i="49"/>
  <c r="F93" i="49"/>
  <c r="F92" i="49"/>
  <c r="I94" i="49" s="1"/>
  <c r="F91" i="49"/>
  <c r="F90" i="49"/>
  <c r="F89" i="49"/>
  <c r="F88" i="49"/>
  <c r="F87" i="49"/>
  <c r="F86" i="49"/>
  <c r="F85" i="49"/>
  <c r="F84" i="49"/>
  <c r="F83" i="49"/>
  <c r="I82" i="49"/>
  <c r="F82" i="49"/>
  <c r="I81" i="49"/>
  <c r="F81" i="49"/>
  <c r="I80" i="49"/>
  <c r="F80" i="49"/>
  <c r="F79" i="49"/>
  <c r="I83" i="49" s="1"/>
  <c r="I78" i="49"/>
  <c r="F78" i="49"/>
  <c r="F77" i="49"/>
  <c r="I79" i="49" s="1"/>
  <c r="F76" i="49"/>
  <c r="F75" i="49"/>
  <c r="F74" i="49"/>
  <c r="F73" i="49"/>
  <c r="F72" i="49"/>
  <c r="F71" i="49"/>
  <c r="F70" i="49"/>
  <c r="F69" i="49"/>
  <c r="F68" i="49"/>
  <c r="I67" i="49"/>
  <c r="F67" i="49"/>
  <c r="F66" i="49"/>
  <c r="I65" i="49"/>
  <c r="F65" i="49"/>
  <c r="I68" i="49" s="1"/>
  <c r="F64" i="49"/>
  <c r="I66" i="49" s="1"/>
  <c r="I63" i="49"/>
  <c r="F63" i="49"/>
  <c r="F62" i="49"/>
  <c r="I64" i="49" s="1"/>
  <c r="F61" i="49"/>
  <c r="F60" i="49"/>
  <c r="F59" i="49"/>
  <c r="F58" i="49"/>
  <c r="F57" i="49"/>
  <c r="F56" i="49"/>
  <c r="F55" i="49"/>
  <c r="F54" i="49"/>
  <c r="I53" i="49"/>
  <c r="F53" i="49"/>
  <c r="I52" i="49"/>
  <c r="F52" i="49"/>
  <c r="I51" i="49"/>
  <c r="F51" i="49"/>
  <c r="I50" i="49"/>
  <c r="F50" i="49"/>
  <c r="I49" i="49"/>
  <c r="F49" i="49"/>
  <c r="I48" i="49"/>
  <c r="I54" i="49" s="1"/>
  <c r="F48" i="49"/>
  <c r="F47" i="49"/>
  <c r="F46" i="49"/>
  <c r="F45" i="49"/>
  <c r="F44" i="49"/>
  <c r="F43" i="49"/>
  <c r="F42" i="49"/>
  <c r="F41" i="49"/>
  <c r="F40" i="49"/>
  <c r="F39" i="49"/>
  <c r="I38" i="49"/>
  <c r="F38" i="49"/>
  <c r="I37" i="49"/>
  <c r="F37" i="49"/>
  <c r="I36" i="49"/>
  <c r="F36" i="49"/>
  <c r="I35" i="49"/>
  <c r="F35" i="49"/>
  <c r="I34" i="49"/>
  <c r="F34" i="49"/>
  <c r="I33" i="49"/>
  <c r="I39" i="49" s="1"/>
  <c r="F33" i="49"/>
  <c r="F32" i="49"/>
  <c r="F31" i="49"/>
  <c r="F30" i="49"/>
  <c r="F29" i="49"/>
  <c r="F28" i="49"/>
  <c r="F27" i="49"/>
  <c r="F26" i="49"/>
  <c r="F25" i="49"/>
  <c r="F24" i="49"/>
  <c r="F23" i="49"/>
  <c r="I22" i="49"/>
  <c r="F22" i="49"/>
  <c r="I21" i="49"/>
  <c r="F21" i="49"/>
  <c r="F20" i="49"/>
  <c r="F19" i="49"/>
  <c r="I23" i="49" s="1"/>
  <c r="I18" i="49"/>
  <c r="F18" i="49"/>
  <c r="I19" i="49" s="1"/>
  <c r="F17" i="49"/>
  <c r="I20" i="49" s="1"/>
  <c r="F16" i="49"/>
  <c r="F15" i="49"/>
  <c r="F14" i="49"/>
  <c r="F13" i="49"/>
  <c r="F12" i="49"/>
  <c r="F11" i="49"/>
  <c r="F10" i="49"/>
  <c r="F9" i="49"/>
  <c r="F8" i="49"/>
  <c r="I7" i="49"/>
  <c r="F7" i="49"/>
  <c r="I6" i="49"/>
  <c r="F6" i="49"/>
  <c r="I5" i="49"/>
  <c r="F5" i="49"/>
  <c r="F4" i="49"/>
  <c r="I4" i="49" s="1"/>
  <c r="F3" i="49"/>
  <c r="I8" i="49" s="1"/>
  <c r="F2" i="49"/>
  <c r="I3" i="49" s="1"/>
  <c r="I9" i="49" s="1"/>
  <c r="F117" i="48"/>
  <c r="F116" i="48"/>
  <c r="F115" i="48"/>
  <c r="F114" i="48"/>
  <c r="F113" i="48"/>
  <c r="I112" i="48"/>
  <c r="F112" i="48"/>
  <c r="I111" i="48"/>
  <c r="F111" i="48"/>
  <c r="I110" i="48"/>
  <c r="F110" i="48"/>
  <c r="F109" i="48"/>
  <c r="I113" i="48" s="1"/>
  <c r="F108" i="48"/>
  <c r="I108" i="48" s="1"/>
  <c r="F107" i="48"/>
  <c r="I109" i="48" s="1"/>
  <c r="F106" i="48"/>
  <c r="F105" i="48"/>
  <c r="F104" i="48"/>
  <c r="F103" i="48"/>
  <c r="F102" i="48"/>
  <c r="F101" i="48"/>
  <c r="F100" i="48"/>
  <c r="F99" i="48"/>
  <c r="I98" i="48"/>
  <c r="F98" i="48"/>
  <c r="I97" i="48"/>
  <c r="F97" i="48"/>
  <c r="F96" i="48"/>
  <c r="I96" i="48" s="1"/>
  <c r="I95" i="48"/>
  <c r="F95" i="48"/>
  <c r="F94" i="48"/>
  <c r="I93" i="48"/>
  <c r="F93" i="48"/>
  <c r="F92" i="48"/>
  <c r="I94" i="48" s="1"/>
  <c r="F91" i="48"/>
  <c r="F90" i="48"/>
  <c r="F89" i="48"/>
  <c r="F88" i="48"/>
  <c r="F87" i="48"/>
  <c r="F86" i="48"/>
  <c r="F85" i="48"/>
  <c r="F84" i="48"/>
  <c r="F83" i="48"/>
  <c r="I82" i="48"/>
  <c r="F82" i="48"/>
  <c r="I81" i="48"/>
  <c r="F81" i="48"/>
  <c r="I80" i="48"/>
  <c r="F80" i="48"/>
  <c r="F79" i="48"/>
  <c r="I83" i="48" s="1"/>
  <c r="I78" i="48"/>
  <c r="F78" i="48"/>
  <c r="F77" i="48"/>
  <c r="I79" i="48" s="1"/>
  <c r="F76" i="48"/>
  <c r="F75" i="48"/>
  <c r="F74" i="48"/>
  <c r="F73" i="48"/>
  <c r="F72" i="48"/>
  <c r="F71" i="48"/>
  <c r="F70" i="48"/>
  <c r="F69" i="48"/>
  <c r="F68" i="48"/>
  <c r="I67" i="48"/>
  <c r="F67" i="48"/>
  <c r="F66" i="48"/>
  <c r="I65" i="48"/>
  <c r="F65" i="48"/>
  <c r="I68" i="48" s="1"/>
  <c r="F64" i="48"/>
  <c r="I66" i="48" s="1"/>
  <c r="I63" i="48"/>
  <c r="F63" i="48"/>
  <c r="F62" i="48"/>
  <c r="I64" i="48" s="1"/>
  <c r="F61" i="48"/>
  <c r="F60" i="48"/>
  <c r="F59" i="48"/>
  <c r="F58" i="48"/>
  <c r="F57" i="48"/>
  <c r="F56" i="48"/>
  <c r="F55" i="48"/>
  <c r="F54" i="48"/>
  <c r="I53" i="48"/>
  <c r="F53" i="48"/>
  <c r="I52" i="48"/>
  <c r="F52" i="48"/>
  <c r="I51" i="48"/>
  <c r="F51" i="48"/>
  <c r="I50" i="48"/>
  <c r="F50" i="48"/>
  <c r="I49" i="48"/>
  <c r="F49" i="48"/>
  <c r="I48" i="48"/>
  <c r="I54" i="48" s="1"/>
  <c r="F48" i="48"/>
  <c r="F47" i="48"/>
  <c r="F46" i="48"/>
  <c r="F45" i="48"/>
  <c r="F44" i="48"/>
  <c r="F43" i="48"/>
  <c r="F42" i="48"/>
  <c r="F41" i="48"/>
  <c r="F40" i="48"/>
  <c r="F39" i="48"/>
  <c r="I38" i="48"/>
  <c r="F38" i="48"/>
  <c r="I37" i="48"/>
  <c r="F37" i="48"/>
  <c r="I36" i="48"/>
  <c r="F36" i="48"/>
  <c r="I35" i="48"/>
  <c r="F35" i="48"/>
  <c r="I34" i="48"/>
  <c r="F34" i="48"/>
  <c r="I33" i="48"/>
  <c r="I39" i="48" s="1"/>
  <c r="F33" i="48"/>
  <c r="F32" i="48"/>
  <c r="F31" i="48"/>
  <c r="F30" i="48"/>
  <c r="F29" i="48"/>
  <c r="F28" i="48"/>
  <c r="F27" i="48"/>
  <c r="F26" i="48"/>
  <c r="F25" i="48"/>
  <c r="F24" i="48"/>
  <c r="F23" i="48"/>
  <c r="I22" i="48"/>
  <c r="F22" i="48"/>
  <c r="I21" i="48"/>
  <c r="F21" i="48"/>
  <c r="F20" i="48"/>
  <c r="F19" i="48"/>
  <c r="I23" i="48" s="1"/>
  <c r="I18" i="48"/>
  <c r="F18" i="48"/>
  <c r="I19" i="48" s="1"/>
  <c r="F17" i="48"/>
  <c r="I20" i="48" s="1"/>
  <c r="F16" i="48"/>
  <c r="F15" i="48"/>
  <c r="F14" i="48"/>
  <c r="F13" i="48"/>
  <c r="F12" i="48"/>
  <c r="F11" i="48"/>
  <c r="F10" i="48"/>
  <c r="F9" i="48"/>
  <c r="F8" i="48"/>
  <c r="I7" i="48"/>
  <c r="F7" i="48"/>
  <c r="I6" i="48"/>
  <c r="F6" i="48"/>
  <c r="I5" i="48"/>
  <c r="F5" i="48"/>
  <c r="F4" i="48"/>
  <c r="F3" i="48"/>
  <c r="I8" i="48" s="1"/>
  <c r="F2" i="48"/>
  <c r="F117" i="47"/>
  <c r="F116" i="47"/>
  <c r="F115" i="47"/>
  <c r="F114" i="47"/>
  <c r="F113" i="47"/>
  <c r="I112" i="47"/>
  <c r="F112" i="47"/>
  <c r="I111" i="47"/>
  <c r="F111" i="47"/>
  <c r="I110" i="47"/>
  <c r="F110" i="47"/>
  <c r="F109" i="47"/>
  <c r="I113" i="47" s="1"/>
  <c r="F108" i="47"/>
  <c r="I108" i="47" s="1"/>
  <c r="F107" i="47"/>
  <c r="I109" i="47" s="1"/>
  <c r="F106" i="47"/>
  <c r="F105" i="47"/>
  <c r="F104" i="47"/>
  <c r="F103" i="47"/>
  <c r="F102" i="47"/>
  <c r="F101" i="47"/>
  <c r="F100" i="47"/>
  <c r="F99" i="47"/>
  <c r="I98" i="47"/>
  <c r="F98" i="47"/>
  <c r="I97" i="47"/>
  <c r="F97" i="47"/>
  <c r="F96" i="47"/>
  <c r="I96" i="47" s="1"/>
  <c r="I95" i="47"/>
  <c r="F95" i="47"/>
  <c r="F94" i="47"/>
  <c r="I93" i="47"/>
  <c r="F93" i="47"/>
  <c r="F92" i="47"/>
  <c r="I94" i="47" s="1"/>
  <c r="F91" i="47"/>
  <c r="F90" i="47"/>
  <c r="F89" i="47"/>
  <c r="F88" i="47"/>
  <c r="F87" i="47"/>
  <c r="F86" i="47"/>
  <c r="F85" i="47"/>
  <c r="F84" i="47"/>
  <c r="F83" i="47"/>
  <c r="I82" i="47"/>
  <c r="F82" i="47"/>
  <c r="I81" i="47"/>
  <c r="F81" i="47"/>
  <c r="I80" i="47"/>
  <c r="F80" i="47"/>
  <c r="F79" i="47"/>
  <c r="I83" i="47" s="1"/>
  <c r="I78" i="47"/>
  <c r="F78" i="47"/>
  <c r="F77" i="47"/>
  <c r="I79" i="47" s="1"/>
  <c r="F76" i="47"/>
  <c r="F75" i="47"/>
  <c r="F74" i="47"/>
  <c r="F73" i="47"/>
  <c r="F72" i="47"/>
  <c r="F71" i="47"/>
  <c r="F70" i="47"/>
  <c r="F69" i="47"/>
  <c r="F68" i="47"/>
  <c r="I67" i="47"/>
  <c r="F67" i="47"/>
  <c r="F66" i="47"/>
  <c r="I65" i="47"/>
  <c r="F65" i="47"/>
  <c r="I68" i="47" s="1"/>
  <c r="F64" i="47"/>
  <c r="I66" i="47" s="1"/>
  <c r="I63" i="47"/>
  <c r="F63" i="47"/>
  <c r="F62" i="47"/>
  <c r="I64" i="47" s="1"/>
  <c r="F61" i="47"/>
  <c r="F60" i="47"/>
  <c r="F59" i="47"/>
  <c r="F58" i="47"/>
  <c r="F57" i="47"/>
  <c r="F56" i="47"/>
  <c r="F55" i="47"/>
  <c r="F54" i="47"/>
  <c r="I53" i="47"/>
  <c r="F53" i="47"/>
  <c r="I52" i="47"/>
  <c r="F52" i="47"/>
  <c r="I51" i="47"/>
  <c r="F51" i="47"/>
  <c r="I50" i="47"/>
  <c r="F50" i="47"/>
  <c r="I49" i="47"/>
  <c r="F49" i="47"/>
  <c r="I48" i="47"/>
  <c r="I54" i="47" s="1"/>
  <c r="F48" i="47"/>
  <c r="F47" i="47"/>
  <c r="F46" i="47"/>
  <c r="F45" i="47"/>
  <c r="F44" i="47"/>
  <c r="F43" i="47"/>
  <c r="F42" i="47"/>
  <c r="F41" i="47"/>
  <c r="F40" i="47"/>
  <c r="F39" i="47"/>
  <c r="I38" i="47"/>
  <c r="F38" i="47"/>
  <c r="I37" i="47"/>
  <c r="F37" i="47"/>
  <c r="I36" i="47"/>
  <c r="F36" i="47"/>
  <c r="I35" i="47"/>
  <c r="F35" i="47"/>
  <c r="I34" i="47"/>
  <c r="F34" i="47"/>
  <c r="I33" i="47"/>
  <c r="I39" i="47" s="1"/>
  <c r="F33" i="47"/>
  <c r="F32" i="47"/>
  <c r="F31" i="47"/>
  <c r="F30" i="47"/>
  <c r="F29" i="47"/>
  <c r="F28" i="47"/>
  <c r="F27" i="47"/>
  <c r="F26" i="47"/>
  <c r="F25" i="47"/>
  <c r="F24" i="47"/>
  <c r="F23" i="47"/>
  <c r="I22" i="47"/>
  <c r="F22" i="47"/>
  <c r="I21" i="47"/>
  <c r="F21" i="47"/>
  <c r="F20" i="47"/>
  <c r="F19" i="47"/>
  <c r="I23" i="47" s="1"/>
  <c r="I18" i="47"/>
  <c r="F18" i="47"/>
  <c r="I19" i="47" s="1"/>
  <c r="F17" i="47"/>
  <c r="I20" i="47" s="1"/>
  <c r="F16" i="47"/>
  <c r="F15" i="47"/>
  <c r="F14" i="47"/>
  <c r="F13" i="47"/>
  <c r="F12" i="47"/>
  <c r="F11" i="47"/>
  <c r="F10" i="47"/>
  <c r="F9" i="47"/>
  <c r="F8" i="47"/>
  <c r="I7" i="47"/>
  <c r="F7" i="47"/>
  <c r="I6" i="47"/>
  <c r="F6" i="47"/>
  <c r="I5" i="47"/>
  <c r="F5" i="47"/>
  <c r="F4" i="47"/>
  <c r="F3" i="47"/>
  <c r="I8" i="47" s="1"/>
  <c r="F2" i="47"/>
  <c r="F117" i="46"/>
  <c r="F116" i="46"/>
  <c r="F115" i="46"/>
  <c r="F114" i="46"/>
  <c r="F113" i="46"/>
  <c r="I112" i="46"/>
  <c r="F112" i="46"/>
  <c r="I111" i="46"/>
  <c r="F111" i="46"/>
  <c r="I110" i="46"/>
  <c r="F110" i="46"/>
  <c r="F109" i="46"/>
  <c r="I113" i="46" s="1"/>
  <c r="F108" i="46"/>
  <c r="I108" i="46" s="1"/>
  <c r="F107" i="46"/>
  <c r="I109" i="46" s="1"/>
  <c r="F106" i="46"/>
  <c r="F105" i="46"/>
  <c r="F104" i="46"/>
  <c r="F103" i="46"/>
  <c r="F102" i="46"/>
  <c r="F101" i="46"/>
  <c r="F100" i="46"/>
  <c r="F99" i="46"/>
  <c r="I98" i="46"/>
  <c r="F98" i="46"/>
  <c r="I97" i="46"/>
  <c r="F97" i="46"/>
  <c r="F96" i="46"/>
  <c r="I96" i="46" s="1"/>
  <c r="I95" i="46"/>
  <c r="F95" i="46"/>
  <c r="F94" i="46"/>
  <c r="I93" i="46"/>
  <c r="F93" i="46"/>
  <c r="F92" i="46"/>
  <c r="I94" i="46" s="1"/>
  <c r="F91" i="46"/>
  <c r="F90" i="46"/>
  <c r="F89" i="46"/>
  <c r="F88" i="46"/>
  <c r="F87" i="46"/>
  <c r="F86" i="46"/>
  <c r="F85" i="46"/>
  <c r="F84" i="46"/>
  <c r="F83" i="46"/>
  <c r="I82" i="46"/>
  <c r="F82" i="46"/>
  <c r="I81" i="46"/>
  <c r="F81" i="46"/>
  <c r="I80" i="46"/>
  <c r="F80" i="46"/>
  <c r="F79" i="46"/>
  <c r="I83" i="46" s="1"/>
  <c r="I78" i="46"/>
  <c r="F78" i="46"/>
  <c r="F77" i="46"/>
  <c r="I79" i="46" s="1"/>
  <c r="F76" i="46"/>
  <c r="F75" i="46"/>
  <c r="F74" i="46"/>
  <c r="F73" i="46"/>
  <c r="F72" i="46"/>
  <c r="F71" i="46"/>
  <c r="F70" i="46"/>
  <c r="F69" i="46"/>
  <c r="F68" i="46"/>
  <c r="I67" i="46"/>
  <c r="F67" i="46"/>
  <c r="F66" i="46"/>
  <c r="I65" i="46"/>
  <c r="F65" i="46"/>
  <c r="I68" i="46" s="1"/>
  <c r="F64" i="46"/>
  <c r="I66" i="46" s="1"/>
  <c r="I63" i="46"/>
  <c r="F63" i="46"/>
  <c r="F62" i="46"/>
  <c r="I64" i="46" s="1"/>
  <c r="F61" i="46"/>
  <c r="F60" i="46"/>
  <c r="F59" i="46"/>
  <c r="F58" i="46"/>
  <c r="F57" i="46"/>
  <c r="F56" i="46"/>
  <c r="F55" i="46"/>
  <c r="F54" i="46"/>
  <c r="I53" i="46"/>
  <c r="F53" i="46"/>
  <c r="I52" i="46"/>
  <c r="F52" i="46"/>
  <c r="I51" i="46"/>
  <c r="F51" i="46"/>
  <c r="I50" i="46"/>
  <c r="F50" i="46"/>
  <c r="I49" i="46"/>
  <c r="F49" i="46"/>
  <c r="I48" i="46"/>
  <c r="I54" i="46" s="1"/>
  <c r="F48" i="46"/>
  <c r="F47" i="46"/>
  <c r="F46" i="46"/>
  <c r="F45" i="46"/>
  <c r="F44" i="46"/>
  <c r="F43" i="46"/>
  <c r="F42" i="46"/>
  <c r="F41" i="46"/>
  <c r="F40" i="46"/>
  <c r="F39" i="46"/>
  <c r="I38" i="46"/>
  <c r="F38" i="46"/>
  <c r="I37" i="46"/>
  <c r="F37" i="46"/>
  <c r="I36" i="46"/>
  <c r="F36" i="46"/>
  <c r="I35" i="46"/>
  <c r="F35" i="46"/>
  <c r="I34" i="46"/>
  <c r="F34" i="46"/>
  <c r="I33" i="46"/>
  <c r="I39" i="46" s="1"/>
  <c r="F33" i="46"/>
  <c r="F32" i="46"/>
  <c r="F31" i="46"/>
  <c r="F30" i="46"/>
  <c r="F29" i="46"/>
  <c r="F28" i="46"/>
  <c r="F27" i="46"/>
  <c r="F26" i="46"/>
  <c r="F25" i="46"/>
  <c r="F24" i="46"/>
  <c r="F23" i="46"/>
  <c r="I22" i="46"/>
  <c r="F22" i="46"/>
  <c r="I21" i="46"/>
  <c r="F21" i="46"/>
  <c r="F20" i="46"/>
  <c r="F19" i="46"/>
  <c r="I23" i="46" s="1"/>
  <c r="I18" i="46"/>
  <c r="F18" i="46"/>
  <c r="I19" i="46" s="1"/>
  <c r="F17" i="46"/>
  <c r="I20" i="46" s="1"/>
  <c r="F16" i="46"/>
  <c r="F15" i="46"/>
  <c r="F14" i="46"/>
  <c r="F13" i="46"/>
  <c r="F12" i="46"/>
  <c r="F11" i="46"/>
  <c r="F10" i="46"/>
  <c r="F9" i="46"/>
  <c r="F8" i="46"/>
  <c r="I7" i="46"/>
  <c r="F7" i="46"/>
  <c r="I6" i="46"/>
  <c r="F6" i="46"/>
  <c r="I5" i="46"/>
  <c r="F5" i="46"/>
  <c r="F4" i="46"/>
  <c r="F3" i="46"/>
  <c r="I8" i="46" s="1"/>
  <c r="F2" i="46"/>
  <c r="F117" i="45"/>
  <c r="F116" i="45"/>
  <c r="F115" i="45"/>
  <c r="F114" i="45"/>
  <c r="F113" i="45"/>
  <c r="I112" i="45"/>
  <c r="F112" i="45"/>
  <c r="I111" i="45"/>
  <c r="F111" i="45"/>
  <c r="I110" i="45"/>
  <c r="F110" i="45"/>
  <c r="F109" i="45"/>
  <c r="I113" i="45" s="1"/>
  <c r="F108" i="45"/>
  <c r="I108" i="45" s="1"/>
  <c r="F107" i="45"/>
  <c r="I109" i="45" s="1"/>
  <c r="F106" i="45"/>
  <c r="F105" i="45"/>
  <c r="F104" i="45"/>
  <c r="F103" i="45"/>
  <c r="F102" i="45"/>
  <c r="F101" i="45"/>
  <c r="F100" i="45"/>
  <c r="F99" i="45"/>
  <c r="I98" i="45"/>
  <c r="F98" i="45"/>
  <c r="I97" i="45"/>
  <c r="F97" i="45"/>
  <c r="F96" i="45"/>
  <c r="I96" i="45" s="1"/>
  <c r="I95" i="45"/>
  <c r="F95" i="45"/>
  <c r="F94" i="45"/>
  <c r="I93" i="45"/>
  <c r="F93" i="45"/>
  <c r="F92" i="45"/>
  <c r="I94" i="45" s="1"/>
  <c r="F91" i="45"/>
  <c r="F90" i="45"/>
  <c r="F89" i="45"/>
  <c r="F88" i="45"/>
  <c r="F87" i="45"/>
  <c r="F86" i="45"/>
  <c r="F85" i="45"/>
  <c r="F84" i="45"/>
  <c r="F83" i="45"/>
  <c r="I82" i="45"/>
  <c r="F82" i="45"/>
  <c r="I81" i="45"/>
  <c r="F81" i="45"/>
  <c r="I80" i="45"/>
  <c r="F80" i="45"/>
  <c r="F79" i="45"/>
  <c r="I83" i="45" s="1"/>
  <c r="I78" i="45"/>
  <c r="F78" i="45"/>
  <c r="F77" i="45"/>
  <c r="I79" i="45" s="1"/>
  <c r="F76" i="45"/>
  <c r="F75" i="45"/>
  <c r="F74" i="45"/>
  <c r="F73" i="45"/>
  <c r="F72" i="45"/>
  <c r="F71" i="45"/>
  <c r="F70" i="45"/>
  <c r="F69" i="45"/>
  <c r="F68" i="45"/>
  <c r="I67" i="45"/>
  <c r="F67" i="45"/>
  <c r="F66" i="45"/>
  <c r="I65" i="45"/>
  <c r="F65" i="45"/>
  <c r="I68" i="45" s="1"/>
  <c r="F64" i="45"/>
  <c r="I66" i="45" s="1"/>
  <c r="I63" i="45"/>
  <c r="F63" i="45"/>
  <c r="F62" i="45"/>
  <c r="I64" i="45" s="1"/>
  <c r="F61" i="45"/>
  <c r="F60" i="45"/>
  <c r="F59" i="45"/>
  <c r="F58" i="45"/>
  <c r="F57" i="45"/>
  <c r="F56" i="45"/>
  <c r="F55" i="45"/>
  <c r="F54" i="45"/>
  <c r="I53" i="45"/>
  <c r="F53" i="45"/>
  <c r="I52" i="45"/>
  <c r="F52" i="45"/>
  <c r="I51" i="45"/>
  <c r="F51" i="45"/>
  <c r="I50" i="45"/>
  <c r="F50" i="45"/>
  <c r="I49" i="45"/>
  <c r="F49" i="45"/>
  <c r="I48" i="45"/>
  <c r="I54" i="45" s="1"/>
  <c r="F48" i="45"/>
  <c r="F47" i="45"/>
  <c r="F46" i="45"/>
  <c r="F45" i="45"/>
  <c r="F44" i="45"/>
  <c r="F43" i="45"/>
  <c r="F42" i="45"/>
  <c r="F41" i="45"/>
  <c r="F40" i="45"/>
  <c r="F39" i="45"/>
  <c r="I38" i="45"/>
  <c r="F38" i="45"/>
  <c r="I37" i="45"/>
  <c r="F37" i="45"/>
  <c r="I36" i="45"/>
  <c r="F36" i="45"/>
  <c r="I35" i="45"/>
  <c r="F35" i="45"/>
  <c r="I34" i="45"/>
  <c r="F34" i="45"/>
  <c r="I33" i="45"/>
  <c r="I39" i="45" s="1"/>
  <c r="F33" i="45"/>
  <c r="F32" i="45"/>
  <c r="F31" i="45"/>
  <c r="F30" i="45"/>
  <c r="F29" i="45"/>
  <c r="F28" i="45"/>
  <c r="F27" i="45"/>
  <c r="F26" i="45"/>
  <c r="F25" i="45"/>
  <c r="F24" i="45"/>
  <c r="F23" i="45"/>
  <c r="I22" i="45"/>
  <c r="F22" i="45"/>
  <c r="I21" i="45"/>
  <c r="F21" i="45"/>
  <c r="F20" i="45"/>
  <c r="F19" i="45"/>
  <c r="I23" i="45" s="1"/>
  <c r="I18" i="45"/>
  <c r="F18" i="45"/>
  <c r="I19" i="45" s="1"/>
  <c r="F17" i="45"/>
  <c r="I20" i="45" s="1"/>
  <c r="F16" i="45"/>
  <c r="F15" i="45"/>
  <c r="F14" i="45"/>
  <c r="F13" i="45"/>
  <c r="F12" i="45"/>
  <c r="F11" i="45"/>
  <c r="F10" i="45"/>
  <c r="F9" i="45"/>
  <c r="F8" i="45"/>
  <c r="I7" i="45"/>
  <c r="F7" i="45"/>
  <c r="I6" i="45"/>
  <c r="F6" i="45"/>
  <c r="F5" i="45"/>
  <c r="I4" i="45"/>
  <c r="F4" i="45"/>
  <c r="I5" i="45" s="1"/>
  <c r="F3" i="45"/>
  <c r="I8" i="45" s="1"/>
  <c r="F2" i="45"/>
  <c r="I3" i="45" s="1"/>
  <c r="I9" i="45" s="1"/>
  <c r="F117" i="44"/>
  <c r="F116" i="44"/>
  <c r="F115" i="44"/>
  <c r="F114" i="44"/>
  <c r="F113" i="44"/>
  <c r="I112" i="44"/>
  <c r="F112" i="44"/>
  <c r="I111" i="44"/>
  <c r="F111" i="44"/>
  <c r="I110" i="44"/>
  <c r="F110" i="44"/>
  <c r="F109" i="44"/>
  <c r="I113" i="44" s="1"/>
  <c r="F108" i="44"/>
  <c r="I108" i="44" s="1"/>
  <c r="F107" i="44"/>
  <c r="I109" i="44" s="1"/>
  <c r="F106" i="44"/>
  <c r="F105" i="44"/>
  <c r="F104" i="44"/>
  <c r="F103" i="44"/>
  <c r="F102" i="44"/>
  <c r="F101" i="44"/>
  <c r="F100" i="44"/>
  <c r="F99" i="44"/>
  <c r="I98" i="44"/>
  <c r="F98" i="44"/>
  <c r="I97" i="44"/>
  <c r="F97" i="44"/>
  <c r="F96" i="44"/>
  <c r="I96" i="44" s="1"/>
  <c r="I95" i="44"/>
  <c r="F95" i="44"/>
  <c r="F94" i="44"/>
  <c r="I93" i="44"/>
  <c r="F93" i="44"/>
  <c r="F92" i="44"/>
  <c r="I94" i="44" s="1"/>
  <c r="F91" i="44"/>
  <c r="F90" i="44"/>
  <c r="F89" i="44"/>
  <c r="F88" i="44"/>
  <c r="F87" i="44"/>
  <c r="F86" i="44"/>
  <c r="F85" i="44"/>
  <c r="F84" i="44"/>
  <c r="F83" i="44"/>
  <c r="I82" i="44"/>
  <c r="F82" i="44"/>
  <c r="I81" i="44"/>
  <c r="F81" i="44"/>
  <c r="I80" i="44"/>
  <c r="F80" i="44"/>
  <c r="F79" i="44"/>
  <c r="I83" i="44" s="1"/>
  <c r="I78" i="44"/>
  <c r="F78" i="44"/>
  <c r="F77" i="44"/>
  <c r="I79" i="44" s="1"/>
  <c r="F76" i="44"/>
  <c r="F75" i="44"/>
  <c r="F74" i="44"/>
  <c r="F73" i="44"/>
  <c r="F72" i="44"/>
  <c r="F71" i="44"/>
  <c r="F70" i="44"/>
  <c r="F69" i="44"/>
  <c r="F68" i="44"/>
  <c r="I67" i="44"/>
  <c r="F67" i="44"/>
  <c r="F66" i="44"/>
  <c r="I65" i="44"/>
  <c r="F65" i="44"/>
  <c r="I68" i="44" s="1"/>
  <c r="F64" i="44"/>
  <c r="I66" i="44" s="1"/>
  <c r="I63" i="44"/>
  <c r="F63" i="44"/>
  <c r="F62" i="44"/>
  <c r="I64" i="44" s="1"/>
  <c r="F61" i="44"/>
  <c r="F60" i="44"/>
  <c r="F59" i="44"/>
  <c r="F58" i="44"/>
  <c r="F57" i="44"/>
  <c r="F56" i="44"/>
  <c r="F55" i="44"/>
  <c r="F54" i="44"/>
  <c r="I53" i="44"/>
  <c r="F53" i="44"/>
  <c r="I52" i="44"/>
  <c r="F52" i="44"/>
  <c r="I51" i="44"/>
  <c r="F51" i="44"/>
  <c r="I50" i="44"/>
  <c r="F50" i="44"/>
  <c r="I49" i="44"/>
  <c r="F49" i="44"/>
  <c r="I48" i="44"/>
  <c r="I54" i="44" s="1"/>
  <c r="F48" i="44"/>
  <c r="F47" i="44"/>
  <c r="F46" i="44"/>
  <c r="F45" i="44"/>
  <c r="F44" i="44"/>
  <c r="F43" i="44"/>
  <c r="F42" i="44"/>
  <c r="F41" i="44"/>
  <c r="F40" i="44"/>
  <c r="F39" i="44"/>
  <c r="I38" i="44"/>
  <c r="F38" i="44"/>
  <c r="I37" i="44"/>
  <c r="F37" i="44"/>
  <c r="I36" i="44"/>
  <c r="F36" i="44"/>
  <c r="I35" i="44"/>
  <c r="F35" i="44"/>
  <c r="I34" i="44"/>
  <c r="F34" i="44"/>
  <c r="I33" i="44"/>
  <c r="I39" i="44" s="1"/>
  <c r="F33" i="44"/>
  <c r="F32" i="44"/>
  <c r="F31" i="44"/>
  <c r="F30" i="44"/>
  <c r="F29" i="44"/>
  <c r="F28" i="44"/>
  <c r="F27" i="44"/>
  <c r="F26" i="44"/>
  <c r="F25" i="44"/>
  <c r="F24" i="44"/>
  <c r="F23" i="44"/>
  <c r="I22" i="44"/>
  <c r="F22" i="44"/>
  <c r="I21" i="44"/>
  <c r="F21" i="44"/>
  <c r="F20" i="44"/>
  <c r="F19" i="44"/>
  <c r="I23" i="44" s="1"/>
  <c r="I18" i="44"/>
  <c r="F18" i="44"/>
  <c r="I19" i="44" s="1"/>
  <c r="F17" i="44"/>
  <c r="I20" i="44" s="1"/>
  <c r="F16" i="44"/>
  <c r="F15" i="44"/>
  <c r="F14" i="44"/>
  <c r="F13" i="44"/>
  <c r="F12" i="44"/>
  <c r="F11" i="44"/>
  <c r="F10" i="44"/>
  <c r="F9" i="44"/>
  <c r="F8" i="44"/>
  <c r="I7" i="44"/>
  <c r="F7" i="44"/>
  <c r="I6" i="44"/>
  <c r="F6" i="44"/>
  <c r="I5" i="44"/>
  <c r="F5" i="44"/>
  <c r="I4" i="44"/>
  <c r="F4" i="44"/>
  <c r="F3" i="44"/>
  <c r="I8" i="44" s="1"/>
  <c r="F2" i="44"/>
  <c r="I3" i="44" s="1"/>
  <c r="I9" i="44" s="1"/>
  <c r="F117" i="43"/>
  <c r="F116" i="43"/>
  <c r="F115" i="43"/>
  <c r="F114" i="43"/>
  <c r="F113" i="43"/>
  <c r="I112" i="43"/>
  <c r="F112" i="43"/>
  <c r="I111" i="43"/>
  <c r="F111" i="43"/>
  <c r="I110" i="43"/>
  <c r="F110" i="43"/>
  <c r="F109" i="43"/>
  <c r="I113" i="43" s="1"/>
  <c r="F108" i="43"/>
  <c r="I108" i="43" s="1"/>
  <c r="F107" i="43"/>
  <c r="I109" i="43" s="1"/>
  <c r="F106" i="43"/>
  <c r="F105" i="43"/>
  <c r="F104" i="43"/>
  <c r="F103" i="43"/>
  <c r="F102" i="43"/>
  <c r="F101" i="43"/>
  <c r="F100" i="43"/>
  <c r="F99" i="43"/>
  <c r="I98" i="43"/>
  <c r="F98" i="43"/>
  <c r="I97" i="43"/>
  <c r="F97" i="43"/>
  <c r="F96" i="43"/>
  <c r="I96" i="43" s="1"/>
  <c r="I95" i="43"/>
  <c r="F95" i="43"/>
  <c r="F94" i="43"/>
  <c r="I93" i="43"/>
  <c r="F93" i="43"/>
  <c r="F92" i="43"/>
  <c r="I94" i="43" s="1"/>
  <c r="F91" i="43"/>
  <c r="F90" i="43"/>
  <c r="F89" i="43"/>
  <c r="F88" i="43"/>
  <c r="F87" i="43"/>
  <c r="F86" i="43"/>
  <c r="F85" i="43"/>
  <c r="F84" i="43"/>
  <c r="F83" i="43"/>
  <c r="I82" i="43"/>
  <c r="F82" i="43"/>
  <c r="I81" i="43"/>
  <c r="F81" i="43"/>
  <c r="I80" i="43"/>
  <c r="F80" i="43"/>
  <c r="F79" i="43"/>
  <c r="I83" i="43" s="1"/>
  <c r="I78" i="43"/>
  <c r="F78" i="43"/>
  <c r="F77" i="43"/>
  <c r="I79" i="43" s="1"/>
  <c r="F76" i="43"/>
  <c r="F75" i="43"/>
  <c r="F74" i="43"/>
  <c r="F73" i="43"/>
  <c r="F72" i="43"/>
  <c r="F71" i="43"/>
  <c r="F70" i="43"/>
  <c r="F69" i="43"/>
  <c r="F68" i="43"/>
  <c r="I67" i="43"/>
  <c r="F67" i="43"/>
  <c r="F66" i="43"/>
  <c r="I65" i="43"/>
  <c r="F65" i="43"/>
  <c r="I68" i="43" s="1"/>
  <c r="F64" i="43"/>
  <c r="I66" i="43" s="1"/>
  <c r="I63" i="43"/>
  <c r="F63" i="43"/>
  <c r="F62" i="43"/>
  <c r="I64" i="43" s="1"/>
  <c r="F61" i="43"/>
  <c r="F60" i="43"/>
  <c r="F59" i="43"/>
  <c r="F58" i="43"/>
  <c r="F57" i="43"/>
  <c r="F56" i="43"/>
  <c r="F55" i="43"/>
  <c r="F54" i="43"/>
  <c r="I53" i="43"/>
  <c r="F53" i="43"/>
  <c r="I52" i="43"/>
  <c r="F52" i="43"/>
  <c r="I51" i="43"/>
  <c r="F51" i="43"/>
  <c r="I50" i="43"/>
  <c r="F50" i="43"/>
  <c r="I49" i="43"/>
  <c r="F49" i="43"/>
  <c r="I48" i="43"/>
  <c r="I54" i="43" s="1"/>
  <c r="F48" i="43"/>
  <c r="F47" i="43"/>
  <c r="F46" i="43"/>
  <c r="F45" i="43"/>
  <c r="F44" i="43"/>
  <c r="F43" i="43"/>
  <c r="F42" i="43"/>
  <c r="F41" i="43"/>
  <c r="F40" i="43"/>
  <c r="F39" i="43"/>
  <c r="I38" i="43"/>
  <c r="F38" i="43"/>
  <c r="I37" i="43"/>
  <c r="F37" i="43"/>
  <c r="I36" i="43"/>
  <c r="F36" i="43"/>
  <c r="I35" i="43"/>
  <c r="F35" i="43"/>
  <c r="I34" i="43"/>
  <c r="F34" i="43"/>
  <c r="I33" i="43"/>
  <c r="I39" i="43" s="1"/>
  <c r="F33" i="43"/>
  <c r="F32" i="43"/>
  <c r="F31" i="43"/>
  <c r="F30" i="43"/>
  <c r="F29" i="43"/>
  <c r="F28" i="43"/>
  <c r="F27" i="43"/>
  <c r="F26" i="43"/>
  <c r="F25" i="43"/>
  <c r="F24" i="43"/>
  <c r="F23" i="43"/>
  <c r="I22" i="43"/>
  <c r="F22" i="43"/>
  <c r="I21" i="43"/>
  <c r="F21" i="43"/>
  <c r="F20" i="43"/>
  <c r="F19" i="43"/>
  <c r="I23" i="43" s="1"/>
  <c r="I18" i="43"/>
  <c r="F18" i="43"/>
  <c r="I19" i="43" s="1"/>
  <c r="F17" i="43"/>
  <c r="I20" i="43" s="1"/>
  <c r="F16" i="43"/>
  <c r="F15" i="43"/>
  <c r="F14" i="43"/>
  <c r="F13" i="43"/>
  <c r="F12" i="43"/>
  <c r="F11" i="43"/>
  <c r="F10" i="43"/>
  <c r="F9" i="43"/>
  <c r="F8" i="43"/>
  <c r="F7" i="43"/>
  <c r="I7" i="43" s="1"/>
  <c r="I6" i="43"/>
  <c r="F6" i="43"/>
  <c r="I5" i="43"/>
  <c r="F5" i="43"/>
  <c r="F4" i="43"/>
  <c r="F3" i="43"/>
  <c r="F2" i="43"/>
  <c r="I3" i="43" s="1"/>
  <c r="F117" i="42"/>
  <c r="F116" i="42"/>
  <c r="F115" i="42"/>
  <c r="F114" i="42"/>
  <c r="F113" i="42"/>
  <c r="I112" i="42"/>
  <c r="F112" i="42"/>
  <c r="I111" i="42"/>
  <c r="F111" i="42"/>
  <c r="I110" i="42"/>
  <c r="F110" i="42"/>
  <c r="F109" i="42"/>
  <c r="I113" i="42" s="1"/>
  <c r="F108" i="42"/>
  <c r="I108" i="42" s="1"/>
  <c r="F107" i="42"/>
  <c r="I109" i="42" s="1"/>
  <c r="F106" i="42"/>
  <c r="F105" i="42"/>
  <c r="F104" i="42"/>
  <c r="F103" i="42"/>
  <c r="F102" i="42"/>
  <c r="F101" i="42"/>
  <c r="F100" i="42"/>
  <c r="F99" i="42"/>
  <c r="I98" i="42"/>
  <c r="F98" i="42"/>
  <c r="I97" i="42"/>
  <c r="F97" i="42"/>
  <c r="F96" i="42"/>
  <c r="I96" i="42" s="1"/>
  <c r="I95" i="42"/>
  <c r="F95" i="42"/>
  <c r="F94" i="42"/>
  <c r="I93" i="42"/>
  <c r="F93" i="42"/>
  <c r="F92" i="42"/>
  <c r="I94" i="42" s="1"/>
  <c r="F91" i="42"/>
  <c r="F90" i="42"/>
  <c r="F89" i="42"/>
  <c r="F88" i="42"/>
  <c r="F87" i="42"/>
  <c r="F86" i="42"/>
  <c r="F85" i="42"/>
  <c r="F84" i="42"/>
  <c r="F83" i="42"/>
  <c r="I82" i="42"/>
  <c r="F82" i="42"/>
  <c r="I81" i="42"/>
  <c r="F81" i="42"/>
  <c r="I80" i="42"/>
  <c r="F80" i="42"/>
  <c r="F79" i="42"/>
  <c r="I83" i="42" s="1"/>
  <c r="I78" i="42"/>
  <c r="F78" i="42"/>
  <c r="F77" i="42"/>
  <c r="I79" i="42" s="1"/>
  <c r="F76" i="42"/>
  <c r="F75" i="42"/>
  <c r="F74" i="42"/>
  <c r="F73" i="42"/>
  <c r="F72" i="42"/>
  <c r="F71" i="42"/>
  <c r="F70" i="42"/>
  <c r="F69" i="42"/>
  <c r="F68" i="42"/>
  <c r="I67" i="42"/>
  <c r="F67" i="42"/>
  <c r="F66" i="42"/>
  <c r="I65" i="42"/>
  <c r="F65" i="42"/>
  <c r="I68" i="42" s="1"/>
  <c r="F64" i="42"/>
  <c r="I66" i="42" s="1"/>
  <c r="I63" i="42"/>
  <c r="F63" i="42"/>
  <c r="F62" i="42"/>
  <c r="I64" i="42" s="1"/>
  <c r="F61" i="42"/>
  <c r="F60" i="42"/>
  <c r="F59" i="42"/>
  <c r="F58" i="42"/>
  <c r="F57" i="42"/>
  <c r="F56" i="42"/>
  <c r="F55" i="42"/>
  <c r="F54" i="42"/>
  <c r="I53" i="42"/>
  <c r="F53" i="42"/>
  <c r="I52" i="42"/>
  <c r="F52" i="42"/>
  <c r="I51" i="42"/>
  <c r="F51" i="42"/>
  <c r="I50" i="42"/>
  <c r="F50" i="42"/>
  <c r="I49" i="42"/>
  <c r="F49" i="42"/>
  <c r="I48" i="42"/>
  <c r="I54" i="42" s="1"/>
  <c r="F48" i="42"/>
  <c r="F47" i="42"/>
  <c r="F46" i="42"/>
  <c r="F45" i="42"/>
  <c r="F44" i="42"/>
  <c r="F43" i="42"/>
  <c r="F42" i="42"/>
  <c r="F41" i="42"/>
  <c r="F40" i="42"/>
  <c r="F39" i="42"/>
  <c r="I38" i="42"/>
  <c r="F38" i="42"/>
  <c r="I37" i="42"/>
  <c r="F37" i="42"/>
  <c r="I36" i="42"/>
  <c r="F36" i="42"/>
  <c r="I35" i="42"/>
  <c r="F35" i="42"/>
  <c r="I34" i="42"/>
  <c r="F34" i="42"/>
  <c r="I33" i="42"/>
  <c r="I39" i="42" s="1"/>
  <c r="F33" i="42"/>
  <c r="F32" i="42"/>
  <c r="F31" i="42"/>
  <c r="F30" i="42"/>
  <c r="F29" i="42"/>
  <c r="F28" i="42"/>
  <c r="F27" i="42"/>
  <c r="F26" i="42"/>
  <c r="F25" i="42"/>
  <c r="F24" i="42"/>
  <c r="F23" i="42"/>
  <c r="I22" i="42"/>
  <c r="F22" i="42"/>
  <c r="I21" i="42"/>
  <c r="F21" i="42"/>
  <c r="F20" i="42"/>
  <c r="F19" i="42"/>
  <c r="I23" i="42" s="1"/>
  <c r="I18" i="42"/>
  <c r="F18" i="42"/>
  <c r="I19" i="42" s="1"/>
  <c r="F17" i="42"/>
  <c r="I20" i="42" s="1"/>
  <c r="F16" i="42"/>
  <c r="F15" i="42"/>
  <c r="F14" i="42"/>
  <c r="F13" i="42"/>
  <c r="F12" i="42"/>
  <c r="F11" i="42"/>
  <c r="F10" i="42"/>
  <c r="F9" i="42"/>
  <c r="F8" i="42"/>
  <c r="I7" i="42"/>
  <c r="F7" i="42"/>
  <c r="I6" i="42"/>
  <c r="F6" i="42"/>
  <c r="I5" i="42"/>
  <c r="F5" i="42"/>
  <c r="F4" i="42"/>
  <c r="I8" i="42" s="1"/>
  <c r="F3" i="42"/>
  <c r="F2" i="42"/>
  <c r="F117" i="41"/>
  <c r="F116" i="41"/>
  <c r="F115" i="41"/>
  <c r="F114" i="41"/>
  <c r="F113" i="41"/>
  <c r="I112" i="41"/>
  <c r="F112" i="41"/>
  <c r="I111" i="41"/>
  <c r="F111" i="41"/>
  <c r="I110" i="41"/>
  <c r="F110" i="41"/>
  <c r="F109" i="41"/>
  <c r="I113" i="41" s="1"/>
  <c r="F108" i="41"/>
  <c r="I108" i="41" s="1"/>
  <c r="F107" i="41"/>
  <c r="I109" i="41" s="1"/>
  <c r="F106" i="41"/>
  <c r="F105" i="41"/>
  <c r="F104" i="41"/>
  <c r="F103" i="41"/>
  <c r="F102" i="41"/>
  <c r="F101" i="41"/>
  <c r="F100" i="41"/>
  <c r="F99" i="41"/>
  <c r="I98" i="41"/>
  <c r="F98" i="41"/>
  <c r="I97" i="41"/>
  <c r="F97" i="41"/>
  <c r="F96" i="41"/>
  <c r="I96" i="41" s="1"/>
  <c r="I95" i="41"/>
  <c r="F95" i="41"/>
  <c r="F94" i="41"/>
  <c r="I93" i="41"/>
  <c r="F93" i="41"/>
  <c r="F92" i="41"/>
  <c r="I94" i="41" s="1"/>
  <c r="F91" i="41"/>
  <c r="F90" i="41"/>
  <c r="F89" i="41"/>
  <c r="F88" i="41"/>
  <c r="F87" i="41"/>
  <c r="F86" i="41"/>
  <c r="F85" i="41"/>
  <c r="F84" i="41"/>
  <c r="F83" i="41"/>
  <c r="I82" i="41"/>
  <c r="F82" i="41"/>
  <c r="I81" i="41"/>
  <c r="F81" i="41"/>
  <c r="I80" i="41"/>
  <c r="F80" i="41"/>
  <c r="F79" i="41"/>
  <c r="I83" i="41" s="1"/>
  <c r="I78" i="41"/>
  <c r="F78" i="41"/>
  <c r="F77" i="41"/>
  <c r="I79" i="41" s="1"/>
  <c r="F76" i="41"/>
  <c r="F75" i="41"/>
  <c r="F74" i="41"/>
  <c r="F73" i="41"/>
  <c r="F72" i="41"/>
  <c r="F71" i="41"/>
  <c r="F70" i="41"/>
  <c r="F69" i="41"/>
  <c r="F68" i="41"/>
  <c r="I67" i="41"/>
  <c r="F67" i="41"/>
  <c r="F66" i="41"/>
  <c r="I65" i="41"/>
  <c r="F65" i="41"/>
  <c r="I68" i="41" s="1"/>
  <c r="F64" i="41"/>
  <c r="I66" i="41" s="1"/>
  <c r="I63" i="41"/>
  <c r="F63" i="41"/>
  <c r="F62" i="41"/>
  <c r="I64" i="41" s="1"/>
  <c r="F61" i="41"/>
  <c r="F60" i="41"/>
  <c r="F59" i="41"/>
  <c r="F58" i="41"/>
  <c r="F57" i="41"/>
  <c r="F56" i="41"/>
  <c r="F55" i="41"/>
  <c r="F54" i="41"/>
  <c r="I53" i="41"/>
  <c r="F53" i="41"/>
  <c r="I52" i="41"/>
  <c r="F52" i="41"/>
  <c r="I51" i="41"/>
  <c r="F51" i="41"/>
  <c r="I50" i="41"/>
  <c r="F50" i="41"/>
  <c r="I49" i="41"/>
  <c r="F49" i="41"/>
  <c r="I48" i="41"/>
  <c r="I54" i="41" s="1"/>
  <c r="F48" i="41"/>
  <c r="F47" i="41"/>
  <c r="F46" i="41"/>
  <c r="F45" i="41"/>
  <c r="F44" i="41"/>
  <c r="F43" i="41"/>
  <c r="F42" i="41"/>
  <c r="F41" i="41"/>
  <c r="F40" i="41"/>
  <c r="F39" i="41"/>
  <c r="I38" i="41"/>
  <c r="F38" i="41"/>
  <c r="I37" i="41"/>
  <c r="F37" i="41"/>
  <c r="I36" i="41"/>
  <c r="F36" i="41"/>
  <c r="I35" i="41"/>
  <c r="F35" i="41"/>
  <c r="I34" i="41"/>
  <c r="F34" i="41"/>
  <c r="I33" i="41"/>
  <c r="I39" i="41" s="1"/>
  <c r="F33" i="41"/>
  <c r="F32" i="41"/>
  <c r="F31" i="41"/>
  <c r="F30" i="41"/>
  <c r="F29" i="41"/>
  <c r="F28" i="41"/>
  <c r="F27" i="41"/>
  <c r="F26" i="41"/>
  <c r="F25" i="41"/>
  <c r="F24" i="41"/>
  <c r="F23" i="41"/>
  <c r="I22" i="41"/>
  <c r="F22" i="41"/>
  <c r="I21" i="41"/>
  <c r="F21" i="41"/>
  <c r="F20" i="41"/>
  <c r="F19" i="41"/>
  <c r="I23" i="41" s="1"/>
  <c r="I18" i="41"/>
  <c r="F18" i="41"/>
  <c r="I19" i="41" s="1"/>
  <c r="F17" i="41"/>
  <c r="I20" i="41" s="1"/>
  <c r="F16" i="41"/>
  <c r="F15" i="41"/>
  <c r="F14" i="41"/>
  <c r="F13" i="41"/>
  <c r="F12" i="41"/>
  <c r="F11" i="41"/>
  <c r="F10" i="41"/>
  <c r="F9" i="41"/>
  <c r="F8" i="41"/>
  <c r="I7" i="41"/>
  <c r="F7" i="41"/>
  <c r="I6" i="41"/>
  <c r="F6" i="41"/>
  <c r="I5" i="41"/>
  <c r="F5" i="41"/>
  <c r="F4" i="41"/>
  <c r="I8" i="41" s="1"/>
  <c r="F3" i="41"/>
  <c r="F2" i="41"/>
  <c r="F117" i="40"/>
  <c r="F116" i="40"/>
  <c r="F115" i="40"/>
  <c r="F114" i="40"/>
  <c r="F113" i="40"/>
  <c r="I112" i="40"/>
  <c r="F112" i="40"/>
  <c r="I111" i="40"/>
  <c r="F111" i="40"/>
  <c r="I110" i="40"/>
  <c r="F110" i="40"/>
  <c r="F109" i="40"/>
  <c r="I113" i="40" s="1"/>
  <c r="F108" i="40"/>
  <c r="I108" i="40" s="1"/>
  <c r="F107" i="40"/>
  <c r="I109" i="40" s="1"/>
  <c r="F106" i="40"/>
  <c r="F105" i="40"/>
  <c r="F104" i="40"/>
  <c r="F103" i="40"/>
  <c r="F102" i="40"/>
  <c r="F101" i="40"/>
  <c r="F100" i="40"/>
  <c r="F99" i="40"/>
  <c r="I98" i="40"/>
  <c r="F98" i="40"/>
  <c r="I97" i="40"/>
  <c r="F97" i="40"/>
  <c r="F96" i="40"/>
  <c r="I96" i="40" s="1"/>
  <c r="I95" i="40"/>
  <c r="F95" i="40"/>
  <c r="F94" i="40"/>
  <c r="I93" i="40"/>
  <c r="F93" i="40"/>
  <c r="F92" i="40"/>
  <c r="I94" i="40" s="1"/>
  <c r="F91" i="40"/>
  <c r="F90" i="40"/>
  <c r="F89" i="40"/>
  <c r="F88" i="40"/>
  <c r="F87" i="40"/>
  <c r="F86" i="40"/>
  <c r="F85" i="40"/>
  <c r="F84" i="40"/>
  <c r="F83" i="40"/>
  <c r="I82" i="40"/>
  <c r="F82" i="40"/>
  <c r="I81" i="40"/>
  <c r="F81" i="40"/>
  <c r="I80" i="40"/>
  <c r="F80" i="40"/>
  <c r="F79" i="40"/>
  <c r="I83" i="40" s="1"/>
  <c r="I78" i="40"/>
  <c r="F78" i="40"/>
  <c r="F77" i="40"/>
  <c r="I79" i="40" s="1"/>
  <c r="F76" i="40"/>
  <c r="F75" i="40"/>
  <c r="F74" i="40"/>
  <c r="F73" i="40"/>
  <c r="F72" i="40"/>
  <c r="F71" i="40"/>
  <c r="F70" i="40"/>
  <c r="F69" i="40"/>
  <c r="F68" i="40"/>
  <c r="I67" i="40"/>
  <c r="F67" i="40"/>
  <c r="F66" i="40"/>
  <c r="I65" i="40"/>
  <c r="F65" i="40"/>
  <c r="I68" i="40" s="1"/>
  <c r="F64" i="40"/>
  <c r="I66" i="40" s="1"/>
  <c r="I63" i="40"/>
  <c r="F63" i="40"/>
  <c r="F62" i="40"/>
  <c r="I64" i="40" s="1"/>
  <c r="F61" i="40"/>
  <c r="F60" i="40"/>
  <c r="F59" i="40"/>
  <c r="F58" i="40"/>
  <c r="F57" i="40"/>
  <c r="F56" i="40"/>
  <c r="F55" i="40"/>
  <c r="F54" i="40"/>
  <c r="F53" i="40"/>
  <c r="I52" i="40"/>
  <c r="F52" i="40"/>
  <c r="F51" i="40"/>
  <c r="I53" i="40" s="1"/>
  <c r="F50" i="40"/>
  <c r="I51" i="40" s="1"/>
  <c r="F49" i="40"/>
  <c r="I48" i="40"/>
  <c r="F48" i="40"/>
  <c r="I49" i="40" s="1"/>
  <c r="F47" i="40"/>
  <c r="I50" i="40" s="1"/>
  <c r="F46" i="40"/>
  <c r="F45" i="40"/>
  <c r="F44" i="40"/>
  <c r="F43" i="40"/>
  <c r="F42" i="40"/>
  <c r="F41" i="40"/>
  <c r="F40" i="40"/>
  <c r="F39" i="40"/>
  <c r="I38" i="40"/>
  <c r="F38" i="40"/>
  <c r="I37" i="40"/>
  <c r="F37" i="40"/>
  <c r="I36" i="40"/>
  <c r="F36" i="40"/>
  <c r="I35" i="40"/>
  <c r="F35" i="40"/>
  <c r="I34" i="40"/>
  <c r="F34" i="40"/>
  <c r="I33" i="40"/>
  <c r="I39" i="40" s="1"/>
  <c r="F33" i="40"/>
  <c r="F32" i="40"/>
  <c r="F31" i="40"/>
  <c r="F30" i="40"/>
  <c r="F29" i="40"/>
  <c r="F28" i="40"/>
  <c r="F27" i="40"/>
  <c r="F26" i="40"/>
  <c r="F25" i="40"/>
  <c r="F24" i="40"/>
  <c r="F23" i="40"/>
  <c r="I22" i="40"/>
  <c r="F22" i="40"/>
  <c r="I21" i="40"/>
  <c r="F21" i="40"/>
  <c r="F20" i="40"/>
  <c r="F19" i="40"/>
  <c r="I23" i="40" s="1"/>
  <c r="I18" i="40"/>
  <c r="F18" i="40"/>
  <c r="I19" i="40" s="1"/>
  <c r="F17" i="40"/>
  <c r="I20" i="40" s="1"/>
  <c r="F16" i="40"/>
  <c r="F15" i="40"/>
  <c r="F14" i="40"/>
  <c r="F13" i="40"/>
  <c r="F12" i="40"/>
  <c r="F11" i="40"/>
  <c r="F10" i="40"/>
  <c r="F9" i="40"/>
  <c r="F8" i="40"/>
  <c r="I7" i="40"/>
  <c r="F7" i="40"/>
  <c r="F6" i="40"/>
  <c r="F5" i="40"/>
  <c r="I6" i="40" s="1"/>
  <c r="F4" i="40"/>
  <c r="I8" i="40" s="1"/>
  <c r="F3" i="40"/>
  <c r="I3" i="40" s="1"/>
  <c r="F2" i="40"/>
  <c r="F117" i="39"/>
  <c r="F116" i="39"/>
  <c r="F115" i="39"/>
  <c r="F114" i="39"/>
  <c r="F113" i="39"/>
  <c r="I112" i="39"/>
  <c r="F112" i="39"/>
  <c r="I111" i="39"/>
  <c r="F111" i="39"/>
  <c r="I110" i="39"/>
  <c r="F110" i="39"/>
  <c r="F109" i="39"/>
  <c r="I113" i="39" s="1"/>
  <c r="F108" i="39"/>
  <c r="I108" i="39" s="1"/>
  <c r="F107" i="39"/>
  <c r="I109" i="39" s="1"/>
  <c r="F106" i="39"/>
  <c r="F105" i="39"/>
  <c r="F104" i="39"/>
  <c r="F103" i="39"/>
  <c r="F102" i="39"/>
  <c r="F101" i="39"/>
  <c r="F100" i="39"/>
  <c r="F99" i="39"/>
  <c r="I98" i="39"/>
  <c r="F98" i="39"/>
  <c r="I97" i="39"/>
  <c r="F97" i="39"/>
  <c r="F96" i="39"/>
  <c r="I96" i="39" s="1"/>
  <c r="I95" i="39"/>
  <c r="F95" i="39"/>
  <c r="F94" i="39"/>
  <c r="I93" i="39"/>
  <c r="F93" i="39"/>
  <c r="F92" i="39"/>
  <c r="I94" i="39" s="1"/>
  <c r="F91" i="39"/>
  <c r="F90" i="39"/>
  <c r="F89" i="39"/>
  <c r="F88" i="39"/>
  <c r="F87" i="39"/>
  <c r="F86" i="39"/>
  <c r="F85" i="39"/>
  <c r="F84" i="39"/>
  <c r="F83" i="39"/>
  <c r="I82" i="39"/>
  <c r="F82" i="39"/>
  <c r="I81" i="39"/>
  <c r="F81" i="39"/>
  <c r="I80" i="39"/>
  <c r="F80" i="39"/>
  <c r="F79" i="39"/>
  <c r="I83" i="39" s="1"/>
  <c r="I78" i="39"/>
  <c r="F78" i="39"/>
  <c r="F77" i="39"/>
  <c r="I79" i="39" s="1"/>
  <c r="F76" i="39"/>
  <c r="F75" i="39"/>
  <c r="F74" i="39"/>
  <c r="F73" i="39"/>
  <c r="F72" i="39"/>
  <c r="F71" i="39"/>
  <c r="F70" i="39"/>
  <c r="F69" i="39"/>
  <c r="F68" i="39"/>
  <c r="I67" i="39"/>
  <c r="F67" i="39"/>
  <c r="F66" i="39"/>
  <c r="I65" i="39"/>
  <c r="F65" i="39"/>
  <c r="I68" i="39" s="1"/>
  <c r="F64" i="39"/>
  <c r="I66" i="39" s="1"/>
  <c r="I63" i="39"/>
  <c r="F63" i="39"/>
  <c r="F62" i="39"/>
  <c r="I64" i="39" s="1"/>
  <c r="F61" i="39"/>
  <c r="F60" i="39"/>
  <c r="F59" i="39"/>
  <c r="F58" i="39"/>
  <c r="F57" i="39"/>
  <c r="F56" i="39"/>
  <c r="F55" i="39"/>
  <c r="F54" i="39"/>
  <c r="F53" i="39"/>
  <c r="I52" i="39"/>
  <c r="F52" i="39"/>
  <c r="F51" i="39"/>
  <c r="I53" i="39" s="1"/>
  <c r="F50" i="39"/>
  <c r="I51" i="39" s="1"/>
  <c r="F49" i="39"/>
  <c r="I48" i="39"/>
  <c r="F48" i="39"/>
  <c r="I49" i="39" s="1"/>
  <c r="F47" i="39"/>
  <c r="I50" i="39" s="1"/>
  <c r="F46" i="39"/>
  <c r="F45" i="39"/>
  <c r="F44" i="39"/>
  <c r="F43" i="39"/>
  <c r="F42" i="39"/>
  <c r="F41" i="39"/>
  <c r="F40" i="39"/>
  <c r="F39" i="39"/>
  <c r="I38" i="39"/>
  <c r="F38" i="39"/>
  <c r="I37" i="39"/>
  <c r="F37" i="39"/>
  <c r="I36" i="39"/>
  <c r="F36" i="39"/>
  <c r="I35" i="39"/>
  <c r="F35" i="39"/>
  <c r="I34" i="39"/>
  <c r="F34" i="39"/>
  <c r="I33" i="39"/>
  <c r="I39" i="39" s="1"/>
  <c r="F33" i="39"/>
  <c r="F32" i="39"/>
  <c r="F31" i="39"/>
  <c r="F30" i="39"/>
  <c r="F29" i="39"/>
  <c r="F28" i="39"/>
  <c r="F27" i="39"/>
  <c r="F26" i="39"/>
  <c r="F25" i="39"/>
  <c r="F24" i="39"/>
  <c r="F23" i="39"/>
  <c r="I22" i="39"/>
  <c r="F22" i="39"/>
  <c r="I21" i="39"/>
  <c r="F21" i="39"/>
  <c r="F20" i="39"/>
  <c r="F19" i="39"/>
  <c r="I23" i="39" s="1"/>
  <c r="I18" i="39"/>
  <c r="F18" i="39"/>
  <c r="I19" i="39" s="1"/>
  <c r="F17" i="39"/>
  <c r="I20" i="39" s="1"/>
  <c r="F16" i="39"/>
  <c r="F15" i="39"/>
  <c r="F14" i="39"/>
  <c r="F13" i="39"/>
  <c r="F12" i="39"/>
  <c r="F11" i="39"/>
  <c r="F10" i="39"/>
  <c r="F9" i="39"/>
  <c r="F8" i="39"/>
  <c r="I7" i="39"/>
  <c r="F7" i="39"/>
  <c r="F6" i="39"/>
  <c r="F5" i="39"/>
  <c r="I4" i="39"/>
  <c r="F4" i="39"/>
  <c r="F3" i="39"/>
  <c r="F2" i="39"/>
  <c r="I5" i="39" s="1"/>
  <c r="F84" i="37"/>
  <c r="F83" i="37"/>
  <c r="F78" i="37"/>
  <c r="F79" i="37"/>
  <c r="F80" i="37"/>
  <c r="F81" i="37"/>
  <c r="F82" i="37"/>
  <c r="F85" i="38"/>
  <c r="F79" i="36"/>
  <c r="F117" i="38"/>
  <c r="F116" i="38"/>
  <c r="F115" i="38"/>
  <c r="F114" i="38"/>
  <c r="F113" i="38"/>
  <c r="I112" i="38"/>
  <c r="F112" i="38"/>
  <c r="I111" i="38"/>
  <c r="F111" i="38"/>
  <c r="I110" i="38"/>
  <c r="F110" i="38"/>
  <c r="F109" i="38"/>
  <c r="I113" i="38" s="1"/>
  <c r="F108" i="38"/>
  <c r="I108" i="38" s="1"/>
  <c r="F107" i="38"/>
  <c r="I109" i="38" s="1"/>
  <c r="F106" i="38"/>
  <c r="F105" i="38"/>
  <c r="F104" i="38"/>
  <c r="F103" i="38"/>
  <c r="F102" i="38"/>
  <c r="F101" i="38"/>
  <c r="F100" i="38"/>
  <c r="F99" i="38"/>
  <c r="I98" i="38"/>
  <c r="F98" i="38"/>
  <c r="I97" i="38"/>
  <c r="F97" i="38"/>
  <c r="F96" i="38"/>
  <c r="I96" i="38" s="1"/>
  <c r="I95" i="38"/>
  <c r="F95" i="38"/>
  <c r="F94" i="38"/>
  <c r="I93" i="38"/>
  <c r="F93" i="38"/>
  <c r="F92" i="38"/>
  <c r="I94" i="38" s="1"/>
  <c r="F91" i="38"/>
  <c r="F90" i="38"/>
  <c r="F89" i="38"/>
  <c r="F88" i="38"/>
  <c r="F87" i="38"/>
  <c r="F86" i="38"/>
  <c r="F84" i="38"/>
  <c r="F83" i="38"/>
  <c r="F82" i="38"/>
  <c r="I82" i="38"/>
  <c r="I81" i="38"/>
  <c r="F81" i="38"/>
  <c r="I80" i="38"/>
  <c r="F80" i="38"/>
  <c r="F79" i="38"/>
  <c r="I83" i="38" s="1"/>
  <c r="I78" i="38"/>
  <c r="F78" i="38"/>
  <c r="F77" i="38"/>
  <c r="I79" i="38" s="1"/>
  <c r="F76" i="38"/>
  <c r="F75" i="38"/>
  <c r="F74" i="38"/>
  <c r="F73" i="38"/>
  <c r="F72" i="38"/>
  <c r="F71" i="38"/>
  <c r="F70" i="38"/>
  <c r="F69" i="38"/>
  <c r="F68" i="38"/>
  <c r="I67" i="38"/>
  <c r="F67" i="38"/>
  <c r="F66" i="38"/>
  <c r="I65" i="38"/>
  <c r="F65" i="38"/>
  <c r="I68" i="38" s="1"/>
  <c r="F64" i="38"/>
  <c r="I66" i="38" s="1"/>
  <c r="I63" i="38"/>
  <c r="F63" i="38"/>
  <c r="F62" i="38"/>
  <c r="I64" i="38" s="1"/>
  <c r="F61" i="38"/>
  <c r="F60" i="38"/>
  <c r="F59" i="38"/>
  <c r="F58" i="38"/>
  <c r="F57" i="38"/>
  <c r="F56" i="38"/>
  <c r="F55" i="38"/>
  <c r="F54" i="38"/>
  <c r="F53" i="38"/>
  <c r="I52" i="38"/>
  <c r="F52" i="38"/>
  <c r="F51" i="38"/>
  <c r="I53" i="38" s="1"/>
  <c r="F50" i="38"/>
  <c r="I51" i="38" s="1"/>
  <c r="F49" i="38"/>
  <c r="I48" i="38"/>
  <c r="F48" i="38"/>
  <c r="I49" i="38" s="1"/>
  <c r="F47" i="38"/>
  <c r="I50" i="38" s="1"/>
  <c r="F46" i="38"/>
  <c r="F45" i="38"/>
  <c r="F44" i="38"/>
  <c r="F43" i="38"/>
  <c r="F42" i="38"/>
  <c r="F41" i="38"/>
  <c r="F40" i="38"/>
  <c r="F39" i="38"/>
  <c r="I38" i="38"/>
  <c r="F38" i="38"/>
  <c r="I37" i="38"/>
  <c r="F37" i="38"/>
  <c r="I36" i="38"/>
  <c r="F36" i="38"/>
  <c r="I35" i="38"/>
  <c r="F35" i="38"/>
  <c r="I34" i="38"/>
  <c r="F34" i="38"/>
  <c r="I33" i="38"/>
  <c r="I39" i="38" s="1"/>
  <c r="F33" i="38"/>
  <c r="F32" i="38"/>
  <c r="F31" i="38"/>
  <c r="F30" i="38"/>
  <c r="F29" i="38"/>
  <c r="F28" i="38"/>
  <c r="F27" i="38"/>
  <c r="F26" i="38"/>
  <c r="F25" i="38"/>
  <c r="F24" i="38"/>
  <c r="F23" i="38"/>
  <c r="I22" i="38"/>
  <c r="F22" i="38"/>
  <c r="I21" i="38"/>
  <c r="F21" i="38"/>
  <c r="F20" i="38"/>
  <c r="F19" i="38"/>
  <c r="I23" i="38" s="1"/>
  <c r="I18" i="38"/>
  <c r="F18" i="38"/>
  <c r="I19" i="38" s="1"/>
  <c r="F17" i="38"/>
  <c r="I20" i="38" s="1"/>
  <c r="F16" i="38"/>
  <c r="F15" i="38"/>
  <c r="F14" i="38"/>
  <c r="F13" i="38"/>
  <c r="F12" i="38"/>
  <c r="F11" i="38"/>
  <c r="F10" i="38"/>
  <c r="F9" i="38"/>
  <c r="F8" i="38"/>
  <c r="I7" i="38"/>
  <c r="F7" i="38"/>
  <c r="F6" i="38"/>
  <c r="F5" i="38"/>
  <c r="I6" i="38" s="1"/>
  <c r="I4" i="38"/>
  <c r="F4" i="38"/>
  <c r="I8" i="38" s="1"/>
  <c r="F3" i="38"/>
  <c r="I3" i="38" s="1"/>
  <c r="F2" i="38"/>
  <c r="I5" i="38" s="1"/>
  <c r="F117" i="37"/>
  <c r="F116" i="37"/>
  <c r="F115" i="37"/>
  <c r="F114" i="37"/>
  <c r="F113" i="37"/>
  <c r="I112" i="37"/>
  <c r="F112" i="37"/>
  <c r="I111" i="37"/>
  <c r="F111" i="37"/>
  <c r="I110" i="37"/>
  <c r="F110" i="37"/>
  <c r="F109" i="37"/>
  <c r="I113" i="37" s="1"/>
  <c r="F108" i="37"/>
  <c r="I108" i="37" s="1"/>
  <c r="F107" i="37"/>
  <c r="I109" i="37" s="1"/>
  <c r="F106" i="37"/>
  <c r="F105" i="37"/>
  <c r="F104" i="37"/>
  <c r="F103" i="37"/>
  <c r="F102" i="37"/>
  <c r="F101" i="37"/>
  <c r="F100" i="37"/>
  <c r="F99" i="37"/>
  <c r="I98" i="37"/>
  <c r="F98" i="37"/>
  <c r="I97" i="37"/>
  <c r="F97" i="37"/>
  <c r="F96" i="37"/>
  <c r="I96" i="37" s="1"/>
  <c r="I95" i="37"/>
  <c r="F95" i="37"/>
  <c r="F94" i="37"/>
  <c r="I93" i="37"/>
  <c r="F93" i="37"/>
  <c r="F92" i="37"/>
  <c r="I94" i="37" s="1"/>
  <c r="F91" i="37"/>
  <c r="F90" i="37"/>
  <c r="F89" i="37"/>
  <c r="F88" i="37"/>
  <c r="F87" i="37"/>
  <c r="F86" i="37"/>
  <c r="I82" i="37"/>
  <c r="I81" i="37"/>
  <c r="I83" i="37"/>
  <c r="I78" i="37"/>
  <c r="F77" i="37"/>
  <c r="F76" i="37"/>
  <c r="F75" i="37"/>
  <c r="F74" i="37"/>
  <c r="F73" i="37"/>
  <c r="F72" i="37"/>
  <c r="F71" i="37"/>
  <c r="F70" i="37"/>
  <c r="F69" i="37"/>
  <c r="F68" i="37"/>
  <c r="I67" i="37"/>
  <c r="F67" i="37"/>
  <c r="F66" i="37"/>
  <c r="I65" i="37"/>
  <c r="F65" i="37"/>
  <c r="I68" i="37" s="1"/>
  <c r="F64" i="37"/>
  <c r="I66" i="37" s="1"/>
  <c r="I63" i="37"/>
  <c r="F63" i="37"/>
  <c r="F62" i="37"/>
  <c r="I64" i="37" s="1"/>
  <c r="F61" i="37"/>
  <c r="F60" i="37"/>
  <c r="F59" i="37"/>
  <c r="F58" i="37"/>
  <c r="F57" i="37"/>
  <c r="F56" i="37"/>
  <c r="F55" i="37"/>
  <c r="F54" i="37"/>
  <c r="F53" i="37"/>
  <c r="I52" i="37"/>
  <c r="F52" i="37"/>
  <c r="F51" i="37"/>
  <c r="I53" i="37" s="1"/>
  <c r="F50" i="37"/>
  <c r="I51" i="37" s="1"/>
  <c r="F49" i="37"/>
  <c r="I48" i="37"/>
  <c r="F48" i="37"/>
  <c r="I49" i="37" s="1"/>
  <c r="F47" i="37"/>
  <c r="I50" i="37" s="1"/>
  <c r="F46" i="37"/>
  <c r="F45" i="37"/>
  <c r="F44" i="37"/>
  <c r="F43" i="37"/>
  <c r="F42" i="37"/>
  <c r="F41" i="37"/>
  <c r="F40" i="37"/>
  <c r="F39" i="37"/>
  <c r="I38" i="37"/>
  <c r="F38" i="37"/>
  <c r="I37" i="37"/>
  <c r="F37" i="37"/>
  <c r="I36" i="37"/>
  <c r="F36" i="37"/>
  <c r="I35" i="37"/>
  <c r="F35" i="37"/>
  <c r="I34" i="37"/>
  <c r="F34" i="37"/>
  <c r="I33" i="37"/>
  <c r="I39" i="37" s="1"/>
  <c r="F33" i="37"/>
  <c r="F32" i="37"/>
  <c r="F31" i="37"/>
  <c r="F30" i="37"/>
  <c r="F29" i="37"/>
  <c r="F28" i="37"/>
  <c r="F27" i="37"/>
  <c r="F26" i="37"/>
  <c r="F25" i="37"/>
  <c r="F24" i="37"/>
  <c r="F23" i="37"/>
  <c r="I22" i="37"/>
  <c r="F22" i="37"/>
  <c r="I21" i="37"/>
  <c r="F21" i="37"/>
  <c r="F20" i="37"/>
  <c r="F19" i="37"/>
  <c r="I23" i="37" s="1"/>
  <c r="I18" i="37"/>
  <c r="F18" i="37"/>
  <c r="I19" i="37" s="1"/>
  <c r="F17" i="37"/>
  <c r="I20" i="37" s="1"/>
  <c r="F16" i="37"/>
  <c r="F15" i="37"/>
  <c r="F14" i="37"/>
  <c r="F13" i="37"/>
  <c r="F12" i="37"/>
  <c r="F11" i="37"/>
  <c r="F10" i="37"/>
  <c r="F9" i="37"/>
  <c r="F8" i="37"/>
  <c r="I7" i="37"/>
  <c r="F7" i="37"/>
  <c r="F6" i="37"/>
  <c r="F5" i="37"/>
  <c r="I6" i="37" s="1"/>
  <c r="I4" i="37"/>
  <c r="F4" i="37"/>
  <c r="I8" i="37" s="1"/>
  <c r="F3" i="37"/>
  <c r="I3" i="37" s="1"/>
  <c r="F2" i="37"/>
  <c r="I5" i="37" s="1"/>
  <c r="F117" i="36"/>
  <c r="F116" i="36"/>
  <c r="F115" i="36"/>
  <c r="F114" i="36"/>
  <c r="F113" i="36"/>
  <c r="I112" i="36"/>
  <c r="F112" i="36"/>
  <c r="I111" i="36"/>
  <c r="F111" i="36"/>
  <c r="I110" i="36"/>
  <c r="F110" i="36"/>
  <c r="F109" i="36"/>
  <c r="I113" i="36" s="1"/>
  <c r="F108" i="36"/>
  <c r="I108" i="36" s="1"/>
  <c r="F107" i="36"/>
  <c r="I109" i="36" s="1"/>
  <c r="F106" i="36"/>
  <c r="F105" i="36"/>
  <c r="F104" i="36"/>
  <c r="F103" i="36"/>
  <c r="F102" i="36"/>
  <c r="F101" i="36"/>
  <c r="F100" i="36"/>
  <c r="F99" i="36"/>
  <c r="I98" i="36"/>
  <c r="F98" i="36"/>
  <c r="I97" i="36"/>
  <c r="F97" i="36"/>
  <c r="F96" i="36"/>
  <c r="I96" i="36" s="1"/>
  <c r="I95" i="36"/>
  <c r="F95" i="36"/>
  <c r="F94" i="36"/>
  <c r="I93" i="36"/>
  <c r="F93" i="36"/>
  <c r="F92" i="36"/>
  <c r="I94" i="36" s="1"/>
  <c r="F91" i="36"/>
  <c r="F90" i="36"/>
  <c r="F89" i="36"/>
  <c r="F88" i="36"/>
  <c r="F87" i="36"/>
  <c r="F86" i="36"/>
  <c r="F85" i="36"/>
  <c r="F84" i="36"/>
  <c r="F83" i="36"/>
  <c r="I82" i="36"/>
  <c r="I81" i="36"/>
  <c r="F82" i="36"/>
  <c r="I80" i="36"/>
  <c r="F81" i="36"/>
  <c r="F80" i="36"/>
  <c r="I83" i="36" s="1"/>
  <c r="I78" i="36"/>
  <c r="F78" i="36"/>
  <c r="F77" i="36"/>
  <c r="I79" i="36" s="1"/>
  <c r="F76" i="36"/>
  <c r="F75" i="36"/>
  <c r="F74" i="36"/>
  <c r="F73" i="36"/>
  <c r="F72" i="36"/>
  <c r="F71" i="36"/>
  <c r="F70" i="36"/>
  <c r="F69" i="36"/>
  <c r="F68" i="36"/>
  <c r="I67" i="36"/>
  <c r="F67" i="36"/>
  <c r="F66" i="36"/>
  <c r="I65" i="36"/>
  <c r="F65" i="36"/>
  <c r="I68" i="36" s="1"/>
  <c r="F64" i="36"/>
  <c r="I66" i="36" s="1"/>
  <c r="I63" i="36"/>
  <c r="F63" i="36"/>
  <c r="F62" i="36"/>
  <c r="I64" i="36" s="1"/>
  <c r="F61" i="36"/>
  <c r="F60" i="36"/>
  <c r="F59" i="36"/>
  <c r="F58" i="36"/>
  <c r="F57" i="36"/>
  <c r="F56" i="36"/>
  <c r="F55" i="36"/>
  <c r="F54" i="36"/>
  <c r="F53" i="36"/>
  <c r="I52" i="36"/>
  <c r="F52" i="36"/>
  <c r="F51" i="36"/>
  <c r="I53" i="36" s="1"/>
  <c r="F50" i="36"/>
  <c r="I51" i="36" s="1"/>
  <c r="F49" i="36"/>
  <c r="I48" i="36"/>
  <c r="F48" i="36"/>
  <c r="I49" i="36" s="1"/>
  <c r="F47" i="36"/>
  <c r="I50" i="36" s="1"/>
  <c r="F46" i="36"/>
  <c r="F45" i="36"/>
  <c r="F44" i="36"/>
  <c r="F43" i="36"/>
  <c r="F42" i="36"/>
  <c r="F41" i="36"/>
  <c r="F40" i="36"/>
  <c r="F39" i="36"/>
  <c r="I38" i="36"/>
  <c r="F38" i="36"/>
  <c r="I37" i="36"/>
  <c r="F37" i="36"/>
  <c r="I36" i="36"/>
  <c r="F36" i="36"/>
  <c r="I35" i="36"/>
  <c r="F35" i="36"/>
  <c r="I34" i="36"/>
  <c r="F34" i="36"/>
  <c r="I33" i="36"/>
  <c r="I39" i="36" s="1"/>
  <c r="F33" i="36"/>
  <c r="F32" i="36"/>
  <c r="F31" i="36"/>
  <c r="F30" i="36"/>
  <c r="F29" i="36"/>
  <c r="F28" i="36"/>
  <c r="F27" i="36"/>
  <c r="F26" i="36"/>
  <c r="F25" i="36"/>
  <c r="F24" i="36"/>
  <c r="F23" i="36"/>
  <c r="I22" i="36"/>
  <c r="F22" i="36"/>
  <c r="I21" i="36"/>
  <c r="F21" i="36"/>
  <c r="F20" i="36"/>
  <c r="F19" i="36"/>
  <c r="I23" i="36" s="1"/>
  <c r="I18" i="36"/>
  <c r="F18" i="36"/>
  <c r="I19" i="36" s="1"/>
  <c r="F17" i="36"/>
  <c r="I20" i="36" s="1"/>
  <c r="F16" i="36"/>
  <c r="F15" i="36"/>
  <c r="F14" i="36"/>
  <c r="F13" i="36"/>
  <c r="F12" i="36"/>
  <c r="F11" i="36"/>
  <c r="F10" i="36"/>
  <c r="F9" i="36"/>
  <c r="F8" i="36"/>
  <c r="I7" i="36"/>
  <c r="F7" i="36"/>
  <c r="F6" i="36"/>
  <c r="F5" i="36"/>
  <c r="I6" i="36" s="1"/>
  <c r="I4" i="36"/>
  <c r="F4" i="36"/>
  <c r="I8" i="36" s="1"/>
  <c r="F3" i="36"/>
  <c r="I3" i="36" s="1"/>
  <c r="F2" i="36"/>
  <c r="I5" i="36" s="1"/>
  <c r="F25" i="33"/>
  <c r="F115" i="35"/>
  <c r="F95" i="35"/>
  <c r="F94" i="35"/>
  <c r="F82" i="35"/>
  <c r="F81" i="35"/>
  <c r="F80" i="35"/>
  <c r="F7" i="34"/>
  <c r="F8" i="34"/>
  <c r="F9" i="34"/>
  <c r="F10" i="34"/>
  <c r="F11" i="34"/>
  <c r="F12" i="34"/>
  <c r="F100" i="33"/>
  <c r="F117" i="35"/>
  <c r="F116" i="35"/>
  <c r="F114" i="35"/>
  <c r="F113" i="35"/>
  <c r="I112" i="35"/>
  <c r="F112" i="35"/>
  <c r="F111" i="35"/>
  <c r="I111" i="35" s="1"/>
  <c r="I110" i="35"/>
  <c r="F110" i="35"/>
  <c r="F109" i="35"/>
  <c r="I113" i="35"/>
  <c r="F108" i="35"/>
  <c r="F107" i="35"/>
  <c r="I109" i="35" s="1"/>
  <c r="I108" i="35"/>
  <c r="I114" i="35"/>
  <c r="F106" i="35"/>
  <c r="F105" i="35"/>
  <c r="F104" i="35"/>
  <c r="F103" i="35"/>
  <c r="F102" i="35"/>
  <c r="F101" i="35"/>
  <c r="F100" i="35"/>
  <c r="F99" i="35"/>
  <c r="F98" i="35"/>
  <c r="I97" i="35"/>
  <c r="F97" i="35"/>
  <c r="F96" i="35"/>
  <c r="I96" i="35" s="1"/>
  <c r="I95" i="35"/>
  <c r="F93" i="35"/>
  <c r="I98" i="35"/>
  <c r="F92" i="35"/>
  <c r="F91" i="35"/>
  <c r="F90" i="35"/>
  <c r="F89" i="35"/>
  <c r="F88" i="35"/>
  <c r="F87" i="35"/>
  <c r="F86" i="35"/>
  <c r="F85" i="35"/>
  <c r="F84" i="35"/>
  <c r="F83" i="35"/>
  <c r="I82" i="35"/>
  <c r="I81" i="35"/>
  <c r="I80" i="35"/>
  <c r="F79" i="35"/>
  <c r="F78" i="35"/>
  <c r="F77" i="35"/>
  <c r="I78" i="35"/>
  <c r="F76" i="35"/>
  <c r="F75" i="35"/>
  <c r="F74" i="35"/>
  <c r="F73" i="35"/>
  <c r="F72" i="35"/>
  <c r="F71" i="35"/>
  <c r="F70" i="35"/>
  <c r="F69" i="35"/>
  <c r="F68" i="35"/>
  <c r="I67" i="35"/>
  <c r="F67" i="35"/>
  <c r="F66" i="35"/>
  <c r="I65" i="35"/>
  <c r="F65" i="35"/>
  <c r="F64" i="35"/>
  <c r="I66" i="35" s="1"/>
  <c r="F63" i="35"/>
  <c r="F62" i="35"/>
  <c r="I63" i="35"/>
  <c r="F61" i="35"/>
  <c r="F60" i="35"/>
  <c r="F59" i="35"/>
  <c r="F58" i="35"/>
  <c r="F57" i="35"/>
  <c r="F56" i="35"/>
  <c r="F55" i="35"/>
  <c r="F54" i="35"/>
  <c r="F53" i="35"/>
  <c r="I52" i="35"/>
  <c r="F52" i="35"/>
  <c r="F51" i="35"/>
  <c r="F50" i="35"/>
  <c r="F49" i="35"/>
  <c r="F48" i="35"/>
  <c r="I49" i="35"/>
  <c r="F47" i="35"/>
  <c r="I50" i="35" s="1"/>
  <c r="I48" i="35"/>
  <c r="F46" i="35"/>
  <c r="F45" i="35"/>
  <c r="F44" i="35"/>
  <c r="F43" i="35"/>
  <c r="F42" i="35"/>
  <c r="F41" i="35"/>
  <c r="F40" i="35"/>
  <c r="F39" i="35"/>
  <c r="F38" i="35"/>
  <c r="I37" i="35"/>
  <c r="F37" i="35"/>
  <c r="I36" i="35"/>
  <c r="F36" i="35"/>
  <c r="I38" i="35"/>
  <c r="I35" i="35"/>
  <c r="F35" i="35"/>
  <c r="F34" i="35"/>
  <c r="F33" i="35"/>
  <c r="I34" i="35"/>
  <c r="F32" i="35"/>
  <c r="I33" i="35"/>
  <c r="I39" i="35"/>
  <c r="F31" i="35"/>
  <c r="F30" i="35"/>
  <c r="F29" i="35"/>
  <c r="F28" i="35"/>
  <c r="F27" i="35"/>
  <c r="F26" i="35"/>
  <c r="F25" i="35"/>
  <c r="F24" i="35"/>
  <c r="F23" i="35"/>
  <c r="I22" i="35"/>
  <c r="F22" i="35"/>
  <c r="I21" i="35"/>
  <c r="F21" i="35"/>
  <c r="F20" i="35"/>
  <c r="F19" i="35"/>
  <c r="I23" i="35" s="1"/>
  <c r="F18" i="35"/>
  <c r="I19" i="35"/>
  <c r="F17" i="35"/>
  <c r="I20" i="35" s="1"/>
  <c r="I18" i="35"/>
  <c r="I24" i="35"/>
  <c r="F16" i="35"/>
  <c r="F15" i="35"/>
  <c r="F14" i="35"/>
  <c r="F13" i="35"/>
  <c r="F12" i="35"/>
  <c r="F11" i="35"/>
  <c r="F10" i="35"/>
  <c r="F9" i="35"/>
  <c r="F8" i="35"/>
  <c r="I7" i="35"/>
  <c r="F7" i="35"/>
  <c r="F6" i="35"/>
  <c r="F5" i="35"/>
  <c r="I6" i="35"/>
  <c r="F4" i="35"/>
  <c r="F3" i="35"/>
  <c r="I4" i="35"/>
  <c r="F2" i="35"/>
  <c r="I112" i="34"/>
  <c r="I110" i="34"/>
  <c r="I109" i="34"/>
  <c r="I113" i="34"/>
  <c r="F108" i="34"/>
  <c r="I111" i="34" s="1"/>
  <c r="F107" i="34"/>
  <c r="I108" i="34"/>
  <c r="I114" i="34"/>
  <c r="F106" i="34"/>
  <c r="F105" i="34"/>
  <c r="F104" i="34"/>
  <c r="F103" i="34"/>
  <c r="F102" i="34"/>
  <c r="F101" i="34"/>
  <c r="F100" i="34"/>
  <c r="F99" i="34"/>
  <c r="F98" i="34"/>
  <c r="F97" i="34"/>
  <c r="F96" i="34"/>
  <c r="I95" i="34"/>
  <c r="F95" i="34"/>
  <c r="I94" i="34"/>
  <c r="F94" i="34"/>
  <c r="I96" i="34"/>
  <c r="F93" i="34"/>
  <c r="F92" i="34"/>
  <c r="I93" i="34"/>
  <c r="F91" i="34"/>
  <c r="F90" i="34"/>
  <c r="F89" i="34"/>
  <c r="F88" i="34"/>
  <c r="F87" i="34"/>
  <c r="F86" i="34"/>
  <c r="F85" i="34"/>
  <c r="F84" i="34"/>
  <c r="F83" i="34"/>
  <c r="I82" i="34"/>
  <c r="F82" i="34"/>
  <c r="F81" i="34"/>
  <c r="I83" i="34"/>
  <c r="I80" i="34"/>
  <c r="F80" i="34"/>
  <c r="F79" i="34"/>
  <c r="F78" i="34"/>
  <c r="F77" i="34"/>
  <c r="I78" i="34"/>
  <c r="F76" i="34"/>
  <c r="F75" i="34"/>
  <c r="F74" i="34"/>
  <c r="F73" i="34"/>
  <c r="F72" i="34"/>
  <c r="F71" i="34"/>
  <c r="F70" i="34"/>
  <c r="F69" i="34"/>
  <c r="F68" i="34"/>
  <c r="I67" i="34"/>
  <c r="F67" i="34"/>
  <c r="F66" i="34"/>
  <c r="I68" i="34"/>
  <c r="I65" i="34"/>
  <c r="F65" i="34"/>
  <c r="F64" i="34"/>
  <c r="I66" i="34"/>
  <c r="F63" i="34"/>
  <c r="I64" i="34"/>
  <c r="F62" i="34"/>
  <c r="I63" i="34"/>
  <c r="I69" i="34"/>
  <c r="F61" i="34"/>
  <c r="F60" i="34"/>
  <c r="F59" i="34"/>
  <c r="F58" i="34"/>
  <c r="F57" i="34"/>
  <c r="F56" i="34"/>
  <c r="F55" i="34"/>
  <c r="F54" i="34"/>
  <c r="F53" i="34"/>
  <c r="I52" i="34"/>
  <c r="F52" i="34"/>
  <c r="F51" i="34"/>
  <c r="I53" i="34"/>
  <c r="I50" i="34"/>
  <c r="F50" i="34"/>
  <c r="F49" i="34"/>
  <c r="I51" i="34" s="1"/>
  <c r="F48" i="34"/>
  <c r="I49" i="34"/>
  <c r="F47" i="34"/>
  <c r="I48" i="34"/>
  <c r="I54" i="34"/>
  <c r="F46" i="34"/>
  <c r="F45" i="34"/>
  <c r="F44" i="34"/>
  <c r="F43" i="34"/>
  <c r="F42" i="34"/>
  <c r="F41" i="34"/>
  <c r="F40" i="34"/>
  <c r="F39" i="34"/>
  <c r="F38" i="34"/>
  <c r="I37" i="34"/>
  <c r="F37" i="34"/>
  <c r="I36" i="34"/>
  <c r="F36" i="34"/>
  <c r="I38" i="34"/>
  <c r="I35" i="34"/>
  <c r="F35" i="34"/>
  <c r="F34" i="34"/>
  <c r="F33" i="34"/>
  <c r="I34" i="34"/>
  <c r="F32" i="34"/>
  <c r="I33" i="34"/>
  <c r="I39" i="34"/>
  <c r="F31" i="34"/>
  <c r="F30" i="34"/>
  <c r="F29" i="34"/>
  <c r="F28" i="34"/>
  <c r="F27" i="34"/>
  <c r="F26" i="34"/>
  <c r="F25" i="34"/>
  <c r="F24" i="34"/>
  <c r="F23" i="34"/>
  <c r="I22" i="34"/>
  <c r="F22" i="34"/>
  <c r="F21" i="34"/>
  <c r="I23" i="34"/>
  <c r="I20" i="34"/>
  <c r="F20" i="34"/>
  <c r="F19" i="34"/>
  <c r="I21" i="34" s="1"/>
  <c r="F18" i="34"/>
  <c r="F17" i="34"/>
  <c r="I19" i="34" s="1"/>
  <c r="I18" i="34"/>
  <c r="I24" i="34"/>
  <c r="F16" i="34"/>
  <c r="F15" i="34"/>
  <c r="F14" i="34"/>
  <c r="F13" i="34"/>
  <c r="I7" i="34"/>
  <c r="F6" i="34"/>
  <c r="I5" i="34"/>
  <c r="F5" i="34"/>
  <c r="F4" i="34"/>
  <c r="F3" i="34"/>
  <c r="F2" i="34"/>
  <c r="I3" i="34"/>
  <c r="F118" i="33"/>
  <c r="F117" i="33"/>
  <c r="F116" i="33"/>
  <c r="F115" i="33"/>
  <c r="F114" i="33"/>
  <c r="F113" i="33"/>
  <c r="I112" i="33"/>
  <c r="F112" i="33"/>
  <c r="I111" i="33"/>
  <c r="F111" i="33"/>
  <c r="I110" i="33"/>
  <c r="F110" i="33"/>
  <c r="I109" i="33"/>
  <c r="F109" i="33"/>
  <c r="I113" i="33"/>
  <c r="F108" i="33"/>
  <c r="F107" i="33"/>
  <c r="I108" i="33"/>
  <c r="I114" i="33"/>
  <c r="F106" i="33"/>
  <c r="F105" i="33"/>
  <c r="F104" i="33"/>
  <c r="F103" i="33"/>
  <c r="F102" i="33"/>
  <c r="F101" i="33"/>
  <c r="F99" i="33"/>
  <c r="F98" i="33"/>
  <c r="I97" i="33"/>
  <c r="F97" i="33"/>
  <c r="I96" i="33"/>
  <c r="F96" i="33"/>
  <c r="I95" i="33"/>
  <c r="F95" i="33"/>
  <c r="I94" i="33"/>
  <c r="F94" i="33"/>
  <c r="F93" i="33"/>
  <c r="I98" i="33"/>
  <c r="F92" i="33"/>
  <c r="I93" i="33"/>
  <c r="I99" i="33"/>
  <c r="F91" i="33"/>
  <c r="F90" i="33"/>
  <c r="F89" i="33"/>
  <c r="F88" i="33"/>
  <c r="F87" i="33"/>
  <c r="F86" i="33"/>
  <c r="F85" i="33"/>
  <c r="F84" i="33"/>
  <c r="F83" i="33"/>
  <c r="I82" i="33"/>
  <c r="F82" i="33"/>
  <c r="I81" i="33"/>
  <c r="F81" i="33"/>
  <c r="I83" i="33"/>
  <c r="I80" i="33"/>
  <c r="F80" i="33"/>
  <c r="F79" i="33"/>
  <c r="F78" i="33"/>
  <c r="I79" i="33"/>
  <c r="F77" i="33"/>
  <c r="I78" i="33"/>
  <c r="I84" i="33"/>
  <c r="F76" i="33"/>
  <c r="F75" i="33"/>
  <c r="F74" i="33"/>
  <c r="F73" i="33"/>
  <c r="F72" i="33"/>
  <c r="F71" i="33"/>
  <c r="F70" i="33"/>
  <c r="F69" i="33"/>
  <c r="F68" i="33"/>
  <c r="I67" i="33"/>
  <c r="F67" i="33"/>
  <c r="I66" i="33"/>
  <c r="F66" i="33"/>
  <c r="I65" i="33"/>
  <c r="F65" i="33"/>
  <c r="F64" i="33"/>
  <c r="F63" i="33"/>
  <c r="I64" i="33"/>
  <c r="F62" i="33"/>
  <c r="I63" i="33"/>
  <c r="F61" i="33"/>
  <c r="F60" i="33"/>
  <c r="F59" i="33"/>
  <c r="F58" i="33"/>
  <c r="F57" i="33"/>
  <c r="F56" i="33"/>
  <c r="F55" i="33"/>
  <c r="F54" i="33"/>
  <c r="F53" i="33"/>
  <c r="I52" i="33"/>
  <c r="F52" i="33"/>
  <c r="I51" i="33"/>
  <c r="F51" i="33"/>
  <c r="I50" i="33"/>
  <c r="F50" i="33"/>
  <c r="F49" i="33"/>
  <c r="I53" i="33" s="1"/>
  <c r="F48" i="33"/>
  <c r="I49" i="33"/>
  <c r="F47" i="33"/>
  <c r="I48" i="33"/>
  <c r="I54" i="33"/>
  <c r="F46" i="33"/>
  <c r="F45" i="33"/>
  <c r="F44" i="33"/>
  <c r="F43" i="33"/>
  <c r="F42" i="33"/>
  <c r="F41" i="33"/>
  <c r="F40" i="33"/>
  <c r="F39" i="33"/>
  <c r="F38" i="33"/>
  <c r="I37" i="33"/>
  <c r="F37" i="33"/>
  <c r="I36" i="33"/>
  <c r="F36" i="33"/>
  <c r="I38" i="33"/>
  <c r="I35" i="33"/>
  <c r="F35" i="33"/>
  <c r="F34" i="33"/>
  <c r="F33" i="33"/>
  <c r="I34" i="33"/>
  <c r="F32" i="33"/>
  <c r="I33" i="33"/>
  <c r="I39" i="33"/>
  <c r="F31" i="33"/>
  <c r="F30" i="33"/>
  <c r="F29" i="33"/>
  <c r="F28" i="33"/>
  <c r="F27" i="33"/>
  <c r="F26" i="33"/>
  <c r="F24" i="33"/>
  <c r="F23" i="33"/>
  <c r="I22" i="33"/>
  <c r="F22" i="33"/>
  <c r="I21" i="33"/>
  <c r="F21" i="33"/>
  <c r="I23" i="33"/>
  <c r="I20" i="33"/>
  <c r="F20" i="33"/>
  <c r="F19" i="33"/>
  <c r="F18" i="33"/>
  <c r="F17" i="33"/>
  <c r="I18" i="33"/>
  <c r="F16" i="33"/>
  <c r="F15" i="33"/>
  <c r="F14" i="33"/>
  <c r="F13" i="33"/>
  <c r="F12" i="33"/>
  <c r="F11" i="33"/>
  <c r="F10" i="33"/>
  <c r="F9" i="33"/>
  <c r="F8" i="33"/>
  <c r="I7" i="33"/>
  <c r="F7" i="33"/>
  <c r="I6" i="33"/>
  <c r="F6" i="33"/>
  <c r="I5" i="33"/>
  <c r="F5" i="33"/>
  <c r="F4" i="33"/>
  <c r="F3" i="33"/>
  <c r="F2" i="33"/>
  <c r="I3" i="33"/>
  <c r="F116" i="32"/>
  <c r="F115" i="32"/>
  <c r="F114" i="32"/>
  <c r="F113" i="32"/>
  <c r="I112" i="32"/>
  <c r="F112" i="32"/>
  <c r="I111" i="32"/>
  <c r="F111" i="32"/>
  <c r="I110" i="32"/>
  <c r="F110" i="32"/>
  <c r="I109" i="32"/>
  <c r="F109" i="32"/>
  <c r="I113" i="32"/>
  <c r="F108" i="32"/>
  <c r="F107" i="32"/>
  <c r="I108" i="32"/>
  <c r="I114" i="32"/>
  <c r="F106" i="32"/>
  <c r="F105" i="32"/>
  <c r="F104" i="32"/>
  <c r="F103" i="32"/>
  <c r="F102" i="32"/>
  <c r="F101" i="32"/>
  <c r="F100" i="32"/>
  <c r="F99" i="32"/>
  <c r="F98" i="32"/>
  <c r="I97" i="32"/>
  <c r="F97" i="32"/>
  <c r="I96" i="32"/>
  <c r="F96" i="32"/>
  <c r="I95" i="32"/>
  <c r="F95" i="32"/>
  <c r="F94" i="32"/>
  <c r="F93" i="32"/>
  <c r="I94" i="32"/>
  <c r="F92" i="32"/>
  <c r="I93" i="32"/>
  <c r="F91" i="32"/>
  <c r="F90" i="32"/>
  <c r="F89" i="32"/>
  <c r="F88" i="32"/>
  <c r="F87" i="32"/>
  <c r="F86" i="32"/>
  <c r="F85" i="32"/>
  <c r="F84" i="32"/>
  <c r="F83" i="32"/>
  <c r="I82" i="32"/>
  <c r="F82" i="32"/>
  <c r="I81" i="32"/>
  <c r="F81" i="32"/>
  <c r="I83" i="32"/>
  <c r="I80" i="32"/>
  <c r="F80" i="32"/>
  <c r="F79" i="32"/>
  <c r="F78" i="32"/>
  <c r="F77" i="32"/>
  <c r="I78" i="32"/>
  <c r="F76" i="32"/>
  <c r="F75" i="32"/>
  <c r="F74" i="32"/>
  <c r="F73" i="32"/>
  <c r="F72" i="32"/>
  <c r="F71" i="32"/>
  <c r="F70" i="32"/>
  <c r="F69" i="32"/>
  <c r="F68" i="32"/>
  <c r="I67" i="32"/>
  <c r="F67" i="32"/>
  <c r="I66" i="32"/>
  <c r="F66" i="32"/>
  <c r="I65" i="32"/>
  <c r="F65" i="32"/>
  <c r="F64" i="32"/>
  <c r="F63" i="32"/>
  <c r="I64" i="32"/>
  <c r="F62" i="32"/>
  <c r="I63" i="32"/>
  <c r="F61" i="32"/>
  <c r="F60" i="32"/>
  <c r="F59" i="32"/>
  <c r="F58" i="32"/>
  <c r="F57" i="32"/>
  <c r="F56" i="32"/>
  <c r="F55" i="32"/>
  <c r="F54" i="32"/>
  <c r="F53" i="32"/>
  <c r="I52" i="32"/>
  <c r="F52" i="32"/>
  <c r="I51" i="32"/>
  <c r="F51" i="32"/>
  <c r="I50" i="32"/>
  <c r="F50" i="32"/>
  <c r="F49" i="32"/>
  <c r="I53" i="32" s="1"/>
  <c r="F48" i="32"/>
  <c r="I49" i="32"/>
  <c r="F47" i="32"/>
  <c r="I48" i="32"/>
  <c r="I54" i="32"/>
  <c r="F46" i="32"/>
  <c r="F45" i="32"/>
  <c r="F44" i="32"/>
  <c r="F43" i="32"/>
  <c r="F42" i="32"/>
  <c r="F41" i="32"/>
  <c r="F40" i="32"/>
  <c r="F39" i="32"/>
  <c r="F38" i="32"/>
  <c r="I37" i="32"/>
  <c r="F37" i="32"/>
  <c r="I36" i="32"/>
  <c r="F36" i="32"/>
  <c r="I38" i="32"/>
  <c r="I35" i="32"/>
  <c r="F35" i="32"/>
  <c r="F34" i="32"/>
  <c r="F33" i="32"/>
  <c r="I34" i="32"/>
  <c r="F32" i="32"/>
  <c r="I33" i="32"/>
  <c r="I39" i="32"/>
  <c r="F31" i="32"/>
  <c r="F30" i="32"/>
  <c r="F29" i="32"/>
  <c r="F28" i="32"/>
  <c r="F27" i="32"/>
  <c r="F26" i="32"/>
  <c r="F25" i="32"/>
  <c r="F24" i="32"/>
  <c r="F23" i="32"/>
  <c r="I22" i="32"/>
  <c r="F22" i="32"/>
  <c r="I21" i="32"/>
  <c r="F21" i="32"/>
  <c r="I20" i="32"/>
  <c r="F20" i="32"/>
  <c r="F19" i="32"/>
  <c r="F18" i="32"/>
  <c r="I19" i="32"/>
  <c r="F17" i="32"/>
  <c r="I18" i="32"/>
  <c r="F16" i="32"/>
  <c r="F15" i="32"/>
  <c r="F14" i="32"/>
  <c r="F13" i="32"/>
  <c r="F12" i="32"/>
  <c r="F11" i="32"/>
  <c r="F10" i="32"/>
  <c r="F9" i="32"/>
  <c r="F8" i="32"/>
  <c r="I7" i="32"/>
  <c r="F7" i="32"/>
  <c r="I6" i="32"/>
  <c r="F6" i="32"/>
  <c r="I5" i="32"/>
  <c r="F5" i="32"/>
  <c r="F4" i="32"/>
  <c r="F3" i="32"/>
  <c r="I4" i="32"/>
  <c r="F2" i="32"/>
  <c r="I3" i="32"/>
  <c r="F100" i="29"/>
  <c r="F99" i="29"/>
  <c r="F62" i="30"/>
  <c r="F98" i="29"/>
  <c r="F97" i="29"/>
  <c r="F96" i="29"/>
  <c r="F95" i="29"/>
  <c r="F94" i="29"/>
  <c r="F2" i="31"/>
  <c r="F3" i="31"/>
  <c r="F4" i="31"/>
  <c r="F5" i="31"/>
  <c r="I4" i="31"/>
  <c r="F6" i="31"/>
  <c r="I5" i="31"/>
  <c r="F7" i="31"/>
  <c r="I7" i="31"/>
  <c r="F8" i="31"/>
  <c r="F9" i="31"/>
  <c r="F10" i="31"/>
  <c r="F11" i="31"/>
  <c r="I8" i="31"/>
  <c r="F12" i="31"/>
  <c r="I6" i="31"/>
  <c r="F13" i="31"/>
  <c r="F14" i="31"/>
  <c r="F15" i="31"/>
  <c r="F16" i="31"/>
  <c r="F17" i="31"/>
  <c r="F18" i="31"/>
  <c r="F19" i="31"/>
  <c r="F20" i="31"/>
  <c r="I19" i="31"/>
  <c r="F21" i="31"/>
  <c r="I20" i="31"/>
  <c r="F22" i="31"/>
  <c r="I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I34" i="31"/>
  <c r="I35" i="31"/>
  <c r="F36" i="31"/>
  <c r="I36" i="31"/>
  <c r="F37" i="31"/>
  <c r="I37" i="31"/>
  <c r="F38" i="31"/>
  <c r="I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I49" i="31"/>
  <c r="I50" i="31"/>
  <c r="F51" i="31"/>
  <c r="F52" i="31"/>
  <c r="I52" i="31"/>
  <c r="F53" i="31"/>
  <c r="F54" i="31"/>
  <c r="I51" i="31" s="1"/>
  <c r="F55" i="31"/>
  <c r="I53" i="31" s="1"/>
  <c r="F56" i="31"/>
  <c r="F57" i="31"/>
  <c r="F58" i="31"/>
  <c r="F59" i="31"/>
  <c r="F60" i="31"/>
  <c r="F61" i="31"/>
  <c r="F62" i="31"/>
  <c r="F63" i="31"/>
  <c r="F64" i="31"/>
  <c r="F65" i="31"/>
  <c r="I64" i="31"/>
  <c r="I65" i="31"/>
  <c r="F66" i="31"/>
  <c r="F67" i="31"/>
  <c r="I67" i="31"/>
  <c r="F68" i="31"/>
  <c r="F69" i="31"/>
  <c r="F70" i="31"/>
  <c r="I68" i="31"/>
  <c r="F71" i="31"/>
  <c r="I66" i="31"/>
  <c r="F72" i="31"/>
  <c r="F73" i="31"/>
  <c r="F74" i="31"/>
  <c r="F75" i="31"/>
  <c r="F76" i="31"/>
  <c r="F77" i="31"/>
  <c r="F78" i="31"/>
  <c r="F79" i="31"/>
  <c r="F80" i="31"/>
  <c r="I79" i="31"/>
  <c r="I80" i="31"/>
  <c r="F81" i="31"/>
  <c r="F82" i="31"/>
  <c r="I82" i="31"/>
  <c r="F83" i="31"/>
  <c r="I83" i="31"/>
  <c r="F84" i="31"/>
  <c r="I81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I96" i="31"/>
  <c r="F97" i="31"/>
  <c r="F98" i="31"/>
  <c r="I97" i="31"/>
  <c r="I98" i="31"/>
  <c r="F99" i="31"/>
  <c r="F100" i="31"/>
  <c r="F101" i="31"/>
  <c r="I95" i="31"/>
  <c r="F102" i="31"/>
  <c r="F103" i="31"/>
  <c r="F104" i="31"/>
  <c r="F105" i="31"/>
  <c r="F106" i="31"/>
  <c r="F107" i="31"/>
  <c r="F108" i="31"/>
  <c r="F109" i="31"/>
  <c r="F110" i="31"/>
  <c r="I109" i="31"/>
  <c r="F111" i="31"/>
  <c r="F112" i="31"/>
  <c r="I112" i="31"/>
  <c r="F113" i="31"/>
  <c r="F114" i="31"/>
  <c r="I113" i="31"/>
  <c r="F115" i="31"/>
  <c r="I111" i="31"/>
  <c r="F116" i="31"/>
  <c r="F117" i="31"/>
  <c r="F118" i="31"/>
  <c r="I110" i="31"/>
  <c r="F93" i="29"/>
  <c r="F92" i="29"/>
  <c r="F91" i="29"/>
  <c r="F90" i="29"/>
  <c r="F89" i="29"/>
  <c r="F104" i="30"/>
  <c r="I106" i="30"/>
  <c r="I110" i="30"/>
  <c r="F117" i="30"/>
  <c r="F111" i="30"/>
  <c r="F112" i="30"/>
  <c r="F110" i="30"/>
  <c r="F116" i="30"/>
  <c r="I109" i="30"/>
  <c r="F115" i="30"/>
  <c r="I105" i="30"/>
  <c r="F114" i="30"/>
  <c r="I108" i="30"/>
  <c r="F113" i="30"/>
  <c r="F109" i="30"/>
  <c r="F108" i="30"/>
  <c r="I107" i="30"/>
  <c r="F107" i="30"/>
  <c r="F106" i="30"/>
  <c r="F105" i="30"/>
  <c r="F97" i="30"/>
  <c r="F96" i="30"/>
  <c r="F95" i="30"/>
  <c r="F94" i="30"/>
  <c r="I93" i="30"/>
  <c r="F93" i="30"/>
  <c r="I92" i="30"/>
  <c r="F92" i="30"/>
  <c r="I91" i="30"/>
  <c r="F91" i="30"/>
  <c r="F90" i="30"/>
  <c r="F89" i="30"/>
  <c r="I90" i="30"/>
  <c r="F85" i="30"/>
  <c r="F84" i="30"/>
  <c r="F83" i="30"/>
  <c r="F82" i="30"/>
  <c r="F81" i="30"/>
  <c r="F80" i="30"/>
  <c r="I79" i="30"/>
  <c r="F79" i="30"/>
  <c r="I78" i="30"/>
  <c r="F78" i="30"/>
  <c r="I77" i="30"/>
  <c r="F77" i="30"/>
  <c r="I80" i="30"/>
  <c r="F76" i="30"/>
  <c r="F75" i="30"/>
  <c r="I75" i="30"/>
  <c r="F74" i="30"/>
  <c r="I76" i="30"/>
  <c r="F73" i="30"/>
  <c r="F72" i="30"/>
  <c r="F71" i="30"/>
  <c r="F70" i="30"/>
  <c r="F69" i="30"/>
  <c r="F68" i="30"/>
  <c r="F67" i="30"/>
  <c r="F66" i="30"/>
  <c r="F65" i="30"/>
  <c r="I64" i="30"/>
  <c r="F64" i="30"/>
  <c r="I63" i="30"/>
  <c r="F63" i="30"/>
  <c r="I62" i="30"/>
  <c r="I61" i="30"/>
  <c r="F61" i="30"/>
  <c r="F60" i="30"/>
  <c r="I60" i="30"/>
  <c r="F59" i="30"/>
  <c r="F58" i="30"/>
  <c r="I59" i="30"/>
  <c r="I65" i="30"/>
  <c r="F56" i="30"/>
  <c r="F55" i="30"/>
  <c r="F54" i="30"/>
  <c r="F53" i="30"/>
  <c r="F52" i="30"/>
  <c r="F51" i="30"/>
  <c r="F50" i="30"/>
  <c r="I49" i="30"/>
  <c r="F49" i="30"/>
  <c r="I48" i="30"/>
  <c r="F48" i="30"/>
  <c r="F47" i="30"/>
  <c r="I46" i="30"/>
  <c r="F46" i="30"/>
  <c r="F45" i="30"/>
  <c r="F44" i="30"/>
  <c r="I45" i="30"/>
  <c r="F38" i="30"/>
  <c r="F37" i="30"/>
  <c r="F36" i="30"/>
  <c r="F35" i="30"/>
  <c r="I34" i="30"/>
  <c r="F34" i="30"/>
  <c r="I33" i="30"/>
  <c r="F33" i="30"/>
  <c r="I32" i="30"/>
  <c r="F32" i="30"/>
  <c r="I31" i="30"/>
  <c r="F31" i="30"/>
  <c r="F30" i="30"/>
  <c r="F29" i="30"/>
  <c r="I30" i="30"/>
  <c r="F28" i="30"/>
  <c r="F27" i="30"/>
  <c r="F26" i="30"/>
  <c r="F25" i="30"/>
  <c r="F24" i="30"/>
  <c r="F23" i="30"/>
  <c r="I22" i="30"/>
  <c r="F22" i="30"/>
  <c r="I21" i="30"/>
  <c r="F21" i="30"/>
  <c r="F20" i="30"/>
  <c r="F19" i="30"/>
  <c r="F18" i="30"/>
  <c r="F17" i="30"/>
  <c r="I18" i="30"/>
  <c r="F14" i="30"/>
  <c r="F13" i="30"/>
  <c r="F12" i="30"/>
  <c r="F11" i="30"/>
  <c r="F10" i="30"/>
  <c r="F9" i="30"/>
  <c r="F8" i="30"/>
  <c r="I7" i="30"/>
  <c r="F7" i="30"/>
  <c r="I6" i="30"/>
  <c r="F6" i="30"/>
  <c r="F5" i="30"/>
  <c r="I4" i="30"/>
  <c r="F4" i="30"/>
  <c r="I8" i="30"/>
  <c r="F3" i="30"/>
  <c r="I5" i="30"/>
  <c r="F2" i="30"/>
  <c r="I3" i="30"/>
  <c r="I9" i="30"/>
  <c r="F15" i="29"/>
  <c r="F14" i="29"/>
  <c r="F13" i="29"/>
  <c r="F86" i="29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12" i="29"/>
  <c r="F11" i="29"/>
  <c r="F10" i="29"/>
  <c r="F9" i="29"/>
  <c r="F8" i="29"/>
  <c r="F7" i="29"/>
  <c r="F6" i="29"/>
  <c r="F5" i="29"/>
  <c r="F4" i="29"/>
  <c r="F3" i="29"/>
  <c r="F2" i="29"/>
  <c r="F115" i="29"/>
  <c r="F114" i="29"/>
  <c r="F113" i="29"/>
  <c r="F112" i="29"/>
  <c r="F111" i="29"/>
  <c r="F110" i="29"/>
  <c r="F109" i="29"/>
  <c r="F108" i="29"/>
  <c r="F117" i="29"/>
  <c r="F116" i="29"/>
  <c r="I109" i="29"/>
  <c r="I108" i="29"/>
  <c r="I107" i="29"/>
  <c r="F107" i="29"/>
  <c r="I106" i="29"/>
  <c r="F106" i="29"/>
  <c r="I110" i="29"/>
  <c r="F105" i="29"/>
  <c r="F104" i="29"/>
  <c r="I105" i="29"/>
  <c r="I111" i="29"/>
  <c r="I94" i="29"/>
  <c r="I93" i="29"/>
  <c r="I92" i="29"/>
  <c r="I95" i="29"/>
  <c r="I91" i="29"/>
  <c r="I90" i="29"/>
  <c r="I96" i="29"/>
  <c r="F85" i="29"/>
  <c r="F84" i="29"/>
  <c r="F83" i="29"/>
  <c r="F82" i="29"/>
  <c r="F81" i="29"/>
  <c r="F80" i="29"/>
  <c r="I79" i="29"/>
  <c r="F79" i="29"/>
  <c r="I78" i="29"/>
  <c r="F78" i="29"/>
  <c r="I77" i="29"/>
  <c r="F77" i="29"/>
  <c r="I80" i="29"/>
  <c r="F76" i="29"/>
  <c r="F75" i="29"/>
  <c r="I75" i="29"/>
  <c r="F74" i="29"/>
  <c r="I76" i="29"/>
  <c r="I63" i="29"/>
  <c r="I62" i="29"/>
  <c r="I61" i="29"/>
  <c r="I60" i="29"/>
  <c r="I64" i="29"/>
  <c r="I59" i="29"/>
  <c r="I65" i="29"/>
  <c r="F57" i="29"/>
  <c r="F56" i="29"/>
  <c r="F55" i="29"/>
  <c r="F54" i="29"/>
  <c r="F53" i="29"/>
  <c r="F52" i="29"/>
  <c r="F51" i="29"/>
  <c r="F50" i="29"/>
  <c r="F49" i="29"/>
  <c r="I48" i="29"/>
  <c r="F48" i="29"/>
  <c r="I49" i="29"/>
  <c r="I47" i="29"/>
  <c r="F47" i="29"/>
  <c r="I46" i="29"/>
  <c r="F46" i="29"/>
  <c r="F45" i="29"/>
  <c r="I50" i="29"/>
  <c r="F44" i="29"/>
  <c r="I45" i="29"/>
  <c r="I51" i="29"/>
  <c r="F43" i="29"/>
  <c r="F42" i="29"/>
  <c r="F41" i="29"/>
  <c r="F40" i="29"/>
  <c r="F39" i="29"/>
  <c r="F38" i="29"/>
  <c r="F37" i="29"/>
  <c r="F36" i="29"/>
  <c r="F35" i="29"/>
  <c r="F34" i="29"/>
  <c r="I34" i="29"/>
  <c r="I33" i="29"/>
  <c r="F33" i="29"/>
  <c r="I32" i="29"/>
  <c r="F32" i="29"/>
  <c r="I31" i="29"/>
  <c r="F31" i="29"/>
  <c r="I35" i="29"/>
  <c r="F30" i="29"/>
  <c r="F29" i="29"/>
  <c r="I30" i="29"/>
  <c r="I36" i="29"/>
  <c r="F28" i="29"/>
  <c r="F27" i="29"/>
  <c r="F26" i="29"/>
  <c r="F25" i="29"/>
  <c r="F24" i="29"/>
  <c r="F23" i="29"/>
  <c r="F22" i="29"/>
  <c r="I21" i="29"/>
  <c r="F21" i="29"/>
  <c r="I22" i="29"/>
  <c r="I20" i="29"/>
  <c r="F20" i="29"/>
  <c r="F19" i="29"/>
  <c r="I19" i="29"/>
  <c r="F18" i="29"/>
  <c r="I23" i="29"/>
  <c r="F17" i="29"/>
  <c r="I18" i="29"/>
  <c r="I24" i="29"/>
  <c r="I8" i="29"/>
  <c r="I7" i="29"/>
  <c r="I6" i="29"/>
  <c r="I5" i="29"/>
  <c r="I4" i="29"/>
  <c r="I3" i="29"/>
  <c r="I9" i="29"/>
  <c r="F89" i="27"/>
  <c r="F90" i="27"/>
  <c r="F91" i="27"/>
  <c r="F92" i="27"/>
  <c r="F93" i="27"/>
  <c r="F94" i="27"/>
  <c r="F95" i="27"/>
  <c r="F96" i="27"/>
  <c r="F97" i="27"/>
  <c r="F98" i="27"/>
  <c r="F99" i="27"/>
  <c r="F38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/>
  <c r="I123" i="28"/>
  <c r="F123" i="28"/>
  <c r="I122" i="28"/>
  <c r="F122" i="28"/>
  <c r="I121" i="28"/>
  <c r="F121" i="28"/>
  <c r="F120" i="28"/>
  <c r="F119" i="28"/>
  <c r="I120" i="28"/>
  <c r="I109" i="28"/>
  <c r="I108" i="28"/>
  <c r="I107" i="28"/>
  <c r="I110" i="28"/>
  <c r="I106" i="28"/>
  <c r="I105" i="28"/>
  <c r="I111" i="28"/>
  <c r="I94" i="28"/>
  <c r="I93" i="28"/>
  <c r="I92" i="28"/>
  <c r="I91" i="28"/>
  <c r="I95" i="28"/>
  <c r="I90" i="28"/>
  <c r="I96" i="28"/>
  <c r="F81" i="28"/>
  <c r="F82" i="28"/>
  <c r="F80" i="28"/>
  <c r="I79" i="28"/>
  <c r="F79" i="28"/>
  <c r="I78" i="28"/>
  <c r="F78" i="28"/>
  <c r="I77" i="28"/>
  <c r="F77" i="28"/>
  <c r="I80" i="28"/>
  <c r="F76" i="28"/>
  <c r="F75" i="28"/>
  <c r="I75" i="28"/>
  <c r="F74" i="28"/>
  <c r="I76" i="28"/>
  <c r="I63" i="28"/>
  <c r="I62" i="28"/>
  <c r="I61" i="28"/>
  <c r="I60" i="28"/>
  <c r="I64" i="28"/>
  <c r="I59" i="28"/>
  <c r="I65" i="28"/>
  <c r="F57" i="28"/>
  <c r="F56" i="28"/>
  <c r="F55" i="28"/>
  <c r="F54" i="28"/>
  <c r="F53" i="28"/>
  <c r="F52" i="28"/>
  <c r="F51" i="28"/>
  <c r="I48" i="28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/>
  <c r="I33" i="28"/>
  <c r="F33" i="28"/>
  <c r="I32" i="28"/>
  <c r="F32" i="28"/>
  <c r="I31" i="28"/>
  <c r="F31" i="28"/>
  <c r="F30" i="28"/>
  <c r="F29" i="28"/>
  <c r="I30" i="28"/>
  <c r="F28" i="28"/>
  <c r="F27" i="28"/>
  <c r="F26" i="28"/>
  <c r="F25" i="28"/>
  <c r="F24" i="28"/>
  <c r="F23" i="28"/>
  <c r="F22" i="28"/>
  <c r="F21" i="28"/>
  <c r="I22" i="28"/>
  <c r="F20" i="28"/>
  <c r="I21" i="28"/>
  <c r="F19" i="28"/>
  <c r="I20" i="28"/>
  <c r="F18" i="28"/>
  <c r="I23" i="28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F5" i="28"/>
  <c r="I4" i="28"/>
  <c r="F4" i="28"/>
  <c r="I5" i="28"/>
  <c r="F3" i="28"/>
  <c r="F2" i="28"/>
  <c r="I3" i="28"/>
  <c r="F133" i="27"/>
  <c r="F132" i="27"/>
  <c r="F131" i="27"/>
  <c r="F130" i="27"/>
  <c r="F129" i="27"/>
  <c r="F128" i="27"/>
  <c r="F127" i="27"/>
  <c r="F126" i="27"/>
  <c r="F125" i="27"/>
  <c r="F124" i="27"/>
  <c r="I124" i="27"/>
  <c r="I123" i="27"/>
  <c r="F123" i="27"/>
  <c r="I122" i="27"/>
  <c r="F122" i="27"/>
  <c r="I121" i="27"/>
  <c r="F121" i="27"/>
  <c r="I125" i="27"/>
  <c r="F120" i="27"/>
  <c r="F119" i="27"/>
  <c r="I120" i="27"/>
  <c r="I126" i="27"/>
  <c r="I109" i="27"/>
  <c r="I108" i="27"/>
  <c r="I107" i="27"/>
  <c r="I110" i="27"/>
  <c r="I106" i="27"/>
  <c r="I105" i="27"/>
  <c r="I111" i="27"/>
  <c r="I94" i="27"/>
  <c r="I93" i="27"/>
  <c r="I92" i="27"/>
  <c r="I91" i="27"/>
  <c r="I95" i="27"/>
  <c r="I90" i="27"/>
  <c r="I96" i="27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F65" i="27"/>
  <c r="F64" i="27"/>
  <c r="F63" i="27"/>
  <c r="I63" i="27"/>
  <c r="I62" i="27"/>
  <c r="F62" i="27"/>
  <c r="F61" i="27"/>
  <c r="I61" i="27"/>
  <c r="I60" i="27"/>
  <c r="F60" i="27"/>
  <c r="I64" i="27"/>
  <c r="F59" i="27"/>
  <c r="F58" i="27"/>
  <c r="I59" i="27"/>
  <c r="I65" i="27"/>
  <c r="F57" i="27"/>
  <c r="F56" i="27"/>
  <c r="F55" i="27"/>
  <c r="F54" i="27"/>
  <c r="F53" i="27"/>
  <c r="F52" i="27"/>
  <c r="F51" i="27"/>
  <c r="F50" i="27"/>
  <c r="F49" i="27"/>
  <c r="I48" i="27"/>
  <c r="F48" i="27"/>
  <c r="I49" i="27"/>
  <c r="I47" i="27"/>
  <c r="F47" i="27"/>
  <c r="I46" i="27"/>
  <c r="F46" i="27"/>
  <c r="F45" i="27"/>
  <c r="F44" i="27"/>
  <c r="I45" i="27"/>
  <c r="F43" i="27"/>
  <c r="F42" i="27"/>
  <c r="F41" i="27"/>
  <c r="F40" i="27"/>
  <c r="F39" i="27"/>
  <c r="F37" i="27"/>
  <c r="F36" i="27"/>
  <c r="F35" i="27"/>
  <c r="F34" i="27"/>
  <c r="I34" i="27"/>
  <c r="I33" i="27"/>
  <c r="F33" i="27"/>
  <c r="I32" i="27"/>
  <c r="F32" i="27"/>
  <c r="I31" i="27"/>
  <c r="F31" i="27"/>
  <c r="I35" i="27"/>
  <c r="F30" i="27"/>
  <c r="F29" i="27"/>
  <c r="I30" i="27"/>
  <c r="I36" i="27"/>
  <c r="F28" i="27"/>
  <c r="F27" i="27"/>
  <c r="F26" i="27"/>
  <c r="F25" i="27"/>
  <c r="F24" i="27"/>
  <c r="F23" i="27"/>
  <c r="F22" i="27"/>
  <c r="I21" i="27"/>
  <c r="F21" i="27"/>
  <c r="I22" i="27"/>
  <c r="I20" i="27"/>
  <c r="F20" i="27"/>
  <c r="I19" i="27"/>
  <c r="F19" i="27"/>
  <c r="F18" i="27"/>
  <c r="I23" i="27"/>
  <c r="F17" i="27"/>
  <c r="I18" i="27"/>
  <c r="I24" i="27"/>
  <c r="I7" i="27"/>
  <c r="I6" i="27"/>
  <c r="I5" i="27"/>
  <c r="I4" i="27"/>
  <c r="I8" i="27"/>
  <c r="I3" i="27"/>
  <c r="I9" i="27"/>
  <c r="F85" i="26"/>
  <c r="F133" i="26"/>
  <c r="F132" i="26"/>
  <c r="F131" i="26"/>
  <c r="F130" i="26"/>
  <c r="F129" i="26"/>
  <c r="F128" i="26"/>
  <c r="F127" i="26"/>
  <c r="F126" i="26"/>
  <c r="F125" i="26"/>
  <c r="F124" i="26"/>
  <c r="I124" i="26"/>
  <c r="I123" i="26"/>
  <c r="F123" i="26"/>
  <c r="F122" i="26"/>
  <c r="I121" i="26"/>
  <c r="F121" i="26"/>
  <c r="I125" i="26"/>
  <c r="F120" i="26"/>
  <c r="I122" i="26"/>
  <c r="F119" i="26"/>
  <c r="I120" i="26"/>
  <c r="I126" i="26"/>
  <c r="I109" i="26"/>
  <c r="I108" i="26"/>
  <c r="I107" i="26"/>
  <c r="I110" i="26"/>
  <c r="F103" i="26"/>
  <c r="I106" i="26"/>
  <c r="F102" i="26"/>
  <c r="I105" i="26"/>
  <c r="I111" i="26"/>
  <c r="F101" i="26"/>
  <c r="F100" i="26"/>
  <c r="F99" i="26"/>
  <c r="F98" i="26"/>
  <c r="F97" i="26"/>
  <c r="F96" i="26"/>
  <c r="F95" i="26"/>
  <c r="F94" i="26"/>
  <c r="I94" i="26"/>
  <c r="I93" i="26"/>
  <c r="F93" i="26"/>
  <c r="I92" i="26"/>
  <c r="F92" i="26"/>
  <c r="I91" i="26"/>
  <c r="F91" i="26"/>
  <c r="F90" i="26"/>
  <c r="I95" i="26"/>
  <c r="F89" i="26"/>
  <c r="F88" i="26"/>
  <c r="F87" i="26"/>
  <c r="I90" i="26"/>
  <c r="I96" i="26"/>
  <c r="F81" i="26"/>
  <c r="F84" i="26"/>
  <c r="F83" i="26"/>
  <c r="F82" i="26"/>
  <c r="F80" i="26"/>
  <c r="I79" i="26"/>
  <c r="F79" i="26"/>
  <c r="I78" i="26"/>
  <c r="F78" i="26"/>
  <c r="F77" i="26"/>
  <c r="I77" i="26"/>
  <c r="F76" i="26"/>
  <c r="F75" i="26"/>
  <c r="I80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/>
  <c r="I62" i="26"/>
  <c r="F62" i="26"/>
  <c r="F61" i="26"/>
  <c r="I60" i="26"/>
  <c r="F60" i="26"/>
  <c r="I64" i="26"/>
  <c r="F59" i="26"/>
  <c r="F58" i="26"/>
  <c r="I61" i="26"/>
  <c r="F57" i="26"/>
  <c r="F56" i="26"/>
  <c r="F55" i="26"/>
  <c r="F54" i="26"/>
  <c r="F53" i="26"/>
  <c r="F52" i="26"/>
  <c r="F51" i="26"/>
  <c r="F50" i="26"/>
  <c r="F49" i="26"/>
  <c r="I48" i="26"/>
  <c r="F48" i="26"/>
  <c r="I49" i="26"/>
  <c r="F47" i="26"/>
  <c r="I47" i="26"/>
  <c r="I46" i="26"/>
  <c r="F46" i="26"/>
  <c r="F45" i="26"/>
  <c r="I50" i="26"/>
  <c r="F44" i="26"/>
  <c r="I45" i="26"/>
  <c r="I51" i="26"/>
  <c r="F43" i="26"/>
  <c r="F42" i="26"/>
  <c r="F41" i="26"/>
  <c r="F40" i="26"/>
  <c r="F39" i="26"/>
  <c r="F38" i="26"/>
  <c r="F37" i="26"/>
  <c r="F36" i="26"/>
  <c r="F35" i="26"/>
  <c r="F34" i="26"/>
  <c r="I34" i="26"/>
  <c r="I33" i="26"/>
  <c r="F33" i="26"/>
  <c r="I32" i="26"/>
  <c r="F32" i="26"/>
  <c r="I31" i="26"/>
  <c r="F31" i="26"/>
  <c r="I35" i="26"/>
  <c r="F30" i="26"/>
  <c r="F29" i="26"/>
  <c r="I30" i="26"/>
  <c r="I36" i="26"/>
  <c r="F28" i="26"/>
  <c r="F27" i="26"/>
  <c r="F26" i="26"/>
  <c r="F25" i="26"/>
  <c r="F24" i="26"/>
  <c r="F23" i="26"/>
  <c r="F22" i="26"/>
  <c r="I21" i="26"/>
  <c r="F21" i="26"/>
  <c r="I22" i="26"/>
  <c r="F20" i="26"/>
  <c r="I20" i="26"/>
  <c r="I19" i="26"/>
  <c r="F19" i="26"/>
  <c r="F18" i="26"/>
  <c r="I23" i="26"/>
  <c r="F17" i="26"/>
  <c r="I18" i="26"/>
  <c r="I24" i="26"/>
  <c r="I7" i="26"/>
  <c r="I6" i="26"/>
  <c r="I5" i="26"/>
  <c r="I4" i="26"/>
  <c r="I8" i="26"/>
  <c r="I3" i="26"/>
  <c r="I9" i="26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/>
  <c r="I122" i="25"/>
  <c r="I120" i="25"/>
  <c r="I126" i="25"/>
  <c r="I109" i="25"/>
  <c r="I108" i="25"/>
  <c r="I110" i="25"/>
  <c r="I107" i="25"/>
  <c r="F103" i="25"/>
  <c r="I106" i="25"/>
  <c r="F102" i="25"/>
  <c r="I105" i="25"/>
  <c r="I111" i="25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/>
  <c r="I92" i="25"/>
  <c r="F90" i="25"/>
  <c r="F89" i="25"/>
  <c r="I91" i="25"/>
  <c r="F88" i="25"/>
  <c r="F87" i="25"/>
  <c r="I90" i="25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/>
  <c r="I76" i="25"/>
  <c r="F74" i="25"/>
  <c r="I75" i="25"/>
  <c r="I81" i="25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/>
  <c r="F59" i="25"/>
  <c r="I59" i="25"/>
  <c r="F58" i="25"/>
  <c r="I61" i="25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/>
  <c r="I46" i="25"/>
  <c r="F46" i="25"/>
  <c r="F45" i="25"/>
  <c r="I50" i="25"/>
  <c r="F44" i="25"/>
  <c r="I45" i="25"/>
  <c r="I51" i="25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/>
  <c r="I32" i="25"/>
  <c r="F32" i="25"/>
  <c r="F31" i="25"/>
  <c r="I35" i="25"/>
  <c r="F30" i="25"/>
  <c r="I31" i="25"/>
  <c r="F29" i="25"/>
  <c r="I30" i="25"/>
  <c r="I36" i="25"/>
  <c r="F28" i="25"/>
  <c r="F27" i="25"/>
  <c r="F26" i="25"/>
  <c r="F25" i="25"/>
  <c r="F24" i="25"/>
  <c r="F23" i="25"/>
  <c r="F22" i="25"/>
  <c r="I21" i="25"/>
  <c r="F21" i="25"/>
  <c r="I22" i="25"/>
  <c r="F20" i="25"/>
  <c r="I20" i="25"/>
  <c r="F19" i="25"/>
  <c r="I23" i="25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/>
  <c r="F2" i="25"/>
  <c r="I3" i="25"/>
  <c r="I9" i="25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/>
  <c r="I124" i="24"/>
  <c r="F124" i="24"/>
  <c r="F123" i="24"/>
  <c r="I123" i="24"/>
  <c r="F122" i="24"/>
  <c r="I126" i="24"/>
  <c r="I122" i="24"/>
  <c r="F120" i="24"/>
  <c r="I121" i="24"/>
  <c r="I127" i="24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/>
  <c r="I108" i="24"/>
  <c r="F108" i="24"/>
  <c r="F107" i="24"/>
  <c r="F106" i="24"/>
  <c r="I107" i="24"/>
  <c r="F105" i="24"/>
  <c r="I106" i="24"/>
  <c r="I112" i="24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/>
  <c r="I93" i="24"/>
  <c r="F93" i="24"/>
  <c r="F92" i="24"/>
  <c r="I92" i="24"/>
  <c r="F91" i="24"/>
  <c r="F90" i="24"/>
  <c r="I91" i="24"/>
  <c r="F89" i="24"/>
  <c r="F88" i="24"/>
  <c r="F83" i="24"/>
  <c r="F82" i="24"/>
  <c r="F81" i="24"/>
  <c r="I80" i="24"/>
  <c r="F80" i="24"/>
  <c r="I79" i="24"/>
  <c r="F79" i="24"/>
  <c r="F77" i="24"/>
  <c r="I81" i="24"/>
  <c r="F76" i="24"/>
  <c r="I77" i="24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/>
  <c r="F60" i="24"/>
  <c r="F59" i="24"/>
  <c r="F58" i="24"/>
  <c r="F57" i="24"/>
  <c r="F53" i="24"/>
  <c r="F52" i="24"/>
  <c r="F51" i="24"/>
  <c r="I50" i="24"/>
  <c r="F50" i="24"/>
  <c r="I51" i="24"/>
  <c r="I49" i="24"/>
  <c r="F49" i="24"/>
  <c r="F48" i="24"/>
  <c r="F47" i="24"/>
  <c r="I48" i="24"/>
  <c r="F46" i="24"/>
  <c r="I47" i="24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/>
  <c r="I34" i="24"/>
  <c r="F34" i="24"/>
  <c r="F33" i="24"/>
  <c r="I37" i="24"/>
  <c r="F32" i="24"/>
  <c r="I33" i="24"/>
  <c r="F31" i="24"/>
  <c r="I32" i="24"/>
  <c r="I38" i="24"/>
  <c r="F30" i="24"/>
  <c r="F29" i="24"/>
  <c r="F28" i="24"/>
  <c r="F27" i="24"/>
  <c r="F26" i="24"/>
  <c r="F25" i="24"/>
  <c r="F24" i="24"/>
  <c r="F23" i="24"/>
  <c r="F22" i="24"/>
  <c r="I21" i="24"/>
  <c r="F21" i="24"/>
  <c r="I22" i="24"/>
  <c r="I20" i="24"/>
  <c r="F20" i="24"/>
  <c r="F19" i="24"/>
  <c r="F18" i="24"/>
  <c r="I19" i="24"/>
  <c r="F17" i="24"/>
  <c r="I18" i="24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/>
  <c r="I5" i="24"/>
  <c r="F5" i="24"/>
  <c r="F4" i="24"/>
  <c r="F3" i="24"/>
  <c r="I4" i="24"/>
  <c r="F2" i="24"/>
  <c r="I3" i="24"/>
  <c r="F134" i="23"/>
  <c r="F133" i="23"/>
  <c r="F132" i="23"/>
  <c r="F131" i="23"/>
  <c r="F130" i="23"/>
  <c r="F129" i="23"/>
  <c r="F128" i="23"/>
  <c r="F127" i="23"/>
  <c r="F126" i="23"/>
  <c r="F125" i="23"/>
  <c r="I125" i="23"/>
  <c r="F124" i="23"/>
  <c r="F123" i="23"/>
  <c r="F122" i="23"/>
  <c r="F121" i="23"/>
  <c r="I122" i="23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/>
  <c r="I108" i="23"/>
  <c r="F108" i="23"/>
  <c r="F107" i="23"/>
  <c r="F106" i="23"/>
  <c r="I107" i="23"/>
  <c r="F105" i="23"/>
  <c r="I106" i="23"/>
  <c r="I112" i="23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/>
  <c r="I93" i="23"/>
  <c r="F93" i="23"/>
  <c r="F92" i="23"/>
  <c r="I92" i="23"/>
  <c r="F91" i="23"/>
  <c r="F90" i="23"/>
  <c r="I91" i="23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/>
  <c r="I77" i="23"/>
  <c r="F75" i="23"/>
  <c r="I76" i="23"/>
  <c r="I82" i="23"/>
  <c r="F74" i="23"/>
  <c r="F73" i="23"/>
  <c r="F72" i="23"/>
  <c r="F71" i="23"/>
  <c r="F70" i="23"/>
  <c r="F69" i="23"/>
  <c r="F68" i="23"/>
  <c r="F67" i="23"/>
  <c r="F66" i="23"/>
  <c r="I65" i="23"/>
  <c r="F65" i="23"/>
  <c r="I66" i="23"/>
  <c r="F64" i="23"/>
  <c r="I63" i="23"/>
  <c r="F63" i="23"/>
  <c r="F62" i="23"/>
  <c r="I64" i="23"/>
  <c r="F61" i="23"/>
  <c r="I62" i="23"/>
  <c r="F60" i="23"/>
  <c r="I61" i="23"/>
  <c r="I67" i="23"/>
  <c r="F59" i="23"/>
  <c r="F58" i="23"/>
  <c r="F57" i="23"/>
  <c r="F56" i="23"/>
  <c r="F55" i="23"/>
  <c r="F54" i="23"/>
  <c r="F53" i="23"/>
  <c r="F52" i="23"/>
  <c r="F51" i="23"/>
  <c r="F50" i="23"/>
  <c r="I51" i="23"/>
  <c r="F49" i="23"/>
  <c r="F48" i="23"/>
  <c r="F47" i="23"/>
  <c r="I48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/>
  <c r="F31" i="23"/>
  <c r="I32" i="23"/>
  <c r="F30" i="23"/>
  <c r="F29" i="23"/>
  <c r="F28" i="23"/>
  <c r="F27" i="23"/>
  <c r="F26" i="23"/>
  <c r="F25" i="23"/>
  <c r="F24" i="23"/>
  <c r="F23" i="23"/>
  <c r="F22" i="23"/>
  <c r="I21" i="23"/>
  <c r="F21" i="23"/>
  <c r="I22" i="23"/>
  <c r="F20" i="23"/>
  <c r="F19" i="23"/>
  <c r="I23" i="23"/>
  <c r="F18" i="23"/>
  <c r="I19" i="23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/>
  <c r="I5" i="23"/>
  <c r="F5" i="23"/>
  <c r="F4" i="23"/>
  <c r="F3" i="23"/>
  <c r="I4" i="23"/>
  <c r="F2" i="23"/>
  <c r="I3" i="23"/>
  <c r="F134" i="22"/>
  <c r="F133" i="22"/>
  <c r="F132" i="22"/>
  <c r="F131" i="22"/>
  <c r="F130" i="22"/>
  <c r="F129" i="22"/>
  <c r="F128" i="22"/>
  <c r="F127" i="22"/>
  <c r="F126" i="22"/>
  <c r="F125" i="22"/>
  <c r="I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/>
  <c r="I108" i="22"/>
  <c r="F108" i="22"/>
  <c r="F107" i="22"/>
  <c r="F106" i="22"/>
  <c r="I107" i="22"/>
  <c r="F105" i="22"/>
  <c r="I106" i="22"/>
  <c r="I112" i="22"/>
  <c r="F104" i="22"/>
  <c r="F103" i="22"/>
  <c r="F102" i="22"/>
  <c r="F101" i="22"/>
  <c r="F100" i="22"/>
  <c r="F99" i="22"/>
  <c r="F98" i="22"/>
  <c r="F97" i="22"/>
  <c r="F96" i="22"/>
  <c r="F95" i="22"/>
  <c r="I96" i="22"/>
  <c r="I94" i="22"/>
  <c r="F94" i="22"/>
  <c r="I95" i="22"/>
  <c r="I93" i="22"/>
  <c r="F93" i="22"/>
  <c r="F92" i="22"/>
  <c r="I92" i="22"/>
  <c r="F91" i="22"/>
  <c r="F90" i="22"/>
  <c r="I91" i="22"/>
  <c r="I97" i="22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/>
  <c r="I77" i="22"/>
  <c r="F75" i="22"/>
  <c r="I76" i="22"/>
  <c r="I82" i="22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/>
  <c r="F62" i="22"/>
  <c r="F61" i="22"/>
  <c r="F60" i="22"/>
  <c r="I61" i="22"/>
  <c r="F59" i="22"/>
  <c r="F58" i="22"/>
  <c r="F57" i="22"/>
  <c r="F56" i="22"/>
  <c r="F55" i="22"/>
  <c r="F54" i="22"/>
  <c r="F53" i="22"/>
  <c r="F52" i="22"/>
  <c r="F51" i="22"/>
  <c r="F50" i="22"/>
  <c r="I51" i="22"/>
  <c r="F49" i="22"/>
  <c r="I50" i="22"/>
  <c r="F48" i="22"/>
  <c r="I52" i="22"/>
  <c r="F47" i="22"/>
  <c r="I48" i="22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/>
  <c r="F32" i="22"/>
  <c r="F31" i="22"/>
  <c r="I32" i="22"/>
  <c r="F30" i="22"/>
  <c r="F29" i="22"/>
  <c r="F28" i="22"/>
  <c r="F27" i="22"/>
  <c r="F26" i="22"/>
  <c r="F25" i="22"/>
  <c r="F24" i="22"/>
  <c r="F23" i="22"/>
  <c r="F22" i="22"/>
  <c r="F21" i="22"/>
  <c r="I22" i="22"/>
  <c r="F20" i="22"/>
  <c r="F19" i="22"/>
  <c r="F18" i="22"/>
  <c r="F17" i="22"/>
  <c r="I18" i="22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/>
  <c r="I5" i="22"/>
  <c r="F5" i="22"/>
  <c r="F4" i="22"/>
  <c r="F3" i="22"/>
  <c r="F2" i="22"/>
  <c r="I3" i="22"/>
  <c r="F131" i="21"/>
  <c r="F130" i="21"/>
  <c r="F129" i="21"/>
  <c r="F128" i="21"/>
  <c r="F127" i="21"/>
  <c r="F126" i="21"/>
  <c r="F125" i="21"/>
  <c r="I125" i="21"/>
  <c r="I124" i="21"/>
  <c r="F124" i="21"/>
  <c r="I123" i="21"/>
  <c r="F123" i="21"/>
  <c r="F122" i="21"/>
  <c r="I126" i="21"/>
  <c r="F121" i="21"/>
  <c r="I122" i="21"/>
  <c r="F120" i="21"/>
  <c r="I121" i="21"/>
  <c r="I127" i="2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/>
  <c r="I108" i="21"/>
  <c r="F108" i="21"/>
  <c r="F107" i="21"/>
  <c r="F106" i="21"/>
  <c r="I107" i="21"/>
  <c r="F105" i="21"/>
  <c r="I106" i="21"/>
  <c r="I112" i="21"/>
  <c r="F104" i="21"/>
  <c r="F103" i="21"/>
  <c r="F102" i="21"/>
  <c r="F101" i="21"/>
  <c r="F100" i="21"/>
  <c r="F99" i="21"/>
  <c r="F98" i="21"/>
  <c r="F97" i="21"/>
  <c r="F96" i="21"/>
  <c r="F95" i="21"/>
  <c r="I96" i="21"/>
  <c r="I94" i="21"/>
  <c r="F94" i="21"/>
  <c r="I95" i="21"/>
  <c r="I93" i="21"/>
  <c r="F93" i="21"/>
  <c r="F92" i="21"/>
  <c r="I92" i="21"/>
  <c r="F91" i="21"/>
  <c r="F90" i="21"/>
  <c r="I91" i="21"/>
  <c r="I97" i="2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/>
  <c r="F76" i="21"/>
  <c r="I77" i="21"/>
  <c r="F75" i="21"/>
  <c r="I76" i="21"/>
  <c r="I82" i="21"/>
  <c r="F74" i="21"/>
  <c r="F73" i="21"/>
  <c r="F72" i="21"/>
  <c r="F71" i="21"/>
  <c r="F70" i="21"/>
  <c r="F69" i="21"/>
  <c r="F68" i="21"/>
  <c r="F67" i="21"/>
  <c r="F66" i="21"/>
  <c r="I65" i="21"/>
  <c r="F65" i="21"/>
  <c r="I66" i="21"/>
  <c r="I64" i="21"/>
  <c r="F64" i="21"/>
  <c r="I63" i="21"/>
  <c r="F63" i="21"/>
  <c r="F62" i="21"/>
  <c r="F61" i="21"/>
  <c r="I62" i="21"/>
  <c r="F60" i="21"/>
  <c r="I61" i="21"/>
  <c r="I67" i="21"/>
  <c r="F59" i="21"/>
  <c r="F58" i="21"/>
  <c r="F57" i="21"/>
  <c r="F56" i="21"/>
  <c r="F55" i="21"/>
  <c r="F54" i="21"/>
  <c r="F53" i="21"/>
  <c r="F52" i="21"/>
  <c r="F51" i="21"/>
  <c r="I50" i="21"/>
  <c r="F50" i="21"/>
  <c r="I51" i="21"/>
  <c r="I49" i="21"/>
  <c r="F49" i="21"/>
  <c r="F48" i="21"/>
  <c r="I52" i="21"/>
  <c r="F47" i="21"/>
  <c r="I48" i="21"/>
  <c r="F46" i="21"/>
  <c r="I47" i="21"/>
  <c r="I53" i="2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/>
  <c r="I34" i="21"/>
  <c r="F34" i="21"/>
  <c r="F33" i="21"/>
  <c r="I37" i="21"/>
  <c r="F32" i="21"/>
  <c r="I33" i="21"/>
  <c r="F31" i="21"/>
  <c r="I32" i="21"/>
  <c r="I38" i="21"/>
  <c r="F30" i="21"/>
  <c r="F29" i="21"/>
  <c r="F28" i="21"/>
  <c r="F27" i="21"/>
  <c r="F26" i="21"/>
  <c r="F25" i="21"/>
  <c r="F24" i="21"/>
  <c r="F23" i="21"/>
  <c r="F22" i="21"/>
  <c r="I21" i="21"/>
  <c r="F21" i="21"/>
  <c r="I22" i="21"/>
  <c r="I20" i="21"/>
  <c r="F20" i="21"/>
  <c r="F19" i="21"/>
  <c r="I23" i="21"/>
  <c r="F18" i="21"/>
  <c r="I19" i="21"/>
  <c r="F17" i="21"/>
  <c r="I18" i="21"/>
  <c r="I24" i="2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/>
  <c r="I5" i="21"/>
  <c r="F5" i="21"/>
  <c r="F4" i="21"/>
  <c r="I8" i="21"/>
  <c r="F3" i="21"/>
  <c r="I4" i="21"/>
  <c r="F2" i="21"/>
  <c r="I3" i="21"/>
  <c r="I9" i="2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/>
  <c r="I124" i="20"/>
  <c r="F124" i="20"/>
  <c r="I123" i="20"/>
  <c r="F123" i="20"/>
  <c r="F122" i="20"/>
  <c r="I126" i="20"/>
  <c r="F121" i="20"/>
  <c r="I122" i="20"/>
  <c r="F120" i="20"/>
  <c r="I121" i="20"/>
  <c r="I127" i="20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/>
  <c r="I108" i="20"/>
  <c r="F108" i="20"/>
  <c r="F107" i="20"/>
  <c r="F106" i="20"/>
  <c r="I107" i="20"/>
  <c r="F105" i="20"/>
  <c r="I106" i="20"/>
  <c r="I112" i="20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/>
  <c r="F90" i="20"/>
  <c r="I91" i="20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/>
  <c r="F75" i="20"/>
  <c r="I76" i="20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/>
  <c r="I63" i="20"/>
  <c r="F63" i="20"/>
  <c r="F62" i="20"/>
  <c r="F61" i="20"/>
  <c r="I62" i="20"/>
  <c r="F60" i="20"/>
  <c r="I61" i="20"/>
  <c r="I67" i="20"/>
  <c r="F59" i="20"/>
  <c r="F58" i="20"/>
  <c r="F57" i="20"/>
  <c r="F56" i="20"/>
  <c r="F55" i="20"/>
  <c r="F54" i="20"/>
  <c r="F53" i="20"/>
  <c r="F52" i="20"/>
  <c r="F51" i="20"/>
  <c r="I50" i="20"/>
  <c r="F50" i="20"/>
  <c r="I51" i="20"/>
  <c r="I49" i="20"/>
  <c r="F49" i="20"/>
  <c r="F48" i="20"/>
  <c r="F47" i="20"/>
  <c r="I48" i="20"/>
  <c r="F46" i="20"/>
  <c r="I47" i="20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/>
  <c r="F31" i="20"/>
  <c r="I32" i="20"/>
  <c r="F30" i="20"/>
  <c r="F29" i="20"/>
  <c r="F28" i="20"/>
  <c r="F27" i="20"/>
  <c r="F26" i="20"/>
  <c r="F25" i="20"/>
  <c r="F24" i="20"/>
  <c r="F23" i="20"/>
  <c r="F22" i="20"/>
  <c r="I21" i="20"/>
  <c r="F21" i="20"/>
  <c r="I22" i="20"/>
  <c r="I20" i="20"/>
  <c r="F20" i="20"/>
  <c r="F19" i="20"/>
  <c r="F18" i="20"/>
  <c r="I19" i="20"/>
  <c r="F17" i="20"/>
  <c r="I18" i="20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/>
  <c r="I5" i="20"/>
  <c r="F5" i="20"/>
  <c r="F4" i="20"/>
  <c r="F3" i="20"/>
  <c r="I4" i="20"/>
  <c r="F2" i="20"/>
  <c r="I3" i="20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/>
  <c r="F122" i="19"/>
  <c r="I123" i="19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/>
  <c r="I110" i="19"/>
  <c r="F110" i="19"/>
  <c r="F109" i="19"/>
  <c r="F108" i="19"/>
  <c r="I109" i="19"/>
  <c r="F107" i="19"/>
  <c r="I108" i="19"/>
  <c r="I114" i="19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/>
  <c r="F92" i="19"/>
  <c r="I93" i="19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/>
  <c r="I80" i="19"/>
  <c r="F80" i="19"/>
  <c r="F79" i="19"/>
  <c r="F78" i="19"/>
  <c r="I79" i="19"/>
  <c r="F77" i="19"/>
  <c r="I78" i="19"/>
  <c r="I84" i="19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/>
  <c r="I65" i="19"/>
  <c r="F65" i="19"/>
  <c r="F64" i="19"/>
  <c r="F63" i="19"/>
  <c r="I64" i="19"/>
  <c r="F62" i="19"/>
  <c r="I63" i="19"/>
  <c r="I69" i="19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/>
  <c r="F47" i="19"/>
  <c r="I48" i="19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/>
  <c r="F32" i="19"/>
  <c r="I33" i="19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/>
  <c r="F17" i="19"/>
  <c r="I18" i="19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/>
  <c r="I5" i="19"/>
  <c r="F5" i="19"/>
  <c r="I4" i="19"/>
  <c r="F4" i="19"/>
  <c r="F3" i="19"/>
  <c r="F2" i="19"/>
  <c r="I3" i="19"/>
  <c r="I9" i="19"/>
  <c r="H9" i="12"/>
  <c r="I68" i="35"/>
  <c r="I64" i="35"/>
  <c r="I69" i="35"/>
  <c r="I19" i="33"/>
  <c r="I24" i="33"/>
  <c r="I23" i="32"/>
  <c r="I24" i="32"/>
  <c r="I68" i="33"/>
  <c r="I69" i="33"/>
  <c r="I79" i="34"/>
  <c r="I81" i="34"/>
  <c r="I21" i="31"/>
  <c r="I23" i="31"/>
  <c r="I23" i="30"/>
  <c r="I20" i="30"/>
  <c r="I68" i="32"/>
  <c r="I69" i="32"/>
  <c r="I83" i="35"/>
  <c r="I79" i="35"/>
  <c r="I84" i="35"/>
  <c r="I8" i="33"/>
  <c r="I93" i="35"/>
  <c r="I94" i="35"/>
  <c r="I8" i="35"/>
  <c r="I3" i="35"/>
  <c r="I5" i="35"/>
  <c r="I4" i="33"/>
  <c r="I9" i="33"/>
  <c r="I4" i="34"/>
  <c r="I6" i="34"/>
  <c r="I8" i="34"/>
  <c r="I98" i="34"/>
  <c r="I97" i="34"/>
  <c r="I99" i="34"/>
  <c r="I19" i="30"/>
  <c r="I24" i="30"/>
  <c r="I79" i="32"/>
  <c r="I84" i="32"/>
  <c r="I8" i="32"/>
  <c r="I9" i="32"/>
  <c r="I98" i="32"/>
  <c r="I99" i="32"/>
  <c r="I94" i="31"/>
  <c r="I95" i="30"/>
  <c r="I94" i="30"/>
  <c r="I96" i="30"/>
  <c r="I108" i="31"/>
  <c r="I114" i="31"/>
  <c r="I93" i="31"/>
  <c r="I99" i="31"/>
  <c r="I78" i="31"/>
  <c r="I84" i="31"/>
  <c r="I63" i="31"/>
  <c r="I69" i="31"/>
  <c r="I48" i="31"/>
  <c r="I54" i="31"/>
  <c r="I33" i="31"/>
  <c r="I39" i="31"/>
  <c r="I18" i="31"/>
  <c r="I24" i="31"/>
  <c r="I3" i="31"/>
  <c r="I9" i="31"/>
  <c r="I35" i="30"/>
  <c r="I36" i="30"/>
  <c r="I111" i="30"/>
  <c r="I50" i="30"/>
  <c r="I47" i="30"/>
  <c r="I51" i="30"/>
  <c r="I81" i="30"/>
  <c r="I81" i="29"/>
  <c r="I8" i="28"/>
  <c r="I9" i="28"/>
  <c r="I35" i="28"/>
  <c r="I36" i="28"/>
  <c r="I125" i="28"/>
  <c r="I126" i="28"/>
  <c r="I18" i="28"/>
  <c r="I19" i="28"/>
  <c r="I45" i="28"/>
  <c r="I46" i="28"/>
  <c r="I47" i="28"/>
  <c r="I51" i="28"/>
  <c r="I50" i="27"/>
  <c r="I51" i="27"/>
  <c r="I81" i="28"/>
  <c r="I81" i="27"/>
  <c r="I59" i="26"/>
  <c r="I75" i="26"/>
  <c r="I76" i="26"/>
  <c r="I65" i="26"/>
  <c r="I23" i="24"/>
  <c r="I24" i="24"/>
  <c r="I18" i="23"/>
  <c r="I20" i="23"/>
  <c r="I23" i="22"/>
  <c r="I21" i="22"/>
  <c r="I19" i="22"/>
  <c r="I20" i="22"/>
  <c r="I96" i="23"/>
  <c r="I97" i="23"/>
  <c r="I96" i="24"/>
  <c r="I97" i="24"/>
  <c r="I95" i="25"/>
  <c r="I96" i="25"/>
  <c r="I36" i="23"/>
  <c r="I35" i="23"/>
  <c r="I37" i="23"/>
  <c r="I38" i="23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/>
  <c r="I8" i="23"/>
  <c r="I6" i="23"/>
  <c r="I9" i="23"/>
  <c r="I8" i="24"/>
  <c r="I9" i="24"/>
  <c r="I52" i="24"/>
  <c r="I53" i="24"/>
  <c r="I35" i="20"/>
  <c r="I36" i="20"/>
  <c r="I96" i="20"/>
  <c r="I95" i="20"/>
  <c r="I97" i="20"/>
  <c r="I81" i="20"/>
  <c r="I82" i="20"/>
  <c r="I23" i="20"/>
  <c r="I24" i="20"/>
  <c r="I8" i="20"/>
  <c r="I9" i="20"/>
  <c r="I37" i="20"/>
  <c r="I38" i="20"/>
  <c r="I52" i="20"/>
  <c r="I53" i="20"/>
  <c r="I128" i="19"/>
  <c r="I129" i="19"/>
  <c r="I23" i="19"/>
  <c r="I24" i="19"/>
  <c r="I38" i="19"/>
  <c r="I39" i="19"/>
  <c r="I53" i="19"/>
  <c r="I54" i="19"/>
  <c r="I98" i="19"/>
  <c r="I99" i="19"/>
  <c r="I84" i="34"/>
  <c r="I99" i="35"/>
  <c r="I9" i="35"/>
  <c r="I9" i="34"/>
  <c r="I24" i="28"/>
  <c r="I81" i="26"/>
  <c r="I24" i="23"/>
  <c r="I24" i="22"/>
  <c r="I38" i="22"/>
  <c r="I67" i="22"/>
  <c r="I82" i="24"/>
  <c r="I53" i="23"/>
  <c r="I53" i="22"/>
  <c r="I127" i="23"/>
  <c r="I127" i="22"/>
  <c r="I67" i="24"/>
  <c r="I24" i="54" l="1"/>
  <c r="I18" i="53"/>
  <c r="I19" i="53"/>
  <c r="I81" i="53"/>
  <c r="I82" i="53" s="1"/>
  <c r="I50" i="53"/>
  <c r="I52" i="53" s="1"/>
  <c r="I23" i="52"/>
  <c r="I18" i="52"/>
  <c r="I19" i="52"/>
  <c r="I21" i="52"/>
  <c r="I20" i="52"/>
  <c r="I76" i="52"/>
  <c r="I77" i="52"/>
  <c r="I81" i="52"/>
  <c r="I82" i="52" s="1"/>
  <c r="I48" i="52"/>
  <c r="I47" i="52"/>
  <c r="I52" i="52" s="1"/>
  <c r="I20" i="51"/>
  <c r="I21" i="51"/>
  <c r="I19" i="51"/>
  <c r="I18" i="51"/>
  <c r="I47" i="51"/>
  <c r="I48" i="51"/>
  <c r="I65" i="51"/>
  <c r="I66" i="51" s="1"/>
  <c r="I95" i="51"/>
  <c r="I91" i="51"/>
  <c r="I97" i="51" s="1"/>
  <c r="I76" i="51"/>
  <c r="I4" i="43"/>
  <c r="I8" i="51"/>
  <c r="I9" i="51" s="1"/>
  <c r="I24" i="51"/>
  <c r="I36" i="51"/>
  <c r="I82" i="51"/>
  <c r="I3" i="48"/>
  <c r="I4" i="48"/>
  <c r="I3" i="47"/>
  <c r="I4" i="47"/>
  <c r="I3" i="46"/>
  <c r="I4" i="46"/>
  <c r="I24" i="50"/>
  <c r="I69" i="50"/>
  <c r="I84" i="50"/>
  <c r="I99" i="50"/>
  <c r="I114" i="50"/>
  <c r="I24" i="49"/>
  <c r="I69" i="49"/>
  <c r="I84" i="49"/>
  <c r="I99" i="49"/>
  <c r="I114" i="49"/>
  <c r="I24" i="48"/>
  <c r="I69" i="48"/>
  <c r="I84" i="48"/>
  <c r="I99" i="48"/>
  <c r="I114" i="48"/>
  <c r="I24" i="47"/>
  <c r="I69" i="47"/>
  <c r="I84" i="47"/>
  <c r="I99" i="47"/>
  <c r="I114" i="47"/>
  <c r="I24" i="46"/>
  <c r="I69" i="46"/>
  <c r="I84" i="46"/>
  <c r="I99" i="46"/>
  <c r="I114" i="46"/>
  <c r="I24" i="45"/>
  <c r="I69" i="45"/>
  <c r="I84" i="45"/>
  <c r="I99" i="45"/>
  <c r="I114" i="45"/>
  <c r="I24" i="44"/>
  <c r="I69" i="44"/>
  <c r="I84" i="44"/>
  <c r="I99" i="44"/>
  <c r="I114" i="44"/>
  <c r="I8" i="43"/>
  <c r="I9" i="43" s="1"/>
  <c r="I24" i="43"/>
  <c r="I69" i="43"/>
  <c r="I84" i="43"/>
  <c r="I99" i="43"/>
  <c r="I114" i="43"/>
  <c r="I3" i="42"/>
  <c r="I4" i="42"/>
  <c r="I24" i="42"/>
  <c r="I69" i="42"/>
  <c r="I84" i="42"/>
  <c r="I99" i="42"/>
  <c r="I114" i="42"/>
  <c r="I4" i="41"/>
  <c r="I3" i="41"/>
  <c r="I9" i="41"/>
  <c r="I24" i="41"/>
  <c r="I69" i="41"/>
  <c r="I84" i="41"/>
  <c r="I99" i="41"/>
  <c r="I114" i="41"/>
  <c r="I5" i="40"/>
  <c r="I4" i="40"/>
  <c r="I6" i="39"/>
  <c r="I8" i="39"/>
  <c r="I3" i="39"/>
  <c r="I9" i="40"/>
  <c r="I24" i="40"/>
  <c r="I54" i="40"/>
  <c r="I69" i="40"/>
  <c r="I84" i="40"/>
  <c r="I99" i="40"/>
  <c r="I114" i="40"/>
  <c r="I9" i="39"/>
  <c r="I24" i="39"/>
  <c r="I54" i="39"/>
  <c r="I69" i="39"/>
  <c r="I84" i="39"/>
  <c r="I99" i="39"/>
  <c r="I114" i="39"/>
  <c r="I79" i="37"/>
  <c r="I80" i="37"/>
  <c r="I9" i="38"/>
  <c r="I24" i="38"/>
  <c r="I54" i="38"/>
  <c r="I69" i="38"/>
  <c r="I84" i="38"/>
  <c r="I99" i="38"/>
  <c r="I114" i="38"/>
  <c r="I9" i="37"/>
  <c r="I24" i="37"/>
  <c r="I54" i="37"/>
  <c r="I69" i="37"/>
  <c r="I84" i="37"/>
  <c r="I99" i="37"/>
  <c r="I114" i="37"/>
  <c r="I9" i="36"/>
  <c r="I24" i="36"/>
  <c r="I54" i="36"/>
  <c r="I69" i="36"/>
  <c r="I84" i="36"/>
  <c r="I99" i="36"/>
  <c r="I114" i="36"/>
  <c r="I53" i="35"/>
  <c r="I51" i="35"/>
  <c r="I54" i="35" s="1"/>
  <c r="I24" i="53" l="1"/>
  <c r="I24" i="52"/>
  <c r="I52" i="51"/>
  <c r="I9" i="48"/>
  <c r="I9" i="47"/>
  <c r="I9" i="46"/>
  <c r="I9" i="42"/>
</calcChain>
</file>

<file path=xl/sharedStrings.xml><?xml version="1.0" encoding="utf-8"?>
<sst xmlns="http://schemas.openxmlformats.org/spreadsheetml/2006/main" count="8427" uniqueCount="859">
  <si>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</si>
  <si>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</si>
  <si>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</si>
  <si>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</si>
  <si>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</si>
  <si>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</si>
  <si>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</si>
  <si>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</si>
  <si>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</si>
  <si>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</si>
  <si>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</si>
  <si>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</si>
  <si>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</si>
  <si>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</si>
  <si>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</si>
  <si>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</si>
  <si>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</si>
  <si>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</si>
  <si>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</si>
  <si>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</si>
  <si>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</si>
  <si>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</si>
  <si>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</si>
  <si>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</si>
  <si>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</si>
  <si>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</si>
  <si>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</si>
  <si>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</si>
  <si>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</si>
  <si>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</si>
  <si>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</si>
  <si>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</si>
  <si>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</si>
  <si>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</si>
  <si>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</si>
  <si>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</si>
  <si>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</si>
  <si>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</si>
  <si>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</si>
  <si>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</si>
  <si>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</si>
  <si>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</si>
  <si>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</si>
  <si>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</si>
  <si>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</si>
  <si>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</si>
  <si>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</si>
  <si>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</si>
  <si>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</si>
  <si>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</si>
  <si>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</si>
  <si>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</si>
  <si>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</si>
  <si>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</si>
  <si>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</si>
  <si>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</si>
  <si>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</si>
  <si>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</si>
  <si>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</si>
  <si>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</si>
  <si>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</si>
  <si>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</si>
  <si>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</si>
  <si>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</si>
  <si>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</si>
  <si>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</si>
  <si>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</si>
  <si>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</si>
  <si>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</si>
  <si>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</si>
  <si>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</si>
  <si>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</si>
  <si>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</si>
  <si>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</si>
  <si>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</si>
  <si>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</si>
  <si>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</si>
  <si>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</si>
  <si>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</si>
  <si>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</si>
  <si>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</si>
  <si>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</si>
  <si>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</si>
  <si>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</si>
  <si>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</si>
  <si>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</si>
  <si>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</si>
  <si>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</si>
  <si>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</si>
  <si>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</si>
  <si>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</si>
  <si>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</si>
  <si>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</si>
  <si>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</si>
  <si>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</si>
  <si>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</si>
  <si>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</si>
  <si>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</si>
  <si>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</si>
  <si>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</si>
  <si>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</si>
  <si>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</si>
  <si>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</si>
  <si>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</si>
  <si>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</si>
  <si>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</si>
  <si>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</si>
  <si>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</si>
  <si>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</si>
  <si>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</si>
  <si>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</si>
  <si>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</si>
  <si>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</si>
  <si>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</si>
  <si>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</si>
  <si>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</si>
  <si>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</si>
  <si>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</si>
  <si>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</si>
  <si>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</si>
  <si>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</si>
  <si>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</si>
  <si>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</si>
  <si>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</si>
  <si>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</si>
  <si>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</si>
  <si>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</si>
  <si>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</si>
  <si>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</si>
  <si>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</si>
  <si>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</si>
  <si>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</si>
  <si>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</si>
  <si>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</si>
  <si>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</si>
  <si>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</si>
  <si>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</si>
  <si>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</si>
  <si>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</si>
  <si>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</si>
  <si>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</si>
  <si>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</si>
  <si>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</si>
  <si>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</si>
  <si>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</si>
  <si>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</si>
  <si>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</si>
  <si>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</si>
  <si>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</si>
  <si>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</si>
  <si>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</si>
  <si>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</si>
  <si>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</si>
  <si>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</si>
  <si>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</si>
  <si>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</si>
  <si>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</si>
  <si>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</si>
  <si>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</si>
  <si>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</si>
  <si>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</si>
  <si>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</si>
  <si>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</si>
  <si>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</si>
  <si>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</si>
  <si>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</si>
  <si>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</si>
  <si>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</si>
  <si>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</si>
  <si>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</si>
  <si>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</si>
  <si>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</si>
  <si>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</si>
  <si>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</si>
  <si>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</si>
  <si>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</si>
  <si>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</si>
  <si>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</si>
  <si>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</si>
  <si>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</si>
  <si>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</si>
  <si>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</si>
  <si>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</si>
  <si>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</si>
  <si>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</si>
  <si>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</si>
  <si>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</si>
  <si>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</si>
  <si>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</si>
  <si>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</si>
  <si>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</si>
  <si>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</si>
  <si>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</si>
  <si>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</si>
  <si>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</si>
  <si>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</si>
  <si>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</si>
  <si>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</si>
  <si>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</si>
  <si>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</si>
  <si>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</si>
  <si>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</si>
  <si>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</si>
  <si>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</si>
  <si>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</si>
  <si>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</si>
  <si>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</si>
  <si>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</si>
  <si>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</si>
  <si>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</si>
  <si>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</si>
  <si>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</si>
  <si>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</si>
  <si>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</si>
  <si>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</si>
  <si>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</si>
  <si>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</si>
  <si>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</si>
  <si>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</si>
  <si>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</si>
  <si>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</si>
  <si>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</si>
  <si>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</si>
  <si>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</si>
  <si>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</si>
  <si>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</si>
  <si>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</si>
  <si>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</si>
  <si>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</si>
  <si>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</si>
  <si>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</si>
  <si>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</si>
  <si>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</si>
  <si>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</si>
  <si>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</si>
  <si>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</si>
  <si>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</si>
  <si>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</si>
  <si>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</si>
  <si>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</si>
  <si>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</si>
  <si>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</si>
  <si>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</si>
  <si>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</si>
  <si>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</si>
  <si>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</si>
  <si>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</si>
  <si>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</si>
  <si>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</si>
  <si>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</si>
  <si>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</si>
  <si>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</si>
  <si>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</si>
  <si>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</si>
  <si>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</si>
  <si>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</si>
  <si>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</si>
  <si>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</si>
  <si>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</si>
  <si>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</si>
  <si>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</si>
  <si>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</si>
  <si>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</si>
  <si>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</si>
  <si>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</si>
  <si>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</si>
  <si>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</si>
  <si>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</si>
  <si>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</si>
  <si>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</si>
  <si>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</si>
  <si>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</si>
  <si>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</si>
  <si>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</si>
  <si>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</si>
  <si>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</si>
  <si>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</si>
  <si>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</si>
  <si>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</si>
  <si>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</si>
  <si>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</si>
  <si>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</si>
  <si>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</si>
  <si>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</si>
  <si>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</si>
  <si>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</si>
  <si>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</si>
  <si>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</si>
  <si>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</si>
  <si>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</si>
  <si>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</si>
  <si>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</si>
  <si>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</si>
  <si>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</si>
  <si>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</si>
  <si>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</si>
  <si>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</si>
  <si>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</si>
  <si>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</si>
  <si>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</si>
  <si>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</si>
  <si>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</si>
  <si>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</si>
  <si>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</si>
  <si>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</si>
  <si>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</si>
  <si>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</si>
  <si>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</si>
  <si>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</si>
  <si>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</si>
  <si>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</si>
  <si>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</si>
  <si>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</si>
  <si>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</si>
  <si>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</si>
  <si>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</si>
  <si>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</si>
  <si>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</si>
  <si>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</si>
  <si>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</si>
  <si>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</si>
  <si>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</si>
  <si>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</si>
  <si>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</si>
  <si>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</si>
  <si>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</si>
  <si>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</si>
  <si>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</si>
  <si>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</si>
  <si>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</si>
  <si>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</si>
  <si>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</si>
  <si>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</si>
  <si>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</si>
  <si>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</si>
  <si>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</si>
  <si>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</si>
  <si>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</si>
  <si>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</si>
  <si>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</si>
  <si>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</si>
  <si>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</si>
  <si>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</si>
  <si>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</si>
  <si>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</si>
  <si>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</si>
  <si>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</si>
  <si>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</si>
  <si>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</si>
  <si>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</si>
  <si>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</si>
  <si>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</si>
  <si>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</si>
  <si>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</si>
  <si>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</si>
  <si>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</si>
  <si>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</si>
  <si>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</si>
  <si>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</si>
  <si>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</si>
  <si>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</si>
  <si>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</si>
  <si>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</si>
  <si>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</si>
  <si>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</si>
  <si>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</si>
  <si>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</si>
  <si>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</si>
  <si>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</si>
  <si>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</si>
  <si>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</si>
  <si>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</si>
  <si>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</si>
  <si>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</si>
  <si>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</si>
  <si>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</si>
  <si>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</si>
  <si>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</si>
  <si>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</si>
  <si>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</si>
  <si>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</si>
  <si>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</si>
  <si>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</si>
  <si>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</si>
  <si>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</si>
  <si>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</si>
  <si>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</si>
  <si>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</si>
  <si>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</si>
  <si>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</si>
  <si>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</si>
  <si>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</si>
  <si>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</si>
  <si>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</si>
  <si>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</si>
  <si>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</si>
  <si>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</si>
  <si>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</si>
  <si>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</si>
  <si>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</si>
  <si>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</si>
  <si>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</si>
  <si>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</si>
  <si>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</si>
  <si>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</si>
  <si>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</si>
  <si>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</si>
  <si>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</si>
  <si>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</si>
  <si>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</si>
  <si>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</si>
  <si>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</si>
  <si>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</si>
  <si>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</si>
  <si>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</si>
  <si>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</si>
  <si>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</si>
  <si>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</si>
  <si>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</si>
  <si>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</si>
  <si>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</si>
  <si>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</si>
  <si>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</si>
  <si>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</si>
  <si>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</si>
  <si>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</si>
  <si>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</si>
  <si>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</si>
  <si>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</si>
  <si>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</si>
  <si>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</si>
  <si>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</si>
  <si>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</si>
  <si>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</si>
  <si>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</si>
  <si>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</si>
  <si>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</si>
  <si>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</si>
  <si>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</si>
  <si>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</si>
  <si>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</si>
  <si>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</si>
  <si>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</si>
  <si>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</si>
  <si>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</si>
  <si>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</si>
  <si>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</si>
  <si>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</si>
  <si>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</si>
  <si>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</si>
  <si>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</si>
  <si>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</si>
  <si>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</si>
  <si>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</si>
  <si>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</si>
  <si>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</si>
  <si>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</si>
  <si>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</si>
  <si>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</si>
  <si>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</si>
  <si>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</si>
  <si>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</si>
  <si>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</si>
  <si>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</si>
  <si>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</si>
  <si>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</si>
  <si>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</si>
  <si>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</si>
  <si>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</si>
  <si>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</si>
  <si>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</si>
  <si>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</si>
  <si>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</si>
  <si>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</si>
  <si>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</si>
  <si>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</si>
  <si>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</si>
  <si>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</si>
  <si>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</si>
  <si>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</si>
  <si>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</si>
  <si>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</si>
  <si>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</si>
  <si>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</si>
  <si>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</si>
  <si>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</si>
  <si>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</si>
  <si>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</si>
  <si>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</si>
  <si>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</si>
  <si>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</si>
  <si>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</si>
  <si>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</si>
  <si>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</si>
  <si>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</si>
  <si>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</si>
  <si>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</si>
  <si>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</si>
  <si>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</si>
  <si>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</si>
  <si>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</si>
  <si>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</si>
  <si>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</si>
  <si>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</si>
  <si>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</si>
  <si>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</si>
  <si>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</si>
  <si>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</si>
  <si>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</si>
  <si>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</si>
  <si>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</si>
  <si>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</si>
  <si>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</si>
  <si>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</si>
  <si>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</si>
  <si>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</si>
  <si>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</si>
  <si>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</si>
  <si>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</si>
  <si>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</si>
  <si>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</si>
  <si>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</si>
  <si>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</si>
  <si>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</si>
  <si>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</si>
  <si>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</si>
  <si>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</si>
  <si>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</si>
  <si>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</si>
  <si>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</si>
  <si>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</si>
  <si>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</si>
  <si>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</si>
  <si>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</si>
  <si>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</si>
  <si>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</si>
  <si>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</si>
  <si>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</si>
  <si>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</si>
  <si>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</si>
  <si>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</si>
  <si>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</si>
  <si>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</si>
  <si>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</si>
  <si>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</si>
  <si>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</si>
  <si>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</si>
  <si>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</si>
  <si>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</si>
  <si>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</si>
  <si>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</si>
  <si>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</si>
  <si>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</si>
  <si>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</si>
  <si>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</si>
  <si>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</si>
  <si>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</si>
  <si>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</si>
  <si>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</si>
  <si>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</si>
  <si>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</si>
  <si>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</si>
  <si>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</si>
  <si>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</si>
  <si>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</si>
  <si>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Discussed and Reviewed user service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</si>
  <si>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</si>
  <si>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</si>
  <si>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</si>
  <si>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</si>
  <si>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</si>
  <si>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</si>
  <si>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</si>
  <si>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</si>
  <si>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</si>
  <si>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</si>
  <si>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</si>
  <si>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Worked on angular for Profile histroy component</t>
  </si>
  <si>
    <t xml:space="preserve">Explored on Web api </t>
  </si>
  <si>
    <t>webAPI on profie service</t>
  </si>
  <si>
    <t>exploration on update method of profile service</t>
  </si>
  <si>
    <t>WebAPI on update method of profile service</t>
  </si>
  <si>
    <t>RamaKrishna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</si>
  <si>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</si>
  <si>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</si>
  <si>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</si>
  <si>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</si>
  <si>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</si>
  <si>
    <t xml:space="preserve">Updated timesheet </t>
  </si>
  <si>
    <t>Explored on Inverse property and foreign key</t>
  </si>
  <si>
    <t>Profile service(foreign key)</t>
  </si>
  <si>
    <t>Reviewed User service</t>
  </si>
  <si>
    <t>Reviewed Profile service</t>
  </si>
  <si>
    <t>Customer discussion</t>
  </si>
  <si>
    <t>Reviewed User service(getuser and update)</t>
  </si>
  <si>
    <t>Created user creation angular page</t>
  </si>
  <si>
    <t>Implement routing on user creation</t>
  </si>
  <si>
    <t>angular session</t>
  </si>
  <si>
    <t>Integration on webAPI and angular page</t>
  </si>
  <si>
    <t xml:space="preserve">Worked on Web api (Profile Service)for wizard pages </t>
  </si>
  <si>
    <t>Refining Errors in Profile Service (Web Api)</t>
  </si>
  <si>
    <t>Team Review</t>
  </si>
  <si>
    <t>Worked on Profile Service(Refining and Testing)</t>
  </si>
  <si>
    <t>Prformance Discussion with Rafi</t>
  </si>
  <si>
    <t>Worked on angular creation of user creation</t>
  </si>
  <si>
    <t>Worked on integration of user creation angular with web api</t>
  </si>
  <si>
    <t>Update timesheet</t>
  </si>
  <si>
    <t>Worked on changes in Profile service</t>
  </si>
  <si>
    <t>Worked on changes in delete operation of profile service</t>
  </si>
  <si>
    <t>Worked on get method of profile service</t>
  </si>
  <si>
    <t>Worked on the error occured while running api program for profile service</t>
  </si>
  <si>
    <t>worked on Update services</t>
  </si>
  <si>
    <t>worked on Update operation</t>
  </si>
  <si>
    <t>Worked on Api User service</t>
  </si>
  <si>
    <t xml:space="preserve"> User Service bindind with angular </t>
  </si>
  <si>
    <t>Worked on web api</t>
  </si>
  <si>
    <t>Worked on angular routing for hr login flow</t>
  </si>
  <si>
    <t>Worked on angular profile details and routing</t>
  </si>
  <si>
    <t>GIT push Angular and Service</t>
  </si>
  <si>
    <t>Team review profile service</t>
  </si>
  <si>
    <t>Reworked on userview integration and cards view</t>
  </si>
  <si>
    <t>GIT push angular and service</t>
  </si>
  <si>
    <t>Modified Profile service</t>
  </si>
  <si>
    <t>Modified Profile service(Models,services)</t>
  </si>
  <si>
    <t>Worked on swagger(Profile service)</t>
  </si>
  <si>
    <t>Modified master service</t>
  </si>
  <si>
    <t>Implement routing on Personal Details</t>
  </si>
  <si>
    <t>Implement post service on angular of personal Details</t>
  </si>
  <si>
    <t>View console output for personal Details</t>
  </si>
  <si>
    <t>Integration on Web API and angular</t>
  </si>
  <si>
    <t xml:space="preserve">Discussion with Teammates on yesterday's work </t>
  </si>
  <si>
    <t>Exploration on Sequence Diagram</t>
  </si>
  <si>
    <t>Worked on Sequence Diagram</t>
  </si>
  <si>
    <t>Worked on Sequence Diagram(Login Page)</t>
  </si>
  <si>
    <t>Worked on profile service by running it on swagger</t>
  </si>
  <si>
    <t>Worked on master and profile services(rectified the occured errors)</t>
  </si>
  <si>
    <t xml:space="preserve">Worked on Card view integration </t>
  </si>
  <si>
    <t>Worked on angular for profile view page</t>
  </si>
  <si>
    <t>Worked on dummy data viewing for User creation</t>
  </si>
  <si>
    <t xml:space="preserve">User Service binding with angular </t>
  </si>
  <si>
    <t>Worked on HR view integration and swagger testing</t>
  </si>
  <si>
    <t>Worked on Card view integration and swagger testing</t>
  </si>
  <si>
    <t>Reviewed service, calculated workdone estimation and GIT push Service</t>
  </si>
  <si>
    <t>Worked on angular validation for login, changepassword</t>
  </si>
  <si>
    <t>Worked on swagger(master service)</t>
  </si>
  <si>
    <t>Worked on Profile Service(getbyid and getall)</t>
  </si>
  <si>
    <t>Tested in swagger (getbyid and getall)</t>
  </si>
  <si>
    <t>Worked on Profile Service(View profile)</t>
  </si>
  <si>
    <t xml:space="preserve">Chitrarasu
</t>
  </si>
  <si>
    <t>Integration on angular and WebAPI for Personal Details</t>
  </si>
  <si>
    <t>Created angular page of Educational Details</t>
  </si>
  <si>
    <t>Write post service of Educational Details in angular</t>
  </si>
  <si>
    <t>Get console output of Educational details</t>
  </si>
  <si>
    <t>Integration of Educational Details</t>
  </si>
  <si>
    <t>Worked on profile services (worked on errors occurred in foreign key creation)</t>
  </si>
  <si>
    <t xml:space="preserve">Worked on profile services </t>
  </si>
  <si>
    <t>Worked on profile history models</t>
  </si>
  <si>
    <t>Worked on profile services (changes in personal details model)</t>
  </si>
  <si>
    <t>Worked on Profile Service(services for profile history)</t>
  </si>
  <si>
    <t>break</t>
  </si>
  <si>
    <t>Worked on angular pipes (Angular session Task)</t>
  </si>
  <si>
    <t xml:space="preserve">Worked on Profile Histroy with dummy data </t>
  </si>
  <si>
    <t xml:space="preserve">Worked on update operation </t>
  </si>
  <si>
    <t>Worked on Angular task</t>
  </si>
  <si>
    <t>Tested update operation via Swagger</t>
  </si>
  <si>
    <t>User Service binding with angular</t>
  </si>
  <si>
    <t>Worked on validations for profile services</t>
  </si>
  <si>
    <t>Worked on Api Profile service</t>
  </si>
  <si>
    <t>Explored on Angular Components</t>
  </si>
  <si>
    <t>Tested with dummy data for user creation</t>
  </si>
  <si>
    <t xml:space="preserve">Worked on view profile with dummy data </t>
  </si>
  <si>
    <t>Worked on profile details angular and routing and tested with dummy data</t>
  </si>
  <si>
    <t>Worked on angular validation</t>
  </si>
  <si>
    <t>GIT push angular and reviewed service</t>
  </si>
  <si>
    <t>Explored on API authentication</t>
  </si>
  <si>
    <t>Tested in swagger(View profile)</t>
  </si>
  <si>
    <t>Inserted Update operation in Profile Service</t>
  </si>
  <si>
    <t>Tested with Swagger</t>
  </si>
  <si>
    <t>Worked on profile history</t>
  </si>
  <si>
    <t>Created angular pages for Project and skill Details</t>
  </si>
  <si>
    <t>Implement post service of project and skill Details</t>
  </si>
  <si>
    <t>Take a console output of project and skill Details</t>
  </si>
  <si>
    <t>Integration of project Details and skill details</t>
  </si>
  <si>
    <t>Tested in swagger(Profile Service)</t>
  </si>
  <si>
    <t>Worked on the errors occured while running with swagger</t>
  </si>
  <si>
    <t>Worked on integration of update operation for profile service</t>
  </si>
  <si>
    <t>Tested in swagger(Profile Service after including update operation)</t>
  </si>
  <si>
    <t>Modified angular page on Personal Details</t>
  </si>
  <si>
    <t>Worked on angular validation for changepassword</t>
  </si>
  <si>
    <t>lunch Break</t>
  </si>
  <si>
    <t>Worked on Card integration</t>
  </si>
  <si>
    <t>Modified update operation based on modified models</t>
  </si>
  <si>
    <t>Added Models for Profille Service</t>
  </si>
  <si>
    <t>Worked on services for user and profile in angular</t>
  </si>
  <si>
    <t>Worked on profile details angular and routing</t>
  </si>
  <si>
    <t>Modified Profile service(Profile)</t>
  </si>
  <si>
    <t>Tested in swagger</t>
  </si>
  <si>
    <t>modified changes in profile service</t>
  </si>
  <si>
    <t>College work(Project)</t>
  </si>
  <si>
    <t>Created angular page of Achievement page</t>
  </si>
  <si>
    <t>service to upload a photo in angular</t>
  </si>
  <si>
    <t>Integration of achievement page</t>
  </si>
  <si>
    <t>Modified Profile service(after noticing the changes by running it in swagger)</t>
  </si>
  <si>
    <t>Tested the Profile services in swagger</t>
  </si>
  <si>
    <t xml:space="preserve">updated timesheet </t>
  </si>
  <si>
    <t>Prepare report for college review</t>
  </si>
  <si>
    <t>Created angular page for user craetion</t>
  </si>
  <si>
    <t>Modified angular pages for Project and skill Details</t>
  </si>
  <si>
    <t>Modified angular page of Educational Details</t>
  </si>
  <si>
    <t xml:space="preserve">Absent </t>
  </si>
  <si>
    <t>Worked on Profile Service</t>
  </si>
  <si>
    <t xml:space="preserve">Worked on Profile Service </t>
  </si>
  <si>
    <t>Created Models for Profile History Serices</t>
  </si>
  <si>
    <t>Worked on profile service (profile)</t>
  </si>
  <si>
    <t>Worked on API integration for profile service</t>
  </si>
  <si>
    <t>Tested profile service in swagger</t>
  </si>
  <si>
    <t>college work</t>
  </si>
  <si>
    <t>take console outpur of Achievement details</t>
  </si>
  <si>
    <t>college project work</t>
  </si>
  <si>
    <t>College Project Work</t>
  </si>
  <si>
    <t>Worked on the changes in Profile history services</t>
  </si>
  <si>
    <t>created angular for waiting for approval</t>
  </si>
  <si>
    <t>Explored on Pipe lines</t>
  </si>
  <si>
    <t>Modified the HR home page responsive</t>
  </si>
  <si>
    <t>Absent</t>
  </si>
  <si>
    <t xml:space="preserve">Worked on Api </t>
  </si>
  <si>
    <t>Meeting with Rafi</t>
  </si>
  <si>
    <t>Added Image in Personal Details</t>
  </si>
  <si>
    <t>Added service for Achievements</t>
  </si>
  <si>
    <t>Worked on personal service API</t>
  </si>
  <si>
    <t>Absent(Vacated PG and Travelled to native)</t>
  </si>
  <si>
    <t>Modified profile service(Profile model)</t>
  </si>
  <si>
    <t>Modified profile service(Profile services)</t>
  </si>
  <si>
    <t>Test in swagger</t>
  </si>
  <si>
    <t>College Work</t>
  </si>
  <si>
    <t>College Project work</t>
  </si>
  <si>
    <t>Integration of Profile view details</t>
  </si>
  <si>
    <t>Tested Services in swagger and modified the changes</t>
  </si>
  <si>
    <t xml:space="preserve">break </t>
  </si>
  <si>
    <t>explored on pipe lines</t>
  </si>
  <si>
    <t>Preaption for college review</t>
  </si>
  <si>
    <t xml:space="preserve">college review </t>
  </si>
  <si>
    <t>College review preparation</t>
  </si>
  <si>
    <t xml:space="preserve">Worked on Angular Components </t>
  </si>
  <si>
    <t>Worked on Web API</t>
  </si>
  <si>
    <t>Worked On GET method in Angular using Json server</t>
  </si>
  <si>
    <t xml:space="preserve">Worked on Angular services for user and master </t>
  </si>
  <si>
    <t>College Project Review Preparation</t>
  </si>
  <si>
    <t>Worked on angular task from TN team</t>
  </si>
  <si>
    <t>Explored on authentication</t>
  </si>
  <si>
    <t>Worked on operations(Share)</t>
  </si>
  <si>
    <t>College Work(report)</t>
  </si>
  <si>
    <t>Worked on Angular Validiation</t>
  </si>
  <si>
    <t xml:space="preserve">College Project III Review </t>
  </si>
  <si>
    <t>Worked in angular task</t>
  </si>
  <si>
    <t>Worked on Angular validation for profile</t>
  </si>
  <si>
    <t>Discussed and Worked on Profile History</t>
  </si>
  <si>
    <t>College Work(Log book)</t>
  </si>
  <si>
    <t>College Project Review</t>
  </si>
  <si>
    <t>College Conference Preparation</t>
  </si>
  <si>
    <t>College Project Report</t>
  </si>
  <si>
    <t>Worked on Profile history models</t>
  </si>
  <si>
    <t>Worked on ProfileHistory Models and Controllers</t>
  </si>
  <si>
    <t>Modified Profile model(ProfileStatus)</t>
  </si>
  <si>
    <t>Went to College(ProjectWork)</t>
  </si>
  <si>
    <t>Tested in swagger(Profile History)</t>
  </si>
  <si>
    <t>Tested in Swagger(Education details and Project)</t>
  </si>
  <si>
    <t>Explored on share operation</t>
  </si>
  <si>
    <t>Went to College(Project Work)</t>
  </si>
  <si>
    <t>Worked on Login (Controller and service)</t>
  </si>
  <si>
    <t>Worked on Login (DataAccessLayer)</t>
  </si>
  <si>
    <t>Explored on Mail service</t>
  </si>
  <si>
    <t>Went to College(Project)</t>
  </si>
  <si>
    <t>Went to College(Final Review)</t>
  </si>
  <si>
    <t>Went to College(Signing process)</t>
  </si>
  <si>
    <t>Worked on Login service</t>
  </si>
  <si>
    <t>Updated the changes and pushed in git</t>
  </si>
  <si>
    <t>Explored on share operations</t>
  </si>
  <si>
    <t>Worked on mail service(share)</t>
  </si>
  <si>
    <t>Worked on Unit Testing(ProfileService)</t>
  </si>
  <si>
    <t>Discussion with Rafi</t>
  </si>
  <si>
    <t>Updating the Status and worked on testing</t>
  </si>
  <si>
    <t>Meeting with Raffi</t>
  </si>
  <si>
    <t>Worked on ProfileHistory</t>
  </si>
  <si>
    <t>Worked on ProfileHistory and Modified the changes</t>
  </si>
  <si>
    <t>Tested ProfileHistory in Swagger</t>
  </si>
  <si>
    <t>Worked on create education details in Wizard Method</t>
  </si>
  <si>
    <t>Discussion with rafi</t>
  </si>
  <si>
    <t>Worked on Status Update</t>
  </si>
  <si>
    <t>Worked on update and disable education details in Wizard Method</t>
  </si>
  <si>
    <t>Worked on update education details in Wizard Method</t>
  </si>
  <si>
    <t>Worked on skill details in Wizard Method</t>
  </si>
  <si>
    <t>Worked on Skill and Achievement details in Wizard Method</t>
  </si>
  <si>
    <t>ABSENT - College Work and Sick Leave</t>
  </si>
  <si>
    <t>Worked on testing for profile service(get and add,update education details)</t>
  </si>
  <si>
    <t>Updated git and status of the project</t>
  </si>
  <si>
    <t>Worked on testing for service of geteducationdetailsbyId</t>
  </si>
  <si>
    <t xml:space="preserve">Worked on profile history web api </t>
  </si>
  <si>
    <t>Worked on the error occured in getprofilebyid and getprofilehistorybyid methods</t>
  </si>
  <si>
    <t>Worked on getprofileHistoryById and getallProfileHistories</t>
  </si>
  <si>
    <t>Worked on Project details in Wizard Method</t>
  </si>
  <si>
    <t>Explored on Filter on Angular</t>
  </si>
  <si>
    <t xml:space="preserve">Working on Filter in Angular </t>
  </si>
  <si>
    <t>Worked on experience calculation</t>
  </si>
  <si>
    <t>Worked on returning profiles based on experience range</t>
  </si>
  <si>
    <t>Meeting with customer</t>
  </si>
  <si>
    <t>Explore on how to write data given by the API</t>
  </si>
  <si>
    <t>Explore on Pdf generation using DinkToPdf</t>
  </si>
  <si>
    <t xml:space="preserve">ABSENT </t>
  </si>
  <si>
    <t>Worked on project details in Wizard Method</t>
  </si>
  <si>
    <t>Worked on integration of all pages</t>
  </si>
  <si>
    <t>Worked on personaldetails in wizard Method</t>
  </si>
  <si>
    <t>Worked on view profile page</t>
  </si>
  <si>
    <t>Timesheet updation</t>
  </si>
  <si>
    <t>Worked on Profile Search(Sidebar Component)</t>
  </si>
  <si>
    <t>Worked on Profile HomePage(Profile Flow)</t>
  </si>
  <si>
    <t>Updated my work on Git</t>
  </si>
  <si>
    <t>Worked on Profile Service(Service for Count method)</t>
  </si>
  <si>
    <t>Profile Home Page(Retrieving DB count)</t>
  </si>
  <si>
    <t>Worked on addprofilehistory and getprofilehistoryById</t>
  </si>
  <si>
    <t>Explored on how to write a word document using C#</t>
  </si>
  <si>
    <t>Updated timesheet and status sheet</t>
  </si>
  <si>
    <t>Worked on the error occured in experience calculation after pulling the source code from git</t>
  </si>
  <si>
    <t>Worked on datetime error in seeding data of breakduration and personal details table</t>
  </si>
  <si>
    <t>Tried out export to pdf using PDFMake for creating a file</t>
  </si>
  <si>
    <t>Worked on integration of viewProfile page and resolved the error in getprofilebyId</t>
  </si>
  <si>
    <t>Worked on search</t>
  </si>
  <si>
    <t xml:space="preserve">Updated git </t>
  </si>
  <si>
    <t>Exploration for search</t>
  </si>
  <si>
    <t>worked on search</t>
  </si>
  <si>
    <t>Explored on generating word document using C#</t>
  </si>
  <si>
    <t xml:space="preserve">Experience calculation verification </t>
  </si>
  <si>
    <t>explore on generating PDF in angular</t>
  </si>
  <si>
    <t>explored on filters</t>
  </si>
  <si>
    <t>Worked on filters</t>
  </si>
  <si>
    <t>Timesheet Updation</t>
  </si>
  <si>
    <t>Worked on create page in profile creation</t>
  </si>
  <si>
    <t>Worked on card display in profile</t>
  </si>
  <si>
    <t>worked on personal details in wizard method</t>
  </si>
  <si>
    <t>Worked on full flow of wizard method</t>
  </si>
  <si>
    <t>Resolving Errors in ProfileDashboard and Data seeding</t>
  </si>
  <si>
    <t>Updated git</t>
  </si>
  <si>
    <t>Worked on Profile Service(Count Method) &amp; Tested in Swagger</t>
  </si>
  <si>
    <t>Worked on Critical issues in SonarQube</t>
  </si>
  <si>
    <t>Worked on view profile page api integration</t>
  </si>
  <si>
    <t>Worked on the error occured while fetching data from db to frontend</t>
  </si>
  <si>
    <t>Worked on the error occured while placing achievement and profile image in view profile</t>
  </si>
  <si>
    <t>Worked on getting profile status of the current profile in getprofilebyId function for view profile page</t>
  </si>
  <si>
    <t>Exploration on accordion in angular</t>
  </si>
  <si>
    <t>worked on accrordion on wizard method</t>
  </si>
  <si>
    <t>worked on accrordion on Profile</t>
  </si>
  <si>
    <t>Worked on softcoding the values of filter dropdown</t>
  </si>
  <si>
    <t>Explored on Emitproperities from one component to another component</t>
  </si>
  <si>
    <t>solving error in emitting values</t>
  </si>
  <si>
    <t>explored on on how to filter</t>
  </si>
  <si>
    <t>Worked on the accordian for view profile page</t>
  </si>
  <si>
    <t>Worked on the error occured while integrating view profile page with wizard</t>
  </si>
  <si>
    <t>Worked on document generator</t>
  </si>
  <si>
    <t>Worked on Profile creation 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</si>
</sst>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7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20" fillId="0" borderId="0" xfId="0" applyFont="1"/>
    <xf numFmtId="21" fontId="19" fillId="0" borderId="0" xfId="0" applyNumberFormat="1" applyFont="1"/>
    <xf numFmtId="0" fontId="0" fillId="0" borderId="33" xfId="0" applyBorder="1"/>
    <xf numFmtId="0" fontId="0" fillId="0" borderId="34" xfId="0" applyBorder="1"/>
    <xf numFmtId="164" fontId="0" fillId="0" borderId="34" xfId="0" applyNumberFormat="1" applyBorder="1"/>
    <xf numFmtId="164" fontId="0" fillId="7" borderId="1" xfId="0" applyNumberFormat="1" applyFill="1" applyBorder="1"/>
    <xf numFmtId="164" fontId="20" fillId="0" borderId="0" xfId="0" quotePrefix="1" applyNumberFormat="1" applyFont="1"/>
    <xf numFmtId="0" fontId="18" fillId="0" borderId="0" xfId="0" applyFont="1" applyAlignment="1">
      <alignment horizontal="left" vertical="top"/>
    </xf>
    <xf numFmtId="0" fontId="0" fillId="0" borderId="35" xfId="0" applyBorder="1"/>
    <xf numFmtId="0" fontId="0" fillId="0" borderId="4" xfId="0" applyBorder="1"/>
    <xf numFmtId="164" fontId="0" fillId="0" borderId="5" xfId="0" applyNumberFormat="1" applyBorder="1"/>
    <xf numFmtId="0" fontId="0" fillId="0" borderId="36" xfId="0" applyBorder="1"/>
    <xf numFmtId="164" fontId="0" fillId="0" borderId="37" xfId="0" applyNumberFormat="1" applyBorder="1"/>
    <xf numFmtId="164" fontId="0" fillId="0" borderId="38" xfId="0" applyNumberFormat="1" applyBorder="1"/>
    <xf numFmtId="0" fontId="21" fillId="0" borderId="1" xfId="0" applyFont="1" applyBorder="1"/>
    <xf numFmtId="0" fontId="19" fillId="0" borderId="3" xfId="0" applyFont="1" applyBorder="1"/>
    <xf numFmtId="0" fontId="21" fillId="0" borderId="6" xfId="0" applyFont="1" applyBorder="1"/>
    <xf numFmtId="0" fontId="0" fillId="0" borderId="37" xfId="0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/>
    </xf>
    <xf numFmtId="0" fontId="18" fillId="6" borderId="1" xfId="0" applyFont="1" applyFill="1" applyBorder="1" applyAlignment="1">
      <alignment horizontal="left" vertical="top"/>
    </xf>
    <xf numFmtId="0" fontId="18" fillId="6" borderId="6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18" fillId="3" borderId="30" xfId="0" applyFont="1" applyFill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67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3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7109375" customWidth="1"/>
    <col min="6" max="6" width="26.42578125" customWidth="1"/>
    <col min="7" max="7" width="14.2851562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74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183.7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58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58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58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58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58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58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58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58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58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58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58"/>
      <c r="B12" s="107"/>
      <c r="C12" s="107"/>
      <c r="D12" s="108"/>
      <c r="E12" s="108"/>
      <c r="F12" s="108">
        <f t="shared" si="0"/>
        <v>0</v>
      </c>
    </row>
    <row r="13" spans="1:9">
      <c r="A13" s="158"/>
      <c r="B13" s="107"/>
      <c r="C13" s="107"/>
      <c r="D13" s="108"/>
      <c r="E13" s="108"/>
      <c r="F13" s="108">
        <f t="shared" si="0"/>
        <v>0</v>
      </c>
    </row>
    <row r="14" spans="1:9">
      <c r="A14" s="158"/>
      <c r="B14" s="107"/>
      <c r="C14" s="107"/>
      <c r="D14" s="108"/>
      <c r="E14" s="108"/>
      <c r="F14" s="108">
        <f t="shared" si="0"/>
        <v>0</v>
      </c>
    </row>
    <row r="15" spans="1:9">
      <c r="A15" s="158"/>
      <c r="B15" s="107"/>
      <c r="C15" s="107"/>
      <c r="D15" s="108"/>
      <c r="E15" s="108"/>
      <c r="F15" s="108">
        <f t="shared" si="0"/>
        <v>0</v>
      </c>
    </row>
    <row r="16" spans="1:9">
      <c r="A16" s="158"/>
      <c r="B16" s="107"/>
      <c r="C16" s="107"/>
      <c r="D16" s="108"/>
      <c r="E16" s="108"/>
      <c r="F16" s="108">
        <f t="shared" si="0"/>
        <v>0</v>
      </c>
    </row>
    <row r="17" spans="1:9">
      <c r="A17" s="158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58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58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58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58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58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58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58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58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58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8"/>
      <c r="B27" s="107"/>
      <c r="C27" s="107"/>
      <c r="D27" s="108"/>
      <c r="E27" s="108"/>
      <c r="F27" s="108">
        <f t="shared" si="0"/>
        <v>0</v>
      </c>
    </row>
    <row r="28" spans="1:9">
      <c r="A28" s="158"/>
      <c r="B28" s="107"/>
      <c r="C28" s="107"/>
      <c r="D28" s="108"/>
      <c r="E28" s="108"/>
      <c r="F28" s="108">
        <f t="shared" si="0"/>
        <v>0</v>
      </c>
    </row>
    <row r="29" spans="1:9">
      <c r="A29" s="158"/>
      <c r="B29" s="107"/>
      <c r="C29" s="107"/>
      <c r="D29" s="108"/>
      <c r="E29" s="108"/>
      <c r="F29" s="108">
        <f t="shared" si="0"/>
        <v>0</v>
      </c>
    </row>
    <row r="30" spans="1:9">
      <c r="A30" s="158"/>
      <c r="B30" s="107"/>
      <c r="C30" s="107"/>
      <c r="D30" s="108"/>
      <c r="E30" s="108"/>
      <c r="F30" s="108">
        <f t="shared" si="0"/>
        <v>0</v>
      </c>
    </row>
    <row r="31" spans="1:9">
      <c r="A31" s="158"/>
      <c r="B31" s="107"/>
      <c r="C31" s="107"/>
      <c r="D31" s="108"/>
      <c r="E31" s="108"/>
      <c r="F31" s="108">
        <f t="shared" si="0"/>
        <v>0</v>
      </c>
    </row>
    <row r="32" spans="1:9">
      <c r="A32" s="158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58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58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58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58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58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58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58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58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58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58"/>
      <c r="B42" s="107"/>
      <c r="C42" s="107"/>
      <c r="D42" s="108"/>
      <c r="E42" s="108"/>
      <c r="F42" s="108">
        <f t="shared" si="0"/>
        <v>0</v>
      </c>
    </row>
    <row r="43" spans="1:9">
      <c r="A43" s="158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58"/>
      <c r="B44" s="107"/>
      <c r="C44" s="107"/>
      <c r="D44" s="108"/>
      <c r="E44" s="108"/>
      <c r="F44" s="108">
        <f t="shared" si="0"/>
        <v>0</v>
      </c>
    </row>
    <row r="45" spans="1:9">
      <c r="A45" s="158"/>
      <c r="B45" s="107"/>
      <c r="C45" s="107"/>
      <c r="D45" s="108"/>
      <c r="E45" s="108"/>
      <c r="F45" s="108">
        <f t="shared" si="0"/>
        <v>0</v>
      </c>
    </row>
    <row r="46" spans="1:9">
      <c r="A46" s="158"/>
      <c r="B46" s="107"/>
      <c r="C46" s="107"/>
      <c r="D46" s="108"/>
      <c r="E46" s="108"/>
      <c r="F46" s="108">
        <f t="shared" si="0"/>
        <v>0</v>
      </c>
    </row>
    <row r="47" spans="1:9">
      <c r="A47" s="158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58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58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58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58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58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58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58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58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58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58"/>
      <c r="B57" s="107"/>
      <c r="C57" s="107"/>
      <c r="D57" s="108"/>
      <c r="E57" s="108"/>
      <c r="F57" s="108">
        <f t="shared" si="0"/>
        <v>0</v>
      </c>
    </row>
    <row r="58" spans="1:9">
      <c r="A58" s="158"/>
      <c r="B58" s="107"/>
      <c r="C58" s="107"/>
      <c r="D58" s="108"/>
      <c r="E58" s="108"/>
      <c r="F58" s="108">
        <f t="shared" si="0"/>
        <v>0</v>
      </c>
    </row>
    <row r="59" spans="1:9">
      <c r="A59" s="158"/>
      <c r="B59" s="107"/>
      <c r="C59" s="107"/>
      <c r="D59" s="108"/>
      <c r="E59" s="108"/>
      <c r="F59" s="108">
        <f t="shared" si="0"/>
        <v>0</v>
      </c>
    </row>
    <row r="60" spans="1:9">
      <c r="A60" s="158"/>
      <c r="B60" s="107"/>
      <c r="C60" s="107"/>
      <c r="D60" s="108"/>
      <c r="E60" s="108"/>
      <c r="F60" s="108">
        <f t="shared" si="0"/>
        <v>0</v>
      </c>
    </row>
    <row r="61" spans="1:9">
      <c r="A61" s="158"/>
      <c r="B61" s="107"/>
      <c r="C61" s="107"/>
      <c r="D61" s="108"/>
      <c r="E61" s="108"/>
      <c r="F61" s="108">
        <f t="shared" si="0"/>
        <v>0</v>
      </c>
    </row>
    <row r="62" spans="1:9">
      <c r="A62" s="158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58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58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58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58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58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58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58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58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58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58"/>
      <c r="B72" s="107"/>
      <c r="C72" s="107"/>
      <c r="D72" s="108"/>
      <c r="E72" s="108"/>
      <c r="F72" s="108">
        <f t="shared" si="32"/>
        <v>0</v>
      </c>
    </row>
    <row r="73" spans="1:9">
      <c r="A73" s="158"/>
      <c r="B73" s="107"/>
      <c r="C73" s="107"/>
      <c r="D73" s="108"/>
      <c r="E73" s="108"/>
      <c r="F73" s="108">
        <f t="shared" si="32"/>
        <v>0</v>
      </c>
    </row>
    <row r="74" spans="1:9">
      <c r="A74" s="158"/>
      <c r="B74" s="107"/>
      <c r="C74" s="107"/>
      <c r="D74" s="108"/>
      <c r="E74" s="108"/>
      <c r="F74" s="108">
        <f t="shared" si="32"/>
        <v>0</v>
      </c>
    </row>
    <row r="75" spans="1:9">
      <c r="A75" s="158"/>
      <c r="B75" s="107"/>
      <c r="C75" s="107"/>
      <c r="D75" s="108"/>
      <c r="E75" s="108"/>
      <c r="F75" s="108">
        <f t="shared" si="32"/>
        <v>0</v>
      </c>
    </row>
    <row r="76" spans="1:9">
      <c r="A76" s="158"/>
      <c r="B76" s="107"/>
      <c r="C76" s="107"/>
      <c r="D76" s="108"/>
      <c r="E76" s="108"/>
      <c r="F76" s="108">
        <f t="shared" si="32"/>
        <v>0</v>
      </c>
    </row>
    <row r="77" spans="1:9">
      <c r="A77" s="158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58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58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58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58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58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58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58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58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58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58"/>
      <c r="B87" s="107"/>
      <c r="C87" s="107"/>
      <c r="D87" s="108"/>
      <c r="E87" s="108"/>
      <c r="F87" s="108">
        <f t="shared" si="32"/>
        <v>0</v>
      </c>
    </row>
    <row r="88" spans="1:9">
      <c r="A88" s="158"/>
      <c r="B88" s="107"/>
      <c r="C88" s="107"/>
      <c r="D88" s="108"/>
      <c r="E88" s="108"/>
      <c r="F88" s="108">
        <f t="shared" si="32"/>
        <v>0</v>
      </c>
    </row>
    <row r="89" spans="1:9">
      <c r="A89" s="158"/>
      <c r="B89" s="107"/>
      <c r="C89" s="107"/>
      <c r="D89" s="108"/>
      <c r="E89" s="108"/>
      <c r="F89" s="108">
        <f t="shared" si="32"/>
        <v>0</v>
      </c>
    </row>
    <row r="90" spans="1:9">
      <c r="A90" s="158"/>
      <c r="B90" s="107"/>
      <c r="C90" s="107"/>
      <c r="D90" s="108"/>
      <c r="E90" s="108"/>
      <c r="F90" s="108">
        <f t="shared" si="32"/>
        <v>0</v>
      </c>
    </row>
    <row r="91" spans="1:9">
      <c r="A91" s="158"/>
      <c r="B91" s="107"/>
      <c r="C91" s="107"/>
      <c r="D91" s="108"/>
      <c r="E91" s="108"/>
      <c r="F91" s="108">
        <f t="shared" si="32"/>
        <v>0</v>
      </c>
    </row>
    <row r="92" spans="1:9">
      <c r="A92" s="158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58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58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58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58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58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58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58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58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58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58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58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58"/>
      <c r="B104" s="107"/>
      <c r="C104" s="107"/>
      <c r="D104" s="108"/>
      <c r="E104" s="108"/>
      <c r="F104" s="108">
        <f t="shared" si="32"/>
        <v>0</v>
      </c>
    </row>
    <row r="105" spans="1:9">
      <c r="A105" s="158"/>
      <c r="B105" s="107"/>
      <c r="C105" s="107"/>
      <c r="D105" s="108"/>
      <c r="E105" s="108"/>
      <c r="F105" s="108">
        <f t="shared" si="32"/>
        <v>0</v>
      </c>
    </row>
    <row r="106" spans="1:9">
      <c r="A106" s="159"/>
      <c r="B106" s="107"/>
      <c r="C106" s="107"/>
      <c r="D106" s="108"/>
      <c r="E106" s="108"/>
      <c r="F106" s="108">
        <f t="shared" si="32"/>
        <v>0</v>
      </c>
    </row>
    <row r="107" spans="1:9">
      <c r="A107" s="160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60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60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60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60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60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60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60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60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60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60"/>
      <c r="B117" s="115"/>
      <c r="C117" s="107"/>
      <c r="D117" s="108"/>
      <c r="E117" s="108"/>
      <c r="F117" s="108">
        <f t="shared" si="32"/>
        <v>0</v>
      </c>
    </row>
    <row r="118" spans="1:9">
      <c r="A118" s="160"/>
      <c r="B118" s="115"/>
      <c r="C118" s="107"/>
      <c r="D118" s="108"/>
      <c r="E118" s="108"/>
      <c r="F118" s="108">
        <f t="shared" si="32"/>
        <v>0</v>
      </c>
    </row>
    <row r="119" spans="1:9">
      <c r="A119" s="160"/>
      <c r="B119" s="115"/>
      <c r="C119" s="107"/>
      <c r="D119" s="108"/>
      <c r="E119" s="108"/>
      <c r="F119" s="108">
        <f t="shared" si="32"/>
        <v>0</v>
      </c>
    </row>
    <row r="120" spans="1:9">
      <c r="A120" s="160"/>
      <c r="B120" s="116"/>
      <c r="C120" s="111"/>
      <c r="D120" s="112"/>
      <c r="E120" s="112"/>
      <c r="F120" s="112">
        <f t="shared" si="32"/>
        <v>0</v>
      </c>
    </row>
    <row r="121" spans="1:9">
      <c r="A121" s="161"/>
      <c r="B121" s="117"/>
      <c r="C121" s="113"/>
      <c r="D121" s="114"/>
      <c r="E121" s="114"/>
      <c r="F121" s="114">
        <f t="shared" si="32"/>
        <v>0</v>
      </c>
    </row>
    <row r="122" spans="1:9">
      <c r="A122" s="162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62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62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62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62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62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62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62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62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62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62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62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62"/>
      <c r="B134" s="115"/>
      <c r="C134" s="107"/>
      <c r="D134" s="108"/>
      <c r="E134" s="108"/>
      <c r="F134" s="108">
        <f t="shared" si="58"/>
        <v>0</v>
      </c>
    </row>
    <row r="135" spans="1:9">
      <c r="A135" s="162"/>
      <c r="B135" s="116"/>
      <c r="C135" s="111"/>
      <c r="D135" s="112"/>
      <c r="E135" s="112"/>
      <c r="F135" s="112">
        <f t="shared" si="58"/>
        <v>0</v>
      </c>
    </row>
    <row r="136" spans="1:9">
      <c r="A136" s="162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4 I49 I64 I79 I94 I109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5 I50 I65 I80 I95 I110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6 I51 I66 I81 I96 I111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7 I52 I67 I82 I97 I112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8 I53 I68 I83 I98 I113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12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12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12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12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12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12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8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58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58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58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58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58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58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58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58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58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58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58"/>
      <c r="B13" s="107"/>
      <c r="C13" s="107"/>
      <c r="D13" s="108"/>
      <c r="E13" s="108"/>
      <c r="F13" s="108">
        <f t="shared" si="0"/>
        <v>0</v>
      </c>
    </row>
    <row r="14" spans="1:17">
      <c r="A14" s="158"/>
      <c r="B14" s="107"/>
      <c r="C14" s="107"/>
      <c r="D14" s="108"/>
      <c r="E14" s="108"/>
      <c r="F14" s="108">
        <f t="shared" si="0"/>
        <v>0</v>
      </c>
    </row>
    <row r="15" spans="1:17">
      <c r="A15" s="158"/>
      <c r="B15" s="107"/>
      <c r="C15" s="107"/>
      <c r="D15" s="108"/>
      <c r="E15" s="108"/>
      <c r="F15" s="108">
        <f t="shared" si="0"/>
        <v>0</v>
      </c>
    </row>
    <row r="16" spans="1:17">
      <c r="A16" s="158"/>
      <c r="B16" s="107"/>
      <c r="C16" s="107"/>
      <c r="D16" s="108"/>
      <c r="E16" s="108"/>
      <c r="F16" s="108">
        <f t="shared" si="0"/>
        <v>0</v>
      </c>
    </row>
    <row r="17" spans="1:9">
      <c r="A17" s="158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58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58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58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58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58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58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58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58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58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58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58"/>
      <c r="B28" s="107"/>
      <c r="C28" s="107"/>
      <c r="D28" s="108"/>
      <c r="E28" s="108"/>
      <c r="F28" s="108">
        <f t="shared" si="0"/>
        <v>0</v>
      </c>
    </row>
    <row r="29" spans="1:9">
      <c r="A29" s="158"/>
      <c r="B29" s="107"/>
      <c r="C29" s="107"/>
      <c r="D29" s="108"/>
      <c r="E29" s="108"/>
      <c r="F29" s="108">
        <f t="shared" si="0"/>
        <v>0</v>
      </c>
    </row>
    <row r="30" spans="1:9">
      <c r="A30" s="158"/>
      <c r="B30" s="107"/>
      <c r="C30" s="107"/>
      <c r="D30" s="108"/>
      <c r="E30" s="108"/>
      <c r="F30" s="108">
        <f t="shared" si="0"/>
        <v>0</v>
      </c>
    </row>
    <row r="31" spans="1:9">
      <c r="A31" s="158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58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58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58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58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58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58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58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58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58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58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8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58"/>
      <c r="B43" s="107"/>
      <c r="C43" s="107"/>
      <c r="D43" s="108"/>
      <c r="E43" s="108"/>
      <c r="F43" s="108">
        <f t="shared" si="0"/>
        <v>0</v>
      </c>
    </row>
    <row r="44" spans="1:9">
      <c r="A44" s="158"/>
      <c r="B44" s="107"/>
      <c r="C44" s="107"/>
      <c r="D44" s="108"/>
      <c r="E44" s="108"/>
      <c r="F44" s="108">
        <f t="shared" si="0"/>
        <v>0</v>
      </c>
    </row>
    <row r="45" spans="1:9">
      <c r="A45" s="158"/>
      <c r="B45" s="107"/>
      <c r="C45" s="107"/>
      <c r="D45" s="108"/>
      <c r="E45" s="108"/>
      <c r="F45" s="108">
        <f t="shared" si="0"/>
        <v>0</v>
      </c>
    </row>
    <row r="46" spans="1:9">
      <c r="A46" s="158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8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58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58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58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58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58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58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58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58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58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58"/>
      <c r="B57" s="107"/>
      <c r="C57" s="107"/>
      <c r="D57" s="108"/>
      <c r="E57" s="108"/>
      <c r="F57" s="108">
        <f t="shared" si="0"/>
        <v>0</v>
      </c>
    </row>
    <row r="58" spans="1:9">
      <c r="A58" s="158"/>
      <c r="B58" s="107"/>
      <c r="C58" s="107"/>
      <c r="D58" s="108"/>
      <c r="E58" s="108"/>
      <c r="F58" s="108">
        <f t="shared" si="0"/>
        <v>0</v>
      </c>
    </row>
    <row r="59" spans="1:9">
      <c r="A59" s="158"/>
      <c r="B59" s="107"/>
      <c r="C59" s="107"/>
      <c r="D59" s="108"/>
      <c r="E59" s="108"/>
      <c r="F59" s="108">
        <f t="shared" si="0"/>
        <v>0</v>
      </c>
    </row>
    <row r="60" spans="1:9">
      <c r="A60" s="158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58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58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58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58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58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58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58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58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58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58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58"/>
      <c r="B71" s="107"/>
      <c r="C71" s="107"/>
      <c r="D71" s="108"/>
      <c r="E71" s="108"/>
      <c r="F71" s="108">
        <f t="shared" si="14"/>
        <v>0</v>
      </c>
    </row>
    <row r="72" spans="1:9">
      <c r="A72" s="158"/>
      <c r="B72" s="107"/>
      <c r="C72" s="107"/>
      <c r="D72" s="108"/>
      <c r="E72" s="108"/>
      <c r="F72" s="108">
        <f t="shared" si="14"/>
        <v>0</v>
      </c>
    </row>
    <row r="73" spans="1:9">
      <c r="A73" s="158"/>
      <c r="B73" s="107"/>
      <c r="C73" s="107"/>
      <c r="D73" s="108"/>
      <c r="E73" s="108"/>
      <c r="F73" s="108">
        <f t="shared" si="14"/>
        <v>0</v>
      </c>
    </row>
    <row r="74" spans="1:9">
      <c r="A74" s="158"/>
      <c r="B74" s="107"/>
      <c r="C74" s="107"/>
      <c r="D74" s="108"/>
      <c r="E74" s="108"/>
      <c r="F74" s="108">
        <f t="shared" si="14"/>
        <v>0</v>
      </c>
    </row>
    <row r="75" spans="1:9">
      <c r="A75" s="158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58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58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58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58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58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58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58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58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58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58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58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58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58"/>
      <c r="B88" s="107"/>
      <c r="C88" s="107"/>
      <c r="D88" s="108"/>
      <c r="E88" s="108"/>
      <c r="F88" s="108">
        <f t="shared" si="14"/>
        <v>0</v>
      </c>
    </row>
    <row r="89" spans="1:9">
      <c r="A89" s="158"/>
      <c r="B89" s="107"/>
      <c r="C89" s="107"/>
      <c r="D89" s="108"/>
      <c r="E89" s="108"/>
      <c r="F89" s="108">
        <f t="shared" si="14"/>
        <v>0</v>
      </c>
    </row>
    <row r="90" spans="1:9">
      <c r="A90" s="158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58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58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58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58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58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58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58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58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58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58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58"/>
      <c r="B101" s="107"/>
      <c r="C101" s="107"/>
      <c r="D101" s="108"/>
      <c r="E101" s="108"/>
      <c r="F101" s="108">
        <f t="shared" si="14"/>
        <v>0</v>
      </c>
    </row>
    <row r="102" spans="1:9">
      <c r="A102" s="158"/>
      <c r="B102" s="107"/>
      <c r="C102" s="107"/>
      <c r="D102" s="108"/>
      <c r="E102" s="108"/>
      <c r="F102" s="108">
        <f t="shared" si="14"/>
        <v>0</v>
      </c>
    </row>
    <row r="103" spans="1:9">
      <c r="A103" s="158"/>
      <c r="B103" s="107"/>
      <c r="C103" s="107"/>
      <c r="D103" s="108"/>
      <c r="E103" s="108"/>
      <c r="F103" s="108">
        <f t="shared" si="14"/>
        <v>0</v>
      </c>
    </row>
    <row r="104" spans="1:9">
      <c r="A104" s="159"/>
      <c r="B104" s="107"/>
      <c r="C104" s="107"/>
      <c r="D104" s="108"/>
      <c r="E104" s="108"/>
      <c r="F104" s="108">
        <f t="shared" si="14"/>
        <v>0</v>
      </c>
    </row>
    <row r="105" spans="1:9">
      <c r="A105" s="160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60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60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60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60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60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60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60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60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60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60"/>
      <c r="B115" s="107"/>
      <c r="C115" s="107"/>
      <c r="D115" s="108"/>
      <c r="E115" s="108"/>
      <c r="F115" s="108">
        <f t="shared" si="14"/>
        <v>0</v>
      </c>
    </row>
    <row r="116" spans="1:9">
      <c r="A116" s="160"/>
      <c r="B116" s="107"/>
      <c r="C116" s="107"/>
      <c r="D116" s="108"/>
      <c r="E116" s="108"/>
      <c r="F116" s="108">
        <f t="shared" si="14"/>
        <v>0</v>
      </c>
    </row>
    <row r="117" spans="1:9">
      <c r="A117" s="160"/>
      <c r="B117" s="107"/>
      <c r="C117" s="107"/>
      <c r="D117" s="108"/>
      <c r="E117" s="108"/>
      <c r="F117" s="108">
        <f t="shared" si="14"/>
        <v>0</v>
      </c>
    </row>
    <row r="118" spans="1:9">
      <c r="A118" s="160"/>
      <c r="B118" s="107"/>
      <c r="C118" s="107"/>
      <c r="D118" s="108"/>
      <c r="E118" s="108"/>
      <c r="F118" s="108">
        <f t="shared" si="14"/>
        <v>0</v>
      </c>
    </row>
    <row r="119" spans="1:9">
      <c r="A119" s="161"/>
      <c r="B119" s="107"/>
      <c r="C119" s="107"/>
      <c r="D119" s="108"/>
      <c r="E119" s="108"/>
      <c r="F119" s="108">
        <f t="shared" si="14"/>
        <v>0</v>
      </c>
    </row>
    <row r="120" spans="1:9">
      <c r="A120" s="162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62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62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62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62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62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62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62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62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62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62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62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62"/>
      <c r="B132" s="115"/>
      <c r="C132" s="107"/>
      <c r="D132" s="108"/>
      <c r="E132" s="108"/>
      <c r="F132" s="108">
        <f t="shared" si="46"/>
        <v>0</v>
      </c>
    </row>
    <row r="133" spans="1:9">
      <c r="A133" s="162"/>
      <c r="B133" s="116"/>
      <c r="C133" s="111"/>
      <c r="D133" s="112"/>
      <c r="E133" s="112"/>
      <c r="F133" s="112">
        <f t="shared" si="46"/>
        <v>0</v>
      </c>
    </row>
    <row r="134" spans="1:9">
      <c r="A134" s="162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3 I48 I62 I77 I92 I107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4 I49 I63 I78 I93 I108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5 I50 I64 I79 I94 I109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6 I51 I65 I80 I95 I110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7 I52 I66 I81 I96 I111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121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122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123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124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125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126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16" workbookViewId="0">
      <selection activeCell="C39" sqref="C3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8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58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58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58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58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58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58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58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58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58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58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58"/>
      <c r="B13" s="107"/>
      <c r="C13" s="107"/>
      <c r="D13" s="108"/>
      <c r="E13" s="108"/>
      <c r="F13" s="108">
        <f t="shared" si="0"/>
        <v>0</v>
      </c>
    </row>
    <row r="14" spans="1:17">
      <c r="A14" s="158"/>
      <c r="B14" s="107"/>
      <c r="C14" s="107"/>
      <c r="D14" s="108"/>
      <c r="E14" s="108"/>
      <c r="F14" s="108">
        <f t="shared" si="0"/>
        <v>0</v>
      </c>
    </row>
    <row r="15" spans="1:17">
      <c r="A15" s="158"/>
      <c r="B15" s="107"/>
      <c r="C15" s="107"/>
      <c r="D15" s="108"/>
      <c r="E15" s="108"/>
      <c r="F15" s="108">
        <f t="shared" si="0"/>
        <v>0</v>
      </c>
    </row>
    <row r="16" spans="1:17">
      <c r="A16" s="158"/>
      <c r="B16" s="107"/>
      <c r="C16" s="107"/>
      <c r="D16" s="108"/>
      <c r="E16" s="108"/>
      <c r="F16" s="108">
        <f t="shared" si="0"/>
        <v>0</v>
      </c>
    </row>
    <row r="17" spans="1:9">
      <c r="A17" s="158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58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58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58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58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58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58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58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58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58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58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58"/>
      <c r="B28" s="107"/>
      <c r="C28" s="107"/>
      <c r="D28" s="108"/>
      <c r="E28" s="108"/>
      <c r="F28" s="108">
        <f t="shared" si="0"/>
        <v>0</v>
      </c>
    </row>
    <row r="29" spans="1:9">
      <c r="A29" s="158"/>
      <c r="B29" s="107"/>
      <c r="C29" s="107"/>
      <c r="D29" s="108"/>
      <c r="E29" s="108"/>
      <c r="F29" s="108">
        <f t="shared" si="0"/>
        <v>0</v>
      </c>
    </row>
    <row r="30" spans="1:9">
      <c r="A30" s="158"/>
      <c r="B30" s="107"/>
      <c r="C30" s="107"/>
      <c r="D30" s="108"/>
      <c r="E30" s="108"/>
      <c r="F30" s="108">
        <f t="shared" si="0"/>
        <v>0</v>
      </c>
    </row>
    <row r="31" spans="1:9">
      <c r="A31" s="158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58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58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58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58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58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58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58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58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58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58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8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58"/>
      <c r="B43" s="107"/>
      <c r="C43" s="107"/>
      <c r="D43" s="108"/>
      <c r="E43" s="108"/>
      <c r="F43" s="108">
        <f t="shared" si="0"/>
        <v>0</v>
      </c>
    </row>
    <row r="44" spans="1:9">
      <c r="A44" s="158"/>
      <c r="B44" s="107"/>
      <c r="C44" s="107"/>
      <c r="D44" s="108"/>
      <c r="E44" s="108"/>
      <c r="F44" s="108">
        <f t="shared" si="0"/>
        <v>0</v>
      </c>
    </row>
    <row r="45" spans="1:9">
      <c r="A45" s="158"/>
      <c r="B45" s="107"/>
      <c r="C45" s="107"/>
      <c r="D45" s="108"/>
      <c r="E45" s="108"/>
      <c r="F45" s="108">
        <f t="shared" si="0"/>
        <v>0</v>
      </c>
    </row>
    <row r="46" spans="1:9">
      <c r="A46" s="158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8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58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58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58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58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58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58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58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58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58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58"/>
      <c r="B57" s="107"/>
      <c r="C57" s="107"/>
      <c r="D57" s="108"/>
      <c r="E57" s="108"/>
      <c r="F57" s="108">
        <f t="shared" si="0"/>
        <v>0</v>
      </c>
    </row>
    <row r="58" spans="1:9">
      <c r="A58" s="158"/>
      <c r="B58" s="107"/>
      <c r="C58" s="107"/>
      <c r="D58" s="108"/>
      <c r="E58" s="108"/>
      <c r="F58" s="108">
        <f t="shared" si="0"/>
        <v>0</v>
      </c>
    </row>
    <row r="59" spans="1:9">
      <c r="A59" s="158"/>
      <c r="B59" s="107"/>
      <c r="C59" s="107"/>
      <c r="D59" s="108"/>
      <c r="E59" s="108"/>
      <c r="F59" s="108">
        <f t="shared" si="0"/>
        <v>0</v>
      </c>
    </row>
    <row r="60" spans="1:9">
      <c r="A60" s="158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58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58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58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58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58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58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58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58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58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58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58"/>
      <c r="B71" s="107"/>
      <c r="C71" s="107"/>
      <c r="D71" s="108"/>
      <c r="E71" s="108"/>
      <c r="F71" s="108">
        <f t="shared" si="16"/>
        <v>0</v>
      </c>
    </row>
    <row r="72" spans="1:9">
      <c r="A72" s="158"/>
      <c r="B72" s="107"/>
      <c r="C72" s="107"/>
      <c r="D72" s="108"/>
      <c r="E72" s="108"/>
      <c r="F72" s="108">
        <f t="shared" si="16"/>
        <v>0</v>
      </c>
    </row>
    <row r="73" spans="1:9">
      <c r="A73" s="158"/>
      <c r="B73" s="107"/>
      <c r="C73" s="107"/>
      <c r="D73" s="108"/>
      <c r="E73" s="108"/>
      <c r="F73" s="108">
        <f t="shared" si="16"/>
        <v>0</v>
      </c>
    </row>
    <row r="74" spans="1:9">
      <c r="A74" s="158"/>
      <c r="B74" s="107"/>
      <c r="C74" s="107"/>
      <c r="D74" s="108"/>
      <c r="E74" s="108"/>
      <c r="F74" s="108">
        <f t="shared" si="16"/>
        <v>0</v>
      </c>
    </row>
    <row r="75" spans="1:9">
      <c r="A75" s="158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58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58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58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58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58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58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58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58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58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58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58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58"/>
    </row>
    <row r="88" spans="1:9">
      <c r="A88" s="158"/>
      <c r="B88" s="107"/>
      <c r="C88" s="107"/>
      <c r="D88" s="108"/>
      <c r="E88" s="108"/>
      <c r="F88" s="108">
        <f t="shared" si="16"/>
        <v>0</v>
      </c>
    </row>
    <row r="89" spans="1:9">
      <c r="A89" s="158"/>
      <c r="B89" s="107"/>
      <c r="C89" s="107"/>
      <c r="D89" s="108"/>
      <c r="E89" s="108"/>
      <c r="F89" s="108">
        <f t="shared" si="16"/>
        <v>0</v>
      </c>
    </row>
    <row r="90" spans="1:9">
      <c r="A90" s="158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58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58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58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58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58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58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58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58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58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58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58"/>
      <c r="B101" s="107"/>
      <c r="C101" s="107"/>
      <c r="D101" s="108"/>
      <c r="E101" s="108"/>
      <c r="F101" s="108">
        <f t="shared" si="16"/>
        <v>0</v>
      </c>
    </row>
    <row r="102" spans="1:9">
      <c r="A102" s="158"/>
      <c r="B102" s="107"/>
      <c r="C102" s="107"/>
      <c r="D102" s="108"/>
      <c r="E102" s="108"/>
      <c r="F102" s="108">
        <f t="shared" si="16"/>
        <v>0</v>
      </c>
    </row>
    <row r="103" spans="1:9">
      <c r="A103" s="158"/>
      <c r="B103" s="107"/>
      <c r="C103" s="107"/>
      <c r="D103" s="108"/>
      <c r="E103" s="108"/>
      <c r="F103" s="108">
        <f t="shared" si="16"/>
        <v>0</v>
      </c>
    </row>
    <row r="104" spans="1:9">
      <c r="A104" s="159"/>
      <c r="B104" s="107"/>
      <c r="C104" s="107"/>
      <c r="D104" s="108"/>
      <c r="E104" s="108"/>
      <c r="F104" s="108">
        <f t="shared" si="16"/>
        <v>0</v>
      </c>
    </row>
    <row r="105" spans="1:9">
      <c r="A105" s="160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0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60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60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60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60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60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60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60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0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0"/>
      <c r="B115" s="107"/>
      <c r="C115" s="107"/>
      <c r="D115" s="108"/>
      <c r="E115" s="108"/>
      <c r="F115" s="108">
        <f t="shared" si="16"/>
        <v>0</v>
      </c>
    </row>
    <row r="116" spans="1:9">
      <c r="A116" s="160"/>
      <c r="B116" s="107"/>
      <c r="C116" s="107"/>
      <c r="D116" s="108"/>
      <c r="E116" s="108"/>
      <c r="F116" s="108">
        <f t="shared" si="16"/>
        <v>0</v>
      </c>
    </row>
    <row r="117" spans="1:9">
      <c r="A117" s="160"/>
      <c r="B117" s="107"/>
      <c r="C117" s="107"/>
      <c r="D117" s="108"/>
      <c r="E117" s="108"/>
      <c r="F117" s="108">
        <f t="shared" si="16"/>
        <v>0</v>
      </c>
    </row>
    <row r="118" spans="1:9">
      <c r="A118" s="160"/>
      <c r="B118" s="107"/>
      <c r="C118" s="107"/>
      <c r="D118" s="108"/>
      <c r="E118" s="108"/>
      <c r="F118" s="108">
        <f t="shared" si="16"/>
        <v>0</v>
      </c>
    </row>
    <row r="119" spans="1:9">
      <c r="A119" s="161"/>
      <c r="B119" s="107"/>
      <c r="C119" s="107"/>
      <c r="D119" s="108"/>
      <c r="E119" s="108"/>
      <c r="F119" s="108">
        <f t="shared" si="16"/>
        <v>0</v>
      </c>
    </row>
    <row r="120" spans="1:9">
      <c r="A120" s="162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62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62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62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62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62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62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62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62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62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62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62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62"/>
      <c r="B132" s="115"/>
      <c r="C132" s="107"/>
      <c r="D132" s="108"/>
      <c r="E132" s="108"/>
      <c r="F132" s="108">
        <f>E132-D132</f>
        <v>0</v>
      </c>
    </row>
    <row r="133" spans="1:9">
      <c r="A133" s="162"/>
      <c r="B133" s="116"/>
      <c r="C133" s="111"/>
      <c r="D133" s="112"/>
      <c r="E133" s="112"/>
      <c r="F133" s="112">
        <f>E133-D133</f>
        <v>0</v>
      </c>
    </row>
    <row r="134" spans="1:9">
      <c r="A134" s="162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3 I48 I62 I77 I92 I107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4 I49 I63 I78 I93 I108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5 I50 I64 I79 I94 I109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6 I51 I65 I80 I95 I110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7 I52 I66 I81 I96 I111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121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122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123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124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125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126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52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8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58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58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58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8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8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8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58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58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58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8"/>
      <c r="B12" s="107"/>
      <c r="C12" s="107"/>
      <c r="D12" s="108"/>
      <c r="E12" s="108"/>
      <c r="F12" s="108">
        <f t="shared" si="0"/>
        <v>0</v>
      </c>
    </row>
    <row r="13" spans="1:17">
      <c r="A13" s="158"/>
      <c r="B13" s="107"/>
      <c r="C13" s="107"/>
      <c r="D13" s="108"/>
      <c r="E13" s="108"/>
      <c r="F13" s="108">
        <f t="shared" si="0"/>
        <v>0</v>
      </c>
    </row>
    <row r="14" spans="1:17">
      <c r="A14" s="158"/>
      <c r="B14" s="107"/>
      <c r="C14" s="107"/>
      <c r="D14" s="108"/>
      <c r="E14" s="108"/>
      <c r="F14" s="108">
        <f t="shared" si="0"/>
        <v>0</v>
      </c>
    </row>
    <row r="15" spans="1:17">
      <c r="A15" s="158"/>
      <c r="B15" s="107"/>
      <c r="C15" s="107"/>
      <c r="D15" s="108"/>
      <c r="E15" s="108"/>
      <c r="F15" s="108">
        <f t="shared" si="0"/>
        <v>0</v>
      </c>
    </row>
    <row r="16" spans="1:17">
      <c r="A16" s="158"/>
      <c r="B16" s="107"/>
      <c r="C16" s="107"/>
      <c r="D16" s="108"/>
      <c r="E16" s="108"/>
      <c r="F16" s="108">
        <f t="shared" si="0"/>
        <v>0</v>
      </c>
    </row>
    <row r="17" spans="1:9">
      <c r="A17" s="158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58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58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58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58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58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58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58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58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8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8"/>
      <c r="B27" s="107"/>
      <c r="C27" s="107"/>
      <c r="D27" s="108"/>
      <c r="E27" s="108"/>
      <c r="F27" s="108">
        <f t="shared" si="0"/>
        <v>0</v>
      </c>
    </row>
    <row r="28" spans="1:9">
      <c r="A28" s="158"/>
      <c r="B28" s="107"/>
      <c r="C28" s="107"/>
      <c r="D28" s="108"/>
      <c r="E28" s="108"/>
      <c r="F28" s="108">
        <f t="shared" si="0"/>
        <v>0</v>
      </c>
    </row>
    <row r="29" spans="1:9">
      <c r="A29" s="158"/>
      <c r="B29" s="107"/>
      <c r="C29" s="107"/>
      <c r="D29" s="108"/>
      <c r="E29" s="108"/>
      <c r="F29" s="108">
        <f t="shared" si="0"/>
        <v>0</v>
      </c>
    </row>
    <row r="30" spans="1:9">
      <c r="A30" s="158"/>
      <c r="B30" s="107"/>
      <c r="C30" s="107"/>
      <c r="D30" s="108"/>
      <c r="E30" s="108"/>
      <c r="F30" s="108">
        <f t="shared" si="0"/>
        <v>0</v>
      </c>
    </row>
    <row r="31" spans="1:9">
      <c r="A31" s="158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58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58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58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58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58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58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58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58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58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58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8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58"/>
      <c r="B43" s="107"/>
      <c r="C43" s="107"/>
      <c r="D43" s="108"/>
      <c r="E43" s="108"/>
      <c r="F43" s="108">
        <f t="shared" si="0"/>
        <v>0</v>
      </c>
    </row>
    <row r="44" spans="1:9">
      <c r="A44" s="158"/>
      <c r="B44" s="107"/>
      <c r="C44" s="107"/>
      <c r="D44" s="108"/>
      <c r="E44" s="108"/>
      <c r="F44" s="108">
        <f t="shared" si="0"/>
        <v>0</v>
      </c>
    </row>
    <row r="45" spans="1:9">
      <c r="A45" s="158"/>
      <c r="B45" s="107"/>
      <c r="C45" s="107"/>
      <c r="D45" s="108"/>
      <c r="E45" s="108"/>
      <c r="F45" s="108">
        <f t="shared" si="0"/>
        <v>0</v>
      </c>
    </row>
    <row r="46" spans="1:9">
      <c r="A46" s="158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8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58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58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58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58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58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58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58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8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8"/>
      <c r="B56" s="107"/>
      <c r="C56" s="107"/>
      <c r="D56" s="108"/>
      <c r="E56" s="108"/>
      <c r="F56" s="108">
        <f t="shared" si="0"/>
        <v>0</v>
      </c>
    </row>
    <row r="57" spans="1:9">
      <c r="A57" s="158"/>
      <c r="B57" s="107"/>
      <c r="C57" s="107"/>
      <c r="D57" s="108"/>
      <c r="E57" s="108"/>
      <c r="F57" s="108">
        <f t="shared" si="0"/>
        <v>0</v>
      </c>
    </row>
    <row r="58" spans="1:9">
      <c r="A58" s="158"/>
      <c r="B58" s="107"/>
      <c r="C58" s="107"/>
      <c r="D58" s="108"/>
      <c r="E58" s="108"/>
      <c r="F58" s="108">
        <f t="shared" si="0"/>
        <v>0</v>
      </c>
    </row>
    <row r="59" spans="1:9">
      <c r="A59" s="158"/>
      <c r="B59" s="107"/>
      <c r="C59" s="107"/>
      <c r="D59" s="108"/>
      <c r="E59" s="108"/>
      <c r="F59" s="108">
        <f t="shared" si="0"/>
        <v>0</v>
      </c>
    </row>
    <row r="60" spans="1:9">
      <c r="A60" s="158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58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58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58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58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58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58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58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58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58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8"/>
      <c r="B70" s="107"/>
      <c r="C70" s="107"/>
      <c r="D70" s="108"/>
      <c r="E70" s="108"/>
      <c r="F70" s="108">
        <f t="shared" si="16"/>
        <v>0</v>
      </c>
    </row>
    <row r="71" spans="1:9">
      <c r="A71" s="158"/>
      <c r="B71" s="107"/>
      <c r="C71" s="107"/>
      <c r="D71" s="108"/>
      <c r="E71" s="108"/>
      <c r="F71" s="108">
        <f t="shared" si="16"/>
        <v>0</v>
      </c>
    </row>
    <row r="72" spans="1:9">
      <c r="A72" s="158"/>
      <c r="B72" s="107"/>
      <c r="C72" s="107"/>
      <c r="D72" s="108"/>
      <c r="E72" s="108"/>
      <c r="F72" s="108">
        <f t="shared" si="16"/>
        <v>0</v>
      </c>
    </row>
    <row r="73" spans="1:9">
      <c r="A73" s="158"/>
      <c r="B73" s="107"/>
      <c r="C73" s="107"/>
      <c r="D73" s="108"/>
      <c r="E73" s="108"/>
      <c r="F73" s="108">
        <f t="shared" si="16"/>
        <v>0</v>
      </c>
    </row>
    <row r="74" spans="1:9">
      <c r="A74" s="158"/>
      <c r="B74" s="107"/>
      <c r="C74" s="107"/>
      <c r="D74" s="108"/>
      <c r="E74" s="108"/>
      <c r="F74" s="108">
        <f t="shared" si="16"/>
        <v>0</v>
      </c>
    </row>
    <row r="75" spans="1:9">
      <c r="A75" s="158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58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58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58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58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58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58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58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58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58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58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58"/>
      <c r="B86" s="107"/>
      <c r="C86" s="107"/>
      <c r="D86" s="108"/>
      <c r="E86" s="108"/>
      <c r="F86" s="108">
        <f>E86-D86</f>
        <v>0</v>
      </c>
    </row>
    <row r="87" spans="1:9">
      <c r="A87" s="158"/>
      <c r="B87" s="107"/>
      <c r="C87" s="107"/>
      <c r="D87" s="108"/>
      <c r="E87" s="108"/>
      <c r="F87" s="108">
        <f>E87-D87</f>
        <v>0</v>
      </c>
    </row>
    <row r="88" spans="1:9">
      <c r="A88" s="158"/>
      <c r="B88" s="107"/>
      <c r="C88" s="107"/>
      <c r="D88" s="108"/>
      <c r="E88" s="108"/>
      <c r="F88" s="108">
        <f t="shared" si="16"/>
        <v>0</v>
      </c>
    </row>
    <row r="89" spans="1:9">
      <c r="A89" s="158"/>
      <c r="B89" s="107"/>
      <c r="C89" s="107"/>
      <c r="D89" s="108"/>
      <c r="E89" s="108"/>
      <c r="F89" s="108">
        <f t="shared" si="16"/>
        <v>0</v>
      </c>
    </row>
    <row r="90" spans="1:9">
      <c r="A90" s="158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58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58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58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8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8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8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58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58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8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8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8"/>
      <c r="B101" s="107"/>
      <c r="C101" s="107"/>
      <c r="D101" s="108"/>
      <c r="E101" s="108"/>
      <c r="F101" s="108">
        <f t="shared" si="16"/>
        <v>0</v>
      </c>
    </row>
    <row r="102" spans="1:9">
      <c r="A102" s="158"/>
      <c r="B102" s="107"/>
      <c r="C102" s="107"/>
      <c r="D102" s="108"/>
      <c r="E102" s="108"/>
      <c r="F102" s="108">
        <f t="shared" si="16"/>
        <v>0</v>
      </c>
    </row>
    <row r="103" spans="1:9">
      <c r="A103" s="158"/>
      <c r="B103" s="107"/>
      <c r="C103" s="107"/>
      <c r="D103" s="108"/>
      <c r="E103" s="108"/>
      <c r="F103" s="108">
        <f t="shared" si="16"/>
        <v>0</v>
      </c>
    </row>
    <row r="104" spans="1:9">
      <c r="A104" s="159"/>
      <c r="B104" s="107"/>
      <c r="C104" s="107"/>
      <c r="D104" s="108"/>
      <c r="E104" s="108"/>
      <c r="F104" s="108">
        <f t="shared" si="16"/>
        <v>0</v>
      </c>
    </row>
    <row r="105" spans="1:9">
      <c r="A105" s="160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0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0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0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0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0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0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0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0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0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0"/>
      <c r="B115" s="107"/>
      <c r="C115" s="107"/>
      <c r="D115" s="108"/>
      <c r="E115" s="108"/>
      <c r="F115" s="108">
        <f t="shared" si="16"/>
        <v>0</v>
      </c>
    </row>
    <row r="116" spans="1:9">
      <c r="A116" s="160"/>
      <c r="B116" s="107"/>
      <c r="C116" s="107"/>
      <c r="D116" s="108"/>
      <c r="E116" s="108"/>
      <c r="F116" s="108">
        <f t="shared" si="16"/>
        <v>0</v>
      </c>
    </row>
    <row r="117" spans="1:9">
      <c r="A117" s="160"/>
      <c r="B117" s="107"/>
      <c r="C117" s="107"/>
      <c r="D117" s="108"/>
      <c r="E117" s="108"/>
      <c r="F117" s="108">
        <f t="shared" si="16"/>
        <v>0</v>
      </c>
    </row>
    <row r="118" spans="1:9">
      <c r="A118" s="160"/>
      <c r="B118" s="107"/>
      <c r="C118" s="107"/>
      <c r="D118" s="108"/>
      <c r="E118" s="108"/>
      <c r="F118" s="108">
        <f t="shared" si="16"/>
        <v>0</v>
      </c>
    </row>
    <row r="119" spans="1:9">
      <c r="A119" s="161"/>
      <c r="B119" s="107"/>
      <c r="C119" s="107"/>
      <c r="D119" s="108"/>
      <c r="E119" s="108"/>
      <c r="F119" s="108">
        <f t="shared" si="16"/>
        <v>0</v>
      </c>
    </row>
    <row r="120" spans="1:9">
      <c r="A120" s="162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62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62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62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62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62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62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62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62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62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62"/>
      <c r="B130" s="115"/>
      <c r="C130" s="107"/>
      <c r="D130" s="108"/>
      <c r="E130" s="108"/>
      <c r="F130" s="108">
        <f t="shared" si="16"/>
        <v>0</v>
      </c>
    </row>
    <row r="131" spans="1:9">
      <c r="A131" s="162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2"/>
      <c r="B132" s="115"/>
      <c r="C132" s="107"/>
      <c r="D132" s="108"/>
      <c r="E132" s="108"/>
      <c r="F132" s="108">
        <f t="shared" si="22"/>
        <v>0</v>
      </c>
    </row>
    <row r="133" spans="1:9">
      <c r="A133" s="162"/>
      <c r="B133" s="116"/>
      <c r="C133" s="111"/>
      <c r="D133" s="112"/>
      <c r="E133" s="112"/>
      <c r="F133" s="112">
        <f t="shared" si="22"/>
        <v>0</v>
      </c>
    </row>
    <row r="134" spans="1:9">
      <c r="A134" s="162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3 I48 I62 I77 I92 I107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4 I49 I63 I78 I93 I108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5 I50 I64 I79 I94 I109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6 I51 I65 I80 I95 I110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7 I52 I66 I81 I96 I111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121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122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123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124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125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126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8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58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58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8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58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58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8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58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58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58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8"/>
      <c r="B12" s="107"/>
      <c r="C12" s="107"/>
      <c r="D12" s="108"/>
      <c r="E12" s="108"/>
      <c r="F12" s="108">
        <f t="shared" si="0"/>
        <v>0</v>
      </c>
    </row>
    <row r="13" spans="1:17">
      <c r="A13" s="158"/>
      <c r="B13" s="107"/>
      <c r="C13" s="107"/>
      <c r="D13" s="108"/>
      <c r="E13" s="108"/>
      <c r="F13" s="108">
        <f t="shared" si="0"/>
        <v>0</v>
      </c>
    </row>
    <row r="14" spans="1:17">
      <c r="A14" s="158"/>
      <c r="B14" s="107"/>
      <c r="C14" s="107"/>
      <c r="D14" s="108"/>
      <c r="E14" s="108"/>
      <c r="F14" s="108">
        <f t="shared" si="0"/>
        <v>0</v>
      </c>
    </row>
    <row r="15" spans="1:17">
      <c r="A15" s="158"/>
      <c r="B15" s="107"/>
      <c r="C15" s="107"/>
      <c r="D15" s="108"/>
      <c r="E15" s="108"/>
      <c r="F15" s="108">
        <f t="shared" si="0"/>
        <v>0</v>
      </c>
    </row>
    <row r="16" spans="1:17">
      <c r="A16" s="158"/>
      <c r="B16" s="107"/>
      <c r="C16" s="107"/>
      <c r="D16" s="108"/>
      <c r="E16" s="108"/>
      <c r="F16" s="108">
        <f t="shared" si="0"/>
        <v>0</v>
      </c>
    </row>
    <row r="17" spans="1:9">
      <c r="A17" s="158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58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58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58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58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58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58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58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58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8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8"/>
      <c r="B27" s="107"/>
      <c r="C27" s="107"/>
      <c r="D27" s="108"/>
      <c r="E27" s="108"/>
      <c r="F27" s="108">
        <f t="shared" si="0"/>
        <v>0</v>
      </c>
    </row>
    <row r="28" spans="1:9">
      <c r="A28" s="158"/>
      <c r="B28" s="107"/>
      <c r="C28" s="107"/>
      <c r="D28" s="108"/>
      <c r="E28" s="108"/>
      <c r="F28" s="108">
        <f t="shared" si="0"/>
        <v>0</v>
      </c>
    </row>
    <row r="29" spans="1:9">
      <c r="A29" s="158"/>
      <c r="B29" s="107"/>
      <c r="C29" s="107"/>
      <c r="D29" s="108"/>
      <c r="E29" s="108"/>
      <c r="F29" s="108">
        <f t="shared" si="0"/>
        <v>0</v>
      </c>
    </row>
    <row r="30" spans="1:9">
      <c r="A30" s="158"/>
      <c r="B30" s="107"/>
      <c r="C30" s="107"/>
      <c r="D30" s="108"/>
      <c r="E30" s="108"/>
      <c r="F30" s="108">
        <f t="shared" si="0"/>
        <v>0</v>
      </c>
    </row>
    <row r="31" spans="1:9">
      <c r="A31" s="158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58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58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58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58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58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58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58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58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58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58"/>
      <c r="B41" s="107"/>
      <c r="C41" s="107"/>
      <c r="D41" s="108"/>
      <c r="E41" s="108"/>
      <c r="F41" s="108">
        <f t="shared" si="0"/>
        <v>0</v>
      </c>
    </row>
    <row r="42" spans="1:9">
      <c r="A42" s="158"/>
      <c r="B42" s="107"/>
      <c r="C42" s="107"/>
      <c r="D42" s="108"/>
      <c r="E42" s="108"/>
      <c r="F42" s="108">
        <f t="shared" si="0"/>
        <v>0</v>
      </c>
    </row>
    <row r="43" spans="1:9">
      <c r="A43" s="158"/>
      <c r="B43" s="107"/>
      <c r="C43" s="107"/>
      <c r="D43" s="108"/>
      <c r="E43" s="108"/>
      <c r="F43" s="108">
        <f t="shared" si="0"/>
        <v>0</v>
      </c>
    </row>
    <row r="44" spans="1:9">
      <c r="A44" s="158"/>
      <c r="B44" s="107"/>
      <c r="C44" s="107"/>
      <c r="D44" s="108"/>
      <c r="E44" s="108"/>
      <c r="F44" s="108">
        <f t="shared" si="0"/>
        <v>0</v>
      </c>
    </row>
    <row r="45" spans="1:9">
      <c r="A45" s="158"/>
      <c r="B45" s="107"/>
      <c r="C45" s="107"/>
      <c r="D45" s="108"/>
      <c r="E45" s="108"/>
      <c r="F45" s="108">
        <f t="shared" si="0"/>
        <v>0</v>
      </c>
    </row>
    <row r="46" spans="1:9">
      <c r="A46" s="158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58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58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58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58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58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58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58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58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8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8"/>
      <c r="B56" s="107"/>
      <c r="C56" s="107"/>
      <c r="D56" s="108"/>
      <c r="E56" s="108"/>
      <c r="F56" s="108">
        <f t="shared" si="0"/>
        <v>0</v>
      </c>
    </row>
    <row r="57" spans="1:9">
      <c r="A57" s="158"/>
      <c r="B57" s="107"/>
      <c r="C57" s="107"/>
      <c r="D57" s="108"/>
      <c r="E57" s="108"/>
      <c r="F57" s="108">
        <f t="shared" si="0"/>
        <v>0</v>
      </c>
    </row>
    <row r="58" spans="1:9">
      <c r="A58" s="158"/>
      <c r="B58" s="107"/>
      <c r="C58" s="107"/>
      <c r="D58" s="108"/>
      <c r="E58" s="108"/>
      <c r="F58" s="108">
        <f t="shared" si="0"/>
        <v>0</v>
      </c>
    </row>
    <row r="59" spans="1:9">
      <c r="A59" s="158"/>
      <c r="B59" s="107"/>
      <c r="C59" s="107"/>
      <c r="D59" s="108"/>
      <c r="E59" s="108"/>
      <c r="F59" s="108">
        <f t="shared" si="0"/>
        <v>0</v>
      </c>
    </row>
    <row r="60" spans="1:9">
      <c r="A60" s="158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58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58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58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58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58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58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58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58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58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8"/>
      <c r="B70" s="107"/>
      <c r="C70" s="107"/>
      <c r="D70" s="108"/>
      <c r="E70" s="108"/>
      <c r="F70" s="108">
        <f t="shared" si="16"/>
        <v>0</v>
      </c>
    </row>
    <row r="71" spans="1:9">
      <c r="A71" s="158"/>
      <c r="B71" s="107"/>
      <c r="C71" s="107"/>
      <c r="D71" s="108"/>
      <c r="E71" s="108"/>
      <c r="F71" s="108">
        <f t="shared" si="16"/>
        <v>0</v>
      </c>
    </row>
    <row r="72" spans="1:9">
      <c r="A72" s="158"/>
      <c r="B72" s="107"/>
      <c r="C72" s="107"/>
      <c r="D72" s="108"/>
      <c r="E72" s="108"/>
      <c r="F72" s="108">
        <f t="shared" si="16"/>
        <v>0</v>
      </c>
    </row>
    <row r="73" spans="1:9">
      <c r="A73" s="158"/>
      <c r="B73" s="107"/>
      <c r="C73" s="107"/>
      <c r="D73" s="108"/>
      <c r="E73" s="108"/>
      <c r="F73" s="108">
        <f t="shared" si="16"/>
        <v>0</v>
      </c>
    </row>
    <row r="74" spans="1:9">
      <c r="A74" s="158"/>
      <c r="B74" s="107"/>
      <c r="C74" s="107"/>
      <c r="D74" s="108"/>
      <c r="E74" s="108"/>
      <c r="F74" s="108">
        <f t="shared" si="16"/>
        <v>0</v>
      </c>
    </row>
    <row r="75" spans="1:9">
      <c r="A75" s="158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58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58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58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58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58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58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58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58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58"/>
      <c r="B84" s="131"/>
      <c r="C84" s="113"/>
      <c r="D84" s="114"/>
      <c r="E84" s="114"/>
      <c r="F84" s="114"/>
      <c r="I84" s="110"/>
    </row>
    <row r="85" spans="1:9">
      <c r="A85" s="158"/>
      <c r="C85" s="113"/>
      <c r="D85" s="114"/>
      <c r="E85" s="114"/>
      <c r="F85" s="114"/>
    </row>
    <row r="86" spans="1:9">
      <c r="A86" s="158"/>
      <c r="C86" s="113"/>
      <c r="D86" s="114"/>
      <c r="E86" s="114"/>
      <c r="F86" s="114"/>
    </row>
    <row r="87" spans="1:9">
      <c r="A87" s="158"/>
      <c r="C87" s="113"/>
      <c r="D87" s="114"/>
      <c r="E87" s="114"/>
      <c r="F87" s="114"/>
    </row>
    <row r="88" spans="1:9">
      <c r="A88" s="158"/>
      <c r="B88" s="107"/>
      <c r="C88" s="129"/>
      <c r="D88" s="130"/>
      <c r="E88" s="130"/>
      <c r="F88" s="130">
        <f t="shared" si="16"/>
        <v>0</v>
      </c>
    </row>
    <row r="89" spans="1:9">
      <c r="A89" s="158"/>
      <c r="B89" s="107"/>
      <c r="C89" s="107"/>
      <c r="D89" s="108"/>
      <c r="E89" s="108"/>
      <c r="F89" s="108">
        <f t="shared" si="16"/>
        <v>0</v>
      </c>
    </row>
    <row r="90" spans="1:9">
      <c r="A90" s="158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58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58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58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8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8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8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58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58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8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8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8"/>
      <c r="B101" s="107"/>
      <c r="C101" s="107"/>
      <c r="D101" s="108"/>
      <c r="E101" s="108"/>
      <c r="F101" s="108">
        <f t="shared" si="16"/>
        <v>0</v>
      </c>
    </row>
    <row r="102" spans="1:9">
      <c r="A102" s="158"/>
      <c r="B102" s="107"/>
      <c r="C102" s="107"/>
      <c r="D102" s="108"/>
      <c r="E102" s="108"/>
      <c r="F102" s="108">
        <f t="shared" si="16"/>
        <v>0</v>
      </c>
    </row>
    <row r="103" spans="1:9">
      <c r="A103" s="158"/>
      <c r="B103" s="107"/>
      <c r="C103" s="107"/>
      <c r="D103" s="108"/>
      <c r="E103" s="108"/>
      <c r="F103" s="108">
        <f t="shared" si="16"/>
        <v>0</v>
      </c>
    </row>
    <row r="104" spans="1:9">
      <c r="A104" s="159"/>
      <c r="B104" s="107"/>
      <c r="C104" s="107"/>
      <c r="D104" s="108"/>
      <c r="E104" s="108"/>
      <c r="F104" s="108">
        <f t="shared" si="16"/>
        <v>0</v>
      </c>
    </row>
    <row r="105" spans="1:9">
      <c r="A105" s="160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0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0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0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0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0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0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0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0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0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0"/>
      <c r="B115" s="107"/>
      <c r="C115" s="107"/>
      <c r="D115" s="108"/>
      <c r="E115" s="108"/>
      <c r="F115" s="108">
        <f t="shared" si="16"/>
        <v>0</v>
      </c>
    </row>
    <row r="116" spans="1:9">
      <c r="A116" s="160"/>
      <c r="B116" s="107"/>
      <c r="C116" s="107"/>
      <c r="D116" s="108"/>
      <c r="E116" s="108"/>
      <c r="F116" s="108">
        <f t="shared" si="16"/>
        <v>0</v>
      </c>
    </row>
    <row r="117" spans="1:9">
      <c r="A117" s="160"/>
      <c r="B117" s="107"/>
      <c r="C117" s="107"/>
      <c r="D117" s="108"/>
      <c r="E117" s="108"/>
      <c r="F117" s="108">
        <f t="shared" si="16"/>
        <v>0</v>
      </c>
    </row>
    <row r="118" spans="1:9">
      <c r="A118" s="160"/>
      <c r="B118" s="107"/>
      <c r="C118" s="107"/>
      <c r="D118" s="108"/>
      <c r="E118" s="108"/>
      <c r="F118" s="108">
        <f t="shared" si="16"/>
        <v>0</v>
      </c>
    </row>
    <row r="119" spans="1:9">
      <c r="A119" s="161"/>
      <c r="B119" s="107"/>
      <c r="C119" s="107"/>
      <c r="D119" s="108"/>
      <c r="E119" s="108"/>
      <c r="F119" s="108">
        <f t="shared" si="16"/>
        <v>0</v>
      </c>
    </row>
    <row r="120" spans="1:9">
      <c r="A120" s="162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62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62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62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62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62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62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62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62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62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62"/>
      <c r="B130" s="115"/>
      <c r="C130" s="107"/>
      <c r="D130" s="108"/>
      <c r="E130" s="108"/>
      <c r="F130" s="108">
        <f t="shared" si="16"/>
        <v>0</v>
      </c>
    </row>
    <row r="131" spans="1:9">
      <c r="A131" s="162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2"/>
      <c r="B132" s="115"/>
      <c r="C132" s="107"/>
      <c r="D132" s="108"/>
      <c r="E132" s="108"/>
      <c r="F132" s="108">
        <f t="shared" si="22"/>
        <v>0</v>
      </c>
    </row>
    <row r="133" spans="1:9">
      <c r="A133" s="162"/>
      <c r="B133" s="116"/>
      <c r="C133" s="111"/>
      <c r="D133" s="112"/>
      <c r="E133" s="112"/>
      <c r="F133" s="112">
        <f t="shared" si="22"/>
        <v>0</v>
      </c>
    </row>
    <row r="134" spans="1:9">
      <c r="A134" s="162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3 I48 I62 I77 I92 I107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4 I49 I63 I78 I93 I108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5 I50 I64 I79 I94 I109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6 I51 I65 I80 I95 I110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7 I52 I66 I81 I96 I111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121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122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123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124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125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126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12" workbookViewId="0">
      <selection activeCell="C60" sqref="C60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8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58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58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8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58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58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8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58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58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58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58"/>
      <c r="B12" s="107"/>
      <c r="C12" s="107"/>
      <c r="D12" s="108"/>
      <c r="E12" s="108"/>
      <c r="F12" s="108">
        <f t="shared" si="0"/>
        <v>0</v>
      </c>
    </row>
    <row r="13" spans="1:17">
      <c r="A13" s="158"/>
      <c r="B13" s="107"/>
      <c r="C13" s="107"/>
      <c r="D13" s="108"/>
      <c r="E13" s="108"/>
      <c r="F13" s="108">
        <f t="shared" si="0"/>
        <v>0</v>
      </c>
    </row>
    <row r="14" spans="1:17">
      <c r="A14" s="158"/>
      <c r="B14" s="107"/>
      <c r="C14" s="107"/>
      <c r="D14" s="108"/>
      <c r="E14" s="108"/>
      <c r="F14" s="108">
        <f t="shared" si="0"/>
        <v>0</v>
      </c>
    </row>
    <row r="15" spans="1:17">
      <c r="A15" s="158"/>
      <c r="B15" s="107"/>
      <c r="C15" s="107"/>
      <c r="D15" s="108"/>
      <c r="E15" s="108"/>
      <c r="F15" s="108">
        <f t="shared" si="0"/>
        <v>0</v>
      </c>
    </row>
    <row r="16" spans="1:17">
      <c r="A16" s="158"/>
      <c r="B16" s="107"/>
      <c r="C16" s="107"/>
      <c r="D16" s="108"/>
      <c r="E16" s="108"/>
      <c r="F16" s="108">
        <f t="shared" si="0"/>
        <v>0</v>
      </c>
    </row>
    <row r="17" spans="1:9">
      <c r="A17" s="158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58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58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58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58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58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58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58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58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58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8"/>
      <c r="B27" s="107"/>
      <c r="C27" s="107"/>
      <c r="D27" s="108"/>
      <c r="E27" s="108"/>
      <c r="F27" s="108">
        <f t="shared" si="0"/>
        <v>0</v>
      </c>
    </row>
    <row r="28" spans="1:9">
      <c r="A28" s="158"/>
      <c r="B28" s="107"/>
      <c r="C28" s="107"/>
      <c r="D28" s="108"/>
      <c r="E28" s="108"/>
      <c r="F28" s="108">
        <f t="shared" si="0"/>
        <v>0</v>
      </c>
    </row>
    <row r="29" spans="1:9">
      <c r="A29" s="158"/>
      <c r="B29" s="107"/>
      <c r="C29" s="107"/>
      <c r="D29" s="108"/>
      <c r="E29" s="108"/>
      <c r="F29" s="108">
        <f t="shared" si="0"/>
        <v>0</v>
      </c>
    </row>
    <row r="30" spans="1:9">
      <c r="A30" s="158"/>
      <c r="B30" s="107"/>
      <c r="C30" s="107"/>
      <c r="D30" s="108"/>
      <c r="E30" s="108"/>
      <c r="F30" s="108">
        <f t="shared" si="0"/>
        <v>0</v>
      </c>
    </row>
    <row r="31" spans="1:9">
      <c r="A31" s="158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58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58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58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58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58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58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58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58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58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58"/>
      <c r="B41" s="107"/>
      <c r="C41" s="107"/>
      <c r="D41" s="108"/>
      <c r="E41" s="108"/>
      <c r="F41" s="108">
        <f t="shared" si="0"/>
        <v>0</v>
      </c>
    </row>
    <row r="42" spans="1:9">
      <c r="A42" s="158"/>
      <c r="B42" s="107"/>
      <c r="C42" s="107"/>
      <c r="D42" s="108"/>
      <c r="E42" s="108"/>
      <c r="F42" s="108">
        <f t="shared" si="0"/>
        <v>0</v>
      </c>
    </row>
    <row r="43" spans="1:9">
      <c r="A43" s="158"/>
      <c r="B43" s="107"/>
      <c r="C43" s="107"/>
      <c r="D43" s="108"/>
      <c r="E43" s="108"/>
      <c r="F43" s="108">
        <f t="shared" si="0"/>
        <v>0</v>
      </c>
    </row>
    <row r="44" spans="1:9">
      <c r="A44" s="158"/>
      <c r="B44" s="107"/>
      <c r="C44" s="107"/>
      <c r="D44" s="108"/>
      <c r="E44" s="108"/>
      <c r="F44" s="108">
        <f t="shared" si="0"/>
        <v>0</v>
      </c>
    </row>
    <row r="45" spans="1:9">
      <c r="A45" s="158"/>
      <c r="B45" s="107"/>
      <c r="C45" s="107"/>
      <c r="D45" s="108"/>
      <c r="E45" s="108"/>
      <c r="F45" s="108">
        <f t="shared" si="0"/>
        <v>0</v>
      </c>
    </row>
    <row r="46" spans="1:9">
      <c r="A46" s="158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58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58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58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58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58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58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58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58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8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8"/>
      <c r="B56" s="107"/>
      <c r="C56" s="107"/>
      <c r="D56" s="108"/>
      <c r="E56" s="108"/>
      <c r="F56" s="108">
        <f t="shared" si="0"/>
        <v>0</v>
      </c>
    </row>
    <row r="57" spans="1:9">
      <c r="A57" s="158"/>
      <c r="B57" s="107"/>
      <c r="C57" s="107"/>
      <c r="D57" s="108"/>
      <c r="E57" s="108"/>
      <c r="F57" s="108">
        <f t="shared" si="0"/>
        <v>0</v>
      </c>
    </row>
    <row r="58" spans="1:9">
      <c r="A58" s="158"/>
      <c r="B58" s="107"/>
      <c r="C58" s="107"/>
      <c r="D58" s="108"/>
      <c r="E58" s="108"/>
      <c r="F58" s="108">
        <f t="shared" si="0"/>
        <v>0</v>
      </c>
    </row>
    <row r="59" spans="1:9">
      <c r="A59" s="158"/>
      <c r="B59" s="107"/>
      <c r="C59" s="107"/>
      <c r="D59" s="108"/>
      <c r="E59" s="108"/>
      <c r="F59" s="108">
        <f t="shared" si="0"/>
        <v>0</v>
      </c>
    </row>
    <row r="60" spans="1:9">
      <c r="A60" s="158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58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58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58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58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58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58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58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58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58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8"/>
      <c r="B70" s="107"/>
      <c r="C70" s="107"/>
      <c r="D70" s="108"/>
      <c r="E70" s="108"/>
      <c r="F70" s="108">
        <f t="shared" si="16"/>
        <v>0</v>
      </c>
    </row>
    <row r="71" spans="1:9">
      <c r="A71" s="158"/>
      <c r="B71" s="107"/>
      <c r="C71" s="107"/>
      <c r="D71" s="108"/>
      <c r="E71" s="108"/>
      <c r="F71" s="108">
        <f t="shared" si="16"/>
        <v>0</v>
      </c>
    </row>
    <row r="72" spans="1:9">
      <c r="A72" s="158"/>
      <c r="B72" s="107"/>
      <c r="C72" s="107"/>
      <c r="D72" s="108"/>
      <c r="E72" s="108"/>
      <c r="F72" s="108">
        <f t="shared" si="16"/>
        <v>0</v>
      </c>
    </row>
    <row r="73" spans="1:9">
      <c r="A73" s="158"/>
      <c r="B73" s="107"/>
      <c r="C73" s="107"/>
      <c r="D73" s="108"/>
      <c r="E73" s="108"/>
      <c r="F73" s="108">
        <f t="shared" si="16"/>
        <v>0</v>
      </c>
    </row>
    <row r="74" spans="1:9">
      <c r="A74" s="158"/>
      <c r="B74" s="107"/>
      <c r="C74" s="107"/>
      <c r="D74" s="108"/>
      <c r="E74" s="108"/>
      <c r="F74" s="108">
        <f t="shared" si="16"/>
        <v>0</v>
      </c>
    </row>
    <row r="75" spans="1:9">
      <c r="A75" s="158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58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58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58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58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58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58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58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58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58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58"/>
      <c r="B85" s="107"/>
      <c r="C85" s="107"/>
      <c r="D85" s="108"/>
      <c r="E85" s="108"/>
      <c r="F85" s="108"/>
    </row>
    <row r="86" spans="1:9">
      <c r="A86" s="158"/>
      <c r="B86" s="107"/>
      <c r="C86" s="107"/>
      <c r="D86" s="108"/>
      <c r="E86" s="108"/>
      <c r="F86" s="108"/>
    </row>
    <row r="87" spans="1:9">
      <c r="A87" s="158"/>
      <c r="B87" s="107"/>
      <c r="C87" s="107"/>
      <c r="D87" s="108"/>
      <c r="E87" s="108"/>
      <c r="F87" s="108"/>
    </row>
    <row r="88" spans="1:9">
      <c r="A88" s="158"/>
      <c r="B88" s="107"/>
      <c r="C88" s="107"/>
      <c r="D88" s="108"/>
      <c r="E88" s="108"/>
      <c r="F88" s="108">
        <f t="shared" si="16"/>
        <v>0</v>
      </c>
    </row>
    <row r="89" spans="1:9">
      <c r="A89" s="158"/>
      <c r="B89" s="107"/>
      <c r="C89" s="107"/>
      <c r="D89" s="108"/>
      <c r="E89" s="108"/>
      <c r="F89" s="108">
        <f t="shared" si="16"/>
        <v>0</v>
      </c>
    </row>
    <row r="90" spans="1:9">
      <c r="A90" s="158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58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58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58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8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8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8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58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58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8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8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8"/>
      <c r="B101" s="107"/>
      <c r="C101" s="107"/>
      <c r="D101" s="108"/>
      <c r="E101" s="108"/>
      <c r="F101" s="108">
        <f t="shared" si="16"/>
        <v>0</v>
      </c>
    </row>
    <row r="102" spans="1:9">
      <c r="A102" s="158"/>
      <c r="B102" s="107"/>
      <c r="C102" s="107"/>
      <c r="D102" s="108"/>
      <c r="E102" s="108"/>
      <c r="F102" s="108">
        <f t="shared" si="16"/>
        <v>0</v>
      </c>
    </row>
    <row r="103" spans="1:9">
      <c r="A103" s="158"/>
      <c r="B103" s="107"/>
      <c r="C103" s="107"/>
      <c r="D103" s="108"/>
      <c r="E103" s="108"/>
      <c r="F103" s="108">
        <f t="shared" si="16"/>
        <v>0</v>
      </c>
    </row>
    <row r="104" spans="1:9">
      <c r="A104" s="159"/>
      <c r="B104" s="107"/>
      <c r="C104" s="107"/>
      <c r="D104" s="108"/>
      <c r="E104" s="108"/>
      <c r="F104" s="108">
        <f t="shared" si="16"/>
        <v>0</v>
      </c>
    </row>
    <row r="105" spans="1:9">
      <c r="A105" s="160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0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0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0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0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0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0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0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0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0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0"/>
      <c r="B115" s="107"/>
      <c r="C115" s="107"/>
      <c r="D115" s="108"/>
      <c r="E115" s="108"/>
      <c r="F115" s="108">
        <f t="shared" si="16"/>
        <v>0</v>
      </c>
    </row>
    <row r="116" spans="1:9">
      <c r="A116" s="160"/>
      <c r="B116" s="107"/>
      <c r="C116" s="107"/>
      <c r="D116" s="108"/>
      <c r="E116" s="108"/>
      <c r="F116" s="108">
        <f t="shared" si="16"/>
        <v>0</v>
      </c>
    </row>
    <row r="117" spans="1:9">
      <c r="A117" s="160"/>
      <c r="B117" s="107"/>
      <c r="C117" s="107"/>
      <c r="D117" s="108"/>
      <c r="E117" s="108"/>
      <c r="F117" s="108">
        <f t="shared" si="16"/>
        <v>0</v>
      </c>
    </row>
    <row r="118" spans="1:9">
      <c r="A118" s="160"/>
      <c r="B118" s="107"/>
      <c r="C118" s="107"/>
      <c r="D118" s="108"/>
      <c r="E118" s="108"/>
      <c r="F118" s="108">
        <f t="shared" si="16"/>
        <v>0</v>
      </c>
    </row>
    <row r="119" spans="1:9">
      <c r="A119" s="161"/>
      <c r="B119" s="107"/>
      <c r="C119" s="107"/>
      <c r="D119" s="108"/>
      <c r="E119" s="108"/>
      <c r="F119" s="108">
        <f t="shared" si="16"/>
        <v>0</v>
      </c>
    </row>
    <row r="120" spans="1:9">
      <c r="A120" s="162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62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62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62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62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62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62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62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62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62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62"/>
      <c r="B130" s="115"/>
      <c r="C130" s="107"/>
      <c r="D130" s="108"/>
      <c r="E130" s="108"/>
      <c r="F130" s="108">
        <f t="shared" si="16"/>
        <v>0</v>
      </c>
    </row>
    <row r="131" spans="1:9">
      <c r="A131" s="162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2"/>
      <c r="B132" s="115"/>
      <c r="C132" s="107"/>
      <c r="D132" s="108"/>
      <c r="E132" s="108"/>
      <c r="F132" s="108">
        <f t="shared" si="22"/>
        <v>0</v>
      </c>
    </row>
    <row r="133" spans="1:9">
      <c r="A133" s="162"/>
      <c r="B133" s="116"/>
      <c r="C133" s="111"/>
      <c r="D133" s="112"/>
      <c r="E133" s="112"/>
      <c r="F133" s="112">
        <f t="shared" si="22"/>
        <v>0</v>
      </c>
    </row>
    <row r="134" spans="1:9">
      <c r="A134" s="162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3 I48 I62 I77 I92 I107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4 I49 I63 I78 I93 I108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5 I50 I64 I79 I94 I109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6 I51 I65 I80 I95 I110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7 I52 I66 I81 I96 I111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121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122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123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124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125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126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workbookViewId="0">
      <selection activeCell="O122" sqref="O122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8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58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58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8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58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58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8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58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58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58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58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58"/>
      <c r="B13" s="107"/>
      <c r="C13" s="107"/>
      <c r="D13" s="108"/>
      <c r="E13" s="108"/>
      <c r="F13" s="108">
        <f t="shared" si="0"/>
        <v>0</v>
      </c>
    </row>
    <row r="14" spans="1:17">
      <c r="A14" s="158"/>
      <c r="B14" s="107"/>
      <c r="C14" s="107"/>
      <c r="D14" s="108"/>
      <c r="E14" s="108"/>
      <c r="F14" s="108">
        <f t="shared" si="0"/>
        <v>0</v>
      </c>
    </row>
    <row r="15" spans="1:17">
      <c r="A15" s="158"/>
      <c r="B15" s="107"/>
      <c r="C15" s="107"/>
      <c r="D15" s="108"/>
      <c r="E15" s="108"/>
      <c r="F15" s="108">
        <f t="shared" si="0"/>
        <v>0</v>
      </c>
    </row>
    <row r="16" spans="1:17">
      <c r="A16" s="158"/>
      <c r="B16" s="107"/>
      <c r="C16" s="107"/>
      <c r="D16" s="108"/>
      <c r="E16" s="108"/>
      <c r="F16" s="108">
        <f t="shared" si="0"/>
        <v>0</v>
      </c>
    </row>
    <row r="17" spans="1:9">
      <c r="A17" s="158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58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58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58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58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58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58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58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58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58"/>
      <c r="B26" s="107"/>
      <c r="C26" s="107"/>
      <c r="D26" s="108"/>
      <c r="E26" s="108"/>
      <c r="F26" s="108">
        <f t="shared" si="0"/>
        <v>0</v>
      </c>
    </row>
    <row r="27" spans="1:9">
      <c r="A27" s="158"/>
      <c r="B27" s="107"/>
      <c r="C27" s="107"/>
      <c r="D27" s="108"/>
      <c r="E27" s="108"/>
      <c r="F27" s="108">
        <f t="shared" si="0"/>
        <v>0</v>
      </c>
    </row>
    <row r="28" spans="1:9">
      <c r="A28" s="158"/>
      <c r="B28" s="107"/>
      <c r="C28" s="107"/>
      <c r="D28" s="108"/>
      <c r="E28" s="108"/>
      <c r="F28" s="108">
        <f t="shared" si="0"/>
        <v>0</v>
      </c>
    </row>
    <row r="29" spans="1:9">
      <c r="A29" s="158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58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58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58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58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58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58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58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58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58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58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58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58"/>
      <c r="B41" s="107"/>
      <c r="C41" s="107"/>
      <c r="D41" s="108"/>
      <c r="E41" s="108"/>
      <c r="F41" s="108">
        <f t="shared" si="0"/>
        <v>0</v>
      </c>
    </row>
    <row r="42" spans="1:9">
      <c r="A42" s="158"/>
      <c r="B42" s="107"/>
      <c r="C42" s="107"/>
      <c r="D42" s="108"/>
      <c r="E42" s="108"/>
      <c r="F42" s="108">
        <f t="shared" si="0"/>
        <v>0</v>
      </c>
    </row>
    <row r="43" spans="1:9">
      <c r="A43" s="158"/>
      <c r="B43" s="107"/>
      <c r="C43" s="107"/>
      <c r="D43" s="108"/>
      <c r="E43" s="108"/>
      <c r="F43" s="108">
        <f t="shared" si="0"/>
        <v>0</v>
      </c>
    </row>
    <row r="44" spans="1:9">
      <c r="A44" s="158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58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58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58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58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58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58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58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58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58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58"/>
      <c r="B54" s="107"/>
      <c r="C54" s="107"/>
      <c r="D54" s="108"/>
      <c r="E54" s="108"/>
      <c r="F54" s="108">
        <f t="shared" si="0"/>
        <v>0</v>
      </c>
    </row>
    <row r="55" spans="1:9">
      <c r="A55" s="158"/>
      <c r="B55" s="107"/>
      <c r="C55" s="107"/>
      <c r="D55" s="108"/>
      <c r="E55" s="108"/>
      <c r="F55" s="108">
        <f t="shared" si="0"/>
        <v>0</v>
      </c>
    </row>
    <row r="56" spans="1:9">
      <c r="A56" s="158"/>
      <c r="B56" s="107"/>
      <c r="C56" s="107"/>
      <c r="D56" s="108"/>
      <c r="E56" s="108"/>
      <c r="F56" s="108">
        <f t="shared" si="0"/>
        <v>0</v>
      </c>
    </row>
    <row r="57" spans="1:9">
      <c r="A57" s="158"/>
      <c r="B57" s="107"/>
      <c r="C57" s="107"/>
      <c r="D57" s="108"/>
      <c r="E57" s="108"/>
      <c r="F57" s="108">
        <f t="shared" si="0"/>
        <v>0</v>
      </c>
    </row>
    <row r="58" spans="1:9">
      <c r="A58" s="158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58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58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58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58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58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58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58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58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58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58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58"/>
      <c r="B69" s="107"/>
      <c r="C69" s="107"/>
      <c r="D69" s="108"/>
      <c r="E69" s="108"/>
      <c r="F69" s="108">
        <f t="shared" si="14"/>
        <v>0</v>
      </c>
    </row>
    <row r="70" spans="1:9">
      <c r="A70" s="158"/>
      <c r="B70" s="107"/>
      <c r="C70" s="107"/>
      <c r="D70" s="108"/>
      <c r="E70" s="108"/>
      <c r="F70" s="108">
        <f t="shared" si="14"/>
        <v>0</v>
      </c>
    </row>
    <row r="71" spans="1:9">
      <c r="A71" s="158"/>
      <c r="B71" s="107"/>
      <c r="C71" s="107"/>
      <c r="D71" s="108"/>
      <c r="E71" s="108"/>
      <c r="F71" s="108">
        <f t="shared" si="14"/>
        <v>0</v>
      </c>
    </row>
    <row r="72" spans="1:9">
      <c r="A72" s="158"/>
      <c r="B72" s="107"/>
      <c r="C72" s="107"/>
      <c r="D72" s="108"/>
      <c r="E72" s="108"/>
      <c r="F72" s="108">
        <f t="shared" si="14"/>
        <v>0</v>
      </c>
    </row>
    <row r="73" spans="1:9">
      <c r="A73" s="158"/>
      <c r="B73" s="107"/>
      <c r="C73" s="107"/>
      <c r="D73" s="108"/>
      <c r="E73" s="108"/>
      <c r="F73" s="108">
        <f t="shared" si="14"/>
        <v>0</v>
      </c>
    </row>
    <row r="74" spans="1:9">
      <c r="A74" s="158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58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58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58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58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58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58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58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58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58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58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58"/>
      <c r="B85" s="107"/>
      <c r="C85" s="107"/>
      <c r="D85" s="108"/>
      <c r="E85" s="108"/>
      <c r="F85" s="108">
        <f t="shared" si="14"/>
        <v>0</v>
      </c>
    </row>
    <row r="86" spans="1:9">
      <c r="A86" s="158"/>
      <c r="B86" s="107"/>
      <c r="C86" s="107"/>
      <c r="D86" s="108"/>
      <c r="E86" s="108"/>
      <c r="F86" s="108">
        <f t="shared" si="14"/>
        <v>0</v>
      </c>
    </row>
    <row r="87" spans="1:9">
      <c r="A87" s="158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58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58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58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58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58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58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58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58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58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58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58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58"/>
      <c r="B99" s="107"/>
      <c r="C99" s="107"/>
      <c r="D99" s="108"/>
      <c r="E99" s="108"/>
      <c r="F99" s="108">
        <f t="shared" si="14"/>
        <v>0</v>
      </c>
    </row>
    <row r="100" spans="1:9">
      <c r="A100" s="158"/>
      <c r="B100" s="107"/>
      <c r="C100" s="107"/>
      <c r="D100" s="108"/>
      <c r="E100" s="108"/>
      <c r="F100" s="108">
        <f t="shared" si="14"/>
        <v>0</v>
      </c>
    </row>
    <row r="101" spans="1:9">
      <c r="A101" s="158"/>
      <c r="B101" s="107"/>
      <c r="C101" s="107"/>
      <c r="D101" s="108"/>
      <c r="E101" s="108"/>
      <c r="F101" s="108">
        <f t="shared" si="14"/>
        <v>0</v>
      </c>
    </row>
    <row r="102" spans="1:9">
      <c r="A102" s="158"/>
      <c r="B102" s="107"/>
      <c r="C102" s="107"/>
      <c r="D102" s="108"/>
      <c r="E102" s="108"/>
      <c r="F102" s="108">
        <f t="shared" si="14"/>
        <v>0</v>
      </c>
    </row>
    <row r="103" spans="1:9">
      <c r="A103" s="159"/>
      <c r="B103" s="107"/>
      <c r="C103" s="107"/>
      <c r="D103" s="108"/>
      <c r="E103" s="108"/>
      <c r="F103" s="108">
        <f t="shared" si="14"/>
        <v>0</v>
      </c>
    </row>
    <row r="104" spans="1:9">
      <c r="A104" s="160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0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0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0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0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0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0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0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0"/>
      <c r="B112" s="136"/>
      <c r="C112" s="136"/>
      <c r="D112" s="137"/>
      <c r="E112" s="137"/>
      <c r="F112" s="137"/>
      <c r="I112" s="110"/>
    </row>
    <row r="113" spans="1:9">
      <c r="A113" s="160"/>
      <c r="B113" s="136"/>
      <c r="C113" s="136"/>
      <c r="D113" s="137"/>
      <c r="E113" s="137"/>
      <c r="F113" s="137"/>
      <c r="I113" s="110"/>
    </row>
    <row r="114" spans="1:9">
      <c r="A114" s="160"/>
      <c r="B114" s="136"/>
      <c r="C114" s="136"/>
      <c r="D114" s="137"/>
      <c r="E114" s="137"/>
      <c r="F114" s="137"/>
    </row>
    <row r="115" spans="1:9">
      <c r="A115" s="160"/>
      <c r="B115" s="136"/>
      <c r="C115" s="136"/>
      <c r="D115" s="137"/>
      <c r="E115" s="137"/>
      <c r="F115" s="137"/>
    </row>
    <row r="116" spans="1:9">
      <c r="A116" s="160"/>
      <c r="B116" s="136"/>
      <c r="C116" s="136"/>
      <c r="D116" s="137"/>
      <c r="E116" s="137"/>
      <c r="F116" s="137"/>
    </row>
    <row r="117" spans="1:9">
      <c r="A117" s="160"/>
      <c r="B117" s="136"/>
      <c r="C117" s="136"/>
      <c r="D117" s="137"/>
      <c r="E117" s="137"/>
      <c r="F117" s="137"/>
    </row>
    <row r="118" spans="1:9">
      <c r="A118" s="161"/>
      <c r="B118" s="136"/>
      <c r="C118" s="136"/>
      <c r="D118" s="137"/>
      <c r="E118" s="137"/>
      <c r="F118" s="137"/>
    </row>
    <row r="119" spans="1:9">
      <c r="A119" s="162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62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62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62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62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62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62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62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62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62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62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62"/>
      <c r="C130" s="111"/>
      <c r="D130" s="112"/>
      <c r="E130" s="112"/>
      <c r="F130" s="112">
        <f t="shared" si="19"/>
        <v>0</v>
      </c>
    </row>
    <row r="131" spans="1:9">
      <c r="A131" s="162"/>
      <c r="B131" s="115"/>
      <c r="C131" s="113"/>
      <c r="D131" s="114"/>
      <c r="E131" s="114"/>
      <c r="F131" s="114">
        <f t="shared" si="19"/>
        <v>0</v>
      </c>
    </row>
    <row r="132" spans="1:9">
      <c r="A132" s="162"/>
      <c r="B132" s="116"/>
      <c r="C132" s="111"/>
      <c r="D132" s="112"/>
      <c r="E132" s="112"/>
      <c r="F132" s="112">
        <f>E132-D132</f>
        <v>0</v>
      </c>
    </row>
    <row r="133" spans="1:9">
      <c r="A133" s="162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1 I46 I60 I76 I91 I106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2 I47 I61 I77 I92 I107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3 I48 I62 I78 I93 I108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4 I49 I63 I79 I94 I109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5 I50 I80 I95 I110 I64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120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121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122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123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124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125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opLeftCell="A47" workbookViewId="0">
      <selection activeCell="B96" sqref="B9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63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63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63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63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63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63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63"/>
      <c r="B10" s="136"/>
      <c r="C10" s="136"/>
      <c r="D10" s="137"/>
      <c r="E10" s="137"/>
      <c r="F10" s="137"/>
      <c r="I10" s="110"/>
    </row>
    <row r="11" spans="1:17">
      <c r="A11" s="163"/>
      <c r="B11" s="136"/>
      <c r="C11" s="136"/>
      <c r="D11" s="137"/>
      <c r="E11" s="137"/>
      <c r="F11" s="137"/>
      <c r="I11" s="110"/>
    </row>
    <row r="12" spans="1:17">
      <c r="A12" s="163"/>
      <c r="B12" s="136"/>
      <c r="C12" s="136"/>
      <c r="D12" s="137"/>
      <c r="E12" s="137"/>
      <c r="F12" s="137"/>
    </row>
    <row r="13" spans="1:17">
      <c r="A13" s="163"/>
      <c r="B13" s="136"/>
      <c r="C13" s="136"/>
      <c r="D13" s="137"/>
      <c r="E13" s="137"/>
      <c r="F13" s="137"/>
    </row>
    <row r="14" spans="1:17">
      <c r="A14" s="163"/>
      <c r="B14" s="136"/>
      <c r="C14" s="136"/>
      <c r="D14" s="137"/>
      <c r="E14" s="137"/>
      <c r="F14" s="137"/>
    </row>
    <row r="15" spans="1:17">
      <c r="A15" s="163"/>
      <c r="B15" s="136"/>
      <c r="C15" s="136"/>
      <c r="D15" s="137"/>
      <c r="E15" s="137"/>
      <c r="F15" s="137"/>
    </row>
    <row r="16" spans="1:17">
      <c r="A16" s="163"/>
      <c r="B16" s="136"/>
      <c r="C16" s="136"/>
      <c r="D16" s="137"/>
      <c r="E16" s="137"/>
      <c r="F16" s="137"/>
    </row>
    <row r="17" spans="1:9">
      <c r="A17" s="158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58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58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58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58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58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58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58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58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58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58"/>
      <c r="B27" s="107"/>
      <c r="C27" s="107"/>
      <c r="D27" s="108"/>
      <c r="E27" s="108"/>
      <c r="F27" s="108">
        <f t="shared" si="0"/>
        <v>0</v>
      </c>
    </row>
    <row r="28" spans="1:9">
      <c r="A28" s="158"/>
      <c r="B28" s="107"/>
      <c r="C28" s="107"/>
      <c r="D28" s="108"/>
      <c r="E28" s="108"/>
      <c r="F28" s="108">
        <f t="shared" si="0"/>
        <v>0</v>
      </c>
    </row>
    <row r="29" spans="1:9">
      <c r="A29" s="158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58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58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58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58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58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58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58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58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58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58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58"/>
      <c r="B40" s="107"/>
      <c r="C40" s="107"/>
      <c r="D40" s="108"/>
      <c r="E40" s="108"/>
      <c r="F40" s="108">
        <f t="shared" si="0"/>
        <v>0</v>
      </c>
    </row>
    <row r="41" spans="1:9">
      <c r="A41" s="158"/>
      <c r="B41" s="107"/>
      <c r="C41" s="107"/>
      <c r="D41" s="108"/>
      <c r="E41" s="108"/>
      <c r="F41" s="108">
        <f t="shared" si="0"/>
        <v>0</v>
      </c>
    </row>
    <row r="42" spans="1:9">
      <c r="A42" s="158"/>
      <c r="B42" s="107"/>
      <c r="C42" s="107"/>
      <c r="D42" s="108"/>
      <c r="E42" s="108"/>
      <c r="F42" s="108">
        <f t="shared" si="0"/>
        <v>0</v>
      </c>
    </row>
    <row r="43" spans="1:9">
      <c r="A43" s="158"/>
      <c r="B43" s="107"/>
      <c r="C43" s="107"/>
      <c r="D43" s="108"/>
      <c r="E43" s="108"/>
      <c r="F43" s="108">
        <f t="shared" si="0"/>
        <v>0</v>
      </c>
    </row>
    <row r="44" spans="1:9">
      <c r="A44" s="158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58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58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58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58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58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58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58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58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58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58"/>
      <c r="B54" s="107"/>
      <c r="C54" s="107"/>
      <c r="D54" s="108"/>
      <c r="E54" s="108"/>
      <c r="F54" s="108">
        <f t="shared" si="0"/>
        <v>0</v>
      </c>
    </row>
    <row r="55" spans="1:9">
      <c r="A55" s="158"/>
      <c r="B55" s="107"/>
      <c r="C55" s="107"/>
      <c r="D55" s="108"/>
      <c r="E55" s="108"/>
      <c r="F55" s="108">
        <f t="shared" si="0"/>
        <v>0</v>
      </c>
    </row>
    <row r="56" spans="1:9">
      <c r="A56" s="158"/>
      <c r="B56" s="107"/>
      <c r="C56" s="107"/>
      <c r="D56" s="108"/>
      <c r="E56" s="108"/>
      <c r="F56" s="108">
        <f t="shared" si="0"/>
        <v>0</v>
      </c>
    </row>
    <row r="57" spans="1:9">
      <c r="A57" s="158"/>
      <c r="B57" s="107"/>
      <c r="C57" s="107"/>
      <c r="D57" s="108"/>
      <c r="E57" s="108"/>
      <c r="F57" s="108">
        <f t="shared" si="0"/>
        <v>0</v>
      </c>
    </row>
    <row r="58" spans="1:9">
      <c r="A58" s="158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58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58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58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58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58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58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58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58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58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58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58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58"/>
      <c r="B70" s="107"/>
      <c r="C70" s="107"/>
      <c r="D70" s="108"/>
      <c r="E70" s="108"/>
      <c r="F70" s="108">
        <f t="shared" si="14"/>
        <v>0</v>
      </c>
    </row>
    <row r="71" spans="1:9">
      <c r="A71" s="158"/>
      <c r="B71" s="107"/>
      <c r="C71" s="107"/>
      <c r="D71" s="108"/>
      <c r="E71" s="108"/>
      <c r="F71" s="108">
        <f t="shared" si="14"/>
        <v>0</v>
      </c>
    </row>
    <row r="72" spans="1:9">
      <c r="A72" s="158"/>
      <c r="B72" s="107"/>
      <c r="C72" s="107"/>
      <c r="D72" s="108"/>
      <c r="E72" s="108"/>
      <c r="F72" s="108">
        <f t="shared" si="14"/>
        <v>0</v>
      </c>
    </row>
    <row r="73" spans="1:9">
      <c r="A73" s="158"/>
      <c r="B73" s="107"/>
      <c r="C73" s="107"/>
      <c r="D73" s="108"/>
      <c r="E73" s="108"/>
      <c r="F73" s="108">
        <f t="shared" si="14"/>
        <v>0</v>
      </c>
    </row>
    <row r="74" spans="1:9">
      <c r="A74" s="158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58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58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58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58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58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58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58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58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64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64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64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58"/>
      <c r="B86" s="133"/>
      <c r="C86" s="113"/>
      <c r="D86" s="114"/>
      <c r="E86" s="114"/>
      <c r="F86" s="114"/>
    </row>
    <row r="87" spans="1:9">
      <c r="A87" s="158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58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58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58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58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58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58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58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58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58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58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58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58"/>
      <c r="B99" s="107"/>
      <c r="C99" s="107"/>
      <c r="D99" s="108"/>
      <c r="E99" s="108"/>
      <c r="F99" s="108">
        <f t="shared" si="14"/>
        <v>0</v>
      </c>
    </row>
    <row r="100" spans="1:9">
      <c r="A100" s="158"/>
      <c r="B100" s="107"/>
      <c r="C100" s="107"/>
      <c r="D100" s="108"/>
      <c r="E100" s="108"/>
      <c r="F100" s="108">
        <f t="shared" si="14"/>
        <v>0</v>
      </c>
    </row>
    <row r="101" spans="1:9">
      <c r="A101" s="158"/>
      <c r="B101" s="107"/>
      <c r="C101" s="107"/>
      <c r="D101" s="108"/>
      <c r="E101" s="108"/>
      <c r="F101" s="108">
        <f t="shared" si="14"/>
        <v>0</v>
      </c>
    </row>
    <row r="102" spans="1:9">
      <c r="A102" s="158"/>
      <c r="B102" s="107"/>
      <c r="C102" s="107"/>
      <c r="D102" s="108"/>
      <c r="E102" s="108"/>
      <c r="F102" s="108">
        <f t="shared" si="14"/>
        <v>0</v>
      </c>
    </row>
    <row r="103" spans="1:9">
      <c r="A103" s="159"/>
      <c r="B103" s="107"/>
      <c r="C103" s="107"/>
      <c r="D103" s="108"/>
      <c r="E103" s="108"/>
      <c r="F103" s="108">
        <f t="shared" si="14"/>
        <v>0</v>
      </c>
    </row>
    <row r="104" spans="1:9">
      <c r="A104" s="160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0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0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0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0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0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0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0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0"/>
      <c r="B112" s="136"/>
      <c r="C112" s="136"/>
      <c r="D112" s="137"/>
      <c r="E112" s="137"/>
      <c r="F112" s="137"/>
      <c r="I112" s="110"/>
    </row>
    <row r="113" spans="1:9">
      <c r="A113" s="160"/>
      <c r="B113" s="136"/>
      <c r="C113" s="136"/>
      <c r="D113" s="137"/>
      <c r="E113" s="137"/>
      <c r="F113" s="137"/>
      <c r="I113" s="110"/>
    </row>
    <row r="114" spans="1:9">
      <c r="A114" s="160"/>
      <c r="B114" s="136"/>
      <c r="C114" s="136"/>
      <c r="D114" s="137"/>
      <c r="E114" s="137"/>
      <c r="F114" s="137"/>
    </row>
    <row r="115" spans="1:9">
      <c r="A115" s="160"/>
      <c r="B115" s="136"/>
      <c r="C115" s="136"/>
      <c r="D115" s="137"/>
      <c r="E115" s="137"/>
      <c r="F115" s="137"/>
    </row>
    <row r="116" spans="1:9">
      <c r="A116" s="160"/>
      <c r="B116" s="136"/>
      <c r="C116" s="136"/>
      <c r="D116" s="137"/>
      <c r="E116" s="137"/>
      <c r="F116" s="137"/>
    </row>
    <row r="117" spans="1:9">
      <c r="A117" s="160"/>
      <c r="B117" s="136"/>
      <c r="C117" s="136"/>
      <c r="D117" s="137"/>
      <c r="E117" s="137"/>
      <c r="F117" s="137"/>
    </row>
    <row r="118" spans="1:9">
      <c r="A118" s="161"/>
      <c r="B118" s="136"/>
      <c r="C118" s="136"/>
      <c r="D118" s="137"/>
      <c r="E118" s="137"/>
      <c r="F118" s="137"/>
    </row>
    <row r="119" spans="1:9">
      <c r="A119" s="162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62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62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62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62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62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62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62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62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62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62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62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62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62"/>
      <c r="B132" s="116"/>
      <c r="C132" s="111"/>
      <c r="D132" s="112"/>
      <c r="E132" s="112"/>
      <c r="F132" s="112">
        <f>E132-D132</f>
        <v>0</v>
      </c>
    </row>
    <row r="133" spans="1:9">
      <c r="A133" s="162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1 I46 I60 I76 I91 I106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2 I47 I61 I77 I92 I107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3 I48 I62 I78 I93 I108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4 I49 I63 I79 I94 I109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5 I50 I80 I95 I110 I64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120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121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122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123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124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125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2A0-F249-4E88-B227-D7CA87B60AAB}">
  <dimension ref="A1:Q141"/>
  <sheetViews>
    <sheetView topLeftCell="B25" workbookViewId="0">
      <selection activeCell="C29" sqref="C29:C3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63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63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63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63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63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63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63"/>
      <c r="B10" s="136"/>
      <c r="C10" s="136"/>
      <c r="D10" s="137"/>
      <c r="E10" s="137"/>
      <c r="F10" s="137"/>
      <c r="I10" s="110"/>
    </row>
    <row r="11" spans="1:17">
      <c r="A11" s="163"/>
      <c r="B11" s="136"/>
      <c r="C11" s="136"/>
      <c r="D11" s="137"/>
      <c r="E11" s="137"/>
      <c r="F11" s="137"/>
      <c r="I11" s="110"/>
    </row>
    <row r="12" spans="1:17">
      <c r="A12" s="163"/>
      <c r="B12" s="136"/>
      <c r="C12" s="136"/>
      <c r="D12" s="137"/>
      <c r="E12" s="137"/>
      <c r="F12" s="137"/>
    </row>
    <row r="13" spans="1:17">
      <c r="A13" s="163"/>
      <c r="B13" s="136"/>
      <c r="C13" s="136"/>
      <c r="D13" s="137"/>
      <c r="E13" s="137"/>
      <c r="F13" s="137"/>
    </row>
    <row r="14" spans="1:17">
      <c r="A14" s="163"/>
      <c r="B14" s="136"/>
      <c r="C14" s="136"/>
      <c r="D14" s="137"/>
      <c r="E14" s="137"/>
      <c r="F14" s="137"/>
    </row>
    <row r="15" spans="1:17">
      <c r="A15" s="163"/>
      <c r="B15" s="136"/>
      <c r="C15" s="136"/>
      <c r="D15" s="137"/>
      <c r="E15" s="137"/>
      <c r="F15" s="137"/>
    </row>
    <row r="16" spans="1:17">
      <c r="A16" s="163"/>
      <c r="B16" s="136"/>
      <c r="C16" s="136"/>
      <c r="D16" s="137"/>
      <c r="E16" s="137"/>
      <c r="F16" s="137"/>
    </row>
    <row r="17" spans="1:9">
      <c r="A17" s="158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58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>
      <c r="A19" s="158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58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>
      <c r="A21" s="158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>
      <c r="A22" s="158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>
      <c r="A23" s="158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>
      <c r="A24" s="158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>
      <c r="A25" s="158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>
      <c r="A26" s="158"/>
      <c r="B26" s="107"/>
      <c r="C26" s="107"/>
      <c r="D26" s="108"/>
      <c r="E26" s="108"/>
      <c r="F26" s="108">
        <f t="shared" si="0"/>
        <v>0</v>
      </c>
    </row>
    <row r="27" spans="1:9">
      <c r="A27" s="158"/>
      <c r="B27" s="107"/>
      <c r="C27" s="107"/>
      <c r="D27" s="108"/>
      <c r="E27" s="108"/>
      <c r="F27" s="108">
        <f t="shared" si="0"/>
        <v>0</v>
      </c>
    </row>
    <row r="28" spans="1:9">
      <c r="A28" s="158"/>
      <c r="B28" s="107"/>
      <c r="C28" s="107"/>
      <c r="D28" s="108"/>
      <c r="E28" s="108"/>
      <c r="F28" s="108">
        <f t="shared" si="0"/>
        <v>0</v>
      </c>
    </row>
    <row r="29" spans="1:9">
      <c r="A29" s="158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58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>
      <c r="A31" s="158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58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58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>
      <c r="A34" s="158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58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>
      <c r="A36" s="158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>
      <c r="A37" s="158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>
      <c r="A38" s="158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58"/>
      <c r="B39" s="107"/>
      <c r="C39" s="107"/>
      <c r="D39" s="108"/>
      <c r="E39" s="108"/>
      <c r="F39" s="108">
        <f t="shared" si="0"/>
        <v>0</v>
      </c>
    </row>
    <row r="40" spans="1:9">
      <c r="A40" s="158"/>
      <c r="B40" s="107"/>
      <c r="C40" s="107"/>
      <c r="D40" s="108"/>
      <c r="E40" s="108"/>
      <c r="F40" s="108">
        <f t="shared" si="0"/>
        <v>0</v>
      </c>
    </row>
    <row r="41" spans="1:9">
      <c r="A41" s="158"/>
      <c r="B41" s="107"/>
      <c r="C41" s="107"/>
      <c r="D41" s="108"/>
      <c r="E41" s="108"/>
      <c r="F41" s="108">
        <f t="shared" si="0"/>
        <v>0</v>
      </c>
    </row>
    <row r="42" spans="1:9">
      <c r="A42" s="158"/>
      <c r="B42" s="107"/>
      <c r="C42" s="107"/>
      <c r="D42" s="108"/>
      <c r="E42" s="108"/>
      <c r="F42" s="108">
        <f t="shared" si="0"/>
        <v>0</v>
      </c>
    </row>
    <row r="43" spans="1:9">
      <c r="A43" s="158"/>
      <c r="B43" s="107"/>
      <c r="C43" s="107"/>
      <c r="D43" s="108"/>
      <c r="E43" s="108"/>
      <c r="F43" s="108">
        <f t="shared" si="0"/>
        <v>0</v>
      </c>
    </row>
    <row r="44" spans="1:9">
      <c r="A44" s="158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>
      <c r="A45" s="158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58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>
      <c r="A47" s="158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>
      <c r="A48" s="158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58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>
      <c r="A50" s="158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58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>
      <c r="A52" s="158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>
      <c r="A53" s="158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58"/>
      <c r="B54" s="107"/>
      <c r="C54" s="107"/>
      <c r="D54" s="108"/>
      <c r="E54" s="108"/>
      <c r="F54" s="108">
        <f t="shared" si="0"/>
        <v>0</v>
      </c>
    </row>
    <row r="55" spans="1:9">
      <c r="A55" s="158"/>
      <c r="B55" s="107"/>
      <c r="C55" s="107"/>
      <c r="D55" s="108"/>
      <c r="E55" s="108"/>
      <c r="F55" s="108">
        <f t="shared" si="0"/>
        <v>0</v>
      </c>
    </row>
    <row r="56" spans="1:9">
      <c r="A56" s="158"/>
      <c r="B56" s="107"/>
      <c r="C56" s="107"/>
      <c r="D56" s="108"/>
      <c r="E56" s="108"/>
      <c r="F56" s="108">
        <f t="shared" si="0"/>
        <v>0</v>
      </c>
    </row>
    <row r="57" spans="1:9">
      <c r="A57" s="158"/>
      <c r="B57" s="107"/>
      <c r="C57" s="107"/>
      <c r="D57" s="108"/>
      <c r="E57" s="108"/>
      <c r="F57" s="108">
        <f t="shared" si="0"/>
        <v>0</v>
      </c>
    </row>
    <row r="58" spans="1:9">
      <c r="A58" s="158" t="s">
        <v>62</v>
      </c>
      <c r="B58" s="107" t="s">
        <v>530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58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58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58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58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58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58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58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58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58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58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58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58"/>
      <c r="B70" s="107"/>
      <c r="C70" s="107"/>
      <c r="D70" s="108"/>
      <c r="E70" s="108"/>
      <c r="F70" s="108">
        <f t="shared" si="14"/>
        <v>0</v>
      </c>
    </row>
    <row r="71" spans="1:9">
      <c r="A71" s="158"/>
      <c r="B71" s="107"/>
      <c r="C71" s="107"/>
      <c r="D71" s="108"/>
      <c r="E71" s="108"/>
      <c r="F71" s="108">
        <f t="shared" si="14"/>
        <v>0</v>
      </c>
    </row>
    <row r="72" spans="1:9">
      <c r="A72" s="158"/>
      <c r="B72" s="107"/>
      <c r="C72" s="107"/>
      <c r="D72" s="108"/>
      <c r="E72" s="108"/>
      <c r="F72" s="108">
        <f t="shared" si="14"/>
        <v>0</v>
      </c>
    </row>
    <row r="73" spans="1:9">
      <c r="A73" s="158"/>
      <c r="B73" s="107"/>
      <c r="C73" s="107"/>
      <c r="D73" s="108"/>
      <c r="E73" s="108"/>
      <c r="F73" s="108">
        <f t="shared" si="14"/>
        <v>0</v>
      </c>
    </row>
    <row r="74" spans="1:9">
      <c r="A74" s="158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>
      <c r="A75" s="158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>
      <c r="A76" s="158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>
      <c r="A77" s="158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8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>
      <c r="A79" s="158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>
      <c r="A80" s="158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>
      <c r="A81" s="158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>
      <c r="A82" s="158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4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>
      <c r="A84" s="164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64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8"/>
      <c r="B86" s="133"/>
      <c r="C86" s="113"/>
      <c r="D86" s="114"/>
      <c r="E86" s="114"/>
      <c r="F86" s="114"/>
    </row>
    <row r="87" spans="1:9">
      <c r="A87" s="158"/>
      <c r="B87" s="107"/>
      <c r="C87" s="129"/>
      <c r="D87" s="130"/>
      <c r="E87" s="130"/>
      <c r="F87" s="130"/>
    </row>
    <row r="88" spans="1:9">
      <c r="A88" s="158"/>
      <c r="B88" s="107"/>
      <c r="C88" s="107"/>
      <c r="D88" s="108"/>
      <c r="E88" s="108"/>
      <c r="F88" s="108"/>
    </row>
    <row r="89" spans="1:9">
      <c r="A89" s="158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7">E89-D89</f>
        <v>1.041666666666663E-2</v>
      </c>
      <c r="H89" s="106" t="s">
        <v>291</v>
      </c>
      <c r="I89" s="106" t="s">
        <v>292</v>
      </c>
    </row>
    <row r="90" spans="1:9">
      <c r="A90" s="158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7"/>
        <v>3.125E-2</v>
      </c>
      <c r="H90" s="109" t="s">
        <v>290</v>
      </c>
      <c r="I90" s="108">
        <f>SUMIFS(F87:F101, C87:C101,H90)</f>
        <v>0.32291666666666657</v>
      </c>
    </row>
    <row r="91" spans="1:9">
      <c r="A91" s="158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7"/>
        <v>0.10416666666666663</v>
      </c>
      <c r="H91" s="109" t="s">
        <v>295</v>
      </c>
      <c r="I91" s="108">
        <f>SUMIFS(F87:F101, C87:C101,H91)</f>
        <v>7.6388888888888951E-2</v>
      </c>
    </row>
    <row r="92" spans="1:9">
      <c r="A92" s="158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7"/>
        <v>1.3888888888888951E-2</v>
      </c>
      <c r="H92" s="109" t="s">
        <v>297</v>
      </c>
      <c r="I92" s="108">
        <f>SUMIFS(F87:F101, C87:C101,H92)</f>
        <v>0</v>
      </c>
    </row>
    <row r="93" spans="1:9">
      <c r="A93" s="158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7"/>
        <v>6.9444444444444364E-2</v>
      </c>
      <c r="H93" s="109" t="s">
        <v>300</v>
      </c>
      <c r="I93" s="108">
        <f>SUMIFS(F87:F101, C87:C101,H93)</f>
        <v>0</v>
      </c>
    </row>
    <row r="94" spans="1:9">
      <c r="A94" s="158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7"/>
        <v>2.777777777777779E-2</v>
      </c>
      <c r="H94" s="109" t="s">
        <v>302</v>
      </c>
      <c r="I94" s="108">
        <f>SUMIFS(F87:F101, C87:C101,H94)</f>
        <v>6.25E-2</v>
      </c>
    </row>
    <row r="95" spans="1:9">
      <c r="A95" s="158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7"/>
        <v>1.3888888888888951E-2</v>
      </c>
      <c r="H95" s="109" t="s">
        <v>299</v>
      </c>
      <c r="I95" s="108">
        <f>SUMIFS(F87:F101, C87:C101,H95)</f>
        <v>5.555555555555558E-2</v>
      </c>
    </row>
    <row r="96" spans="1:9">
      <c r="A96" s="158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7"/>
        <v>6.25E-2</v>
      </c>
      <c r="H96" s="105" t="s">
        <v>305</v>
      </c>
      <c r="I96" s="106">
        <f t="shared" ref="I96" si="18">SUM(I90:I95)</f>
        <v>0.51736111111111116</v>
      </c>
    </row>
    <row r="97" spans="1:9">
      <c r="A97" s="158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7"/>
        <v>9.375E-2</v>
      </c>
      <c r="I97" s="110"/>
    </row>
    <row r="98" spans="1:9">
      <c r="A98" s="158"/>
      <c r="B98" s="107" t="s">
        <v>368</v>
      </c>
      <c r="C98" s="107" t="s">
        <v>299</v>
      </c>
      <c r="D98" s="108">
        <v>0.75</v>
      </c>
      <c r="E98" s="108">
        <v>0.76388888888888884</v>
      </c>
      <c r="F98" s="108">
        <f t="shared" si="17"/>
        <v>1.388888888888884E-2</v>
      </c>
      <c r="I98" s="110"/>
    </row>
    <row r="99" spans="1:9">
      <c r="A99" s="158"/>
      <c r="B99" s="120" t="s">
        <v>538</v>
      </c>
      <c r="C99" s="107" t="s">
        <v>295</v>
      </c>
      <c r="D99" s="108">
        <v>0.76388888888888884</v>
      </c>
      <c r="E99" s="108">
        <v>0.84027777777777779</v>
      </c>
      <c r="F99" s="108">
        <f t="shared" si="17"/>
        <v>7.6388888888888951E-2</v>
      </c>
    </row>
    <row r="100" spans="1:9">
      <c r="A100" s="158"/>
      <c r="B100" s="107"/>
      <c r="C100" s="107"/>
      <c r="D100" s="108"/>
      <c r="E100" s="108"/>
      <c r="F100" s="108"/>
    </row>
    <row r="101" spans="1:9">
      <c r="A101" s="158"/>
      <c r="B101" s="107"/>
      <c r="C101" s="107"/>
      <c r="D101" s="108"/>
      <c r="E101" s="108"/>
      <c r="F101" s="108"/>
    </row>
    <row r="102" spans="1:9">
      <c r="A102" s="158"/>
      <c r="B102" s="107"/>
      <c r="C102" s="107"/>
      <c r="D102" s="108"/>
      <c r="E102" s="108"/>
      <c r="F102" s="108"/>
    </row>
    <row r="103" spans="1:9">
      <c r="A103" s="159"/>
      <c r="B103" s="107"/>
      <c r="C103" s="107"/>
      <c r="D103" s="108"/>
      <c r="E103" s="108"/>
      <c r="F103" s="108"/>
    </row>
    <row r="104" spans="1:9">
      <c r="A104" s="160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0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0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0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0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0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0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0"/>
      <c r="B111" s="136"/>
      <c r="C111" s="136"/>
      <c r="D111" s="137"/>
      <c r="E111" s="137"/>
      <c r="F111" s="137"/>
      <c r="H111" s="105" t="s">
        <v>305</v>
      </c>
      <c r="I111" s="106">
        <f t="shared" ref="I111" si="19">SUM(I105:I110)</f>
        <v>0</v>
      </c>
    </row>
    <row r="112" spans="1:9">
      <c r="A112" s="160"/>
      <c r="B112" s="136"/>
      <c r="C112" s="136"/>
      <c r="D112" s="137"/>
      <c r="E112" s="137"/>
      <c r="F112" s="137"/>
      <c r="I112" s="110"/>
    </row>
    <row r="113" spans="1:9">
      <c r="A113" s="160"/>
      <c r="B113" s="136"/>
      <c r="C113" s="136"/>
      <c r="D113" s="137"/>
      <c r="E113" s="137"/>
      <c r="F113" s="137"/>
      <c r="I113" s="110"/>
    </row>
    <row r="114" spans="1:9">
      <c r="A114" s="160"/>
      <c r="B114" s="136"/>
      <c r="C114" s="136"/>
      <c r="D114" s="137"/>
      <c r="E114" s="137"/>
      <c r="F114" s="137"/>
    </row>
    <row r="115" spans="1:9">
      <c r="A115" s="160"/>
      <c r="B115" s="136"/>
      <c r="C115" s="136"/>
      <c r="D115" s="137"/>
      <c r="E115" s="137"/>
      <c r="F115" s="137"/>
    </row>
    <row r="116" spans="1:9">
      <c r="A116" s="160"/>
      <c r="B116" s="136"/>
      <c r="C116" s="136"/>
      <c r="D116" s="137"/>
      <c r="E116" s="137"/>
      <c r="F116" s="137"/>
    </row>
    <row r="117" spans="1:9">
      <c r="A117" s="160"/>
      <c r="B117" s="136"/>
      <c r="C117" s="136"/>
      <c r="D117" s="137"/>
      <c r="E117" s="137"/>
      <c r="F117" s="137"/>
    </row>
    <row r="118" spans="1:9">
      <c r="A118" s="161"/>
      <c r="B118" s="136"/>
      <c r="C118" s="136"/>
      <c r="D118" s="137"/>
      <c r="E118" s="137"/>
      <c r="F118" s="137"/>
    </row>
    <row r="119" spans="1:9">
      <c r="A119" s="162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62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>E120-D120</f>
        <v>6.5972222222222265E-2</v>
      </c>
      <c r="H120" s="109" t="s">
        <v>290</v>
      </c>
      <c r="I120" s="108">
        <f>SUMIFS(F117:F131, C117:C131,H120)</f>
        <v>0.21180555555555558</v>
      </c>
    </row>
    <row r="121" spans="1:9">
      <c r="A121" s="162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>E121-D121</f>
        <v>2.0833333333333315E-2</v>
      </c>
      <c r="H121" s="109" t="s">
        <v>295</v>
      </c>
      <c r="I121" s="108">
        <f>SUMIFS(F117:F131, C117:C131,H121)</f>
        <v>0</v>
      </c>
    </row>
    <row r="122" spans="1:9">
      <c r="A122" s="162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2.0833333333333259E-2</v>
      </c>
    </row>
    <row r="123" spans="1:9">
      <c r="A123" s="162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>E123-D123</f>
        <v>2.430555555555558E-2</v>
      </c>
      <c r="H123" s="109" t="s">
        <v>300</v>
      </c>
      <c r="I123" s="108">
        <f>SUMIFS(F117:F131, C117:C131,H123)</f>
        <v>1.041666666666663E-2</v>
      </c>
    </row>
    <row r="124" spans="1:9">
      <c r="A124" s="162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>E124-D124</f>
        <v>2.777777777777779E-2</v>
      </c>
      <c r="H124" s="109" t="s">
        <v>302</v>
      </c>
      <c r="I124" s="108">
        <f>SUMIFS(F117:F131, C117:C131,H124)</f>
        <v>7.6388888888888951E-2</v>
      </c>
    </row>
    <row r="125" spans="1:9">
      <c r="A125" s="162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>E125-D125</f>
        <v>1.041666666666663E-2</v>
      </c>
      <c r="H125" s="109" t="s">
        <v>299</v>
      </c>
      <c r="I125" s="108">
        <f>SUMIFS(F117:F131, C117:C131,H125)</f>
        <v>7.6388888888888895E-2</v>
      </c>
    </row>
    <row r="126" spans="1:9">
      <c r="A126" s="162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20">SUM(I120:I125)</f>
        <v>0.39583333333333331</v>
      </c>
    </row>
    <row r="127" spans="1:9">
      <c r="A127" s="162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>
      <c r="A128" s="162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>
      <c r="A129" s="162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>
      <c r="A130" s="162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>
      <c r="A131" s="162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:F136" si="21">E131-D131</f>
        <v>2.0833333333333259E-2</v>
      </c>
    </row>
    <row r="132" spans="1:9">
      <c r="A132" s="162"/>
      <c r="B132" s="116"/>
      <c r="C132" s="111"/>
      <c r="D132" s="112"/>
      <c r="E132" s="112"/>
      <c r="F132" s="112">
        <f>E132-D132</f>
        <v>0</v>
      </c>
    </row>
    <row r="133" spans="1:9">
      <c r="A133" s="162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1 I46 I60 I76 I91 I106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2 I47 I61 I77 I92 I107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3 I48 I62 I78 I93 I108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4 I49 I63 I79 I94 I109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5 I50 I80 I95 I110 I64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120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121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122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123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124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125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39" xr:uid="{89B4D474-D17A-4B98-A8F0-462F505B6706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0F8-992E-4B44-9F90-36D78D50D69F}">
  <dimension ref="A1:Q141"/>
  <sheetViews>
    <sheetView topLeftCell="A72" workbookViewId="0">
      <selection activeCell="B124" sqref="B124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8" t="s">
        <v>44</v>
      </c>
      <c r="B2" s="107" t="s">
        <v>565</v>
      </c>
      <c r="C2" s="107" t="s">
        <v>290</v>
      </c>
      <c r="D2" s="108">
        <v>0.45833333333333331</v>
      </c>
      <c r="E2" s="108">
        <v>0.5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58"/>
      <c r="B3" s="107" t="s">
        <v>410</v>
      </c>
      <c r="C3" s="107" t="s">
        <v>299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4.1666666666666685E-2</v>
      </c>
      <c r="Q3" t="s">
        <v>295</v>
      </c>
    </row>
    <row r="4" spans="1:17">
      <c r="A4" s="158"/>
      <c r="B4" s="107" t="s">
        <v>428</v>
      </c>
      <c r="C4" s="107" t="s">
        <v>297</v>
      </c>
      <c r="D4" s="108">
        <v>0.58333333333333337</v>
      </c>
      <c r="E4" s="108">
        <v>0.625</v>
      </c>
      <c r="F4" s="108">
        <f t="shared" si="0"/>
        <v>4.166666666666663E-2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8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58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8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8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4.166666666666663E-2</v>
      </c>
    </row>
    <row r="9" spans="1:17">
      <c r="A9" s="158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0.12499999999999994</v>
      </c>
    </row>
    <row r="10" spans="1:17">
      <c r="A10" s="158"/>
      <c r="B10" s="107"/>
      <c r="C10" s="107"/>
      <c r="D10" s="108"/>
      <c r="E10" s="108"/>
      <c r="F10" s="108">
        <f t="shared" si="0"/>
        <v>0</v>
      </c>
      <c r="I10" s="110"/>
    </row>
    <row r="11" spans="1:17">
      <c r="A11" s="158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8"/>
      <c r="B12" s="107"/>
      <c r="C12" s="107"/>
      <c r="D12" s="108"/>
      <c r="E12" s="108"/>
      <c r="F12" s="108">
        <f t="shared" si="0"/>
        <v>0</v>
      </c>
    </row>
    <row r="13" spans="1:17">
      <c r="A13" s="158"/>
      <c r="B13" s="107"/>
      <c r="C13" s="107"/>
      <c r="D13" s="108"/>
      <c r="E13" s="108"/>
      <c r="F13" s="108">
        <f t="shared" si="0"/>
        <v>0</v>
      </c>
    </row>
    <row r="14" spans="1:17">
      <c r="A14" s="158"/>
      <c r="B14" s="107"/>
      <c r="C14" s="107"/>
      <c r="D14" s="108"/>
      <c r="E14" s="108"/>
      <c r="F14" s="108">
        <f t="shared" si="0"/>
        <v>0</v>
      </c>
    </row>
    <row r="15" spans="1:17">
      <c r="A15" s="158"/>
      <c r="B15" s="107"/>
      <c r="C15" s="107"/>
      <c r="D15" s="108"/>
      <c r="E15" s="108"/>
      <c r="F15" s="108">
        <f t="shared" si="0"/>
        <v>0</v>
      </c>
    </row>
    <row r="16" spans="1:17">
      <c r="A16" s="158"/>
      <c r="B16" s="107"/>
      <c r="C16" s="107"/>
      <c r="D16" s="108"/>
      <c r="E16" s="108"/>
      <c r="F16" s="108">
        <f t="shared" si="0"/>
        <v>0</v>
      </c>
    </row>
    <row r="17" spans="1:9">
      <c r="A17" s="158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>
      <c r="A18" s="158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>
      <c r="A19" s="158"/>
      <c r="B19" s="107" t="s">
        <v>566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>
      <c r="A20" s="158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>
      <c r="A21" s="158"/>
      <c r="B21" s="107" t="s">
        <v>567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>
      <c r="A22" s="158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>
      <c r="A23" s="158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>
      <c r="A24" s="158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>
      <c r="A25" s="158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8"/>
      <c r="B26" s="107"/>
      <c r="C26" s="107"/>
      <c r="D26" s="108"/>
      <c r="E26" s="108"/>
      <c r="F26" s="108">
        <f t="shared" si="0"/>
        <v>0</v>
      </c>
    </row>
    <row r="27" spans="1:9">
      <c r="A27" s="158"/>
      <c r="B27" s="107"/>
      <c r="C27" s="107"/>
      <c r="D27" s="108"/>
      <c r="E27" s="108"/>
      <c r="F27" s="108">
        <f t="shared" si="0"/>
        <v>0</v>
      </c>
    </row>
    <row r="28" spans="1:9">
      <c r="A28" s="158"/>
      <c r="B28" s="107"/>
      <c r="C28" s="107"/>
      <c r="D28" s="108"/>
      <c r="E28" s="108"/>
      <c r="F28" s="108">
        <f t="shared" si="0"/>
        <v>0</v>
      </c>
    </row>
    <row r="29" spans="1:9">
      <c r="A29" s="158" t="s">
        <v>54</v>
      </c>
      <c r="B29" s="107" t="s">
        <v>568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>
      <c r="A30" s="158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>
      <c r="A31" s="158"/>
      <c r="B31" s="107" t="s">
        <v>569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>
      <c r="A32" s="158"/>
      <c r="B32" s="107" t="s">
        <v>570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>
      <c r="A33" s="158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>
      <c r="A34" s="158"/>
      <c r="B34" s="107" t="s">
        <v>571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>
      <c r="A35" s="158"/>
      <c r="B35" s="107" t="s">
        <v>572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>
      <c r="A36" s="158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>
      <c r="A37" s="158"/>
      <c r="B37" s="107" t="s">
        <v>570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>
      <c r="A38" s="158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58"/>
      <c r="B39" s="107"/>
      <c r="C39" s="107"/>
      <c r="D39" s="108"/>
      <c r="E39" s="108"/>
      <c r="F39" s="108">
        <f t="shared" si="0"/>
        <v>0</v>
      </c>
    </row>
    <row r="40" spans="1:9">
      <c r="A40" s="158"/>
      <c r="B40" s="107"/>
      <c r="C40" s="107"/>
      <c r="D40" s="108"/>
      <c r="E40" s="108"/>
      <c r="F40" s="108">
        <f t="shared" si="0"/>
        <v>0</v>
      </c>
    </row>
    <row r="41" spans="1:9">
      <c r="A41" s="158"/>
      <c r="B41" s="107"/>
      <c r="C41" s="107"/>
      <c r="D41" s="108"/>
      <c r="E41" s="108"/>
      <c r="F41" s="108">
        <f t="shared" si="0"/>
        <v>0</v>
      </c>
    </row>
    <row r="42" spans="1:9">
      <c r="A42" s="158"/>
      <c r="B42" s="107"/>
      <c r="C42" s="107"/>
      <c r="D42" s="108"/>
      <c r="E42" s="108"/>
      <c r="F42" s="108">
        <f t="shared" si="0"/>
        <v>0</v>
      </c>
    </row>
    <row r="43" spans="1:9">
      <c r="A43" s="158"/>
      <c r="B43" s="107"/>
      <c r="C43" s="107"/>
      <c r="D43" s="108"/>
      <c r="E43" s="108"/>
      <c r="F43" s="108">
        <f t="shared" si="0"/>
        <v>0</v>
      </c>
    </row>
    <row r="44" spans="1:9">
      <c r="A44" s="158" t="s">
        <v>318</v>
      </c>
      <c r="B44" s="107" t="s">
        <v>573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>
      <c r="A45" s="158"/>
      <c r="B45" s="107" t="s">
        <v>574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>
      <c r="A46" s="158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>
      <c r="A47" s="158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>
      <c r="A48" s="158"/>
      <c r="B48" s="107" t="s">
        <v>575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>
      <c r="A49" s="158"/>
      <c r="B49" s="107" t="s">
        <v>576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>
      <c r="A50" s="158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>
      <c r="A51" s="158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>
      <c r="A52" s="158"/>
      <c r="B52" s="107"/>
      <c r="C52" s="107"/>
      <c r="D52" s="108"/>
      <c r="E52" s="108"/>
      <c r="F52" s="108">
        <f t="shared" si="0"/>
        <v>0</v>
      </c>
      <c r="I52" s="110"/>
    </row>
    <row r="53" spans="1:9">
      <c r="A53" s="158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58"/>
      <c r="B54" s="107"/>
      <c r="C54" s="107"/>
      <c r="D54" s="108"/>
      <c r="E54" s="108"/>
      <c r="F54" s="108">
        <f t="shared" si="0"/>
        <v>0</v>
      </c>
    </row>
    <row r="55" spans="1:9">
      <c r="A55" s="158"/>
      <c r="B55" s="107"/>
      <c r="C55" s="107"/>
      <c r="D55" s="108"/>
      <c r="E55" s="108"/>
      <c r="F55" s="108">
        <f t="shared" si="0"/>
        <v>0</v>
      </c>
    </row>
    <row r="56" spans="1:9">
      <c r="A56" s="158"/>
      <c r="B56" s="107"/>
      <c r="C56" s="107"/>
      <c r="D56" s="108"/>
      <c r="E56" s="108"/>
      <c r="F56" s="108">
        <f t="shared" si="0"/>
        <v>0</v>
      </c>
    </row>
    <row r="57" spans="1:9">
      <c r="A57" s="158"/>
      <c r="B57" s="107"/>
      <c r="C57" s="107"/>
      <c r="D57" s="108"/>
      <c r="E57" s="108"/>
      <c r="F57" s="108">
        <f t="shared" si="0"/>
        <v>0</v>
      </c>
    </row>
    <row r="58" spans="1:9">
      <c r="A58" s="165" t="s">
        <v>62</v>
      </c>
      <c r="B58" s="140" t="s">
        <v>577</v>
      </c>
      <c r="C58" s="138" t="s">
        <v>290</v>
      </c>
      <c r="D58" s="139">
        <v>0.375</v>
      </c>
      <c r="E58" s="139">
        <v>0.45833333333333331</v>
      </c>
      <c r="F58" s="139">
        <v>8.3333333333333329E-2</v>
      </c>
      <c r="H58" s="106" t="s">
        <v>291</v>
      </c>
      <c r="I58" s="106" t="s">
        <v>292</v>
      </c>
    </row>
    <row r="59" spans="1:9">
      <c r="A59" s="165"/>
      <c r="B59" s="138" t="s">
        <v>368</v>
      </c>
      <c r="C59" s="138" t="s">
        <v>299</v>
      </c>
      <c r="D59" s="139">
        <v>0.45833333333333331</v>
      </c>
      <c r="E59" s="139">
        <v>0.47222222222222227</v>
      </c>
      <c r="F59" s="139">
        <v>1.3888888888888888E-2</v>
      </c>
      <c r="H59" s="109" t="s">
        <v>290</v>
      </c>
      <c r="I59" s="108">
        <f t="shared" ref="I59" si="8">SUMIFS(F58:F73, C58:C73,H59)</f>
        <v>8.3333333333333329E-2</v>
      </c>
    </row>
    <row r="60" spans="1:9">
      <c r="A60" s="165"/>
      <c r="B60" s="138" t="s">
        <v>578</v>
      </c>
      <c r="C60" s="138" t="s">
        <v>297</v>
      </c>
      <c r="D60" s="139">
        <v>0.45833333333333331</v>
      </c>
      <c r="E60" s="139">
        <v>0.50694444444444442</v>
      </c>
      <c r="F60" s="139">
        <v>4.1666666666666664E-2</v>
      </c>
      <c r="H60" s="109" t="s">
        <v>295</v>
      </c>
      <c r="I60" s="108">
        <f t="shared" ref="I60" si="9">SUMIFS(F58:F73, C58:C73,H60)</f>
        <v>0</v>
      </c>
    </row>
    <row r="61" spans="1:9">
      <c r="A61" s="165"/>
      <c r="B61" s="138"/>
      <c r="C61" s="138"/>
      <c r="D61" s="139"/>
      <c r="E61" s="139"/>
      <c r="F61" s="139"/>
      <c r="H61" s="109" t="s">
        <v>297</v>
      </c>
      <c r="I61" s="108">
        <f t="shared" ref="I61" si="10">SUMIFS(F58:F73, C58:C73,H61)</f>
        <v>4.1666666666666664E-2</v>
      </c>
    </row>
    <row r="62" spans="1:9">
      <c r="A62" s="165"/>
      <c r="B62" s="138"/>
      <c r="C62" s="138"/>
      <c r="D62" s="139"/>
      <c r="E62" s="139"/>
      <c r="F62" s="139"/>
      <c r="H62" s="109" t="s">
        <v>300</v>
      </c>
      <c r="I62" s="108">
        <f t="shared" ref="I62" si="11">SUMIFS(F58:F73, C58:C73,H62)</f>
        <v>0</v>
      </c>
    </row>
    <row r="63" spans="1:9">
      <c r="A63" s="165"/>
      <c r="B63" s="138"/>
      <c r="C63" s="138"/>
      <c r="D63" s="139"/>
      <c r="E63" s="139"/>
      <c r="F63" s="139"/>
      <c r="H63" s="109" t="s">
        <v>302</v>
      </c>
      <c r="I63" s="108">
        <f t="shared" ref="I63" si="12">SUMIFS(F58:F73, C58:C73,H63)</f>
        <v>0</v>
      </c>
    </row>
    <row r="64" spans="1:9">
      <c r="A64" s="165"/>
      <c r="B64" s="138"/>
      <c r="C64" s="138"/>
      <c r="D64" s="139"/>
      <c r="E64" s="139"/>
      <c r="F64" s="139"/>
      <c r="H64" s="109" t="s">
        <v>299</v>
      </c>
      <c r="I64" s="108">
        <f>SUMIFS(F57:F72, C57:C72,H64)</f>
        <v>1.3888888888888888E-2</v>
      </c>
    </row>
    <row r="65" spans="1:9">
      <c r="A65" s="165"/>
      <c r="B65" s="138"/>
      <c r="C65" s="138"/>
      <c r="D65" s="139"/>
      <c r="E65" s="139"/>
      <c r="F65" s="139"/>
      <c r="H65" s="105" t="s">
        <v>305</v>
      </c>
      <c r="I65" s="106">
        <f>SUM(I58:I64)</f>
        <v>0.1388888888888889</v>
      </c>
    </row>
    <row r="66" spans="1:9">
      <c r="A66" s="165"/>
      <c r="B66" s="138"/>
      <c r="C66" s="138"/>
      <c r="D66" s="139"/>
      <c r="E66" s="139"/>
      <c r="F66" s="139"/>
      <c r="H66" s="105"/>
      <c r="I66" s="106"/>
    </row>
    <row r="67" spans="1:9">
      <c r="A67" s="165"/>
      <c r="B67" s="138"/>
      <c r="C67" s="138"/>
      <c r="D67" s="139"/>
      <c r="E67" s="139"/>
      <c r="F67" s="139"/>
      <c r="I67" s="110"/>
    </row>
    <row r="68" spans="1:9">
      <c r="A68" s="165"/>
      <c r="B68" s="138"/>
      <c r="C68" s="138"/>
      <c r="D68" s="139"/>
      <c r="E68" s="139"/>
      <c r="F68" s="139"/>
      <c r="I68" s="110"/>
    </row>
    <row r="69" spans="1:9">
      <c r="A69" s="165"/>
      <c r="B69" s="138"/>
      <c r="C69" s="138"/>
      <c r="D69" s="139"/>
      <c r="E69" s="139"/>
      <c r="F69" s="139"/>
    </row>
    <row r="70" spans="1:9">
      <c r="A70" s="165"/>
      <c r="B70" s="138"/>
      <c r="C70" s="138"/>
      <c r="D70" s="139"/>
      <c r="E70" s="139"/>
      <c r="F70" s="139"/>
    </row>
    <row r="71" spans="1:9">
      <c r="A71" s="165"/>
      <c r="B71" s="138"/>
      <c r="C71" s="138"/>
      <c r="D71" s="139"/>
      <c r="E71" s="139"/>
      <c r="F71" s="139"/>
    </row>
    <row r="72" spans="1:9">
      <c r="A72" s="165"/>
      <c r="B72" s="138"/>
      <c r="C72" s="138"/>
      <c r="D72" s="139"/>
      <c r="E72" s="139"/>
      <c r="F72" s="139"/>
    </row>
    <row r="73" spans="1:9">
      <c r="A73" s="165"/>
      <c r="B73" s="138"/>
      <c r="C73" s="138"/>
      <c r="D73" s="139"/>
      <c r="E73" s="139"/>
      <c r="F73" s="139"/>
    </row>
    <row r="74" spans="1:9">
      <c r="A74" s="158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ref="F67:F130" si="13">E74-D74</f>
        <v>1.0416666666666685E-2</v>
      </c>
      <c r="H74" s="106" t="s">
        <v>291</v>
      </c>
      <c r="I74" s="106" t="s">
        <v>292</v>
      </c>
    </row>
    <row r="75" spans="1:9">
      <c r="A75" s="158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>
      <c r="A76" s="158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>
      <c r="A77" s="158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>
      <c r="A78" s="158"/>
      <c r="B78" s="107" t="s">
        <v>579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>
      <c r="A79" s="158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>
      <c r="A80" s="158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>
      <c r="A81" s="158"/>
      <c r="B81" s="113" t="s">
        <v>580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>
      <c r="A82" s="158"/>
      <c r="B82" s="124" t="s">
        <v>581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>
      <c r="A83" s="164"/>
      <c r="B83" s="124" t="s">
        <v>581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>
      <c r="A84" s="164"/>
      <c r="B84" s="113"/>
      <c r="C84" s="113"/>
      <c r="D84" s="114"/>
      <c r="E84" s="114"/>
      <c r="F84" s="114"/>
    </row>
    <row r="85" spans="1:9">
      <c r="A85" s="164"/>
      <c r="B85" s="113"/>
      <c r="C85" s="113"/>
      <c r="D85" s="114"/>
      <c r="E85" s="114"/>
      <c r="F85" s="114"/>
    </row>
    <row r="86" spans="1:9">
      <c r="A86" s="158"/>
      <c r="B86" s="133"/>
      <c r="C86" s="134"/>
      <c r="D86" s="135"/>
      <c r="E86" s="135"/>
      <c r="F86" s="135"/>
    </row>
    <row r="87" spans="1:9">
      <c r="A87" s="158"/>
      <c r="B87" s="107"/>
      <c r="C87" s="129"/>
      <c r="D87" s="130"/>
      <c r="E87" s="130"/>
      <c r="F87" s="130"/>
    </row>
    <row r="88" spans="1:9">
      <c r="A88" s="158"/>
      <c r="B88" s="107"/>
      <c r="C88" s="107"/>
      <c r="D88" s="108"/>
      <c r="E88" s="108"/>
      <c r="F88" s="108"/>
    </row>
    <row r="89" spans="1:9">
      <c r="A89" s="158" t="s">
        <v>582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103" si="15">E89-D89</f>
        <v>0.10416666666666663</v>
      </c>
      <c r="H89" s="106" t="s">
        <v>291</v>
      </c>
      <c r="I89" s="106" t="s">
        <v>292</v>
      </c>
    </row>
    <row r="90" spans="1:9">
      <c r="A90" s="158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5"/>
        <v>1.3888888888888951E-2</v>
      </c>
      <c r="H90" s="109" t="s">
        <v>290</v>
      </c>
      <c r="I90" s="108">
        <f>SUMIFS(F87:F101, C87:C101,H90)</f>
        <v>0.17361111111111099</v>
      </c>
    </row>
    <row r="91" spans="1:9">
      <c r="A91" s="158"/>
      <c r="B91" s="107" t="s">
        <v>375</v>
      </c>
      <c r="C91" s="107" t="s">
        <v>290</v>
      </c>
      <c r="D91" s="108">
        <v>0.47222222222222227</v>
      </c>
      <c r="E91" s="108">
        <v>0.54166666666666663</v>
      </c>
      <c r="F91" s="108">
        <f t="shared" si="15"/>
        <v>6.9444444444444364E-2</v>
      </c>
      <c r="H91" s="109" t="s">
        <v>295</v>
      </c>
      <c r="I91" s="108">
        <f>SUMIFS(F87:F101, C87:C101,H91)</f>
        <v>0</v>
      </c>
    </row>
    <row r="92" spans="1:9">
      <c r="A92" s="158"/>
      <c r="B92" s="107"/>
      <c r="C92" s="107"/>
      <c r="D92" s="108"/>
      <c r="E92" s="108"/>
      <c r="F92" s="108">
        <f t="shared" si="15"/>
        <v>0</v>
      </c>
      <c r="H92" s="109" t="s">
        <v>297</v>
      </c>
      <c r="I92" s="108">
        <f>SUMIFS(F87:F101, C87:C101,H92)</f>
        <v>0</v>
      </c>
    </row>
    <row r="93" spans="1:9">
      <c r="A93" s="158"/>
      <c r="B93" s="107"/>
      <c r="C93" s="107"/>
      <c r="D93" s="108"/>
      <c r="E93" s="108"/>
      <c r="F93" s="108">
        <f t="shared" si="15"/>
        <v>0</v>
      </c>
      <c r="H93" s="109" t="s">
        <v>300</v>
      </c>
      <c r="I93" s="108">
        <f>SUMIFS(F87:F101, C87:C101,H93)</f>
        <v>0</v>
      </c>
    </row>
    <row r="94" spans="1:9">
      <c r="A94" s="158"/>
      <c r="B94" s="107"/>
      <c r="C94" s="107"/>
      <c r="D94" s="108"/>
      <c r="E94" s="108"/>
      <c r="F94" s="108">
        <f t="shared" si="15"/>
        <v>0</v>
      </c>
      <c r="H94" s="109" t="s">
        <v>302</v>
      </c>
      <c r="I94" s="108">
        <f>SUMIFS(F87:F101, C87:C101,H94)</f>
        <v>0</v>
      </c>
    </row>
    <row r="95" spans="1:9">
      <c r="A95" s="158"/>
      <c r="B95" s="107"/>
      <c r="C95" s="107"/>
      <c r="D95" s="108"/>
      <c r="E95" s="108"/>
      <c r="F95" s="108">
        <f t="shared" si="15"/>
        <v>0</v>
      </c>
      <c r="H95" s="109" t="s">
        <v>299</v>
      </c>
      <c r="I95" s="108">
        <f>SUMIFS(F87:F101, C87:C101,H95)</f>
        <v>1.3888888888888951E-2</v>
      </c>
    </row>
    <row r="96" spans="1:9">
      <c r="A96" s="158"/>
      <c r="B96" s="107"/>
      <c r="C96" s="107"/>
      <c r="D96" s="108"/>
      <c r="E96" s="108"/>
      <c r="F96" s="108">
        <f t="shared" si="15"/>
        <v>0</v>
      </c>
      <c r="H96" s="105" t="s">
        <v>305</v>
      </c>
      <c r="I96" s="106">
        <f t="shared" ref="I96" si="16">SUM(I90:I95)</f>
        <v>0.18749999999999994</v>
      </c>
    </row>
    <row r="97" spans="1:9">
      <c r="A97" s="158"/>
      <c r="B97" s="107"/>
      <c r="C97" s="107"/>
      <c r="D97" s="108"/>
      <c r="E97" s="108"/>
      <c r="F97" s="108">
        <f t="shared" si="15"/>
        <v>0</v>
      </c>
      <c r="I97" s="110"/>
    </row>
    <row r="98" spans="1:9">
      <c r="A98" s="164"/>
      <c r="B98" s="138"/>
      <c r="C98" s="138"/>
      <c r="D98" s="139"/>
      <c r="E98" s="139"/>
      <c r="F98" s="108">
        <f t="shared" si="15"/>
        <v>0</v>
      </c>
      <c r="I98" s="110"/>
    </row>
    <row r="99" spans="1:9">
      <c r="A99" s="164"/>
      <c r="B99" s="138"/>
      <c r="C99" s="138"/>
      <c r="D99" s="139"/>
      <c r="E99" s="139"/>
      <c r="F99" s="108">
        <f t="shared" si="15"/>
        <v>0</v>
      </c>
    </row>
    <row r="100" spans="1:9">
      <c r="A100" s="164"/>
      <c r="B100" s="138"/>
      <c r="C100" s="138"/>
      <c r="D100" s="139"/>
      <c r="E100" s="139"/>
      <c r="F100" s="108">
        <f t="shared" si="15"/>
        <v>0</v>
      </c>
    </row>
    <row r="101" spans="1:9">
      <c r="A101" s="158"/>
      <c r="B101" s="138"/>
      <c r="C101" s="138"/>
      <c r="D101" s="139"/>
      <c r="E101" s="139"/>
      <c r="F101" s="108">
        <f t="shared" si="15"/>
        <v>0</v>
      </c>
    </row>
    <row r="102" spans="1:9">
      <c r="A102" s="158"/>
      <c r="B102" s="138"/>
      <c r="C102" s="138"/>
      <c r="D102" s="139"/>
      <c r="E102" s="139"/>
      <c r="F102" s="108">
        <f t="shared" si="15"/>
        <v>0</v>
      </c>
    </row>
    <row r="103" spans="1:9">
      <c r="A103" s="158"/>
      <c r="B103" s="138"/>
      <c r="C103" s="138"/>
      <c r="D103" s="139"/>
      <c r="E103" s="139"/>
      <c r="F103" s="108">
        <f t="shared" si="15"/>
        <v>0</v>
      </c>
    </row>
    <row r="104" spans="1:9">
      <c r="A104" s="160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0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0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0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0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0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0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0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0"/>
      <c r="B112" s="136"/>
      <c r="C112" s="136"/>
      <c r="D112" s="137"/>
      <c r="E112" s="137"/>
      <c r="F112" s="137"/>
      <c r="I112" s="110"/>
    </row>
    <row r="113" spans="1:9">
      <c r="A113" s="160"/>
      <c r="B113" s="136"/>
      <c r="C113" s="136"/>
      <c r="D113" s="137"/>
      <c r="E113" s="137"/>
      <c r="F113" s="137"/>
      <c r="I113" s="110"/>
    </row>
    <row r="114" spans="1:9">
      <c r="A114" s="160"/>
      <c r="B114" s="136"/>
      <c r="C114" s="136"/>
      <c r="D114" s="137"/>
      <c r="E114" s="137"/>
      <c r="F114" s="137"/>
    </row>
    <row r="115" spans="1:9">
      <c r="A115" s="160"/>
      <c r="B115" s="136"/>
      <c r="C115" s="136"/>
      <c r="D115" s="137"/>
      <c r="E115" s="137"/>
      <c r="F115" s="137"/>
    </row>
    <row r="116" spans="1:9">
      <c r="A116" s="160"/>
      <c r="B116" s="136"/>
      <c r="C116" s="136"/>
      <c r="D116" s="137"/>
      <c r="E116" s="137"/>
      <c r="F116" s="137"/>
    </row>
    <row r="117" spans="1:9">
      <c r="A117" s="160"/>
      <c r="B117" s="136"/>
      <c r="C117" s="136"/>
      <c r="D117" s="137"/>
      <c r="E117" s="137"/>
      <c r="F117" s="137"/>
    </row>
    <row r="118" spans="1:9">
      <c r="A118" s="161"/>
      <c r="B118" s="136"/>
      <c r="C118" s="136"/>
      <c r="D118" s="137"/>
      <c r="E118" s="137"/>
      <c r="F118" s="137"/>
    </row>
    <row r="119" spans="1:9">
      <c r="A119" s="162" t="s">
        <v>339</v>
      </c>
      <c r="B119" s="115" t="s">
        <v>583</v>
      </c>
      <c r="C119" s="107" t="s">
        <v>290</v>
      </c>
      <c r="D119" s="108">
        <v>0.375</v>
      </c>
      <c r="E119" s="108">
        <v>0.4861111111111111</v>
      </c>
      <c r="F119" s="108">
        <f>E119-D119</f>
        <v>0.1111111111111111</v>
      </c>
      <c r="H119" s="106" t="s">
        <v>291</v>
      </c>
      <c r="I119" s="106" t="s">
        <v>292</v>
      </c>
    </row>
    <row r="120" spans="1:9">
      <c r="A120" s="162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>E120-D120</f>
        <v>2.4305555555555525E-2</v>
      </c>
      <c r="H120" s="109" t="s">
        <v>290</v>
      </c>
      <c r="I120" s="108">
        <f>SUMIFS(F117:F131, C117:C131,H120)</f>
        <v>0.25694444444444464</v>
      </c>
    </row>
    <row r="121" spans="1:9">
      <c r="A121" s="162"/>
      <c r="B121" s="107" t="s">
        <v>584</v>
      </c>
      <c r="C121" s="107" t="s">
        <v>290</v>
      </c>
      <c r="D121" s="108">
        <v>0.45833333333333331</v>
      </c>
      <c r="E121" s="108">
        <v>0.54166666666666663</v>
      </c>
      <c r="F121" s="108">
        <f>E121-D121</f>
        <v>8.3333333333333315E-2</v>
      </c>
      <c r="H121" s="109" t="s">
        <v>295</v>
      </c>
      <c r="I121" s="108">
        <f>SUMIFS(F117:F131, C117:C131,H121)</f>
        <v>0</v>
      </c>
    </row>
    <row r="122" spans="1:9">
      <c r="A122" s="162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>E122-D122</f>
        <v>4.166666666666663E-2</v>
      </c>
      <c r="H122" s="109" t="s">
        <v>297</v>
      </c>
      <c r="I122" s="108">
        <f>SUMIFS(F117:F131, C117:C131,H122)</f>
        <v>8.6805555555555469E-2</v>
      </c>
    </row>
    <row r="123" spans="1:9">
      <c r="A123" s="162"/>
      <c r="B123" s="107" t="s">
        <v>585</v>
      </c>
      <c r="C123" s="107" t="s">
        <v>297</v>
      </c>
      <c r="D123" s="108">
        <v>0.74305555555555547</v>
      </c>
      <c r="E123" s="108">
        <v>0.80555555555555547</v>
      </c>
      <c r="F123" s="108">
        <f>E123-D123</f>
        <v>6.25E-2</v>
      </c>
      <c r="H123" s="109" t="s">
        <v>300</v>
      </c>
      <c r="I123" s="108">
        <f>SUMIFS(F117:F131, C117:C131,H123)</f>
        <v>0</v>
      </c>
    </row>
    <row r="124" spans="1:9">
      <c r="A124" s="162"/>
      <c r="B124" s="107" t="s">
        <v>586</v>
      </c>
      <c r="C124" s="107" t="s">
        <v>290</v>
      </c>
      <c r="D124" s="108">
        <v>0.80555555555555547</v>
      </c>
      <c r="E124" s="108">
        <v>0.86111111111111116</v>
      </c>
      <c r="F124" s="108">
        <f>E124-D124</f>
        <v>5.5555555555555691E-2</v>
      </c>
      <c r="H124" s="109" t="s">
        <v>302</v>
      </c>
      <c r="I124" s="108">
        <f>SUMIFS(F117:F131, C117:C131,H124)</f>
        <v>0</v>
      </c>
    </row>
    <row r="125" spans="1:9">
      <c r="A125" s="162"/>
      <c r="B125" s="107" t="s">
        <v>587</v>
      </c>
      <c r="C125" s="107" t="s">
        <v>297</v>
      </c>
      <c r="D125" s="108">
        <v>0.875</v>
      </c>
      <c r="E125" s="108">
        <v>0.89930555555555547</v>
      </c>
      <c r="F125" s="108">
        <f>E125-D125</f>
        <v>2.4305555555555469E-2</v>
      </c>
      <c r="H125" s="109" t="s">
        <v>299</v>
      </c>
      <c r="I125" s="108">
        <f>SUMIFS(F117:F131, C117:C131,H125)</f>
        <v>6.5972222222222154E-2</v>
      </c>
    </row>
    <row r="126" spans="1:9">
      <c r="A126" s="162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8">SUM(I120:I125)</f>
        <v>0.40972222222222227</v>
      </c>
    </row>
    <row r="127" spans="1:9">
      <c r="A127" s="162"/>
      <c r="B127" s="107"/>
      <c r="C127" s="107"/>
      <c r="D127" s="108"/>
      <c r="E127" s="108"/>
      <c r="F127" s="108">
        <f t="shared" si="13"/>
        <v>0</v>
      </c>
      <c r="I127" s="110"/>
    </row>
    <row r="128" spans="1:9">
      <c r="A128" s="162"/>
      <c r="B128" s="107"/>
      <c r="C128" s="107"/>
      <c r="D128" s="108"/>
      <c r="E128" s="108"/>
      <c r="F128" s="108">
        <f t="shared" si="13"/>
        <v>0</v>
      </c>
      <c r="I128" s="110"/>
    </row>
    <row r="129" spans="1:9">
      <c r="A129" s="162"/>
      <c r="B129" s="107"/>
      <c r="C129" s="107"/>
      <c r="D129" s="108"/>
      <c r="E129" s="108"/>
      <c r="F129" s="108">
        <f t="shared" si="13"/>
        <v>0</v>
      </c>
    </row>
    <row r="130" spans="1:9">
      <c r="A130" s="162"/>
      <c r="B130" s="107"/>
      <c r="C130" s="111"/>
      <c r="D130" s="108"/>
      <c r="E130" s="108"/>
      <c r="F130" s="112">
        <f t="shared" si="13"/>
        <v>0</v>
      </c>
    </row>
    <row r="131" spans="1:9">
      <c r="A131" s="162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62"/>
      <c r="B132" s="116"/>
      <c r="C132" s="111"/>
      <c r="D132" s="112"/>
      <c r="E132" s="112"/>
      <c r="F132" s="112">
        <f>E132-D132</f>
        <v>0</v>
      </c>
    </row>
    <row r="133" spans="1:9">
      <c r="A133" s="162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1 I46 I60 I76 I91 I106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2 I47 I61 I77 I92 I107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3 I48 I62 I78 I93 I108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4 I49 I63 I79 I94 I109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5 I50 I80 I95 I110 I64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120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121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122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123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124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125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83 C86:C139" xr:uid="{31FBD518-EE73-4DB3-8EEB-0AECB54ACACD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ADE1-93B9-4EDE-A55C-8B6B4501AC81}">
  <dimension ref="A1:Q126"/>
  <sheetViews>
    <sheetView topLeftCell="A41" workbookViewId="0">
      <selection activeCell="C44" sqref="C44:C5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66"/>
      <c r="B3" s="115" t="s">
        <v>589</v>
      </c>
      <c r="C3" s="107" t="s">
        <v>297</v>
      </c>
      <c r="D3" s="108">
        <v>0.375</v>
      </c>
      <c r="E3" s="108">
        <v>0.4375</v>
      </c>
      <c r="F3" s="108">
        <f>E3-D3</f>
        <v>6.25E-2</v>
      </c>
      <c r="H3" s="109" t="s">
        <v>290</v>
      </c>
      <c r="I3" s="108">
        <f>SUMIFS(F2:F16, C2:C16,H3)</f>
        <v>0.27083333333333326</v>
      </c>
      <c r="Q3" t="s">
        <v>295</v>
      </c>
    </row>
    <row r="4" spans="1:17">
      <c r="A4" s="166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>E4-D4</f>
        <v>1.0416666666666685E-2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6"/>
      <c r="B5" s="107" t="s">
        <v>590</v>
      </c>
      <c r="C5" s="107" t="s">
        <v>290</v>
      </c>
      <c r="D5" s="108">
        <v>0.44791666666666669</v>
      </c>
      <c r="E5" s="108">
        <v>0.54861111111111105</v>
      </c>
      <c r="F5" s="108">
        <f>E5-D5</f>
        <v>0.10069444444444436</v>
      </c>
      <c r="H5" s="109" t="s">
        <v>297</v>
      </c>
      <c r="I5" s="108">
        <f>SUMIFS(F2:F16, C2:C16,H5)</f>
        <v>0.10416666666666674</v>
      </c>
      <c r="Q5" t="s">
        <v>300</v>
      </c>
    </row>
    <row r="6" spans="1:17">
      <c r="A6" s="166"/>
      <c r="B6" s="107" t="s">
        <v>473</v>
      </c>
      <c r="C6" s="107" t="s">
        <v>299</v>
      </c>
      <c r="D6" s="108">
        <v>0.54861111111111105</v>
      </c>
      <c r="E6" s="108">
        <v>0.57291666666666663</v>
      </c>
      <c r="F6" s="108">
        <f>E6-D6</f>
        <v>2.430555555555558E-2</v>
      </c>
      <c r="H6" s="109" t="s">
        <v>300</v>
      </c>
      <c r="I6" s="108">
        <f>SUMIFS(F2:F16, C2:C16,H6)</f>
        <v>3.8194444444444309E-2</v>
      </c>
      <c r="Q6" t="s">
        <v>302</v>
      </c>
    </row>
    <row r="7" spans="1:17">
      <c r="A7" s="166"/>
      <c r="B7" s="107" t="s">
        <v>591</v>
      </c>
      <c r="C7" s="107" t="s">
        <v>290</v>
      </c>
      <c r="D7" s="108">
        <v>0.57291666666666663</v>
      </c>
      <c r="E7" s="108">
        <v>0.60416666666666663</v>
      </c>
      <c r="F7" s="108">
        <f>E7-D7</f>
        <v>3.125E-2</v>
      </c>
      <c r="H7" s="109" t="s">
        <v>302</v>
      </c>
      <c r="I7" s="108">
        <f>SUMIFS(F2:F16, C2:C16,H7)</f>
        <v>4.166666666666663E-2</v>
      </c>
      <c r="Q7" t="s">
        <v>299</v>
      </c>
    </row>
    <row r="8" spans="1:17">
      <c r="A8" s="166"/>
      <c r="B8" s="107" t="s">
        <v>294</v>
      </c>
      <c r="C8" s="107" t="s">
        <v>302</v>
      </c>
      <c r="D8" s="108">
        <v>0.60763888888888895</v>
      </c>
      <c r="E8" s="108">
        <v>0.64930555555555558</v>
      </c>
      <c r="F8" s="108">
        <f t="shared" ref="F8:F15" si="0">E8-D8</f>
        <v>4.166666666666663E-2</v>
      </c>
      <c r="H8" s="109" t="s">
        <v>299</v>
      </c>
      <c r="I8" s="108">
        <f>SUMIFS(F2:F16, C2:C16,H8)</f>
        <v>4.5138888888888895E-2</v>
      </c>
    </row>
    <row r="9" spans="1:17">
      <c r="A9" s="166"/>
      <c r="B9" s="107" t="s">
        <v>314</v>
      </c>
      <c r="C9" s="107" t="s">
        <v>300</v>
      </c>
      <c r="D9" s="108">
        <v>0.64930555555555558</v>
      </c>
      <c r="E9" s="108">
        <v>0.66666666666666663</v>
      </c>
      <c r="F9" s="108">
        <f t="shared" si="0"/>
        <v>1.7361111111111049E-2</v>
      </c>
      <c r="H9" s="105" t="s">
        <v>305</v>
      </c>
      <c r="I9" s="106">
        <f>SUM(I3:I8)</f>
        <v>0.49999999999999983</v>
      </c>
    </row>
    <row r="10" spans="1:17">
      <c r="A10" s="166"/>
      <c r="B10" s="111" t="s">
        <v>452</v>
      </c>
      <c r="C10" s="111" t="s">
        <v>297</v>
      </c>
      <c r="D10" s="112">
        <v>0.66666666666666663</v>
      </c>
      <c r="E10" s="112">
        <v>0.70833333333333337</v>
      </c>
      <c r="F10" s="108">
        <f t="shared" si="0"/>
        <v>4.1666666666666741E-2</v>
      </c>
      <c r="I10" s="110"/>
    </row>
    <row r="11" spans="1:17">
      <c r="A11" s="166"/>
      <c r="B11" s="107" t="s">
        <v>303</v>
      </c>
      <c r="C11" s="107" t="s">
        <v>299</v>
      </c>
      <c r="D11" s="108">
        <v>0.70833333333333337</v>
      </c>
      <c r="E11" s="108">
        <v>0.71875</v>
      </c>
      <c r="F11" s="108">
        <f t="shared" si="0"/>
        <v>1.041666666666663E-2</v>
      </c>
      <c r="I11" s="110"/>
    </row>
    <row r="12" spans="1:17">
      <c r="A12" s="166"/>
      <c r="B12" s="111" t="s">
        <v>592</v>
      </c>
      <c r="C12" s="111" t="s">
        <v>290</v>
      </c>
      <c r="D12" s="108">
        <v>0.71875</v>
      </c>
      <c r="E12" s="112">
        <v>0.81944444444444453</v>
      </c>
      <c r="F12" s="112">
        <f t="shared" si="0"/>
        <v>0.10069444444444453</v>
      </c>
    </row>
    <row r="13" spans="1:17">
      <c r="A13" s="166"/>
      <c r="B13" s="138" t="s">
        <v>593</v>
      </c>
      <c r="C13" s="138" t="s">
        <v>300</v>
      </c>
      <c r="D13" s="139">
        <v>0.81944444444444453</v>
      </c>
      <c r="E13" s="139">
        <v>0.84027777777777779</v>
      </c>
      <c r="F13" s="108">
        <f t="shared" si="0"/>
        <v>2.0833333333333259E-2</v>
      </c>
    </row>
    <row r="14" spans="1:17">
      <c r="A14" s="166"/>
      <c r="B14" s="111" t="s">
        <v>594</v>
      </c>
      <c r="C14" s="138" t="s">
        <v>290</v>
      </c>
      <c r="D14" s="139">
        <v>0.84027777777777779</v>
      </c>
      <c r="E14" s="139">
        <v>0.86805555555555547</v>
      </c>
      <c r="F14" s="108">
        <f t="shared" si="0"/>
        <v>2.7777777777777679E-2</v>
      </c>
    </row>
    <row r="15" spans="1:17">
      <c r="A15" s="166"/>
      <c r="B15" s="138"/>
      <c r="C15" s="138"/>
      <c r="D15" s="139"/>
      <c r="E15" s="139"/>
      <c r="F15" s="112">
        <f t="shared" si="0"/>
        <v>0</v>
      </c>
    </row>
    <row r="16" spans="1:17">
      <c r="A16" s="166"/>
      <c r="B16" s="138"/>
      <c r="C16" s="138"/>
      <c r="D16" s="139"/>
      <c r="E16" s="139"/>
      <c r="F16" s="139"/>
    </row>
    <row r="17" spans="1:9">
      <c r="A17" s="158" t="s">
        <v>48</v>
      </c>
      <c r="B17" s="107" t="s">
        <v>595</v>
      </c>
      <c r="C17" s="107" t="s">
        <v>290</v>
      </c>
      <c r="D17" s="108">
        <v>0.35416666666666669</v>
      </c>
      <c r="E17" s="108">
        <v>0.4375</v>
      </c>
      <c r="F17" s="108">
        <f t="shared" ref="F17:F80" si="1">E17-D17</f>
        <v>8.3333333333333315E-2</v>
      </c>
      <c r="H17" s="106" t="s">
        <v>291</v>
      </c>
      <c r="I17" s="106" t="s">
        <v>292</v>
      </c>
    </row>
    <row r="18" spans="1:9">
      <c r="A18" s="158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1"/>
        <v>2.0833333333333315E-2</v>
      </c>
      <c r="H18" s="109" t="s">
        <v>290</v>
      </c>
      <c r="I18" s="108">
        <f>SUMIFS(F17:F28, C17:C28,H18)</f>
        <v>0.27083333333333315</v>
      </c>
    </row>
    <row r="19" spans="1:9">
      <c r="A19" s="158"/>
      <c r="B19" s="107" t="s">
        <v>588</v>
      </c>
      <c r="C19" s="107" t="s">
        <v>295</v>
      </c>
      <c r="D19" s="108">
        <v>0.45833333333333331</v>
      </c>
      <c r="E19" s="108">
        <v>0.47222222222222227</v>
      </c>
      <c r="F19" s="108">
        <f t="shared" si="1"/>
        <v>1.3888888888888951E-2</v>
      </c>
      <c r="H19" s="109" t="s">
        <v>295</v>
      </c>
      <c r="I19" s="108">
        <f>SUMIFS(F17:F28, C17:C28,H19)</f>
        <v>1.3888888888888951E-2</v>
      </c>
    </row>
    <row r="20" spans="1:9">
      <c r="A20" s="158"/>
      <c r="B20" s="107" t="s">
        <v>596</v>
      </c>
      <c r="C20" s="107" t="s">
        <v>290</v>
      </c>
      <c r="D20" s="108">
        <v>0.47916666666666669</v>
      </c>
      <c r="E20" s="108">
        <v>0.54166666666666663</v>
      </c>
      <c r="F20" s="108">
        <f t="shared" si="1"/>
        <v>6.2499999999999944E-2</v>
      </c>
      <c r="H20" s="109" t="s">
        <v>297</v>
      </c>
      <c r="I20" s="108">
        <f>SUMIFS(F17:F28, C17:C28,H20)</f>
        <v>4.1666666666666741E-2</v>
      </c>
    </row>
    <row r="21" spans="1:9">
      <c r="A21" s="158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3.8194444444444309E-2</v>
      </c>
    </row>
    <row r="22" spans="1:9">
      <c r="A22" s="158"/>
      <c r="B22" s="107" t="s">
        <v>591</v>
      </c>
      <c r="C22" s="107" t="s">
        <v>290</v>
      </c>
      <c r="D22" s="108">
        <v>0.58333333333333337</v>
      </c>
      <c r="E22" s="108">
        <v>0.60416666666666663</v>
      </c>
      <c r="F22" s="108">
        <f t="shared" si="1"/>
        <v>2.0833333333333259E-2</v>
      </c>
      <c r="H22" s="109" t="s">
        <v>302</v>
      </c>
      <c r="I22" s="108">
        <f>SUMIFS(F17:F28, C17:C28,H22)</f>
        <v>4.166666666666663E-2</v>
      </c>
    </row>
    <row r="23" spans="1:9">
      <c r="A23" s="158"/>
      <c r="B23" s="107" t="s">
        <v>294</v>
      </c>
      <c r="C23" s="107" t="s">
        <v>302</v>
      </c>
      <c r="D23" s="108">
        <v>0.60763888888888895</v>
      </c>
      <c r="E23" s="108">
        <v>0.64930555555555558</v>
      </c>
      <c r="F23" s="108">
        <f t="shared" si="1"/>
        <v>4.166666666666663E-2</v>
      </c>
      <c r="H23" s="109" t="s">
        <v>299</v>
      </c>
      <c r="I23" s="108">
        <f>SUMIFS(F17:F28, C17:C28,H23)</f>
        <v>7.6388888888888895E-2</v>
      </c>
    </row>
    <row r="24" spans="1:9">
      <c r="A24" s="158"/>
      <c r="B24" s="107" t="s">
        <v>314</v>
      </c>
      <c r="C24" s="107" t="s">
        <v>300</v>
      </c>
      <c r="D24" s="108">
        <v>0.64930555555555558</v>
      </c>
      <c r="E24" s="108">
        <v>0.66666666666666663</v>
      </c>
      <c r="F24" s="108">
        <f t="shared" si="1"/>
        <v>1.7361111111111049E-2</v>
      </c>
      <c r="H24" s="105" t="s">
        <v>305</v>
      </c>
      <c r="I24" s="106">
        <f>SUM(I18:I23)</f>
        <v>0.48263888888888867</v>
      </c>
    </row>
    <row r="25" spans="1:9">
      <c r="A25" s="158"/>
      <c r="B25" s="107" t="s">
        <v>597</v>
      </c>
      <c r="C25" s="107" t="s">
        <v>297</v>
      </c>
      <c r="D25" s="108">
        <v>0.66666666666666663</v>
      </c>
      <c r="E25" s="108">
        <v>0.70833333333333337</v>
      </c>
      <c r="F25" s="108">
        <f t="shared" si="1"/>
        <v>4.1666666666666741E-2</v>
      </c>
      <c r="I25" s="110"/>
    </row>
    <row r="26" spans="1:9">
      <c r="A26" s="158"/>
      <c r="B26" s="107" t="s">
        <v>303</v>
      </c>
      <c r="C26" s="107" t="s">
        <v>299</v>
      </c>
      <c r="D26" s="108">
        <v>0.70833333333333337</v>
      </c>
      <c r="E26" s="108">
        <v>0.72916666666666663</v>
      </c>
      <c r="F26" s="108">
        <f t="shared" si="1"/>
        <v>2.0833333333333259E-2</v>
      </c>
    </row>
    <row r="27" spans="1:9">
      <c r="A27" s="158"/>
      <c r="B27" s="107" t="s">
        <v>598</v>
      </c>
      <c r="C27" s="107" t="s">
        <v>290</v>
      </c>
      <c r="D27" s="108">
        <v>0.75</v>
      </c>
      <c r="E27" s="108">
        <v>0.85416666666666663</v>
      </c>
      <c r="F27" s="108">
        <f t="shared" si="1"/>
        <v>0.10416666666666663</v>
      </c>
    </row>
    <row r="28" spans="1:9">
      <c r="A28" s="158"/>
      <c r="B28" s="107" t="s">
        <v>593</v>
      </c>
      <c r="C28" s="107" t="s">
        <v>300</v>
      </c>
      <c r="D28" s="108">
        <v>0.81944444444444453</v>
      </c>
      <c r="E28" s="108">
        <v>0.84027777777777779</v>
      </c>
      <c r="F28" s="108">
        <f t="shared" si="1"/>
        <v>2.0833333333333259E-2</v>
      </c>
    </row>
    <row r="29" spans="1:9">
      <c r="A29" s="158" t="s">
        <v>54</v>
      </c>
      <c r="B29" s="107" t="s">
        <v>599</v>
      </c>
      <c r="C29" s="107" t="s">
        <v>290</v>
      </c>
      <c r="D29" s="108">
        <v>0.35416666666666669</v>
      </c>
      <c r="E29" s="108">
        <v>0.41666666666666669</v>
      </c>
      <c r="F29" s="108">
        <f t="shared" si="1"/>
        <v>6.25E-2</v>
      </c>
      <c r="H29" s="106" t="s">
        <v>291</v>
      </c>
      <c r="I29" s="106" t="s">
        <v>292</v>
      </c>
    </row>
    <row r="30" spans="1:9">
      <c r="A30" s="158"/>
      <c r="B30" s="107" t="s">
        <v>407</v>
      </c>
      <c r="C30" s="107" t="s">
        <v>290</v>
      </c>
      <c r="D30" s="108">
        <v>0.41666666666666669</v>
      </c>
      <c r="E30" s="108">
        <v>0.42708333333333331</v>
      </c>
      <c r="F30" s="108">
        <f t="shared" si="1"/>
        <v>1.041666666666663E-2</v>
      </c>
      <c r="H30" s="109" t="s">
        <v>290</v>
      </c>
      <c r="I30" s="108">
        <f t="shared" ref="I30" si="2">SUMIFS(F29:F43, C29:C43,H30)</f>
        <v>0.30555555555555536</v>
      </c>
    </row>
    <row r="31" spans="1:9">
      <c r="A31" s="158"/>
      <c r="B31" s="107" t="s">
        <v>301</v>
      </c>
      <c r="C31" s="107" t="s">
        <v>299</v>
      </c>
      <c r="D31" s="108">
        <v>0.43055555555555558</v>
      </c>
      <c r="E31" s="108">
        <v>0.44444444444444442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1.736111111111116E-2</v>
      </c>
    </row>
    <row r="32" spans="1:9">
      <c r="A32" s="158"/>
      <c r="B32" s="107" t="s">
        <v>600</v>
      </c>
      <c r="C32" s="107" t="s">
        <v>290</v>
      </c>
      <c r="D32" s="108">
        <v>0.44444444444444442</v>
      </c>
      <c r="E32" s="108">
        <v>0.54166666666666663</v>
      </c>
      <c r="F32" s="108">
        <f t="shared" si="1"/>
        <v>9.722222222222221E-2</v>
      </c>
      <c r="H32" s="109" t="s">
        <v>297</v>
      </c>
      <c r="I32" s="108">
        <f t="shared" ref="I32" si="4">SUMIFS(F29:F43, C29:C43,H32)</f>
        <v>4.1666666666666741E-2</v>
      </c>
    </row>
    <row r="33" spans="1:9">
      <c r="A33" s="158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1"/>
        <v>3.4722222222222321E-2</v>
      </c>
      <c r="H33" s="109" t="s">
        <v>300</v>
      </c>
      <c r="I33" s="108">
        <f t="shared" ref="I33" si="5">SUMIFS(F29:F43, C29:C43,H33)</f>
        <v>1.7361111111111049E-2</v>
      </c>
    </row>
    <row r="34" spans="1:9">
      <c r="A34" s="158"/>
      <c r="B34" s="107" t="s">
        <v>601</v>
      </c>
      <c r="C34" s="107" t="s">
        <v>290</v>
      </c>
      <c r="D34" s="108">
        <v>0.58333333333333337</v>
      </c>
      <c r="E34" s="108">
        <v>0.60416666666666663</v>
      </c>
      <c r="F34" s="108">
        <f t="shared" si="1"/>
        <v>2.0833333333333259E-2</v>
      </c>
      <c r="H34" s="109" t="s">
        <v>302</v>
      </c>
      <c r="I34" s="108">
        <f t="shared" ref="I34" si="6">SUMIFS(F29:F43, C29:C43,H34)</f>
        <v>4.166666666666663E-2</v>
      </c>
    </row>
    <row r="35" spans="1:9">
      <c r="A35" s="158"/>
      <c r="B35" s="107" t="s">
        <v>294</v>
      </c>
      <c r="C35" s="107" t="s">
        <v>302</v>
      </c>
      <c r="D35" s="108">
        <v>0.60763888888888895</v>
      </c>
      <c r="E35" s="108">
        <v>0.64930555555555558</v>
      </c>
      <c r="F35" s="108">
        <f t="shared" si="1"/>
        <v>4.166666666666663E-2</v>
      </c>
      <c r="H35" s="109" t="s">
        <v>299</v>
      </c>
      <c r="I35" s="108">
        <f t="shared" ref="I35" si="7">SUMIFS(F29:F43, C29:C43,H35)</f>
        <v>6.25E-2</v>
      </c>
    </row>
    <row r="36" spans="1:9">
      <c r="A36" s="158"/>
      <c r="B36" s="107" t="s">
        <v>314</v>
      </c>
      <c r="C36" s="107" t="s">
        <v>300</v>
      </c>
      <c r="D36" s="108">
        <v>0.64930555555555558</v>
      </c>
      <c r="E36" s="108">
        <v>0.66666666666666663</v>
      </c>
      <c r="F36" s="108">
        <f t="shared" si="1"/>
        <v>1.7361111111111049E-2</v>
      </c>
      <c r="H36" s="105" t="s">
        <v>305</v>
      </c>
      <c r="I36" s="106">
        <f t="shared" ref="I36" si="8">SUM(I30:I35)</f>
        <v>0.48611111111111094</v>
      </c>
    </row>
    <row r="37" spans="1:9">
      <c r="A37" s="158"/>
      <c r="B37" s="107" t="s">
        <v>452</v>
      </c>
      <c r="C37" s="107" t="s">
        <v>297</v>
      </c>
      <c r="D37" s="108">
        <v>0.66666666666666663</v>
      </c>
      <c r="E37" s="108">
        <v>0.70833333333333337</v>
      </c>
      <c r="F37" s="108">
        <f t="shared" si="1"/>
        <v>4.1666666666666741E-2</v>
      </c>
      <c r="I37" s="110"/>
    </row>
    <row r="38" spans="1:9">
      <c r="A38" s="158"/>
      <c r="B38" s="107" t="s">
        <v>303</v>
      </c>
      <c r="C38" s="107" t="s">
        <v>299</v>
      </c>
      <c r="D38" s="108">
        <v>0.70833333333333337</v>
      </c>
      <c r="E38" s="108">
        <v>0.72222222222222221</v>
      </c>
      <c r="F38" s="108">
        <f t="shared" si="1"/>
        <v>1.388888888888884E-2</v>
      </c>
      <c r="I38" s="110"/>
    </row>
    <row r="39" spans="1:9">
      <c r="A39" s="158"/>
      <c r="B39" s="107" t="s">
        <v>602</v>
      </c>
      <c r="C39" s="107" t="s">
        <v>290</v>
      </c>
      <c r="D39" s="108">
        <v>0.72222222222222221</v>
      </c>
      <c r="E39" s="108">
        <v>0.82291666666666663</v>
      </c>
      <c r="F39" s="108">
        <f t="shared" si="1"/>
        <v>0.10069444444444442</v>
      </c>
    </row>
    <row r="40" spans="1:9">
      <c r="A40" s="158"/>
      <c r="B40" s="107" t="s">
        <v>603</v>
      </c>
      <c r="C40" s="107" t="s">
        <v>295</v>
      </c>
      <c r="D40" s="108">
        <v>0.82291666666666663</v>
      </c>
      <c r="E40" s="108">
        <v>0.84027777777777779</v>
      </c>
      <c r="F40" s="108">
        <f t="shared" si="1"/>
        <v>1.736111111111116E-2</v>
      </c>
    </row>
    <row r="41" spans="1:9">
      <c r="A41" s="158"/>
      <c r="B41" s="107" t="s">
        <v>602</v>
      </c>
      <c r="C41" s="107" t="s">
        <v>290</v>
      </c>
      <c r="D41" s="108">
        <v>0.84027777777777779</v>
      </c>
      <c r="E41" s="108">
        <v>0.85416666666666663</v>
      </c>
      <c r="F41" s="108">
        <f t="shared" si="1"/>
        <v>1.388888888888884E-2</v>
      </c>
    </row>
    <row r="42" spans="1:9">
      <c r="A42" s="158"/>
      <c r="B42" s="107"/>
      <c r="C42" s="107"/>
      <c r="D42" s="108"/>
      <c r="E42" s="108"/>
      <c r="F42" s="108">
        <f t="shared" si="1"/>
        <v>0</v>
      </c>
    </row>
    <row r="43" spans="1:9">
      <c r="A43" s="158"/>
      <c r="B43" s="107"/>
      <c r="C43" s="107"/>
      <c r="D43" s="108"/>
      <c r="E43" s="108"/>
      <c r="F43" s="108">
        <f t="shared" si="1"/>
        <v>0</v>
      </c>
    </row>
    <row r="44" spans="1:9">
      <c r="A44" s="158" t="s">
        <v>318</v>
      </c>
      <c r="B44" s="107" t="s">
        <v>604</v>
      </c>
      <c r="C44" s="107" t="s">
        <v>290</v>
      </c>
      <c r="D44" s="108">
        <v>0.35416666666666669</v>
      </c>
      <c r="E44" s="108">
        <v>0.4375</v>
      </c>
      <c r="F44" s="108">
        <f t="shared" si="1"/>
        <v>8.3333333333333315E-2</v>
      </c>
      <c r="H44" s="106" t="s">
        <v>291</v>
      </c>
      <c r="I44" s="106" t="s">
        <v>292</v>
      </c>
    </row>
    <row r="45" spans="1:9">
      <c r="A45" s="158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1"/>
        <v>1.3888888888888895E-2</v>
      </c>
      <c r="H45" s="109" t="s">
        <v>290</v>
      </c>
      <c r="I45" s="108">
        <f>SUMIFS(F44:F57, C44:C57,H45)</f>
        <v>0.28472222222222232</v>
      </c>
    </row>
    <row r="46" spans="1:9">
      <c r="A46" s="158"/>
      <c r="B46" s="107" t="s">
        <v>605</v>
      </c>
      <c r="C46" s="107" t="s">
        <v>290</v>
      </c>
      <c r="D46" s="108">
        <v>0.45833333333333331</v>
      </c>
      <c r="E46" s="108">
        <v>0.52777777777777779</v>
      </c>
      <c r="F46" s="108">
        <f t="shared" si="1"/>
        <v>6.9444444444444475E-2</v>
      </c>
      <c r="H46" s="109" t="s">
        <v>295</v>
      </c>
      <c r="I46" s="108">
        <f>SUMIFS(F44:F57, C44:C57,H46)</f>
        <v>1.041666666666663E-2</v>
      </c>
    </row>
    <row r="47" spans="1:9">
      <c r="A47" s="158"/>
      <c r="B47" s="107" t="s">
        <v>606</v>
      </c>
      <c r="C47" s="107" t="s">
        <v>295</v>
      </c>
      <c r="D47" s="108">
        <v>0.53125</v>
      </c>
      <c r="E47" s="108">
        <v>0.54166666666666663</v>
      </c>
      <c r="F47" s="108">
        <f t="shared" si="1"/>
        <v>1.041666666666663E-2</v>
      </c>
      <c r="H47" s="109" t="s">
        <v>297</v>
      </c>
      <c r="I47" s="108">
        <f>SUMIFS(F44:F57, C44:C57,H47)</f>
        <v>4.1666666666666741E-2</v>
      </c>
    </row>
    <row r="48" spans="1:9">
      <c r="A48" s="158"/>
      <c r="B48" s="107" t="s">
        <v>310</v>
      </c>
      <c r="C48" s="107" t="s">
        <v>299</v>
      </c>
      <c r="D48" s="108">
        <v>0.54166666666666663</v>
      </c>
      <c r="E48" s="108">
        <v>0.57638888888888895</v>
      </c>
      <c r="F48" s="108">
        <f t="shared" si="1"/>
        <v>3.4722222222222321E-2</v>
      </c>
      <c r="H48" s="109" t="s">
        <v>300</v>
      </c>
      <c r="I48" s="108">
        <f>SUMIFS(F44:F57, C44:C57,H48)</f>
        <v>3.8194444444444309E-2</v>
      </c>
    </row>
    <row r="49" spans="1:9">
      <c r="A49" s="158"/>
      <c r="B49" s="107" t="s">
        <v>607</v>
      </c>
      <c r="C49" s="107" t="s">
        <v>290</v>
      </c>
      <c r="D49" s="108">
        <v>0.58333333333333337</v>
      </c>
      <c r="E49" s="108">
        <v>0.60416666666666663</v>
      </c>
      <c r="F49" s="108">
        <f t="shared" si="1"/>
        <v>2.0833333333333259E-2</v>
      </c>
      <c r="H49" s="109" t="s">
        <v>302</v>
      </c>
      <c r="I49" s="108">
        <f>SUMIFS(F44:F57, C44:C57,H49)</f>
        <v>4.166666666666663E-2</v>
      </c>
    </row>
    <row r="50" spans="1:9">
      <c r="A50" s="158"/>
      <c r="B50" s="107" t="s">
        <v>294</v>
      </c>
      <c r="C50" s="107" t="s">
        <v>302</v>
      </c>
      <c r="D50" s="108">
        <v>0.60763888888888895</v>
      </c>
      <c r="E50" s="108">
        <v>0.64930555555555558</v>
      </c>
      <c r="F50" s="108">
        <f t="shared" si="1"/>
        <v>4.166666666666663E-2</v>
      </c>
      <c r="H50" s="109" t="s">
        <v>299</v>
      </c>
      <c r="I50" s="108">
        <f>SUMIFS(F44:F57, C44:C57,H50)</f>
        <v>6.2500000000000056E-2</v>
      </c>
    </row>
    <row r="51" spans="1:9">
      <c r="A51" s="158"/>
      <c r="B51" s="107" t="s">
        <v>296</v>
      </c>
      <c r="C51" s="107" t="s">
        <v>300</v>
      </c>
      <c r="D51" s="108">
        <v>0.64930555555555558</v>
      </c>
      <c r="E51" s="108">
        <v>0.66666666666666663</v>
      </c>
      <c r="F51" s="108">
        <f t="shared" si="1"/>
        <v>1.7361111111111049E-2</v>
      </c>
      <c r="H51" s="105" t="s">
        <v>305</v>
      </c>
      <c r="I51" s="106">
        <f t="shared" ref="I51" si="9">SUM(I45:I50)</f>
        <v>0.47916666666666669</v>
      </c>
    </row>
    <row r="52" spans="1:9">
      <c r="A52" s="158"/>
      <c r="B52" s="120" t="s">
        <v>452</v>
      </c>
      <c r="C52" s="107" t="s">
        <v>297</v>
      </c>
      <c r="D52" s="108">
        <v>0.66666666666666663</v>
      </c>
      <c r="E52" s="108">
        <v>0.70833333333333337</v>
      </c>
      <c r="F52" s="108">
        <f t="shared" si="1"/>
        <v>4.1666666666666741E-2</v>
      </c>
      <c r="I52" s="110"/>
    </row>
    <row r="53" spans="1:9">
      <c r="A53" s="158"/>
      <c r="B53" s="107" t="s">
        <v>303</v>
      </c>
      <c r="C53" s="107" t="s">
        <v>299</v>
      </c>
      <c r="D53" s="108">
        <v>0.70833333333333337</v>
      </c>
      <c r="E53" s="108">
        <v>0.72222222222222221</v>
      </c>
      <c r="F53" s="108">
        <f t="shared" si="1"/>
        <v>1.388888888888884E-2</v>
      </c>
      <c r="I53" s="110"/>
    </row>
    <row r="54" spans="1:9">
      <c r="A54" s="158"/>
      <c r="B54" s="107" t="s">
        <v>608</v>
      </c>
      <c r="C54" s="107" t="s">
        <v>290</v>
      </c>
      <c r="D54" s="108">
        <v>0.72916666666666663</v>
      </c>
      <c r="E54" s="108">
        <v>0.79166666666666663</v>
      </c>
      <c r="F54" s="108">
        <f t="shared" si="1"/>
        <v>6.25E-2</v>
      </c>
    </row>
    <row r="55" spans="1:9">
      <c r="A55" s="158"/>
      <c r="B55" s="107" t="s">
        <v>609</v>
      </c>
      <c r="C55" s="107" t="s">
        <v>290</v>
      </c>
      <c r="D55" s="108">
        <v>0.79166666666666663</v>
      </c>
      <c r="E55" s="108">
        <v>0.81944444444444453</v>
      </c>
      <c r="F55" s="108">
        <f t="shared" si="1"/>
        <v>2.7777777777777901E-2</v>
      </c>
    </row>
    <row r="56" spans="1:9">
      <c r="A56" s="158"/>
      <c r="B56" s="107" t="s">
        <v>593</v>
      </c>
      <c r="C56" s="107" t="s">
        <v>300</v>
      </c>
      <c r="D56" s="108">
        <v>0.81944444444444453</v>
      </c>
      <c r="E56" s="108">
        <v>0.84027777777777779</v>
      </c>
      <c r="F56" s="108">
        <f t="shared" si="1"/>
        <v>2.0833333333333259E-2</v>
      </c>
    </row>
    <row r="57" spans="1:9">
      <c r="A57" s="158"/>
      <c r="B57" s="107" t="s">
        <v>610</v>
      </c>
      <c r="C57" s="107" t="s">
        <v>290</v>
      </c>
      <c r="D57" s="108">
        <v>0.84375</v>
      </c>
      <c r="E57" s="108">
        <v>0.86458333333333337</v>
      </c>
      <c r="F57" s="108">
        <f t="shared" si="1"/>
        <v>2.083333333333337E-2</v>
      </c>
    </row>
    <row r="58" spans="1:9">
      <c r="A58" s="163" t="s">
        <v>62</v>
      </c>
      <c r="B58" s="136"/>
      <c r="C58" s="136"/>
      <c r="D58" s="137"/>
      <c r="E58" s="137"/>
      <c r="F58" s="137"/>
      <c r="H58" s="106" t="s">
        <v>291</v>
      </c>
      <c r="I58" s="106" t="s">
        <v>292</v>
      </c>
    </row>
    <row r="59" spans="1:9">
      <c r="A59" s="163"/>
      <c r="B59" s="136"/>
      <c r="C59" s="136"/>
      <c r="D59" s="137"/>
      <c r="E59" s="137"/>
      <c r="F59" s="137"/>
      <c r="H59" s="109" t="s">
        <v>290</v>
      </c>
      <c r="I59" s="108">
        <f t="shared" ref="I59" si="10">SUMIFS(F58:F73, C58:C73,H59)</f>
        <v>0</v>
      </c>
    </row>
    <row r="60" spans="1:9">
      <c r="A60" s="163"/>
      <c r="B60" s="136"/>
      <c r="C60" s="136"/>
      <c r="D60" s="137"/>
      <c r="E60" s="137"/>
      <c r="F60" s="137"/>
      <c r="H60" s="109" t="s">
        <v>295</v>
      </c>
      <c r="I60" s="108">
        <f t="shared" ref="I60" si="11">SUMIFS(F58:F73, C58:C73,H60)</f>
        <v>0</v>
      </c>
    </row>
    <row r="61" spans="1:9">
      <c r="A61" s="163"/>
      <c r="B61" s="136"/>
      <c r="C61" s="136"/>
      <c r="D61" s="137"/>
      <c r="E61" s="137"/>
      <c r="F61" s="137"/>
      <c r="H61" s="109" t="s">
        <v>297</v>
      </c>
      <c r="I61" s="108">
        <f t="shared" ref="I61" si="12">SUMIFS(F58:F73, C58:C73,H61)</f>
        <v>0</v>
      </c>
    </row>
    <row r="62" spans="1:9">
      <c r="A62" s="163"/>
      <c r="B62" s="136"/>
      <c r="C62" s="136"/>
      <c r="D62" s="137"/>
      <c r="E62" s="137"/>
      <c r="F62" s="137"/>
      <c r="H62" s="109" t="s">
        <v>300</v>
      </c>
      <c r="I62" s="108">
        <f t="shared" ref="I62" si="13">SUMIFS(F58:F73, C58:C73,H62)</f>
        <v>0</v>
      </c>
    </row>
    <row r="63" spans="1:9">
      <c r="A63" s="163"/>
      <c r="B63" s="136"/>
      <c r="C63" s="136"/>
      <c r="D63" s="137"/>
      <c r="E63" s="137"/>
      <c r="F63" s="137"/>
      <c r="H63" s="109" t="s">
        <v>302</v>
      </c>
      <c r="I63" s="108">
        <f t="shared" ref="I63" si="14">SUMIFS(F58:F73, C58:C73,H63)</f>
        <v>0</v>
      </c>
    </row>
    <row r="64" spans="1:9">
      <c r="A64" s="163"/>
      <c r="B64" s="136"/>
      <c r="C64" s="136"/>
      <c r="D64" s="137"/>
      <c r="E64" s="137"/>
      <c r="F64" s="137"/>
      <c r="H64" s="109" t="s">
        <v>299</v>
      </c>
      <c r="I64" s="108">
        <f>SUMIFS(F57:F72, C57:C72,H64)</f>
        <v>0</v>
      </c>
    </row>
    <row r="65" spans="1:9">
      <c r="A65" s="163"/>
      <c r="B65" s="136"/>
      <c r="C65" s="136"/>
      <c r="D65" s="137"/>
      <c r="E65" s="137"/>
      <c r="F65" s="137"/>
      <c r="H65" s="105" t="s">
        <v>305</v>
      </c>
      <c r="I65" s="106">
        <f>SUM(I58:I64)</f>
        <v>0</v>
      </c>
    </row>
    <row r="66" spans="1:9">
      <c r="A66" s="163"/>
      <c r="B66" s="136"/>
      <c r="C66" s="136"/>
      <c r="D66" s="137"/>
      <c r="E66" s="137"/>
      <c r="F66" s="137"/>
      <c r="H66" s="105"/>
      <c r="I66" s="106"/>
    </row>
    <row r="67" spans="1:9">
      <c r="A67" s="163"/>
      <c r="B67" s="136"/>
      <c r="C67" s="136"/>
      <c r="D67" s="137"/>
      <c r="E67" s="137"/>
      <c r="F67" s="137"/>
      <c r="I67" s="110"/>
    </row>
    <row r="68" spans="1:9">
      <c r="A68" s="163"/>
      <c r="B68" s="136"/>
      <c r="C68" s="136"/>
      <c r="D68" s="137"/>
      <c r="E68" s="137"/>
      <c r="F68" s="137"/>
      <c r="I68" s="110"/>
    </row>
    <row r="69" spans="1:9">
      <c r="A69" s="163"/>
      <c r="B69" s="136"/>
      <c r="C69" s="136"/>
      <c r="D69" s="137"/>
      <c r="E69" s="137"/>
      <c r="F69" s="137"/>
    </row>
    <row r="70" spans="1:9">
      <c r="A70" s="163"/>
      <c r="B70" s="136"/>
      <c r="C70" s="136"/>
      <c r="D70" s="137"/>
      <c r="E70" s="137"/>
      <c r="F70" s="137"/>
    </row>
    <row r="71" spans="1:9">
      <c r="A71" s="163"/>
      <c r="B71" s="136"/>
      <c r="C71" s="136"/>
      <c r="D71" s="137"/>
      <c r="E71" s="137"/>
      <c r="F71" s="137"/>
    </row>
    <row r="72" spans="1:9">
      <c r="A72" s="163"/>
      <c r="B72" s="136"/>
      <c r="C72" s="136"/>
      <c r="D72" s="137"/>
      <c r="E72" s="137"/>
      <c r="F72" s="137"/>
    </row>
    <row r="73" spans="1:9">
      <c r="A73" s="163"/>
      <c r="B73" s="136"/>
      <c r="C73" s="136"/>
      <c r="D73" s="137"/>
      <c r="E73" s="137"/>
      <c r="F73" s="137"/>
    </row>
    <row r="74" spans="1:9">
      <c r="A74" s="158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58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0.28472222222222215</v>
      </c>
    </row>
    <row r="76" spans="1:9">
      <c r="A76" s="158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58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8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58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58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58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0.46875000000000006</v>
      </c>
    </row>
    <row r="82" spans="1:9">
      <c r="A82" s="158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4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64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64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8"/>
      <c r="B86" s="107" t="s">
        <v>611</v>
      </c>
      <c r="C86" s="113" t="s">
        <v>290</v>
      </c>
      <c r="D86" s="125">
        <v>0.8125</v>
      </c>
      <c r="E86" s="125">
        <v>0.875</v>
      </c>
      <c r="F86" s="125">
        <f t="shared" ref="F86" si="17">E86-D86</f>
        <v>6.25E-2</v>
      </c>
    </row>
    <row r="87" spans="1:9">
      <c r="A87" s="158"/>
      <c r="B87" s="107"/>
      <c r="C87" s="129"/>
      <c r="D87" s="130"/>
      <c r="E87" s="130"/>
      <c r="F87" s="130"/>
    </row>
    <row r="88" spans="1:9">
      <c r="A88" s="158"/>
      <c r="B88" s="107"/>
      <c r="C88" s="107"/>
      <c r="D88" s="108"/>
      <c r="E88" s="108"/>
      <c r="F88" s="108"/>
    </row>
    <row r="89" spans="1:9">
      <c r="A89" s="166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45">
        <f>E89-D89</f>
        <v>0.10416666666666663</v>
      </c>
      <c r="H89" s="106" t="s">
        <v>291</v>
      </c>
      <c r="I89" s="106" t="s">
        <v>292</v>
      </c>
    </row>
    <row r="90" spans="1:9">
      <c r="A90" s="166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45">
        <f>E90-D90</f>
        <v>6.9444444444444198E-3</v>
      </c>
      <c r="H90" s="109" t="s">
        <v>290</v>
      </c>
      <c r="I90" s="108">
        <f>SUMIFS(F87:F101, C87:C101,H90)</f>
        <v>0.34374999999999983</v>
      </c>
    </row>
    <row r="91" spans="1:9">
      <c r="A91" s="166"/>
      <c r="B91" s="107" t="s">
        <v>614</v>
      </c>
      <c r="C91" s="107" t="s">
        <v>290</v>
      </c>
      <c r="D91" s="108">
        <v>0.47916666666666669</v>
      </c>
      <c r="E91" s="108">
        <v>0.5</v>
      </c>
      <c r="F91" s="145">
        <f>E91-D91</f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66"/>
      <c r="B92" s="107" t="s">
        <v>615</v>
      </c>
      <c r="C92" s="107" t="s">
        <v>290</v>
      </c>
      <c r="D92" s="108">
        <v>0.5</v>
      </c>
      <c r="E92" s="108">
        <v>0.54166666666666663</v>
      </c>
      <c r="F92" s="145">
        <f>E92-D92</f>
        <v>4.166666666666663E-2</v>
      </c>
      <c r="H92" s="109" t="s">
        <v>297</v>
      </c>
      <c r="I92" s="108">
        <f>SUMIFS(F87:F101, C87:C101,H92)</f>
        <v>0</v>
      </c>
    </row>
    <row r="93" spans="1:9">
      <c r="A93" s="166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45">
        <f>E93-D93</f>
        <v>3.125E-2</v>
      </c>
      <c r="H93" s="109" t="s">
        <v>300</v>
      </c>
      <c r="I93" s="108">
        <f>SUMIFS(F87:F101, C87:C101,H93)</f>
        <v>0</v>
      </c>
    </row>
    <row r="94" spans="1:9">
      <c r="A94" s="166"/>
      <c r="B94" s="107" t="s">
        <v>615</v>
      </c>
      <c r="C94" s="107" t="s">
        <v>290</v>
      </c>
      <c r="D94" s="108">
        <v>0.57291666666666663</v>
      </c>
      <c r="E94" s="108">
        <v>0.60416666666666663</v>
      </c>
      <c r="F94" s="145">
        <f>E94-D94</f>
        <v>3.125E-2</v>
      </c>
      <c r="H94" s="109" t="s">
        <v>302</v>
      </c>
      <c r="I94" s="108">
        <f>SUMIFS(F87:F101, C87:C101,H94)</f>
        <v>4.166666666666663E-2</v>
      </c>
    </row>
    <row r="95" spans="1:9">
      <c r="A95" s="166"/>
      <c r="B95" s="138" t="s">
        <v>294</v>
      </c>
      <c r="C95" s="138" t="s">
        <v>302</v>
      </c>
      <c r="D95" s="139">
        <v>0.60763888888888895</v>
      </c>
      <c r="E95" s="139">
        <v>0.64930555555555558</v>
      </c>
      <c r="F95" s="146">
        <f>E95-D95</f>
        <v>4.166666666666663E-2</v>
      </c>
      <c r="H95" s="109" t="s">
        <v>299</v>
      </c>
      <c r="I95" s="108">
        <f>SUMIFS(F87:F101, C87:C101,H95)</f>
        <v>3.819444444444442E-2</v>
      </c>
    </row>
    <row r="96" spans="1:9">
      <c r="A96" s="166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45">
        <f>E96-D96</f>
        <v>4.1666666666666741E-2</v>
      </c>
      <c r="H96" s="105" t="s">
        <v>305</v>
      </c>
      <c r="I96" s="106">
        <f t="shared" ref="I96" si="18">SUM(I90:I95)</f>
        <v>0.46527777777777762</v>
      </c>
    </row>
    <row r="97" spans="1:9">
      <c r="A97" s="166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45">
        <f>E97-D97</f>
        <v>0.14583333333333326</v>
      </c>
      <c r="I97" s="110"/>
    </row>
    <row r="98" spans="1:9">
      <c r="A98" s="166"/>
      <c r="B98" s="138"/>
      <c r="C98" s="138"/>
      <c r="D98" s="139"/>
      <c r="E98" s="139"/>
      <c r="F98" s="145">
        <f>E98-D98</f>
        <v>0</v>
      </c>
      <c r="I98" s="110"/>
    </row>
    <row r="99" spans="1:9">
      <c r="A99" s="166"/>
      <c r="B99" s="138"/>
      <c r="C99" s="138"/>
      <c r="D99" s="139"/>
      <c r="E99" s="139"/>
      <c r="F99" s="145">
        <f>E99-D99</f>
        <v>0</v>
      </c>
    </row>
    <row r="100" spans="1:9">
      <c r="A100" s="166"/>
      <c r="B100" s="138"/>
      <c r="C100" s="138"/>
      <c r="D100" s="139"/>
      <c r="E100" s="139"/>
      <c r="F100" s="145">
        <f>E100-D100</f>
        <v>0</v>
      </c>
    </row>
    <row r="101" spans="1:9">
      <c r="A101" s="166"/>
      <c r="B101" s="138"/>
      <c r="C101" s="138"/>
      <c r="D101" s="139"/>
      <c r="E101" s="139"/>
      <c r="F101" s="141">
        <v>0</v>
      </c>
    </row>
    <row r="102" spans="1:9">
      <c r="A102" s="166"/>
      <c r="B102" s="138"/>
      <c r="C102" s="138"/>
      <c r="D102" s="139"/>
      <c r="E102" s="139"/>
      <c r="F102" s="141">
        <v>0</v>
      </c>
    </row>
    <row r="103" spans="1:9">
      <c r="A103" s="167"/>
      <c r="B103" s="138"/>
      <c r="C103" s="138"/>
      <c r="D103" s="139"/>
      <c r="E103" s="139"/>
      <c r="F103" s="141">
        <v>0</v>
      </c>
    </row>
    <row r="104" spans="1:9">
      <c r="A104" s="162" t="s">
        <v>339</v>
      </c>
      <c r="B104" s="115" t="s">
        <v>557</v>
      </c>
      <c r="C104" s="107" t="s">
        <v>290</v>
      </c>
      <c r="D104" s="108">
        <v>0.3611111111111111</v>
      </c>
      <c r="E104" s="108">
        <v>0.36805555555555558</v>
      </c>
      <c r="F104" s="108">
        <f>E104-D104</f>
        <v>6.9444444444444753E-3</v>
      </c>
      <c r="H104" s="106" t="s">
        <v>291</v>
      </c>
      <c r="I104" s="106" t="s">
        <v>292</v>
      </c>
    </row>
    <row r="105" spans="1:9">
      <c r="A105" s="162"/>
      <c r="B105" s="115" t="s">
        <v>616</v>
      </c>
      <c r="C105" s="107" t="s">
        <v>290</v>
      </c>
      <c r="D105" s="108">
        <v>0.36805555555555558</v>
      </c>
      <c r="E105" s="108">
        <v>0.4513888888888889</v>
      </c>
      <c r="F105" s="108">
        <f>E105-D105</f>
        <v>8.3333333333333315E-2</v>
      </c>
      <c r="H105" s="109" t="s">
        <v>290</v>
      </c>
      <c r="I105" s="108">
        <f>SUMIFS(F104:F116, C104:C116,H105)</f>
        <v>0.28819444444444448</v>
      </c>
    </row>
    <row r="106" spans="1:9">
      <c r="A106" s="162"/>
      <c r="B106" s="107" t="s">
        <v>301</v>
      </c>
      <c r="C106" s="107" t="s">
        <v>299</v>
      </c>
      <c r="D106" s="108">
        <v>0.4513888888888889</v>
      </c>
      <c r="E106" s="108">
        <v>0.47222222222222227</v>
      </c>
      <c r="F106" s="108">
        <f>E106-D106</f>
        <v>2.083333333333337E-2</v>
      </c>
      <c r="H106" s="109" t="s">
        <v>295</v>
      </c>
      <c r="I106" s="108">
        <f>SUMIFS(F104:F116, C104:C116,H106)</f>
        <v>4.1666666666666741E-2</v>
      </c>
    </row>
    <row r="107" spans="1:9">
      <c r="A107" s="162"/>
      <c r="B107" s="107" t="s">
        <v>617</v>
      </c>
      <c r="C107" s="107" t="s">
        <v>290</v>
      </c>
      <c r="D107" s="108">
        <v>0.47222222222222227</v>
      </c>
      <c r="E107" s="108">
        <v>0.54861111111111105</v>
      </c>
      <c r="F107" s="108">
        <f>E107-D107</f>
        <v>7.6388888888888784E-2</v>
      </c>
      <c r="H107" s="109" t="s">
        <v>297</v>
      </c>
      <c r="I107" s="108">
        <f>SUMIFS(F104:F116, C104:C116,H107)</f>
        <v>0</v>
      </c>
    </row>
    <row r="108" spans="1:9">
      <c r="A108" s="162"/>
      <c r="B108" s="107" t="s">
        <v>310</v>
      </c>
      <c r="C108" s="107" t="s">
        <v>299</v>
      </c>
      <c r="D108" s="108">
        <v>0.54861111111111105</v>
      </c>
      <c r="E108" s="108">
        <v>0.57291666666666663</v>
      </c>
      <c r="F108" s="108">
        <f>E108-D108</f>
        <v>2.430555555555558E-2</v>
      </c>
      <c r="H108" s="109" t="s">
        <v>300</v>
      </c>
      <c r="I108" s="108">
        <f>SUMIFS(F104:F116, C104:C116,H108)</f>
        <v>1.7361111111111049E-2</v>
      </c>
    </row>
    <row r="109" spans="1:9">
      <c r="A109" s="162"/>
      <c r="B109" s="107" t="s">
        <v>618</v>
      </c>
      <c r="C109" s="107" t="s">
        <v>290</v>
      </c>
      <c r="D109" s="108">
        <v>0.57291666666666663</v>
      </c>
      <c r="E109" s="108">
        <v>0.58333333333333337</v>
      </c>
      <c r="F109" s="108">
        <f>E109-D109</f>
        <v>1.0416666666666741E-2</v>
      </c>
      <c r="H109" s="109" t="s">
        <v>302</v>
      </c>
      <c r="I109" s="108">
        <f>SUMIFS(F104:F116, C104:C116,H109)</f>
        <v>6.2499999999999889E-2</v>
      </c>
    </row>
    <row r="110" spans="1:9">
      <c r="A110" s="162"/>
      <c r="B110" s="107" t="s">
        <v>619</v>
      </c>
      <c r="C110" s="107" t="s">
        <v>290</v>
      </c>
      <c r="D110" s="108">
        <v>0.58333333333333337</v>
      </c>
      <c r="E110" s="108">
        <v>0.60416666666666663</v>
      </c>
      <c r="F110" s="108">
        <f t="shared" ref="F110:F115" si="19">E110-D110</f>
        <v>2.0833333333333259E-2</v>
      </c>
      <c r="H110" s="109" t="s">
        <v>299</v>
      </c>
      <c r="I110" s="108">
        <f>SUMIFS(F104:F116, C104:C116,H110)</f>
        <v>6.597222222222221E-2</v>
      </c>
    </row>
    <row r="111" spans="1:9">
      <c r="A111" s="162"/>
      <c r="B111" s="107" t="s">
        <v>294</v>
      </c>
      <c r="C111" s="107" t="s">
        <v>302</v>
      </c>
      <c r="D111" s="108">
        <v>0.60763888888888895</v>
      </c>
      <c r="E111" s="108">
        <v>0.64930555555555558</v>
      </c>
      <c r="F111" s="108">
        <f t="shared" si="19"/>
        <v>4.166666666666663E-2</v>
      </c>
      <c r="H111" s="105" t="s">
        <v>305</v>
      </c>
      <c r="I111" s="106">
        <f t="shared" ref="I111" si="20">SUM(I105:I110)</f>
        <v>0.47569444444444436</v>
      </c>
    </row>
    <row r="112" spans="1:9">
      <c r="A112" s="162"/>
      <c r="B112" s="111" t="s">
        <v>314</v>
      </c>
      <c r="C112" s="111" t="s">
        <v>300</v>
      </c>
      <c r="D112" s="112">
        <v>0.64930555555555558</v>
      </c>
      <c r="E112" s="112">
        <v>0.66666666666666663</v>
      </c>
      <c r="F112" s="108">
        <f t="shared" si="19"/>
        <v>1.7361111111111049E-2</v>
      </c>
      <c r="I112" s="110"/>
    </row>
    <row r="113" spans="1:9">
      <c r="A113" s="162"/>
      <c r="B113" s="107" t="s">
        <v>509</v>
      </c>
      <c r="C113" s="107" t="s">
        <v>295</v>
      </c>
      <c r="D113" s="108">
        <v>0.66666666666666663</v>
      </c>
      <c r="E113" s="108">
        <v>0.70833333333333337</v>
      </c>
      <c r="F113" s="108">
        <f t="shared" si="19"/>
        <v>4.1666666666666741E-2</v>
      </c>
      <c r="I113" s="110"/>
    </row>
    <row r="114" spans="1:9">
      <c r="A114" s="162"/>
      <c r="B114" s="111" t="s">
        <v>303</v>
      </c>
      <c r="C114" s="111" t="s">
        <v>299</v>
      </c>
      <c r="D114" s="108">
        <v>0.70833333333333337</v>
      </c>
      <c r="E114" s="112">
        <v>0.72916666666666663</v>
      </c>
      <c r="F114" s="112">
        <f t="shared" si="19"/>
        <v>2.0833333333333259E-2</v>
      </c>
    </row>
    <row r="115" spans="1:9">
      <c r="A115" s="162"/>
      <c r="B115" s="107" t="s">
        <v>620</v>
      </c>
      <c r="C115" s="111" t="s">
        <v>290</v>
      </c>
      <c r="D115" s="108">
        <v>0.72916666666666663</v>
      </c>
      <c r="E115" s="108">
        <v>0.81944444444444453</v>
      </c>
      <c r="F115" s="114">
        <f t="shared" si="19"/>
        <v>9.0277777777777901E-2</v>
      </c>
    </row>
    <row r="116" spans="1:9">
      <c r="A116" s="162"/>
      <c r="B116" s="107" t="s">
        <v>563</v>
      </c>
      <c r="C116" s="111" t="s">
        <v>302</v>
      </c>
      <c r="D116" s="108">
        <v>0.81944444444444453</v>
      </c>
      <c r="E116" s="108">
        <v>0.84027777777777779</v>
      </c>
      <c r="F116" s="114">
        <f t="shared" ref="F111:F174" si="21">E116-D116</f>
        <v>2.0833333333333259E-2</v>
      </c>
    </row>
    <row r="117" spans="1:9">
      <c r="A117" s="162"/>
      <c r="B117" s="116" t="s">
        <v>621</v>
      </c>
      <c r="C117" s="111" t="s">
        <v>290</v>
      </c>
      <c r="D117" s="112">
        <v>0.84722222222222221</v>
      </c>
      <c r="E117" s="112">
        <v>0.86111111111111116</v>
      </c>
      <c r="F117" s="112">
        <f>E117-D117</f>
        <v>1.3888888888888951E-2</v>
      </c>
    </row>
    <row r="118" spans="1:9">
      <c r="A118" s="162"/>
      <c r="B118" s="117"/>
      <c r="C118" s="113"/>
      <c r="D118" s="114"/>
      <c r="E118" s="11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1 I46 I60 I76 I91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2 I47 I61 I77 I92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3 I48 I62 I78 I93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4 I49 I63 I79 I94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5 I50 I80 I95 I64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105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106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107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108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109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110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24" xr:uid="{4B34E0AC-E4AC-4BE5-8464-7DC5384CA00B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CE31-C1B7-48B7-899C-518D7217CA1B}">
  <dimension ref="A1:Q126"/>
  <sheetViews>
    <sheetView topLeftCell="A90" workbookViewId="0">
      <selection activeCell="C17" sqref="C1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66"/>
      <c r="B3" s="115" t="s">
        <v>622</v>
      </c>
      <c r="C3" s="107" t="s">
        <v>290</v>
      </c>
      <c r="D3" s="108">
        <v>0.375</v>
      </c>
      <c r="E3" s="108">
        <v>0.39583333333333331</v>
      </c>
      <c r="F3" s="108">
        <f>E3-D3</f>
        <v>2.0833333333333315E-2</v>
      </c>
      <c r="H3" s="109" t="s">
        <v>290</v>
      </c>
      <c r="I3" s="108">
        <f>SUMIFS(F2:F16, C2:C16,H3)</f>
        <v>0.29166666666666669</v>
      </c>
      <c r="Q3" t="s">
        <v>295</v>
      </c>
    </row>
    <row r="4" spans="1:17">
      <c r="A4" s="166"/>
      <c r="B4" s="107" t="s">
        <v>452</v>
      </c>
      <c r="C4" s="107" t="s">
        <v>297</v>
      </c>
      <c r="D4" s="108">
        <v>0.39583333333333331</v>
      </c>
      <c r="E4" s="108">
        <v>0.4375</v>
      </c>
      <c r="F4" s="108">
        <f>E4-D4</f>
        <v>4.1666666666666685E-2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6"/>
      <c r="B5" s="107" t="s">
        <v>301</v>
      </c>
      <c r="C5" s="107" t="s">
        <v>299</v>
      </c>
      <c r="D5" s="108">
        <v>0.4375</v>
      </c>
      <c r="E5" s="108">
        <v>0.44791666666666669</v>
      </c>
      <c r="F5" s="108">
        <f>E5-D5</f>
        <v>1.0416666666666685E-2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6"/>
      <c r="B6" s="115" t="s">
        <v>623</v>
      </c>
      <c r="C6" s="107" t="s">
        <v>290</v>
      </c>
      <c r="D6" s="108">
        <v>0.44791666666666669</v>
      </c>
      <c r="E6" s="108">
        <v>0.54166666666666663</v>
      </c>
      <c r="F6" s="108">
        <f>E6-D6</f>
        <v>9.3749999999999944E-2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66"/>
      <c r="B7" s="107" t="s">
        <v>410</v>
      </c>
      <c r="C7" s="107" t="s">
        <v>299</v>
      </c>
      <c r="D7" s="108">
        <v>0.54166666666666663</v>
      </c>
      <c r="E7" s="108">
        <v>0.57291666666666663</v>
      </c>
      <c r="F7" s="108">
        <f>E7-D7</f>
        <v>3.125E-2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66"/>
      <c r="B8" s="107" t="s">
        <v>624</v>
      </c>
      <c r="C8" s="107" t="s">
        <v>290</v>
      </c>
      <c r="D8" s="108">
        <v>0.57291666666666663</v>
      </c>
      <c r="E8" s="108">
        <v>0.625</v>
      </c>
      <c r="F8" s="108">
        <f t="shared" ref="F8:F15" si="0">E8-D8</f>
        <v>5.208333333333337E-2</v>
      </c>
      <c r="H8" s="109" t="s">
        <v>299</v>
      </c>
      <c r="I8" s="108">
        <f>SUMIFS(F2:F16, C2:C16,H8)</f>
        <v>6.2500000000000056E-2</v>
      </c>
    </row>
    <row r="9" spans="1:17">
      <c r="A9" s="166"/>
      <c r="B9" s="107" t="s">
        <v>294</v>
      </c>
      <c r="C9" s="107" t="s">
        <v>302</v>
      </c>
      <c r="D9" s="108">
        <v>0.625</v>
      </c>
      <c r="E9" s="108">
        <v>0.64583333333333337</v>
      </c>
      <c r="F9" s="108">
        <f t="shared" si="0"/>
        <v>2.083333333333337E-2</v>
      </c>
      <c r="H9" s="105" t="s">
        <v>305</v>
      </c>
      <c r="I9" s="106">
        <f>SUM(I3:I8)</f>
        <v>0.4479166666666668</v>
      </c>
    </row>
    <row r="10" spans="1:17">
      <c r="A10" s="166"/>
      <c r="B10" s="107" t="s">
        <v>303</v>
      </c>
      <c r="C10" s="111" t="s">
        <v>299</v>
      </c>
      <c r="D10" s="112">
        <v>0.66666666666666663</v>
      </c>
      <c r="E10" s="112">
        <v>0.6875</v>
      </c>
      <c r="F10" s="108">
        <f t="shared" si="0"/>
        <v>2.083333333333337E-2</v>
      </c>
      <c r="I10" s="110"/>
    </row>
    <row r="11" spans="1:17">
      <c r="A11" s="166"/>
      <c r="B11" s="107" t="s">
        <v>314</v>
      </c>
      <c r="C11" s="107" t="s">
        <v>300</v>
      </c>
      <c r="D11" s="108">
        <v>0.6875</v>
      </c>
      <c r="E11" s="108">
        <v>0.70833333333333337</v>
      </c>
      <c r="F11" s="108">
        <f t="shared" si="0"/>
        <v>2.083333333333337E-2</v>
      </c>
      <c r="I11" s="110"/>
    </row>
    <row r="12" spans="1:17">
      <c r="A12" s="166"/>
      <c r="B12" s="111" t="s">
        <v>625</v>
      </c>
      <c r="C12" s="111" t="s">
        <v>290</v>
      </c>
      <c r="D12" s="108">
        <v>0.70833333333333337</v>
      </c>
      <c r="E12" s="112">
        <v>0.77083333333333337</v>
      </c>
      <c r="F12" s="112">
        <f t="shared" si="0"/>
        <v>6.25E-2</v>
      </c>
    </row>
    <row r="13" spans="1:17">
      <c r="A13" s="166"/>
      <c r="B13" s="138" t="s">
        <v>593</v>
      </c>
      <c r="C13" s="138" t="s">
        <v>300</v>
      </c>
      <c r="D13" s="139">
        <v>0.77083333333333337</v>
      </c>
      <c r="E13" s="139">
        <v>0.78125</v>
      </c>
      <c r="F13" s="108">
        <f t="shared" si="0"/>
        <v>1.041666666666663E-2</v>
      </c>
    </row>
    <row r="14" spans="1:17">
      <c r="A14" s="166"/>
      <c r="B14" s="111" t="s">
        <v>625</v>
      </c>
      <c r="C14" s="138" t="s">
        <v>290</v>
      </c>
      <c r="D14" s="139">
        <v>0.78125</v>
      </c>
      <c r="E14" s="139">
        <v>0.83333333333333337</v>
      </c>
      <c r="F14" s="108">
        <f t="shared" si="0"/>
        <v>5.208333333333337E-2</v>
      </c>
    </row>
    <row r="15" spans="1:17">
      <c r="A15" s="166"/>
      <c r="B15" s="138"/>
      <c r="C15" s="138"/>
      <c r="D15" s="139"/>
      <c r="E15" s="139"/>
      <c r="F15" s="112"/>
    </row>
    <row r="16" spans="1:17">
      <c r="A16" s="166"/>
      <c r="B16" s="138"/>
      <c r="C16" s="138"/>
      <c r="D16" s="139"/>
      <c r="E16" s="139"/>
      <c r="F16" s="139"/>
    </row>
    <row r="17" spans="1:9">
      <c r="A17" s="158" t="s">
        <v>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 t="shared" ref="F17:F80" si="1">E17-D17</f>
        <v>1.0416666666666685E-2</v>
      </c>
      <c r="H17" s="106" t="s">
        <v>291</v>
      </c>
      <c r="I17" s="106" t="s">
        <v>292</v>
      </c>
    </row>
    <row r="18" spans="1:9">
      <c r="A18" s="158"/>
      <c r="B18" s="107" t="s">
        <v>509</v>
      </c>
      <c r="C18" s="107" t="s">
        <v>297</v>
      </c>
      <c r="D18" s="108">
        <v>0.39583333333333331</v>
      </c>
      <c r="E18" s="108">
        <v>0.4375</v>
      </c>
      <c r="F18" s="108">
        <f t="shared" si="1"/>
        <v>4.1666666666666685E-2</v>
      </c>
      <c r="H18" s="109" t="s">
        <v>290</v>
      </c>
      <c r="I18" s="108">
        <f>SUMIFS(F17:F28, C17:C28,H18)</f>
        <v>0.2951388888888889</v>
      </c>
    </row>
    <row r="19" spans="1:9">
      <c r="A19" s="158"/>
      <c r="B19" s="107" t="s">
        <v>301</v>
      </c>
      <c r="C19" s="107" t="s">
        <v>299</v>
      </c>
      <c r="D19" s="108">
        <v>0.44097222222222227</v>
      </c>
      <c r="E19" s="108">
        <v>0.45833333333333331</v>
      </c>
      <c r="F19" s="108">
        <f t="shared" si="1"/>
        <v>1.7361111111111049E-2</v>
      </c>
      <c r="H19" s="109" t="s">
        <v>295</v>
      </c>
      <c r="I19" s="108">
        <f>SUMIFS(F17:F28, C17:C28,H19)</f>
        <v>1.0416666666666685E-2</v>
      </c>
    </row>
    <row r="20" spans="1:9">
      <c r="A20" s="158"/>
      <c r="B20" s="107" t="s">
        <v>626</v>
      </c>
      <c r="C20" s="107" t="s">
        <v>290</v>
      </c>
      <c r="D20" s="108">
        <v>0.46527777777777773</v>
      </c>
      <c r="E20" s="108">
        <v>0.52083333333333337</v>
      </c>
      <c r="F20" s="108">
        <f t="shared" si="1"/>
        <v>5.5555555555555636E-2</v>
      </c>
      <c r="H20" s="109" t="s">
        <v>297</v>
      </c>
      <c r="I20" s="108">
        <f>SUMIFS(F17:F28, C17:C28,H20)</f>
        <v>4.1666666666666685E-2</v>
      </c>
    </row>
    <row r="21" spans="1:9">
      <c r="A21" s="158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3.125E-2</v>
      </c>
    </row>
    <row r="22" spans="1:9">
      <c r="A22" s="158"/>
      <c r="B22" s="107" t="s">
        <v>627</v>
      </c>
      <c r="C22" s="107" t="s">
        <v>290</v>
      </c>
      <c r="D22" s="108">
        <v>0.58333333333333337</v>
      </c>
      <c r="E22" s="108">
        <v>0.625</v>
      </c>
      <c r="F22" s="108">
        <f t="shared" si="1"/>
        <v>4.166666666666663E-2</v>
      </c>
      <c r="H22" s="109" t="s">
        <v>302</v>
      </c>
      <c r="I22" s="108">
        <f>SUMIFS(F17:F28, C17:C28,H22)</f>
        <v>2.083333333333337E-2</v>
      </c>
    </row>
    <row r="23" spans="1:9">
      <c r="A23" s="158"/>
      <c r="B23" s="107" t="s">
        <v>294</v>
      </c>
      <c r="C23" s="107" t="s">
        <v>302</v>
      </c>
      <c r="D23" s="108">
        <v>0.625</v>
      </c>
      <c r="E23" s="108">
        <v>0.64583333333333337</v>
      </c>
      <c r="F23" s="108">
        <f t="shared" si="1"/>
        <v>2.083333333333337E-2</v>
      </c>
      <c r="H23" s="109" t="s">
        <v>299</v>
      </c>
      <c r="I23" s="108">
        <f>SUMIFS(F17:F28, C17:C28,H23)</f>
        <v>7.2916666666666741E-2</v>
      </c>
    </row>
    <row r="24" spans="1:9">
      <c r="A24" s="158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1"/>
        <v>2.083333333333337E-2</v>
      </c>
      <c r="H24" s="105" t="s">
        <v>305</v>
      </c>
      <c r="I24" s="106">
        <f>SUM(I18:I23)</f>
        <v>0.47222222222222238</v>
      </c>
    </row>
    <row r="25" spans="1:9">
      <c r="A25" s="158"/>
      <c r="B25" s="107" t="s">
        <v>314</v>
      </c>
      <c r="C25" s="107" t="s">
        <v>300</v>
      </c>
      <c r="D25" s="108">
        <v>0.6875</v>
      </c>
      <c r="E25" s="108">
        <v>0.70833333333333337</v>
      </c>
      <c r="F25" s="108">
        <f t="shared" si="1"/>
        <v>2.083333333333337E-2</v>
      </c>
      <c r="I25" s="110"/>
    </row>
    <row r="26" spans="1:9">
      <c r="A26" s="158"/>
      <c r="B26" s="107" t="s">
        <v>628</v>
      </c>
      <c r="C26" s="107" t="s">
        <v>290</v>
      </c>
      <c r="D26" s="108">
        <v>0.70833333333333337</v>
      </c>
      <c r="E26" s="108">
        <v>0.77083333333333337</v>
      </c>
      <c r="F26" s="108">
        <f t="shared" si="1"/>
        <v>6.25E-2</v>
      </c>
    </row>
    <row r="27" spans="1:9">
      <c r="A27" s="158"/>
      <c r="B27" s="107" t="s">
        <v>593</v>
      </c>
      <c r="C27" s="107" t="s">
        <v>300</v>
      </c>
      <c r="D27" s="108">
        <v>0.77083333333333337</v>
      </c>
      <c r="E27" s="108">
        <v>0.78125</v>
      </c>
      <c r="F27" s="108">
        <f t="shared" si="1"/>
        <v>1.041666666666663E-2</v>
      </c>
    </row>
    <row r="28" spans="1:9">
      <c r="A28" s="158"/>
      <c r="B28" s="107" t="s">
        <v>629</v>
      </c>
      <c r="C28" s="107" t="s">
        <v>290</v>
      </c>
      <c r="D28" s="108">
        <v>0.78125</v>
      </c>
      <c r="E28" s="108">
        <v>0.91666666666666663</v>
      </c>
      <c r="F28" s="108">
        <f t="shared" si="1"/>
        <v>0.13541666666666663</v>
      </c>
    </row>
    <row r="29" spans="1:9">
      <c r="A29" s="158" t="s">
        <v>54</v>
      </c>
      <c r="B29" s="107" t="s">
        <v>301</v>
      </c>
      <c r="C29" s="107" t="s">
        <v>299</v>
      </c>
      <c r="D29" s="108">
        <v>0.375</v>
      </c>
      <c r="E29" s="108">
        <v>0.39583333333333331</v>
      </c>
      <c r="F29" s="108">
        <f t="shared" si="1"/>
        <v>2.0833333333333315E-2</v>
      </c>
      <c r="H29" s="106" t="s">
        <v>291</v>
      </c>
      <c r="I29" s="106" t="s">
        <v>292</v>
      </c>
    </row>
    <row r="30" spans="1:9">
      <c r="A30" s="158"/>
      <c r="B30" s="107" t="s">
        <v>452</v>
      </c>
      <c r="C30" s="107" t="s">
        <v>297</v>
      </c>
      <c r="D30" s="108">
        <v>0.39583333333333331</v>
      </c>
      <c r="E30" s="108">
        <v>0.4375</v>
      </c>
      <c r="F30" s="108">
        <f t="shared" si="1"/>
        <v>4.1666666666666685E-2</v>
      </c>
      <c r="H30" s="109" t="s">
        <v>290</v>
      </c>
      <c r="I30" s="108">
        <f t="shared" ref="I30" si="2">SUMIFS(F29:F43, C29:C43,H30)</f>
        <v>0.26388888888888895</v>
      </c>
    </row>
    <row r="31" spans="1:9">
      <c r="A31" s="158"/>
      <c r="B31" s="107" t="s">
        <v>407</v>
      </c>
      <c r="C31" s="107" t="s">
        <v>290</v>
      </c>
      <c r="D31" s="108">
        <v>0.44444444444444442</v>
      </c>
      <c r="E31" s="108">
        <v>0.45833333333333331</v>
      </c>
      <c r="F31" s="108">
        <f t="shared" si="1"/>
        <v>1.3888888888888895E-2</v>
      </c>
      <c r="H31" s="109" t="s">
        <v>295</v>
      </c>
      <c r="I31" s="108">
        <f t="shared" ref="I31" si="3">SUMIFS(F29:F43, C29:C43,H31)</f>
        <v>0</v>
      </c>
    </row>
    <row r="32" spans="1:9">
      <c r="A32" s="158"/>
      <c r="B32" s="107" t="s">
        <v>630</v>
      </c>
      <c r="C32" s="107" t="s">
        <v>290</v>
      </c>
      <c r="D32" s="108">
        <v>0.45833333333333331</v>
      </c>
      <c r="E32" s="108">
        <v>0.4861111111111111</v>
      </c>
      <c r="F32" s="108">
        <f t="shared" si="1"/>
        <v>2.777777777777779E-2</v>
      </c>
      <c r="H32" s="109" t="s">
        <v>297</v>
      </c>
      <c r="I32" s="108">
        <f t="shared" ref="I32" si="4">SUMIFS(F29:F43, C29:C43,H32)</f>
        <v>4.1666666666666685E-2</v>
      </c>
    </row>
    <row r="33" spans="1:9">
      <c r="A33" s="158"/>
      <c r="B33" s="107" t="s">
        <v>631</v>
      </c>
      <c r="C33" s="107" t="s">
        <v>290</v>
      </c>
      <c r="D33" s="108">
        <v>0.4861111111111111</v>
      </c>
      <c r="E33" s="108">
        <v>0.54166666666666663</v>
      </c>
      <c r="F33" s="108">
        <f t="shared" si="1"/>
        <v>5.5555555555555525E-2</v>
      </c>
      <c r="H33" s="109" t="s">
        <v>300</v>
      </c>
      <c r="I33" s="108">
        <f t="shared" ref="I33" si="5">SUMIFS(F29:F43, C29:C43,H33)</f>
        <v>2.0833333333333259E-2</v>
      </c>
    </row>
    <row r="34" spans="1:9">
      <c r="A34" s="158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58"/>
      <c r="B35" s="107" t="s">
        <v>314</v>
      </c>
      <c r="C35" s="107" t="s">
        <v>300</v>
      </c>
      <c r="D35" s="108">
        <v>0.58333333333333337</v>
      </c>
      <c r="E35" s="108">
        <v>0.60416666666666663</v>
      </c>
      <c r="F35" s="108">
        <f t="shared" si="1"/>
        <v>2.0833333333333259E-2</v>
      </c>
      <c r="H35" s="109" t="s">
        <v>299</v>
      </c>
      <c r="I35" s="108">
        <f t="shared" ref="I35" si="7">SUMIFS(F29:F43, C29:C43,H35)</f>
        <v>6.9444444444444475E-2</v>
      </c>
    </row>
    <row r="36" spans="1:9">
      <c r="A36" s="158"/>
      <c r="B36" s="107" t="s">
        <v>632</v>
      </c>
      <c r="C36" s="107" t="s">
        <v>290</v>
      </c>
      <c r="D36" s="108">
        <v>0.60416666666666663</v>
      </c>
      <c r="E36" s="108">
        <v>0.66666666666666663</v>
      </c>
      <c r="F36" s="108">
        <f t="shared" si="1"/>
        <v>6.25E-2</v>
      </c>
      <c r="H36" s="105" t="s">
        <v>305</v>
      </c>
      <c r="I36" s="106">
        <f t="shared" ref="I36" si="8">SUM(I30:I35)</f>
        <v>0.39583333333333337</v>
      </c>
    </row>
    <row r="37" spans="1:9">
      <c r="A37" s="158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1"/>
        <v>1.388888888888884E-2</v>
      </c>
      <c r="I37" s="110"/>
    </row>
    <row r="38" spans="1:9">
      <c r="A38" s="158"/>
      <c r="B38" s="107" t="s">
        <v>633</v>
      </c>
      <c r="C38" s="107" t="s">
        <v>290</v>
      </c>
      <c r="D38" s="108">
        <v>0.68055555555555547</v>
      </c>
      <c r="E38" s="108">
        <v>0.78472222222222221</v>
      </c>
      <c r="F38" s="108">
        <f t="shared" si="1"/>
        <v>0.10416666666666674</v>
      </c>
      <c r="I38" s="110"/>
    </row>
    <row r="39" spans="1:9">
      <c r="A39" s="158"/>
      <c r="B39" s="107"/>
      <c r="C39" s="107"/>
      <c r="D39" s="108"/>
      <c r="E39" s="108"/>
      <c r="F39" s="108"/>
    </row>
    <row r="40" spans="1:9">
      <c r="A40" s="158"/>
      <c r="B40" s="107"/>
      <c r="C40" s="107"/>
      <c r="D40" s="108"/>
      <c r="E40" s="108"/>
      <c r="F40" s="108"/>
    </row>
    <row r="41" spans="1:9">
      <c r="A41" s="158"/>
      <c r="B41" s="107"/>
      <c r="C41" s="107"/>
      <c r="D41" s="108"/>
      <c r="E41" s="108"/>
      <c r="F41" s="108"/>
    </row>
    <row r="42" spans="1:9">
      <c r="A42" s="158"/>
      <c r="B42" s="107"/>
      <c r="C42" s="107"/>
      <c r="D42" s="108"/>
      <c r="E42" s="108"/>
      <c r="F42" s="108"/>
    </row>
    <row r="43" spans="1:9">
      <c r="A43" s="158"/>
      <c r="B43" s="107"/>
      <c r="C43" s="107"/>
      <c r="D43" s="108"/>
      <c r="E43" s="108"/>
      <c r="F43" s="108"/>
    </row>
    <row r="44" spans="1:9">
      <c r="A44" s="158" t="s">
        <v>318</v>
      </c>
      <c r="B44" s="107" t="s">
        <v>610</v>
      </c>
      <c r="C44" s="107" t="s">
        <v>290</v>
      </c>
      <c r="D44" s="108">
        <v>0.36458333333333331</v>
      </c>
      <c r="E44" s="108">
        <v>0.39583333333333331</v>
      </c>
      <c r="F44" s="108">
        <f t="shared" si="1"/>
        <v>3.125E-2</v>
      </c>
      <c r="H44" s="106" t="s">
        <v>291</v>
      </c>
      <c r="I44" s="106" t="s">
        <v>292</v>
      </c>
    </row>
    <row r="45" spans="1:9">
      <c r="A45" s="158"/>
      <c r="B45" s="107" t="s">
        <v>452</v>
      </c>
      <c r="C45" s="107" t="s">
        <v>297</v>
      </c>
      <c r="D45" s="108">
        <v>0.39583333333333331</v>
      </c>
      <c r="E45" s="108">
        <v>0.4375</v>
      </c>
      <c r="F45" s="108">
        <f t="shared" si="1"/>
        <v>4.1666666666666685E-2</v>
      </c>
      <c r="H45" s="109" t="s">
        <v>290</v>
      </c>
      <c r="I45" s="108">
        <f>SUMIFS(F44:F57, C44:C57,H45)</f>
        <v>0.26736111111111116</v>
      </c>
    </row>
    <row r="46" spans="1:9">
      <c r="A46" s="158"/>
      <c r="B46" s="107" t="s">
        <v>301</v>
      </c>
      <c r="C46" s="107" t="s">
        <v>299</v>
      </c>
      <c r="D46" s="108">
        <v>0.4375</v>
      </c>
      <c r="E46" s="108">
        <v>0.4513888888888889</v>
      </c>
      <c r="F46" s="108">
        <f t="shared" si="1"/>
        <v>1.3888888888888895E-2</v>
      </c>
      <c r="H46" s="109" t="s">
        <v>295</v>
      </c>
      <c r="I46" s="108">
        <f>SUMIFS(F44:F57, C44:C57,H46)</f>
        <v>1.3888888888888895E-2</v>
      </c>
    </row>
    <row r="47" spans="1:9">
      <c r="A47" s="158"/>
      <c r="B47" s="107" t="s">
        <v>588</v>
      </c>
      <c r="C47" s="107" t="s">
        <v>295</v>
      </c>
      <c r="D47" s="108">
        <v>0.4548611111111111</v>
      </c>
      <c r="E47" s="108">
        <v>0.46875</v>
      </c>
      <c r="F47" s="108">
        <f t="shared" si="1"/>
        <v>1.3888888888888895E-2</v>
      </c>
      <c r="H47" s="109" t="s">
        <v>297</v>
      </c>
      <c r="I47" s="108">
        <f>SUMIFS(F44:F57, C44:C57,H47)</f>
        <v>4.1666666666666685E-2</v>
      </c>
    </row>
    <row r="48" spans="1:9">
      <c r="A48" s="158"/>
      <c r="B48" s="107" t="s">
        <v>607</v>
      </c>
      <c r="C48" s="107" t="s">
        <v>290</v>
      </c>
      <c r="D48" s="108">
        <v>0.46875</v>
      </c>
      <c r="E48" s="108">
        <v>0.55208333333333337</v>
      </c>
      <c r="F48" s="108">
        <f t="shared" si="1"/>
        <v>8.333333333333337E-2</v>
      </c>
      <c r="H48" s="109" t="s">
        <v>300</v>
      </c>
      <c r="I48" s="108">
        <f>SUMIFS(F44:F57, C44:C57,H48)</f>
        <v>3.125E-2</v>
      </c>
    </row>
    <row r="49" spans="1:9">
      <c r="A49" s="158"/>
      <c r="B49" s="107" t="s">
        <v>298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SUMIFS(F44:F57, C44:C57,H49)</f>
        <v>2.083333333333337E-2</v>
      </c>
    </row>
    <row r="50" spans="1:9">
      <c r="A50" s="158"/>
      <c r="B50" s="107" t="s">
        <v>634</v>
      </c>
      <c r="C50" s="107" t="s">
        <v>290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SUMIFS(F44:F57, C44:C57,H50)</f>
        <v>6.5972222222222265E-2</v>
      </c>
    </row>
    <row r="51" spans="1:9">
      <c r="A51" s="158"/>
      <c r="B51" s="107" t="s">
        <v>294</v>
      </c>
      <c r="C51" s="107" t="s">
        <v>302</v>
      </c>
      <c r="D51" s="108">
        <v>0.625</v>
      </c>
      <c r="E51" s="108">
        <v>0.64583333333333337</v>
      </c>
      <c r="F51" s="108">
        <f t="shared" si="1"/>
        <v>2.083333333333337E-2</v>
      </c>
      <c r="H51" s="105" t="s">
        <v>305</v>
      </c>
      <c r="I51" s="106">
        <f t="shared" ref="I51" si="9">SUM(I45:I50)</f>
        <v>0.44097222222222238</v>
      </c>
    </row>
    <row r="52" spans="1:9">
      <c r="A52" s="158"/>
      <c r="B52" s="120" t="s">
        <v>303</v>
      </c>
      <c r="C52" s="107" t="s">
        <v>299</v>
      </c>
      <c r="D52" s="108">
        <v>0.66666666666666663</v>
      </c>
      <c r="E52" s="108">
        <v>0.6875</v>
      </c>
      <c r="F52" s="108">
        <f t="shared" si="1"/>
        <v>2.083333333333337E-2</v>
      </c>
      <c r="I52" s="110"/>
    </row>
    <row r="53" spans="1:9">
      <c r="A53" s="158"/>
      <c r="B53" s="107" t="s">
        <v>314</v>
      </c>
      <c r="C53" s="107" t="s">
        <v>300</v>
      </c>
      <c r="D53" s="108">
        <v>0.6875</v>
      </c>
      <c r="E53" s="108">
        <v>0.70833333333333337</v>
      </c>
      <c r="F53" s="108">
        <f t="shared" si="1"/>
        <v>2.083333333333337E-2</v>
      </c>
      <c r="I53" s="110"/>
    </row>
    <row r="54" spans="1:9">
      <c r="A54" s="158"/>
      <c r="B54" s="107" t="s">
        <v>635</v>
      </c>
      <c r="C54" s="107" t="s">
        <v>290</v>
      </c>
      <c r="D54" s="108">
        <v>0.70833333333333337</v>
      </c>
      <c r="E54" s="108">
        <v>0.77083333333333337</v>
      </c>
      <c r="F54" s="108">
        <f t="shared" si="1"/>
        <v>6.25E-2</v>
      </c>
    </row>
    <row r="55" spans="1:9">
      <c r="A55" s="158"/>
      <c r="B55" s="107" t="s">
        <v>593</v>
      </c>
      <c r="C55" s="107" t="s">
        <v>300</v>
      </c>
      <c r="D55" s="108">
        <v>0.77083333333333337</v>
      </c>
      <c r="E55" s="108">
        <v>0.78125</v>
      </c>
      <c r="F55" s="108">
        <f t="shared" si="1"/>
        <v>1.041666666666663E-2</v>
      </c>
    </row>
    <row r="56" spans="1:9">
      <c r="A56" s="158"/>
      <c r="B56" s="107" t="s">
        <v>635</v>
      </c>
      <c r="C56" s="107" t="s">
        <v>290</v>
      </c>
      <c r="D56" s="108">
        <v>0.78472222222222221</v>
      </c>
      <c r="E56" s="108">
        <v>0.83333333333333337</v>
      </c>
      <c r="F56" s="108">
        <f t="shared" si="1"/>
        <v>4.861111111111116E-2</v>
      </c>
    </row>
    <row r="57" spans="1:9">
      <c r="A57" s="158"/>
      <c r="B57" s="107"/>
      <c r="C57" s="107"/>
      <c r="D57" s="108"/>
      <c r="E57" s="108"/>
      <c r="F57" s="108"/>
    </row>
    <row r="58" spans="1:9">
      <c r="A58" s="158" t="s">
        <v>62</v>
      </c>
      <c r="B58" s="107" t="s">
        <v>588</v>
      </c>
      <c r="C58" s="107" t="s">
        <v>290</v>
      </c>
      <c r="D58" s="108">
        <v>0.35416666666666669</v>
      </c>
      <c r="E58" s="108">
        <v>0.36458333333333331</v>
      </c>
      <c r="F58" s="108">
        <f t="shared" si="1"/>
        <v>1.041666666666663E-2</v>
      </c>
      <c r="H58" s="106" t="s">
        <v>291</v>
      </c>
      <c r="I58" s="106" t="s">
        <v>292</v>
      </c>
    </row>
    <row r="59" spans="1:9">
      <c r="A59" s="158"/>
      <c r="B59" s="120" t="s">
        <v>636</v>
      </c>
      <c r="C59" s="107" t="s">
        <v>290</v>
      </c>
      <c r="D59" s="108">
        <v>0.36458333333333331</v>
      </c>
      <c r="E59" s="108">
        <v>0.39583333333333331</v>
      </c>
      <c r="F59" s="108">
        <f t="shared" si="1"/>
        <v>3.125E-2</v>
      </c>
      <c r="H59" s="109" t="s">
        <v>290</v>
      </c>
      <c r="I59" s="108">
        <f t="shared" ref="I59" si="10">SUMIFS(F58:F73, C58:C73,H59)</f>
        <v>0.25347222222222227</v>
      </c>
    </row>
    <row r="60" spans="1:9">
      <c r="A60" s="158"/>
      <c r="B60" s="120" t="s">
        <v>509</v>
      </c>
      <c r="C60" s="107" t="s">
        <v>295</v>
      </c>
      <c r="D60" s="108">
        <v>0.39583333333333331</v>
      </c>
      <c r="E60" s="108">
        <v>0.44444444444444442</v>
      </c>
      <c r="F60" s="108">
        <f t="shared" si="1"/>
        <v>4.8611111111111105E-2</v>
      </c>
      <c r="H60" s="109" t="s">
        <v>295</v>
      </c>
      <c r="I60" s="108">
        <f t="shared" ref="I60" si="11">SUMIFS(F58:F73, C58:C73,H60)</f>
        <v>4.8611111111111105E-2</v>
      </c>
    </row>
    <row r="61" spans="1:9">
      <c r="A61" s="158"/>
      <c r="B61" s="107" t="s">
        <v>637</v>
      </c>
      <c r="C61" s="107" t="s">
        <v>290</v>
      </c>
      <c r="D61" s="108">
        <v>0.4513888888888889</v>
      </c>
      <c r="E61" s="108">
        <v>0.52777777777777779</v>
      </c>
      <c r="F61" s="108">
        <f t="shared" si="1"/>
        <v>7.6388888888888895E-2</v>
      </c>
      <c r="H61" s="109" t="s">
        <v>297</v>
      </c>
      <c r="I61" s="108">
        <f t="shared" ref="I61" si="12">SUMIFS(F58:F73, C58:C73,H61)</f>
        <v>0</v>
      </c>
    </row>
    <row r="62" spans="1:9">
      <c r="A62" s="158"/>
      <c r="B62" s="107" t="s">
        <v>310</v>
      </c>
      <c r="C62" s="107" t="s">
        <v>299</v>
      </c>
      <c r="D62" s="108">
        <v>0.53125</v>
      </c>
      <c r="E62" s="108">
        <v>0.55555555555555558</v>
      </c>
      <c r="F62" s="108">
        <f>E62-D62</f>
        <v>2.430555555555558E-2</v>
      </c>
      <c r="H62" s="109" t="s">
        <v>300</v>
      </c>
      <c r="I62" s="108">
        <f t="shared" ref="I62" si="13">SUMIFS(F58:F73, C58:C73,H62)</f>
        <v>5.5555555555555469E-2</v>
      </c>
    </row>
    <row r="63" spans="1:9">
      <c r="A63" s="158"/>
      <c r="B63" s="107" t="s">
        <v>638</v>
      </c>
      <c r="C63" s="107" t="s">
        <v>290</v>
      </c>
      <c r="D63" s="108">
        <v>0.55555555555555558</v>
      </c>
      <c r="E63" s="108">
        <v>0.625</v>
      </c>
      <c r="F63" s="108">
        <f t="shared" si="1"/>
        <v>6.944444444444442E-2</v>
      </c>
      <c r="H63" s="109" t="s">
        <v>302</v>
      </c>
      <c r="I63" s="108">
        <f t="shared" ref="I63" si="14">SUMIFS(F58:F73, C58:C73,H63)</f>
        <v>2.083333333333337E-2</v>
      </c>
    </row>
    <row r="64" spans="1:9">
      <c r="A64" s="158"/>
      <c r="B64" s="107" t="s">
        <v>294</v>
      </c>
      <c r="C64" s="107" t="s">
        <v>302</v>
      </c>
      <c r="D64" s="108">
        <v>0.62847222222222221</v>
      </c>
      <c r="E64" s="108">
        <v>0.64930555555555558</v>
      </c>
      <c r="F64" s="108">
        <f>E64-D64</f>
        <v>2.083333333333337E-2</v>
      </c>
      <c r="H64" s="109" t="s">
        <v>299</v>
      </c>
      <c r="I64" s="108">
        <f>SUMIFS(F57:F72, C57:C72,H64)</f>
        <v>3.125E-2</v>
      </c>
    </row>
    <row r="65" spans="1:9">
      <c r="A65" s="158"/>
      <c r="B65" s="107" t="s">
        <v>303</v>
      </c>
      <c r="C65" s="107" t="s">
        <v>299</v>
      </c>
      <c r="D65" s="108">
        <v>0.65277777777777779</v>
      </c>
      <c r="E65" s="108">
        <v>0.65972222222222221</v>
      </c>
      <c r="F65" s="108">
        <f t="shared" si="1"/>
        <v>6.9444444444444198E-3</v>
      </c>
      <c r="H65" s="105" t="s">
        <v>305</v>
      </c>
      <c r="I65" s="106">
        <f>SUM(I58:I64)</f>
        <v>0.40972222222222221</v>
      </c>
    </row>
    <row r="66" spans="1:9">
      <c r="A66" s="158"/>
      <c r="B66" s="107" t="s">
        <v>314</v>
      </c>
      <c r="C66" s="107" t="s">
        <v>300</v>
      </c>
      <c r="D66" s="108">
        <v>0.69791666666666663</v>
      </c>
      <c r="E66" s="108">
        <v>0.71875</v>
      </c>
      <c r="F66" s="108">
        <f t="shared" si="1"/>
        <v>2.083333333333337E-2</v>
      </c>
      <c r="H66" s="105"/>
      <c r="I66" s="106"/>
    </row>
    <row r="67" spans="1:9">
      <c r="A67" s="158"/>
      <c r="B67" s="107" t="s">
        <v>593</v>
      </c>
      <c r="C67" s="107" t="s">
        <v>300</v>
      </c>
      <c r="D67" s="108">
        <v>0.77083333333333337</v>
      </c>
      <c r="E67" s="108">
        <v>0.80555555555555547</v>
      </c>
      <c r="F67" s="108">
        <f t="shared" si="1"/>
        <v>3.4722222222222099E-2</v>
      </c>
      <c r="I67" s="110"/>
    </row>
    <row r="68" spans="1:9">
      <c r="A68" s="158"/>
      <c r="B68" s="107" t="s">
        <v>637</v>
      </c>
      <c r="C68" s="107" t="s">
        <v>290</v>
      </c>
      <c r="D68" s="108">
        <v>0.80555555555555547</v>
      </c>
      <c r="E68" s="108">
        <v>0.87152777777777779</v>
      </c>
      <c r="F68" s="108">
        <f t="shared" si="1"/>
        <v>6.5972222222222321E-2</v>
      </c>
      <c r="I68" s="110"/>
    </row>
    <row r="69" spans="1:9">
      <c r="A69" s="158"/>
      <c r="B69" s="107"/>
      <c r="C69" s="107"/>
      <c r="D69" s="108"/>
      <c r="E69" s="108"/>
      <c r="F69" s="108">
        <f t="shared" si="1"/>
        <v>0</v>
      </c>
    </row>
    <row r="70" spans="1:9">
      <c r="A70" s="158"/>
      <c r="B70" s="107"/>
      <c r="C70" s="107"/>
      <c r="D70" s="108"/>
      <c r="E70" s="108"/>
      <c r="F70" s="108">
        <f t="shared" si="1"/>
        <v>0</v>
      </c>
    </row>
    <row r="71" spans="1:9">
      <c r="A71" s="158"/>
      <c r="B71" s="107"/>
      <c r="C71" s="107"/>
      <c r="D71" s="108"/>
      <c r="E71" s="108"/>
      <c r="F71" s="108">
        <f t="shared" si="1"/>
        <v>0</v>
      </c>
    </row>
    <row r="72" spans="1:9">
      <c r="A72" s="158"/>
      <c r="B72" s="107"/>
      <c r="C72" s="107"/>
      <c r="D72" s="108"/>
      <c r="E72" s="108"/>
      <c r="F72" s="108">
        <f t="shared" si="1"/>
        <v>0</v>
      </c>
    </row>
    <row r="73" spans="1:9">
      <c r="A73" s="158"/>
      <c r="B73" s="107"/>
      <c r="C73" s="107"/>
      <c r="D73" s="108"/>
      <c r="E73" s="108"/>
      <c r="F73" s="108">
        <f t="shared" si="1"/>
        <v>0</v>
      </c>
    </row>
    <row r="74" spans="1:9">
      <c r="A74" s="158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58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0.22222222222222215</v>
      </c>
    </row>
    <row r="76" spans="1:9">
      <c r="A76" s="158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58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8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58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58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58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0.40625000000000006</v>
      </c>
    </row>
    <row r="82" spans="1:9">
      <c r="A82" s="158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4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64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6" si="16">E84-D84</f>
        <v>3.472222222222221E-2</v>
      </c>
    </row>
    <row r="85" spans="1:9">
      <c r="A85" s="164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8"/>
      <c r="B86" s="107"/>
      <c r="C86" s="113" t="s">
        <v>290</v>
      </c>
      <c r="D86" s="114"/>
      <c r="E86" s="114"/>
      <c r="F86" s="114"/>
    </row>
    <row r="87" spans="1:9">
      <c r="A87" s="158"/>
      <c r="B87" s="107"/>
      <c r="C87" s="129"/>
      <c r="D87" s="130"/>
      <c r="E87" s="130"/>
      <c r="F87" s="130"/>
    </row>
    <row r="88" spans="1:9">
      <c r="A88" s="158"/>
      <c r="B88" s="107"/>
      <c r="C88" s="107"/>
      <c r="D88" s="108"/>
      <c r="E88" s="108"/>
      <c r="F88" s="108"/>
    </row>
    <row r="89" spans="1:9">
      <c r="A89" s="158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99" si="17">E89-D89</f>
        <v>0.10416666666666663</v>
      </c>
      <c r="H89" s="106" t="s">
        <v>291</v>
      </c>
      <c r="I89" s="106" t="s">
        <v>292</v>
      </c>
    </row>
    <row r="90" spans="1:9">
      <c r="A90" s="158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08">
        <f t="shared" si="17"/>
        <v>6.9444444444444198E-3</v>
      </c>
      <c r="H90" s="109" t="s">
        <v>290</v>
      </c>
      <c r="I90" s="108">
        <f>SUMIFS(F87:F101, C87:C101,H90)</f>
        <v>0.3645833333333332</v>
      </c>
    </row>
    <row r="91" spans="1:9">
      <c r="A91" s="158"/>
      <c r="B91" s="107" t="s">
        <v>639</v>
      </c>
      <c r="C91" s="107" t="s">
        <v>290</v>
      </c>
      <c r="D91" s="108">
        <v>0.47916666666666669</v>
      </c>
      <c r="E91" s="108">
        <v>0.5</v>
      </c>
      <c r="F91" s="108">
        <f t="shared" si="17"/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58"/>
      <c r="B92" s="107" t="s">
        <v>615</v>
      </c>
      <c r="C92" s="107" t="s">
        <v>290</v>
      </c>
      <c r="D92" s="108">
        <v>0.5</v>
      </c>
      <c r="E92" s="108">
        <v>0.54166666666666663</v>
      </c>
      <c r="F92" s="108">
        <f t="shared" si="17"/>
        <v>4.166666666666663E-2</v>
      </c>
      <c r="H92" s="109" t="s">
        <v>297</v>
      </c>
      <c r="I92" s="108">
        <f>SUMIFS(F87:F101, C87:C101,H92)</f>
        <v>0</v>
      </c>
    </row>
    <row r="93" spans="1:9">
      <c r="A93" s="158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08">
        <f t="shared" si="17"/>
        <v>3.125E-2</v>
      </c>
      <c r="H93" s="109" t="s">
        <v>300</v>
      </c>
      <c r="I93" s="108">
        <f>SUMIFS(F87:F101, C87:C101,H93)</f>
        <v>0</v>
      </c>
    </row>
    <row r="94" spans="1:9">
      <c r="A94" s="158"/>
      <c r="B94" s="107" t="s">
        <v>615</v>
      </c>
      <c r="C94" s="107" t="s">
        <v>290</v>
      </c>
      <c r="D94" s="108">
        <v>0.57291666666666663</v>
      </c>
      <c r="E94" s="108">
        <v>0.625</v>
      </c>
      <c r="F94" s="108">
        <f t="shared" si="17"/>
        <v>5.208333333333337E-2</v>
      </c>
      <c r="H94" s="109" t="s">
        <v>302</v>
      </c>
      <c r="I94" s="108">
        <f>SUMIFS(F87:F101, C87:C101,H94)</f>
        <v>2.083333333333337E-2</v>
      </c>
    </row>
    <row r="95" spans="1:9">
      <c r="A95" s="158"/>
      <c r="B95" s="138" t="s">
        <v>294</v>
      </c>
      <c r="C95" s="138" t="s">
        <v>302</v>
      </c>
      <c r="D95" s="139">
        <v>0.62847222222222221</v>
      </c>
      <c r="E95" s="139">
        <v>0.64930555555555558</v>
      </c>
      <c r="F95" s="108">
        <f t="shared" si="17"/>
        <v>2.083333333333337E-2</v>
      </c>
      <c r="H95" s="109" t="s">
        <v>299</v>
      </c>
      <c r="I95" s="108">
        <f>SUMIFS(F87:F101, C87:C101,H95)</f>
        <v>3.819444444444442E-2</v>
      </c>
    </row>
    <row r="96" spans="1:9">
      <c r="A96" s="158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08">
        <f t="shared" si="17"/>
        <v>4.1666666666666741E-2</v>
      </c>
      <c r="H96" s="105" t="s">
        <v>305</v>
      </c>
      <c r="I96" s="106">
        <f t="shared" ref="I96" si="18">SUM(I90:I95)</f>
        <v>0.46527777777777773</v>
      </c>
    </row>
    <row r="97" spans="1:9">
      <c r="A97" s="158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08">
        <f t="shared" si="17"/>
        <v>0.14583333333333326</v>
      </c>
      <c r="I97" s="110"/>
    </row>
    <row r="98" spans="1:9">
      <c r="A98" s="158"/>
      <c r="B98" s="107"/>
      <c r="C98" s="107"/>
      <c r="D98" s="108"/>
      <c r="E98" s="108"/>
      <c r="F98" s="108"/>
      <c r="I98" s="110"/>
    </row>
    <row r="99" spans="1:9">
      <c r="A99" s="158"/>
      <c r="B99" s="138"/>
      <c r="C99" s="138"/>
      <c r="D99" s="108"/>
      <c r="E99" s="108"/>
      <c r="F99" s="108"/>
    </row>
    <row r="100" spans="1:9">
      <c r="A100" s="158"/>
      <c r="B100" s="138"/>
      <c r="C100" s="138"/>
      <c r="D100" s="108"/>
      <c r="E100" s="108"/>
      <c r="F100" s="108"/>
    </row>
    <row r="101" spans="1:9">
      <c r="A101" s="158"/>
      <c r="B101" s="107"/>
      <c r="C101" s="107"/>
      <c r="D101" s="108"/>
      <c r="E101" s="108"/>
      <c r="F101" s="108"/>
    </row>
    <row r="102" spans="1:9">
      <c r="A102" s="158"/>
      <c r="B102" s="107"/>
      <c r="C102" s="107"/>
      <c r="D102" s="108"/>
      <c r="E102" s="108"/>
      <c r="F102" s="108"/>
    </row>
    <row r="103" spans="1:9">
      <c r="A103" s="159"/>
      <c r="B103" s="107"/>
      <c r="C103" s="107"/>
      <c r="D103" s="108"/>
      <c r="E103" s="108"/>
      <c r="F103" s="108"/>
    </row>
    <row r="104" spans="1:9">
      <c r="A104" s="162" t="s">
        <v>339</v>
      </c>
      <c r="B104" s="115" t="s">
        <v>557</v>
      </c>
      <c r="C104" s="107" t="s">
        <v>290</v>
      </c>
      <c r="D104" s="108">
        <v>0.3611111111111111</v>
      </c>
      <c r="E104" s="108">
        <v>0.37152777777777773</v>
      </c>
      <c r="F104" s="108">
        <f>E104-D104</f>
        <v>1.041666666666663E-2</v>
      </c>
      <c r="H104" s="106" t="s">
        <v>291</v>
      </c>
      <c r="I104" s="106" t="s">
        <v>292</v>
      </c>
    </row>
    <row r="105" spans="1:9">
      <c r="A105" s="162"/>
      <c r="B105" s="115" t="s">
        <v>640</v>
      </c>
      <c r="C105" s="107" t="s">
        <v>290</v>
      </c>
      <c r="D105" s="108">
        <v>0.37152777777777773</v>
      </c>
      <c r="E105" s="108">
        <v>0.39583333333333331</v>
      </c>
      <c r="F105" s="108">
        <f>E105-D105</f>
        <v>2.430555555555558E-2</v>
      </c>
      <c r="H105" s="109" t="s">
        <v>290</v>
      </c>
      <c r="I105" s="108">
        <f>SUMIFS(F104:F118, C104:C118,H105)</f>
        <v>0.25000000000000006</v>
      </c>
    </row>
    <row r="106" spans="1:9">
      <c r="A106" s="162"/>
      <c r="B106" s="107" t="s">
        <v>509</v>
      </c>
      <c r="C106" s="107" t="s">
        <v>295</v>
      </c>
      <c r="D106" s="108">
        <v>0.39583333333333331</v>
      </c>
      <c r="E106" s="108">
        <v>0.4375</v>
      </c>
      <c r="F106" s="108">
        <f>E106-D106</f>
        <v>4.1666666666666685E-2</v>
      </c>
      <c r="H106" s="109" t="s">
        <v>295</v>
      </c>
      <c r="I106" s="108">
        <f>SUMIFS(F104:F116, C104:C116,H106)</f>
        <v>4.1666666666666685E-2</v>
      </c>
    </row>
    <row r="107" spans="1:9">
      <c r="A107" s="162"/>
      <c r="B107" s="107" t="s">
        <v>301</v>
      </c>
      <c r="C107" s="107" t="s">
        <v>299</v>
      </c>
      <c r="D107" s="108">
        <v>0.4375</v>
      </c>
      <c r="E107" s="108">
        <v>0.4513888888888889</v>
      </c>
      <c r="F107" s="108">
        <f>E107-D107</f>
        <v>1.3888888888888895E-2</v>
      </c>
      <c r="H107" s="109" t="s">
        <v>297</v>
      </c>
      <c r="I107" s="108">
        <f>SUMIFS(F104:F116, C104:C116,H107)</f>
        <v>0</v>
      </c>
    </row>
    <row r="108" spans="1:9">
      <c r="A108" s="162"/>
      <c r="B108" s="115" t="s">
        <v>641</v>
      </c>
      <c r="C108" s="107" t="s">
        <v>290</v>
      </c>
      <c r="D108" s="141">
        <v>0.4513888888888889</v>
      </c>
      <c r="E108" s="108">
        <v>0.52083333333333337</v>
      </c>
      <c r="F108" s="108">
        <f>E108-D108</f>
        <v>6.9444444444444475E-2</v>
      </c>
      <c r="H108" s="109" t="s">
        <v>300</v>
      </c>
      <c r="I108" s="108">
        <f>SUMIFS(F104:F116, C104:C116,H108)</f>
        <v>2.083333333333337E-2</v>
      </c>
    </row>
    <row r="109" spans="1:9">
      <c r="A109" s="162"/>
      <c r="B109" s="107" t="s">
        <v>642</v>
      </c>
      <c r="C109" s="107" t="s">
        <v>290</v>
      </c>
      <c r="D109" s="108">
        <v>0.52083333333333337</v>
      </c>
      <c r="E109" s="108">
        <v>0.54861111111111105</v>
      </c>
      <c r="F109" s="108">
        <f>E109-D109</f>
        <v>2.7777777777777679E-2</v>
      </c>
      <c r="H109" s="109" t="s">
        <v>302</v>
      </c>
      <c r="I109" s="108">
        <f>SUMIFS(F104:F118, C104:C118,H109)</f>
        <v>5.5555555555555469E-2</v>
      </c>
    </row>
    <row r="110" spans="1:9">
      <c r="A110" s="162"/>
      <c r="B110" s="107" t="s">
        <v>310</v>
      </c>
      <c r="C110" s="107" t="s">
        <v>299</v>
      </c>
      <c r="D110" s="108">
        <v>0.55208333333333337</v>
      </c>
      <c r="E110" s="108">
        <v>0.57638888888888895</v>
      </c>
      <c r="F110" s="108">
        <f>E110-D110</f>
        <v>2.430555555555558E-2</v>
      </c>
      <c r="H110" s="109" t="s">
        <v>299</v>
      </c>
      <c r="I110" s="108">
        <f>SUMIFS(F104:F116, C104:C116,H110)</f>
        <v>5.5555555555555525E-2</v>
      </c>
    </row>
    <row r="111" spans="1:9">
      <c r="A111" s="162"/>
      <c r="B111" s="107" t="s">
        <v>643</v>
      </c>
      <c r="C111" s="107" t="s">
        <v>290</v>
      </c>
      <c r="D111" s="108">
        <v>0.57638888888888895</v>
      </c>
      <c r="E111" s="108">
        <v>0.62847222222222221</v>
      </c>
      <c r="F111" s="108">
        <f>E111-D111</f>
        <v>5.2083333333333259E-2</v>
      </c>
      <c r="H111" s="105" t="s">
        <v>305</v>
      </c>
      <c r="I111" s="106">
        <f t="shared" ref="I111" si="19">SUM(I105:I110)</f>
        <v>0.4236111111111111</v>
      </c>
    </row>
    <row r="112" spans="1:9">
      <c r="A112" s="162"/>
      <c r="B112" s="107" t="s">
        <v>294</v>
      </c>
      <c r="C112" s="107" t="s">
        <v>302</v>
      </c>
      <c r="D112" s="108">
        <v>0.62847222222222221</v>
      </c>
      <c r="E112" s="108">
        <v>0.64930555555555558</v>
      </c>
      <c r="F112" s="108">
        <f>E112-D112</f>
        <v>2.083333333333337E-2</v>
      </c>
      <c r="I112" s="110"/>
    </row>
    <row r="113" spans="1:9">
      <c r="A113" s="162"/>
      <c r="B113" s="111" t="s">
        <v>303</v>
      </c>
      <c r="C113" s="111" t="s">
        <v>299</v>
      </c>
      <c r="D113" s="108">
        <v>0.64930555555555558</v>
      </c>
      <c r="E113" s="108">
        <v>0.66666666666666663</v>
      </c>
      <c r="F113" s="108">
        <f t="shared" ref="F110:F118" si="20">E113-D113</f>
        <v>1.7361111111111049E-2</v>
      </c>
      <c r="I113" s="110"/>
    </row>
    <row r="114" spans="1:9">
      <c r="A114" s="162"/>
      <c r="B114" s="111" t="s">
        <v>314</v>
      </c>
      <c r="C114" s="111" t="s">
        <v>300</v>
      </c>
      <c r="D114" s="108">
        <v>0.69791666666666663</v>
      </c>
      <c r="E114" s="112">
        <v>0.71875</v>
      </c>
      <c r="F114" s="112">
        <f t="shared" si="20"/>
        <v>2.083333333333337E-2</v>
      </c>
    </row>
    <row r="115" spans="1:9">
      <c r="A115" s="162"/>
      <c r="B115" s="107" t="s">
        <v>638</v>
      </c>
      <c r="C115" s="111" t="s">
        <v>290</v>
      </c>
      <c r="D115" s="112">
        <v>0.71875</v>
      </c>
      <c r="E115" s="108">
        <v>0.77083333333333337</v>
      </c>
      <c r="F115" s="114">
        <f t="shared" si="20"/>
        <v>5.208333333333337E-2</v>
      </c>
    </row>
    <row r="116" spans="1:9">
      <c r="A116" s="162"/>
      <c r="B116" s="107" t="s">
        <v>593</v>
      </c>
      <c r="C116" s="111" t="s">
        <v>302</v>
      </c>
      <c r="D116" s="108">
        <v>0.77083333333333337</v>
      </c>
      <c r="E116" s="144">
        <v>0.80555555555555547</v>
      </c>
      <c r="F116" s="114">
        <f t="shared" si="20"/>
        <v>3.4722222222222099E-2</v>
      </c>
    </row>
    <row r="117" spans="1:9">
      <c r="A117" s="162"/>
      <c r="B117" s="142" t="s">
        <v>621</v>
      </c>
      <c r="C117" s="143" t="s">
        <v>290</v>
      </c>
      <c r="D117" s="144">
        <v>0.80555555555555547</v>
      </c>
      <c r="E117" s="144">
        <v>0.81944444444444453</v>
      </c>
      <c r="F117" s="112">
        <f>E117-D117</f>
        <v>1.3888888888889062E-2</v>
      </c>
    </row>
    <row r="118" spans="1:9">
      <c r="A118" s="162"/>
      <c r="B118" s="142"/>
      <c r="C118" s="143"/>
      <c r="D118" s="144"/>
      <c r="E118" s="14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1 I46 I60 I76 I91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2 I47 I61 I77 I92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3 I48 I62 I78 I93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4 I49 I63 I79 I94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5 I50 I80 I95 I64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105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106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107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108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109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110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24" xr:uid="{D88AC188-0434-4B95-8B89-4DF6AF3FB02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27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6145-3ED4-43FB-AC21-DC2985003151}">
  <dimension ref="A1:Q130"/>
  <sheetViews>
    <sheetView topLeftCell="A58" workbookViewId="0">
      <selection activeCell="B107" sqref="B10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 t="s">
        <v>644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0.29513888888888884</v>
      </c>
      <c r="Q3" t="s">
        <v>295</v>
      </c>
    </row>
    <row r="4" spans="1:17">
      <c r="A4" s="166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6"/>
      <c r="B5" s="107" t="s">
        <v>645</v>
      </c>
      <c r="C5" s="107" t="s">
        <v>290</v>
      </c>
      <c r="D5" s="108">
        <v>0.45833333333333331</v>
      </c>
      <c r="E5" s="108">
        <v>0.47916666666666669</v>
      </c>
      <c r="F5" s="108">
        <f>E5-D5</f>
        <v>2.083333333333337E-2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6"/>
      <c r="B6" s="107" t="s">
        <v>452</v>
      </c>
      <c r="C6" s="107" t="s">
        <v>297</v>
      </c>
      <c r="D6" s="108">
        <v>0.47916666666666669</v>
      </c>
      <c r="E6" s="108">
        <v>0.52083333333333337</v>
      </c>
      <c r="F6" s="108">
        <f>E6-D6</f>
        <v>4.1666666666666685E-2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66"/>
      <c r="B7" s="107" t="s">
        <v>645</v>
      </c>
      <c r="C7" s="107" t="s">
        <v>290</v>
      </c>
      <c r="D7" s="108">
        <v>0.52083333333333337</v>
      </c>
      <c r="E7" s="108">
        <v>0.54166666666666663</v>
      </c>
      <c r="F7" s="108">
        <f>E7-D7</f>
        <v>2.0833333333333259E-2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 t="s">
        <v>298</v>
      </c>
      <c r="C8" s="107" t="s">
        <v>299</v>
      </c>
      <c r="D8" s="108">
        <v>0.54166666666666663</v>
      </c>
      <c r="E8" s="108">
        <v>0.57291666666666663</v>
      </c>
      <c r="F8" s="108">
        <f>E8-D8</f>
        <v>3.125E-2</v>
      </c>
      <c r="H8" s="109" t="s">
        <v>299</v>
      </c>
      <c r="I8" s="108">
        <f>SUMIFS(F2:F16, C2:C16,H8)</f>
        <v>5.902777777777779E-2</v>
      </c>
    </row>
    <row r="9" spans="1:17">
      <c r="A9" s="166"/>
      <c r="B9" s="107" t="s">
        <v>646</v>
      </c>
      <c r="C9" s="107" t="s">
        <v>290</v>
      </c>
      <c r="D9" s="108">
        <v>0.57638888888888895</v>
      </c>
      <c r="E9" s="108">
        <v>0.625</v>
      </c>
      <c r="F9" s="108">
        <f>E9-D9</f>
        <v>4.8611111111111049E-2</v>
      </c>
      <c r="H9" s="105" t="s">
        <v>305</v>
      </c>
      <c r="I9" s="106">
        <f>SUM(I3:I8)</f>
        <v>0.40972222222222215</v>
      </c>
    </row>
    <row r="10" spans="1:17">
      <c r="A10" s="166"/>
      <c r="B10" s="107" t="s">
        <v>647</v>
      </c>
      <c r="C10" s="107" t="s">
        <v>290</v>
      </c>
      <c r="D10" s="108">
        <v>0.625</v>
      </c>
      <c r="E10" s="108">
        <v>0.65972222222222221</v>
      </c>
      <c r="F10" s="108">
        <f>E10-D10</f>
        <v>3.472222222222221E-2</v>
      </c>
      <c r="I10" s="110"/>
    </row>
    <row r="11" spans="1:17">
      <c r="A11" s="166"/>
      <c r="B11" s="107" t="s">
        <v>303</v>
      </c>
      <c r="C11" s="107" t="s">
        <v>299</v>
      </c>
      <c r="D11" s="108">
        <v>0.65972222222222221</v>
      </c>
      <c r="E11" s="108">
        <v>0.67708333333333337</v>
      </c>
      <c r="F11" s="108">
        <f>E11-D11</f>
        <v>1.736111111111116E-2</v>
      </c>
      <c r="I11" s="110"/>
    </row>
    <row r="12" spans="1:17">
      <c r="A12" s="166"/>
      <c r="B12" s="107" t="s">
        <v>314</v>
      </c>
      <c r="C12" s="107" t="s">
        <v>300</v>
      </c>
      <c r="D12" s="108">
        <v>0.67708333333333337</v>
      </c>
      <c r="E12" s="108">
        <v>0.69097222222222221</v>
      </c>
      <c r="F12" s="108">
        <f>E12-D12</f>
        <v>1.388888888888884E-2</v>
      </c>
    </row>
    <row r="13" spans="1:17">
      <c r="A13" s="166"/>
      <c r="B13" s="107" t="s">
        <v>647</v>
      </c>
      <c r="C13" s="107" t="s">
        <v>290</v>
      </c>
      <c r="D13" s="108">
        <v>0.69097222222222221</v>
      </c>
      <c r="E13" s="108">
        <v>0.77777777777777779</v>
      </c>
      <c r="F13" s="108">
        <f>E13-D13</f>
        <v>8.680555555555558E-2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8"/>
      <c r="B18" s="107" t="s">
        <v>649</v>
      </c>
      <c r="C18" s="107" t="s">
        <v>290</v>
      </c>
      <c r="D18" s="108">
        <v>0.38541666666666669</v>
      </c>
      <c r="E18" s="108">
        <v>0.4375</v>
      </c>
      <c r="F18" s="108">
        <f>E18-D18</f>
        <v>5.2083333333333315E-2</v>
      </c>
      <c r="H18" s="109" t="s">
        <v>290</v>
      </c>
      <c r="I18" s="108">
        <f>SUMIFS(F17:F31, C17:C31,H18)</f>
        <v>0.3333333333333332</v>
      </c>
    </row>
    <row r="19" spans="1:9">
      <c r="A19" s="158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58"/>
      <c r="B20" s="107" t="s">
        <v>650</v>
      </c>
      <c r="C20" s="107" t="s">
        <v>290</v>
      </c>
      <c r="D20" s="108">
        <v>0.45833333333333331</v>
      </c>
      <c r="E20" s="108">
        <v>0.47916666666666669</v>
      </c>
      <c r="F20" s="108">
        <f>E20-D20</f>
        <v>2.083333333333337E-2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452</v>
      </c>
      <c r="C21" s="107" t="s">
        <v>297</v>
      </c>
      <c r="D21" s="108">
        <v>0.47916666666666669</v>
      </c>
      <c r="E21" s="108">
        <v>0.52083333333333337</v>
      </c>
      <c r="F21" s="108">
        <f>E21-D21</f>
        <v>4.1666666666666685E-2</v>
      </c>
      <c r="H21" s="109" t="s">
        <v>300</v>
      </c>
      <c r="I21" s="108">
        <f>SUMIFS(F17:F31, C17:C31,H21)</f>
        <v>1.388888888888884E-2</v>
      </c>
    </row>
    <row r="22" spans="1:9">
      <c r="A22" s="158"/>
      <c r="B22" s="107" t="s">
        <v>650</v>
      </c>
      <c r="C22" s="107" t="s">
        <v>290</v>
      </c>
      <c r="D22" s="108">
        <v>0.52083333333333337</v>
      </c>
      <c r="E22" s="108">
        <v>0.54166666666666663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 t="s">
        <v>298</v>
      </c>
      <c r="C23" s="107" t="s">
        <v>299</v>
      </c>
      <c r="D23" s="108">
        <v>0.54166666666666663</v>
      </c>
      <c r="E23" s="108">
        <v>0.57291666666666663</v>
      </c>
      <c r="F23" s="108">
        <f>E23-D23</f>
        <v>3.125E-2</v>
      </c>
      <c r="H23" s="109" t="s">
        <v>299</v>
      </c>
      <c r="I23" s="108">
        <f>SUMIFS(F17:F31, C17:C31,H23)</f>
        <v>5.9027777777777679E-2</v>
      </c>
    </row>
    <row r="24" spans="1:9">
      <c r="A24" s="158"/>
      <c r="B24" s="107" t="s">
        <v>651</v>
      </c>
      <c r="C24" s="107" t="s">
        <v>290</v>
      </c>
      <c r="D24" s="108">
        <v>0.58333333333333337</v>
      </c>
      <c r="E24" s="108">
        <v>0.64583333333333337</v>
      </c>
      <c r="F24" s="108">
        <f>E24-D24</f>
        <v>6.25E-2</v>
      </c>
      <c r="H24" s="105" t="s">
        <v>305</v>
      </c>
      <c r="I24" s="106">
        <f>SUM(I18:I23)</f>
        <v>0.45833333333333309</v>
      </c>
    </row>
    <row r="25" spans="1:9">
      <c r="A25" s="158"/>
      <c r="B25" s="107" t="s">
        <v>303</v>
      </c>
      <c r="C25" s="107" t="s">
        <v>299</v>
      </c>
      <c r="D25" s="108">
        <v>0.64930555555555558</v>
      </c>
      <c r="E25" s="108">
        <v>0.66666666666666663</v>
      </c>
      <c r="F25" s="108">
        <f>E25-D25</f>
        <v>1.7361111111111049E-2</v>
      </c>
      <c r="I25" s="110"/>
    </row>
    <row r="26" spans="1:9">
      <c r="A26" s="158"/>
      <c r="B26" s="107" t="s">
        <v>314</v>
      </c>
      <c r="C26" s="107" t="s">
        <v>300</v>
      </c>
      <c r="D26" s="108">
        <v>0.67708333333333337</v>
      </c>
      <c r="E26" s="108">
        <v>0.69097222222222221</v>
      </c>
      <c r="F26" s="108">
        <f>E26-D26</f>
        <v>1.388888888888884E-2</v>
      </c>
      <c r="I26" s="110"/>
    </row>
    <row r="27" spans="1:9">
      <c r="A27" s="158"/>
      <c r="B27" s="107" t="s">
        <v>652</v>
      </c>
      <c r="C27" s="107" t="s">
        <v>290</v>
      </c>
      <c r="D27" s="108">
        <v>0.69791666666666663</v>
      </c>
      <c r="E27" s="108">
        <v>0.79166666666666663</v>
      </c>
      <c r="F27" s="108">
        <f>E27-D27</f>
        <v>9.375E-2</v>
      </c>
    </row>
    <row r="28" spans="1:9">
      <c r="A28" s="158"/>
      <c r="B28" s="107" t="s">
        <v>653</v>
      </c>
      <c r="C28" s="107" t="s">
        <v>290</v>
      </c>
      <c r="D28" s="108">
        <v>0.83333333333333337</v>
      </c>
      <c r="E28" s="108">
        <v>0.91666666666666663</v>
      </c>
      <c r="F28" s="108">
        <f>E28-D28</f>
        <v>8.3333333333333259E-2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58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58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58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58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654</v>
      </c>
      <c r="C47" s="107" t="s">
        <v>290</v>
      </c>
      <c r="D47" s="108">
        <v>0.35416666666666669</v>
      </c>
      <c r="E47" s="108">
        <v>0.4375</v>
      </c>
      <c r="F47" s="108">
        <f>E47-D47</f>
        <v>8.3333333333333315E-2</v>
      </c>
      <c r="H47" s="106" t="s">
        <v>291</v>
      </c>
      <c r="I47" s="106" t="s">
        <v>292</v>
      </c>
    </row>
    <row r="48" spans="1:9">
      <c r="A48" s="158"/>
      <c r="B48" s="107" t="s">
        <v>301</v>
      </c>
      <c r="C48" s="107" t="s">
        <v>295</v>
      </c>
      <c r="D48" s="108">
        <v>0.4375</v>
      </c>
      <c r="E48" s="108">
        <v>0.45833333333333331</v>
      </c>
      <c r="F48" s="108">
        <f>E48-D48</f>
        <v>2.0833333333333315E-2</v>
      </c>
      <c r="H48" s="109" t="s">
        <v>290</v>
      </c>
      <c r="I48" s="108">
        <f>SUMIFS(F47:F61, C47:C61,H48)</f>
        <v>0.3020833333333332</v>
      </c>
    </row>
    <row r="49" spans="1:9">
      <c r="A49" s="158"/>
      <c r="B49" s="107" t="s">
        <v>655</v>
      </c>
      <c r="C49" s="107" t="s">
        <v>290</v>
      </c>
      <c r="D49" s="108">
        <v>0.45833333333333331</v>
      </c>
      <c r="E49" s="108">
        <v>0.47916666666666669</v>
      </c>
      <c r="F49" s="108">
        <f>E49-D49</f>
        <v>2.083333333333337E-2</v>
      </c>
      <c r="H49" s="109" t="s">
        <v>295</v>
      </c>
      <c r="I49" s="108">
        <f>SUMIFS(F47:F61, C47:C61,H49)</f>
        <v>2.0833333333333315E-2</v>
      </c>
    </row>
    <row r="50" spans="1:9">
      <c r="A50" s="158"/>
      <c r="B50" s="107" t="s">
        <v>452</v>
      </c>
      <c r="C50" s="107" t="s">
        <v>297</v>
      </c>
      <c r="D50" s="108">
        <v>0.47916666666666669</v>
      </c>
      <c r="E50" s="108">
        <v>0.52083333333333337</v>
      </c>
      <c r="F50" s="108">
        <f>E50-D50</f>
        <v>4.1666666666666685E-2</v>
      </c>
      <c r="H50" s="109" t="s">
        <v>297</v>
      </c>
      <c r="I50" s="108">
        <f>SUMIFS(F47:F61, C47:C61,H50)</f>
        <v>4.1666666666666685E-2</v>
      </c>
    </row>
    <row r="51" spans="1:9">
      <c r="A51" s="158"/>
      <c r="B51" s="107" t="s">
        <v>656</v>
      </c>
      <c r="C51" s="107" t="s">
        <v>290</v>
      </c>
      <c r="D51" s="108">
        <v>0.52083333333333337</v>
      </c>
      <c r="E51" s="108">
        <v>0.55208333333333337</v>
      </c>
      <c r="F51" s="108">
        <f>E51-D51</f>
        <v>3.125E-2</v>
      </c>
      <c r="H51" s="109" t="s">
        <v>300</v>
      </c>
      <c r="I51" s="108">
        <f>SUMIFS(F47:F61, C47:C61,H51)</f>
        <v>1.388888888888884E-2</v>
      </c>
    </row>
    <row r="52" spans="1:9">
      <c r="A52" s="158"/>
      <c r="B52" s="107" t="s">
        <v>310</v>
      </c>
      <c r="C52" s="107" t="s">
        <v>299</v>
      </c>
      <c r="D52" s="108">
        <v>0.55208333333333337</v>
      </c>
      <c r="E52" s="108">
        <v>0.58333333333333337</v>
      </c>
      <c r="F52" s="108">
        <f>E52-D52</f>
        <v>3.125E-2</v>
      </c>
      <c r="H52" s="109" t="s">
        <v>302</v>
      </c>
      <c r="I52" s="108">
        <f>SUMIFS(F47:F61, C47:C61,H52)</f>
        <v>0</v>
      </c>
    </row>
    <row r="53" spans="1:9">
      <c r="A53" s="158"/>
      <c r="B53" s="107" t="s">
        <v>657</v>
      </c>
      <c r="C53" s="107" t="s">
        <v>290</v>
      </c>
      <c r="D53" s="108">
        <v>0.58333333333333337</v>
      </c>
      <c r="E53" s="108">
        <v>0.66666666666666663</v>
      </c>
      <c r="F53" s="108">
        <f>E53-D53</f>
        <v>8.3333333333333259E-2</v>
      </c>
      <c r="H53" s="109" t="s">
        <v>299</v>
      </c>
      <c r="I53" s="108">
        <f>SUMIFS(F47:F61, C47:C61,H53)</f>
        <v>4.513888888888884E-2</v>
      </c>
    </row>
    <row r="54" spans="1:9">
      <c r="A54" s="158"/>
      <c r="B54" s="107" t="s">
        <v>314</v>
      </c>
      <c r="C54" s="107" t="s">
        <v>300</v>
      </c>
      <c r="D54" s="108">
        <v>0.67708333333333337</v>
      </c>
      <c r="E54" s="108">
        <v>0.69097222222222221</v>
      </c>
      <c r="F54" s="108">
        <f>E54-D54</f>
        <v>1.388888888888884E-2</v>
      </c>
      <c r="H54" s="105" t="s">
        <v>305</v>
      </c>
      <c r="I54" s="106">
        <f>SUM(I48:I53)</f>
        <v>0.42361111111111088</v>
      </c>
    </row>
    <row r="55" spans="1:9">
      <c r="A55" s="158"/>
      <c r="B55" s="107" t="s">
        <v>303</v>
      </c>
      <c r="C55" s="107" t="s">
        <v>299</v>
      </c>
      <c r="D55" s="108">
        <v>0.69444444444444453</v>
      </c>
      <c r="E55" s="108">
        <v>0.70833333333333337</v>
      </c>
      <c r="F55" s="108">
        <f>E55-D55</f>
        <v>1.388888888888884E-2</v>
      </c>
      <c r="I55" s="110"/>
    </row>
    <row r="56" spans="1:9">
      <c r="A56" s="158"/>
      <c r="B56" s="107" t="s">
        <v>658</v>
      </c>
      <c r="C56" s="107" t="s">
        <v>290</v>
      </c>
      <c r="D56" s="108">
        <v>0.70833333333333337</v>
      </c>
      <c r="E56" s="108">
        <v>0.79166666666666663</v>
      </c>
      <c r="F56" s="108">
        <f>E56-D56</f>
        <v>8.3333333333333259E-2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588</v>
      </c>
      <c r="C62" s="107" t="s">
        <v>290</v>
      </c>
      <c r="D62" s="108">
        <v>0.35416666666666669</v>
      </c>
      <c r="E62" s="108">
        <v>0.36458333333333331</v>
      </c>
      <c r="F62" s="108">
        <f>E62-D62</f>
        <v>1.041666666666663E-2</v>
      </c>
      <c r="H62" s="106" t="s">
        <v>291</v>
      </c>
      <c r="I62" s="106" t="s">
        <v>292</v>
      </c>
    </row>
    <row r="63" spans="1:9">
      <c r="A63" s="158"/>
      <c r="B63" s="107" t="s">
        <v>616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0.28819444444444448</v>
      </c>
    </row>
    <row r="64" spans="1:9">
      <c r="A64" s="158"/>
      <c r="B64" s="107" t="s">
        <v>659</v>
      </c>
      <c r="C64" s="107" t="s">
        <v>299</v>
      </c>
      <c r="D64" s="108">
        <v>0.41666666666666669</v>
      </c>
      <c r="E64" s="108">
        <v>0.43055555555555558</v>
      </c>
      <c r="F64" s="108">
        <f>E64-D64</f>
        <v>1.3888888888888895E-2</v>
      </c>
      <c r="H64" s="109" t="s">
        <v>295</v>
      </c>
      <c r="I64" s="108">
        <f>SUMIFS(F62:F76, C62:C76,H64)</f>
        <v>0</v>
      </c>
    </row>
    <row r="65" spans="1:9">
      <c r="A65" s="158"/>
      <c r="B65" s="107" t="s">
        <v>586</v>
      </c>
      <c r="C65" s="107" t="s">
        <v>290</v>
      </c>
      <c r="D65" s="108">
        <v>0.43055555555555558</v>
      </c>
      <c r="E65" s="108">
        <v>0.47916666666666669</v>
      </c>
      <c r="F65" s="108">
        <f>E65-D65</f>
        <v>4.8611111111111105E-2</v>
      </c>
      <c r="H65" s="109" t="s">
        <v>297</v>
      </c>
      <c r="I65" s="108">
        <f>SUMIFS(F62:F76, C62:C76,H65)</f>
        <v>0</v>
      </c>
    </row>
    <row r="66" spans="1:9">
      <c r="A66" s="158"/>
      <c r="B66" s="107" t="s">
        <v>452</v>
      </c>
      <c r="C66" s="107" t="s">
        <v>300</v>
      </c>
      <c r="D66" s="108">
        <v>0.47916666666666669</v>
      </c>
      <c r="E66" s="108">
        <v>0.52083333333333337</v>
      </c>
      <c r="F66" s="108">
        <f>E66-D66</f>
        <v>4.1666666666666685E-2</v>
      </c>
      <c r="H66" s="109" t="s">
        <v>300</v>
      </c>
      <c r="I66" s="108">
        <f>SUMIFS(F62:F76, C62:C76,H66)</f>
        <v>5.9027777777777846E-2</v>
      </c>
    </row>
    <row r="67" spans="1:9">
      <c r="A67" s="158"/>
      <c r="B67" s="107" t="s">
        <v>310</v>
      </c>
      <c r="C67" s="107" t="s">
        <v>299</v>
      </c>
      <c r="D67" s="108">
        <v>0.52777777777777779</v>
      </c>
      <c r="E67" s="108">
        <v>0.5625</v>
      </c>
      <c r="F67" s="108">
        <f>E67-D67</f>
        <v>3.472222222222221E-2</v>
      </c>
      <c r="H67" s="109" t="s">
        <v>302</v>
      </c>
      <c r="I67" s="108">
        <f>SUMIFS(F62:F76, C62:C76,H67)</f>
        <v>0</v>
      </c>
    </row>
    <row r="68" spans="1:9">
      <c r="A68" s="158"/>
      <c r="B68" s="107" t="s">
        <v>660</v>
      </c>
      <c r="C68" s="107" t="s">
        <v>290</v>
      </c>
      <c r="D68" s="108">
        <v>0.57291666666666663</v>
      </c>
      <c r="E68" s="108">
        <v>0.66666666666666663</v>
      </c>
      <c r="F68" s="108">
        <f>E68-D68</f>
        <v>9.375E-2</v>
      </c>
      <c r="H68" s="109" t="s">
        <v>299</v>
      </c>
      <c r="I68" s="108">
        <f>SUMIFS(F62:F76, C62:C76,H68)</f>
        <v>6.9444444444444364E-2</v>
      </c>
    </row>
    <row r="69" spans="1:9">
      <c r="A69" s="158"/>
      <c r="B69" s="107" t="s">
        <v>661</v>
      </c>
      <c r="C69" s="107" t="s">
        <v>290</v>
      </c>
      <c r="D69" s="108">
        <v>0.66666666666666663</v>
      </c>
      <c r="E69" s="108">
        <v>0.75</v>
      </c>
      <c r="F69" s="108">
        <f>E69-D69</f>
        <v>8.333333333333337E-2</v>
      </c>
      <c r="H69" s="105" t="s">
        <v>305</v>
      </c>
      <c r="I69" s="106">
        <f>SUM(I63:I68)</f>
        <v>0.41666666666666669</v>
      </c>
    </row>
    <row r="70" spans="1:9">
      <c r="A70" s="158"/>
      <c r="B70" s="107" t="s">
        <v>303</v>
      </c>
      <c r="C70" s="107" t="s">
        <v>299</v>
      </c>
      <c r="D70" s="108">
        <v>0.65972222222222221</v>
      </c>
      <c r="E70" s="108">
        <v>0.68055555555555547</v>
      </c>
      <c r="F70" s="108">
        <f>E70-D70</f>
        <v>2.0833333333333259E-2</v>
      </c>
      <c r="I70" s="110"/>
    </row>
    <row r="71" spans="1:9">
      <c r="A71" s="158"/>
      <c r="B71" s="107" t="s">
        <v>314</v>
      </c>
      <c r="C71" s="107" t="s">
        <v>300</v>
      </c>
      <c r="D71" s="108">
        <v>0.67708333333333337</v>
      </c>
      <c r="E71" s="108">
        <v>0.69444444444444453</v>
      </c>
      <c r="F71" s="108">
        <f>E71-D71</f>
        <v>1.736111111111116E-2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B77" s="107" t="s">
        <v>662</v>
      </c>
      <c r="C77" s="107" t="s">
        <v>295</v>
      </c>
      <c r="D77" s="108">
        <v>0.375</v>
      </c>
      <c r="E77" s="108">
        <v>0.41666666666666669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07" t="s">
        <v>663</v>
      </c>
      <c r="C78" s="107" t="s">
        <v>295</v>
      </c>
      <c r="D78" s="108">
        <v>0.42708333333333331</v>
      </c>
      <c r="E78" s="108">
        <v>0.46875</v>
      </c>
      <c r="F78" s="108">
        <f>E78-D78</f>
        <v>4.1666666666666685E-2</v>
      </c>
      <c r="H78" s="109" t="s">
        <v>290</v>
      </c>
      <c r="I78" s="108">
        <f>SUMIFS(F77:F91, C77:C91,H78)</f>
        <v>0.1875</v>
      </c>
    </row>
    <row r="79" spans="1:9">
      <c r="A79" s="162"/>
      <c r="B79" s="107" t="s">
        <v>659</v>
      </c>
      <c r="C79" s="107" t="s">
        <v>295</v>
      </c>
      <c r="D79" s="108">
        <v>0.46875</v>
      </c>
      <c r="E79" s="108">
        <v>0.47916666666666669</v>
      </c>
      <c r="F79" s="108">
        <f>E79-D79</f>
        <v>1.0416666666666685E-2</v>
      </c>
      <c r="H79" s="109" t="s">
        <v>295</v>
      </c>
      <c r="I79" s="108">
        <f>SUMIFS(F77:F91, C77:C91,H79)</f>
        <v>9.3750000000000056E-2</v>
      </c>
    </row>
    <row r="80" spans="1:9">
      <c r="A80" s="162"/>
      <c r="B80" s="107" t="s">
        <v>452</v>
      </c>
      <c r="C80" s="107" t="s">
        <v>297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4.1666666666666685E-2</v>
      </c>
    </row>
    <row r="81" spans="1:9">
      <c r="A81" s="162"/>
      <c r="B81" s="107" t="s">
        <v>310</v>
      </c>
      <c r="C81" s="107" t="s">
        <v>299</v>
      </c>
      <c r="D81" s="108">
        <v>0.54166666666666663</v>
      </c>
      <c r="E81" s="108">
        <v>0.58333333333333337</v>
      </c>
      <c r="F81" s="108">
        <f>E81-D81</f>
        <v>4.1666666666666741E-2</v>
      </c>
      <c r="H81" s="109" t="s">
        <v>300</v>
      </c>
      <c r="I81" s="108">
        <f>SUMIFS(F77:F91, C77:C91,H81)</f>
        <v>1.388888888888884E-2</v>
      </c>
    </row>
    <row r="82" spans="1:9">
      <c r="A82" s="162"/>
      <c r="B82" s="107" t="s">
        <v>662</v>
      </c>
      <c r="C82" s="107" t="s">
        <v>290</v>
      </c>
      <c r="D82" s="108">
        <v>0.59375</v>
      </c>
      <c r="E82" s="108">
        <v>0.64583333333333337</v>
      </c>
      <c r="F82" s="108">
        <f>E82-D82</f>
        <v>5.208333333333337E-2</v>
      </c>
      <c r="H82" s="109" t="s">
        <v>302</v>
      </c>
      <c r="I82" s="108">
        <f>SUMIFS(F77:F91, C77:C91,H82)</f>
        <v>0</v>
      </c>
    </row>
    <row r="83" spans="1:9">
      <c r="A83" s="162"/>
      <c r="B83" s="111" t="s">
        <v>659</v>
      </c>
      <c r="C83" s="107" t="s">
        <v>299</v>
      </c>
      <c r="D83" s="108">
        <v>0.64583333333333337</v>
      </c>
      <c r="E83" s="108">
        <v>0.66666666666666663</v>
      </c>
      <c r="F83" s="108">
        <f>E83-D83</f>
        <v>2.0833333333333259E-2</v>
      </c>
      <c r="H83" s="109" t="s">
        <v>299</v>
      </c>
      <c r="I83" s="108">
        <f>SUMIFS(F77:F91, C77:C91,H83)</f>
        <v>6.25E-2</v>
      </c>
    </row>
    <row r="84" spans="1:9">
      <c r="A84" s="169"/>
      <c r="B84" s="113" t="s">
        <v>314</v>
      </c>
      <c r="C84" s="115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0.39930555555555558</v>
      </c>
    </row>
    <row r="85" spans="1:9">
      <c r="A85" s="169"/>
      <c r="B85" s="113" t="s">
        <v>664</v>
      </c>
      <c r="C85" s="115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69"/>
      <c r="B86" s="113" t="s">
        <v>664</v>
      </c>
      <c r="C86" s="115" t="s">
        <v>290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62"/>
      <c r="B87" s="148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613</v>
      </c>
      <c r="C92" s="107" t="s">
        <v>290</v>
      </c>
      <c r="D92" s="108">
        <v>0.35416666666666669</v>
      </c>
      <c r="E92" s="108">
        <v>0.45833333333333331</v>
      </c>
      <c r="F92" s="108">
        <f>E92-D92</f>
        <v>0.10416666666666663</v>
      </c>
      <c r="H92" s="106" t="s">
        <v>291</v>
      </c>
      <c r="I92" s="106" t="s">
        <v>292</v>
      </c>
    </row>
    <row r="93" spans="1:9">
      <c r="A93" s="158"/>
      <c r="B93" s="107" t="s">
        <v>368</v>
      </c>
      <c r="C93" s="107" t="s">
        <v>299</v>
      </c>
      <c r="D93" s="108">
        <v>0.47222222222222227</v>
      </c>
      <c r="E93" s="108">
        <v>0.47916666666666669</v>
      </c>
      <c r="F93" s="108">
        <f>E93-D93</f>
        <v>6.9444444444444198E-3</v>
      </c>
      <c r="H93" s="109" t="s">
        <v>290</v>
      </c>
      <c r="I93" s="108">
        <f>SUMIFS(F92:F106, C92:C106,H93)</f>
        <v>0.32291666666666657</v>
      </c>
    </row>
    <row r="94" spans="1:9">
      <c r="A94" s="158"/>
      <c r="B94" s="107" t="s">
        <v>665</v>
      </c>
      <c r="C94" s="107" t="s">
        <v>290</v>
      </c>
      <c r="D94" s="108">
        <v>0.47916666666666669</v>
      </c>
      <c r="E94" s="108">
        <v>0.5</v>
      </c>
      <c r="F94" s="108">
        <f>E94-D94</f>
        <v>2.0833333333333315E-2</v>
      </c>
      <c r="H94" s="109" t="s">
        <v>295</v>
      </c>
      <c r="I94" s="108">
        <f>SUMIFS(F92:F106, C92:C106,H94)</f>
        <v>4.1666666666666741E-2</v>
      </c>
    </row>
    <row r="95" spans="1:9">
      <c r="A95" s="158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58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8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8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5.2083333333333259E-2</v>
      </c>
    </row>
    <row r="99" spans="1:9">
      <c r="A99" s="158"/>
      <c r="B99" s="138" t="s">
        <v>452</v>
      </c>
      <c r="C99" s="138" t="s">
        <v>295</v>
      </c>
      <c r="D99" s="139">
        <v>0.66666666666666663</v>
      </c>
      <c r="E99" s="139">
        <v>0.70833333333333337</v>
      </c>
      <c r="F99" s="108">
        <f>E99-D99</f>
        <v>4.1666666666666741E-2</v>
      </c>
      <c r="H99" s="105" t="s">
        <v>305</v>
      </c>
      <c r="I99" s="106">
        <f>SUM(I93:I98)</f>
        <v>0.44097222222222215</v>
      </c>
    </row>
    <row r="100" spans="1:9">
      <c r="A100" s="158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58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539</v>
      </c>
      <c r="C107" s="113" t="s">
        <v>290</v>
      </c>
      <c r="D107" s="108">
        <v>0.3576388888888889</v>
      </c>
      <c r="E107" s="108">
        <v>0.36805555555555558</v>
      </c>
      <c r="F107" s="114">
        <f>E107-D107</f>
        <v>1.0416666666666685E-2</v>
      </c>
      <c r="H107" s="106" t="s">
        <v>291</v>
      </c>
      <c r="I107" s="106" t="s">
        <v>292</v>
      </c>
    </row>
    <row r="108" spans="1:9">
      <c r="A108" s="162"/>
      <c r="B108" s="113" t="s">
        <v>669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0.25347222222222215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4.1666666666666685E-2</v>
      </c>
    </row>
    <row r="110" spans="1:9">
      <c r="A110" s="162"/>
      <c r="B110" s="107" t="s">
        <v>509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5.208333333333337E-2</v>
      </c>
    </row>
    <row r="111" spans="1:9">
      <c r="A111" s="162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1.388888888888884E-2</v>
      </c>
    </row>
    <row r="112" spans="1:9">
      <c r="A112" s="162"/>
      <c r="B112" s="113" t="s">
        <v>298</v>
      </c>
      <c r="C112" s="113" t="s">
        <v>299</v>
      </c>
      <c r="D112" s="114">
        <v>0.54861111111111105</v>
      </c>
      <c r="E112" s="114">
        <v>0.57291666666666663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671</v>
      </c>
      <c r="C113" s="113" t="s">
        <v>290</v>
      </c>
      <c r="D113" s="114">
        <v>0.57291666666666663</v>
      </c>
      <c r="E113" s="114">
        <v>0.65972222222222221</v>
      </c>
      <c r="F113" s="114">
        <f>E113-D113</f>
        <v>8.680555555555558E-2</v>
      </c>
      <c r="H113" s="109" t="s">
        <v>299</v>
      </c>
      <c r="I113" s="108">
        <f>SUMIFS(F107:F121, C107:C121,H113)</f>
        <v>4.861111111111116E-2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0.40972222222222221</v>
      </c>
    </row>
    <row r="115" spans="1:9">
      <c r="A115" s="162"/>
      <c r="B115" s="113" t="s">
        <v>296</v>
      </c>
      <c r="C115" s="113" t="s">
        <v>300</v>
      </c>
      <c r="D115" s="114">
        <v>0.67708333333333337</v>
      </c>
      <c r="E115" s="114">
        <v>0.69097222222222221</v>
      </c>
      <c r="F115" s="114">
        <f>E115-D115</f>
        <v>1.388888888888884E-2</v>
      </c>
      <c r="I115" s="110"/>
    </row>
    <row r="116" spans="1:9">
      <c r="A116" s="162"/>
      <c r="B116" s="113" t="s">
        <v>672</v>
      </c>
      <c r="C116" s="113" t="s">
        <v>290</v>
      </c>
      <c r="D116" s="114">
        <v>0.69097222222222221</v>
      </c>
      <c r="E116" s="114">
        <v>0.76041666666666663</v>
      </c>
      <c r="F116" s="114">
        <f>E116-D116</f>
        <v>6.944444444444442E-2</v>
      </c>
      <c r="I116" s="110"/>
    </row>
    <row r="117" spans="1:9">
      <c r="A117" s="162"/>
      <c r="B117" s="142" t="s">
        <v>673</v>
      </c>
      <c r="C117" s="113" t="s">
        <v>290</v>
      </c>
      <c r="D117" s="114">
        <v>0.76041666666666663</v>
      </c>
      <c r="E117" s="114">
        <v>0.77430555555555547</v>
      </c>
      <c r="F117" s="114">
        <f>E117-D117</f>
        <v>1.388888888888884E-2</v>
      </c>
    </row>
    <row r="118" spans="1:9">
      <c r="A118" s="162"/>
      <c r="B118" s="113" t="s">
        <v>674</v>
      </c>
      <c r="C118" s="113" t="s">
        <v>297</v>
      </c>
      <c r="D118" s="114">
        <v>0.85416666666666663</v>
      </c>
      <c r="E118" s="114">
        <v>0.90625</v>
      </c>
      <c r="F118" s="114">
        <f>E118-D118</f>
        <v>5.208333333333337E-2</v>
      </c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30" xr:uid="{4484F3AD-B3DB-4560-9B79-0EDE996DC648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A147-041A-4AC2-943B-2A8852DD9324}">
  <dimension ref="A1:Q130"/>
  <sheetViews>
    <sheetView topLeftCell="A109" workbookViewId="0">
      <selection activeCell="M101" sqref="M10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481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 t="s">
        <v>675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0.31250000000000006</v>
      </c>
      <c r="Q3" t="s">
        <v>295</v>
      </c>
    </row>
    <row r="4" spans="1:17">
      <c r="A4" s="166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6"/>
      <c r="B5" s="107" t="s">
        <v>676</v>
      </c>
      <c r="C5" s="107" t="s">
        <v>290</v>
      </c>
      <c r="D5" s="108">
        <v>0.45833333333333331</v>
      </c>
      <c r="E5" s="108">
        <v>0.54166666666666663</v>
      </c>
      <c r="F5" s="108">
        <f>E5-D5</f>
        <v>8.3333333333333315E-2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6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2.777777777777779E-2</v>
      </c>
      <c r="Q6" t="s">
        <v>302</v>
      </c>
    </row>
    <row r="7" spans="1:17">
      <c r="A7" s="166"/>
      <c r="B7" s="107" t="s">
        <v>677</v>
      </c>
      <c r="C7" s="107" t="s">
        <v>290</v>
      </c>
      <c r="D7" s="108">
        <v>0.58333333333333337</v>
      </c>
      <c r="E7" s="108">
        <v>0.64583333333333337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 t="s">
        <v>296</v>
      </c>
      <c r="C8" s="107" t="s">
        <v>300</v>
      </c>
      <c r="D8" s="108">
        <v>0.64583333333333337</v>
      </c>
      <c r="E8" s="108">
        <v>0.67361111111111116</v>
      </c>
      <c r="F8" s="108">
        <f>E8-D8</f>
        <v>2.777777777777779E-2</v>
      </c>
      <c r="H8" s="109" t="s">
        <v>299</v>
      </c>
      <c r="I8" s="108">
        <f>SUMIFS(F2:F16, C2:C16,H8)</f>
        <v>5.902777777777779E-2</v>
      </c>
    </row>
    <row r="9" spans="1:17">
      <c r="A9" s="166"/>
      <c r="B9" s="107" t="s">
        <v>303</v>
      </c>
      <c r="C9" s="107" t="s">
        <v>299</v>
      </c>
      <c r="D9" s="108">
        <v>0.67361111111111116</v>
      </c>
      <c r="E9" s="108">
        <v>0.6875</v>
      </c>
      <c r="F9" s="108">
        <f>E9-D9</f>
        <v>1.388888888888884E-2</v>
      </c>
      <c r="H9" s="105" t="s">
        <v>305</v>
      </c>
      <c r="I9" s="106">
        <f>SUM(I3:I8)</f>
        <v>0.39930555555555564</v>
      </c>
    </row>
    <row r="10" spans="1:17">
      <c r="A10" s="166"/>
      <c r="B10" s="107" t="s">
        <v>678</v>
      </c>
      <c r="C10" s="107" t="s">
        <v>290</v>
      </c>
      <c r="D10" s="108">
        <v>0.6875</v>
      </c>
      <c r="E10" s="108">
        <v>0.77083333333333337</v>
      </c>
      <c r="F10" s="108">
        <f>E10-D10</f>
        <v>8.333333333333337E-2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481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8"/>
      <c r="B18" s="107" t="s">
        <v>679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SUMIFS(F17:F31, C17:C31,H18)</f>
        <v>0.28472222222222232</v>
      </c>
    </row>
    <row r="19" spans="1:9">
      <c r="A19" s="158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58"/>
      <c r="B20" s="107" t="s">
        <v>680</v>
      </c>
      <c r="C20" s="107" t="s">
        <v>290</v>
      </c>
      <c r="D20" s="108">
        <v>0.45833333333333331</v>
      </c>
      <c r="E20" s="108">
        <v>0.53472222222222221</v>
      </c>
      <c r="F20" s="108">
        <f>E20-D20</f>
        <v>7.6388888888888895E-2</v>
      </c>
      <c r="H20" s="109" t="s">
        <v>297</v>
      </c>
      <c r="I20" s="108">
        <f>SUMIFS(F17:F31, C17:C31,H20)</f>
        <v>0</v>
      </c>
    </row>
    <row r="21" spans="1:9">
      <c r="A21" s="158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>E21-D21</f>
        <v>3.4722222222222321E-2</v>
      </c>
      <c r="H21" s="109" t="s">
        <v>300</v>
      </c>
      <c r="I21" s="108">
        <f>SUMIFS(F17:F31, C17:C31,H21)</f>
        <v>2.777777777777779E-2</v>
      </c>
    </row>
    <row r="22" spans="1:9">
      <c r="A22" s="158"/>
      <c r="B22" s="107" t="s">
        <v>681</v>
      </c>
      <c r="C22" s="107" t="s">
        <v>290</v>
      </c>
      <c r="D22" s="108">
        <v>0.58333333333333337</v>
      </c>
      <c r="E22" s="108">
        <v>0.64583333333333337</v>
      </c>
      <c r="F22" s="108">
        <f>E22-D22</f>
        <v>6.25E-2</v>
      </c>
      <c r="H22" s="109" t="s">
        <v>302</v>
      </c>
      <c r="I22" s="108">
        <f>SUMIFS(F17:F31, C17:C31,H22)</f>
        <v>0</v>
      </c>
    </row>
    <row r="23" spans="1:9">
      <c r="A23" s="158"/>
      <c r="B23" s="107" t="s">
        <v>296</v>
      </c>
      <c r="C23" s="107" t="s">
        <v>300</v>
      </c>
      <c r="D23" s="108">
        <v>0.64583333333333337</v>
      </c>
      <c r="E23" s="108">
        <v>0.67361111111111116</v>
      </c>
      <c r="F23" s="108">
        <f>E23-D23</f>
        <v>2.777777777777779E-2</v>
      </c>
      <c r="H23" s="109" t="s">
        <v>299</v>
      </c>
      <c r="I23" s="108">
        <f>SUMIFS(F17:F31, C17:C31,H23)</f>
        <v>5.902777777777779E-2</v>
      </c>
    </row>
    <row r="24" spans="1:9">
      <c r="A24" s="158"/>
      <c r="B24" s="107" t="s">
        <v>303</v>
      </c>
      <c r="C24" s="107" t="s">
        <v>299</v>
      </c>
      <c r="D24" s="108">
        <v>0.67708333333333337</v>
      </c>
      <c r="E24" s="108">
        <v>0.69097222222222221</v>
      </c>
      <c r="F24" s="108">
        <f>E24-D24</f>
        <v>1.388888888888884E-2</v>
      </c>
      <c r="H24" s="105" t="s">
        <v>305</v>
      </c>
      <c r="I24" s="106">
        <f>SUM(I18:I23)</f>
        <v>0.38194444444444459</v>
      </c>
    </row>
    <row r="25" spans="1:9">
      <c r="A25" s="158"/>
      <c r="B25" s="107" t="s">
        <v>682</v>
      </c>
      <c r="C25" s="107" t="s">
        <v>290</v>
      </c>
      <c r="D25" s="108">
        <v>0.69791666666666663</v>
      </c>
      <c r="E25" s="108">
        <v>0.77083333333333337</v>
      </c>
      <c r="F25" s="108">
        <f>E25-D25</f>
        <v>7.2916666666666741E-2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58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58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58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58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481</v>
      </c>
      <c r="C47" s="107" t="s">
        <v>290</v>
      </c>
      <c r="D47" s="108">
        <v>0.35416666666666669</v>
      </c>
      <c r="E47" s="108">
        <v>0.375</v>
      </c>
      <c r="F47" s="108">
        <f>E47-D47</f>
        <v>2.0833333333333315E-2</v>
      </c>
      <c r="H47" s="106" t="s">
        <v>291</v>
      </c>
      <c r="I47" s="106" t="s">
        <v>292</v>
      </c>
    </row>
    <row r="48" spans="1:9">
      <c r="A48" s="158"/>
      <c r="B48" s="107" t="s">
        <v>683</v>
      </c>
      <c r="C48" s="107" t="s">
        <v>290</v>
      </c>
      <c r="D48" s="108">
        <v>0.375</v>
      </c>
      <c r="E48" s="108">
        <v>0.4375</v>
      </c>
      <c r="F48" s="108">
        <f>E48-D48</f>
        <v>6.25E-2</v>
      </c>
      <c r="H48" s="109" t="s">
        <v>290</v>
      </c>
      <c r="I48" s="108">
        <f>SUMIFS(F47:F61, C47:C61,H48)</f>
        <v>0.2986111111111111</v>
      </c>
    </row>
    <row r="49" spans="1:9">
      <c r="A49" s="158"/>
      <c r="B49" s="107" t="s">
        <v>301</v>
      </c>
      <c r="C49" s="107" t="s">
        <v>299</v>
      </c>
      <c r="D49" s="108">
        <v>0.4375</v>
      </c>
      <c r="E49" s="108">
        <v>0.45833333333333331</v>
      </c>
      <c r="F49" s="108">
        <f>E49-D49</f>
        <v>2.0833333333333315E-2</v>
      </c>
      <c r="H49" s="109" t="s">
        <v>295</v>
      </c>
      <c r="I49" s="108">
        <f>SUMIFS(F47:F61, C47:C61,H49)</f>
        <v>0</v>
      </c>
    </row>
    <row r="50" spans="1:9">
      <c r="A50" s="158"/>
      <c r="B50" s="107" t="s">
        <v>684</v>
      </c>
      <c r="C50" s="107" t="s">
        <v>290</v>
      </c>
      <c r="D50" s="108">
        <v>0.46875</v>
      </c>
      <c r="E50" s="108">
        <v>0.54166666666666663</v>
      </c>
      <c r="F50" s="108">
        <f>E50-D50</f>
        <v>7.291666666666663E-2</v>
      </c>
      <c r="H50" s="109" t="s">
        <v>297</v>
      </c>
      <c r="I50" s="108">
        <f>SUMIFS(F47:F61, C47:C61,H50)</f>
        <v>0</v>
      </c>
    </row>
    <row r="51" spans="1:9">
      <c r="A51" s="158"/>
      <c r="B51" s="107" t="s">
        <v>298</v>
      </c>
      <c r="C51" s="107" t="s">
        <v>299</v>
      </c>
      <c r="D51" s="108">
        <v>0.54166666666666663</v>
      </c>
      <c r="E51" s="108">
        <v>0.57638888888888895</v>
      </c>
      <c r="F51" s="108">
        <f>E51-D51</f>
        <v>3.4722222222222321E-2</v>
      </c>
      <c r="H51" s="109" t="s">
        <v>300</v>
      </c>
      <c r="I51" s="108">
        <f>SUMIFS(F47:F61, C47:C61,H51)</f>
        <v>2.777777777777779E-2</v>
      </c>
    </row>
    <row r="52" spans="1:9">
      <c r="A52" s="158"/>
      <c r="B52" s="107" t="s">
        <v>685</v>
      </c>
      <c r="C52" s="107" t="s">
        <v>290</v>
      </c>
      <c r="D52" s="108">
        <v>0.58333333333333337</v>
      </c>
      <c r="E52" s="108">
        <v>0.64583333333333337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58"/>
      <c r="B53" s="107" t="s">
        <v>296</v>
      </c>
      <c r="C53" s="107" t="s">
        <v>300</v>
      </c>
      <c r="D53" s="108">
        <v>0.64583333333333337</v>
      </c>
      <c r="E53" s="108">
        <v>0.67361111111111116</v>
      </c>
      <c r="F53" s="108">
        <f>E53-D53</f>
        <v>2.777777777777779E-2</v>
      </c>
      <c r="H53" s="109" t="s">
        <v>299</v>
      </c>
      <c r="I53" s="108">
        <f>SUMIFS(F47:F61, C47:C61,H53)</f>
        <v>6.9444444444444475E-2</v>
      </c>
    </row>
    <row r="54" spans="1:9">
      <c r="A54" s="158"/>
      <c r="B54" s="107" t="s">
        <v>303</v>
      </c>
      <c r="C54" s="107" t="s">
        <v>299</v>
      </c>
      <c r="D54" s="108">
        <v>0.67361111111111116</v>
      </c>
      <c r="E54" s="108">
        <v>0.6875</v>
      </c>
      <c r="F54" s="108">
        <f>E54-D54</f>
        <v>1.388888888888884E-2</v>
      </c>
      <c r="H54" s="105" t="s">
        <v>305</v>
      </c>
      <c r="I54" s="106">
        <f>SUM(I48:I53)</f>
        <v>0.39583333333333337</v>
      </c>
    </row>
    <row r="55" spans="1:9">
      <c r="A55" s="158"/>
      <c r="B55" s="107" t="s">
        <v>686</v>
      </c>
      <c r="C55" s="107" t="s">
        <v>290</v>
      </c>
      <c r="D55" s="108">
        <v>0.69097222222222221</v>
      </c>
      <c r="E55" s="108">
        <v>0.77083333333333337</v>
      </c>
      <c r="F55" s="108">
        <f>E55-D55</f>
        <v>7.986111111111116E-2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481</v>
      </c>
      <c r="C62" s="107" t="s">
        <v>290</v>
      </c>
      <c r="D62" s="108">
        <v>0.34722222222222227</v>
      </c>
      <c r="E62" s="108">
        <v>0.3611111111111111</v>
      </c>
      <c r="F62" s="108">
        <f>E62-D62</f>
        <v>1.388888888888884E-2</v>
      </c>
      <c r="H62" s="106" t="s">
        <v>291</v>
      </c>
      <c r="I62" s="106" t="s">
        <v>292</v>
      </c>
    </row>
    <row r="63" spans="1:9">
      <c r="A63" s="158"/>
      <c r="B63" s="107" t="s">
        <v>687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0.28124999999999989</v>
      </c>
    </row>
    <row r="64" spans="1:9">
      <c r="A64" s="158"/>
      <c r="B64" s="107" t="s">
        <v>688</v>
      </c>
      <c r="C64" s="107" t="s">
        <v>290</v>
      </c>
      <c r="D64" s="108">
        <v>0.41666666666666669</v>
      </c>
      <c r="E64" s="108">
        <v>0.47222222222222227</v>
      </c>
      <c r="F64" s="108">
        <f>E64-D64</f>
        <v>5.555555555555558E-2</v>
      </c>
      <c r="H64" s="109" t="s">
        <v>295</v>
      </c>
      <c r="I64" s="108">
        <f>SUMIFS(F62:F76, C62:C76,H64)</f>
        <v>0</v>
      </c>
    </row>
    <row r="65" spans="1:9">
      <c r="A65" s="158"/>
      <c r="B65" s="107" t="s">
        <v>659</v>
      </c>
      <c r="C65" s="107" t="s">
        <v>299</v>
      </c>
      <c r="D65" s="108">
        <v>0.47916666666666669</v>
      </c>
      <c r="E65" s="108">
        <v>0.5</v>
      </c>
      <c r="F65" s="108">
        <f>E65-D65</f>
        <v>2.0833333333333315E-2</v>
      </c>
      <c r="H65" s="109" t="s">
        <v>297</v>
      </c>
      <c r="I65" s="108">
        <f>SUMIFS(F62:F76, C62:C76,H65)</f>
        <v>0</v>
      </c>
    </row>
    <row r="66" spans="1:9">
      <c r="A66" s="158"/>
      <c r="B66" s="107" t="s">
        <v>688</v>
      </c>
      <c r="C66" s="107" t="s">
        <v>290</v>
      </c>
      <c r="D66" s="108">
        <v>0.5</v>
      </c>
      <c r="E66" s="108">
        <v>0.54166666666666663</v>
      </c>
      <c r="F66" s="108">
        <f>E66-D66</f>
        <v>4.166666666666663E-2</v>
      </c>
      <c r="H66" s="109" t="s">
        <v>300</v>
      </c>
      <c r="I66" s="108">
        <f>SUMIFS(F62:F76, C62:C76,H66)</f>
        <v>0</v>
      </c>
    </row>
    <row r="67" spans="1:9">
      <c r="A67" s="158"/>
      <c r="B67" s="107" t="s">
        <v>689</v>
      </c>
      <c r="C67" s="107" t="s">
        <v>299</v>
      </c>
      <c r="D67" s="108">
        <v>0.55555555555555558</v>
      </c>
      <c r="E67" s="108">
        <v>0.60416666666666663</v>
      </c>
      <c r="F67" s="108">
        <f>E67-D67</f>
        <v>4.8611111111111049E-2</v>
      </c>
      <c r="H67" s="109" t="s">
        <v>302</v>
      </c>
      <c r="I67" s="108">
        <f>SUMIFS(F62:F76, C62:C76,H67)</f>
        <v>0</v>
      </c>
    </row>
    <row r="68" spans="1:9">
      <c r="A68" s="158"/>
      <c r="B68" s="107" t="s">
        <v>303</v>
      </c>
      <c r="C68" s="107" t="s">
        <v>299</v>
      </c>
      <c r="D68" s="108">
        <v>0.64583333333333337</v>
      </c>
      <c r="E68" s="108">
        <v>0.66666666666666663</v>
      </c>
      <c r="F68" s="108">
        <f>E68-D68</f>
        <v>2.0833333333333259E-2</v>
      </c>
      <c r="H68" s="109" t="s">
        <v>299</v>
      </c>
      <c r="I68" s="108">
        <f>SUMIFS(F62:F76, C62:C76,H68)</f>
        <v>0.11111111111111099</v>
      </c>
    </row>
    <row r="69" spans="1:9">
      <c r="A69" s="158"/>
      <c r="B69" s="107" t="s">
        <v>690</v>
      </c>
      <c r="C69" s="107" t="s">
        <v>290</v>
      </c>
      <c r="D69" s="108">
        <v>0.64583333333333337</v>
      </c>
      <c r="E69" s="108">
        <v>0.71527777777777779</v>
      </c>
      <c r="F69" s="108">
        <f>E69-D69</f>
        <v>6.944444444444442E-2</v>
      </c>
      <c r="H69" s="105" t="s">
        <v>305</v>
      </c>
      <c r="I69" s="106">
        <f>SUM(I63:I68)</f>
        <v>0.39236111111111088</v>
      </c>
    </row>
    <row r="70" spans="1:9">
      <c r="A70" s="158"/>
      <c r="B70" s="107" t="s">
        <v>303</v>
      </c>
      <c r="C70" s="107" t="s">
        <v>299</v>
      </c>
      <c r="D70" s="108">
        <v>0.71527777777777779</v>
      </c>
      <c r="E70" s="108">
        <v>0.73611111111111116</v>
      </c>
      <c r="F70" s="108">
        <f>E70-D70</f>
        <v>2.083333333333337E-2</v>
      </c>
      <c r="I70" s="110"/>
    </row>
    <row r="71" spans="1:9">
      <c r="A71" s="158"/>
      <c r="B71" s="107" t="s">
        <v>690</v>
      </c>
      <c r="C71" s="107" t="s">
        <v>290</v>
      </c>
      <c r="D71" s="108">
        <v>0.73611111111111116</v>
      </c>
      <c r="E71" s="108">
        <v>0.78472222222222221</v>
      </c>
      <c r="F71" s="108">
        <f>E71-D71</f>
        <v>4.8611111111111049E-2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B77" s="107" t="s">
        <v>691</v>
      </c>
      <c r="C77" s="107" t="s">
        <v>290</v>
      </c>
      <c r="D77" s="108">
        <v>0.375</v>
      </c>
      <c r="E77" s="108">
        <v>0.4375</v>
      </c>
      <c r="F77" s="108">
        <f>E77-D77</f>
        <v>6.25E-2</v>
      </c>
      <c r="H77" s="106" t="s">
        <v>291</v>
      </c>
      <c r="I77" s="106" t="s">
        <v>292</v>
      </c>
    </row>
    <row r="78" spans="1:9">
      <c r="A78" s="162"/>
      <c r="B78" s="107" t="s">
        <v>301</v>
      </c>
      <c r="C78" s="107" t="s">
        <v>299</v>
      </c>
      <c r="D78" s="108">
        <v>0.4375</v>
      </c>
      <c r="E78" s="108">
        <v>0.44791666666666669</v>
      </c>
      <c r="F78" s="108">
        <f>E78-D78</f>
        <v>1.0416666666666685E-2</v>
      </c>
      <c r="H78" s="109" t="s">
        <v>290</v>
      </c>
      <c r="I78" s="108">
        <f>SUMIFS(F77:F91, C77:C91,H78)</f>
        <v>0.17708333333333337</v>
      </c>
    </row>
    <row r="79" spans="1:9">
      <c r="A79" s="162"/>
      <c r="B79" s="107" t="s">
        <v>664</v>
      </c>
      <c r="C79" s="107" t="s">
        <v>290</v>
      </c>
      <c r="D79" s="108">
        <v>0.45833333333333331</v>
      </c>
      <c r="E79" s="108">
        <v>0.47916666666666669</v>
      </c>
      <c r="F79" s="108">
        <f>E79-D79</f>
        <v>2.083333333333337E-2</v>
      </c>
      <c r="H79" s="109" t="s">
        <v>295</v>
      </c>
      <c r="I79" s="108">
        <f>SUMIFS(F77:F91, C77:C91,H79)</f>
        <v>4.1666666666666685E-2</v>
      </c>
    </row>
    <row r="80" spans="1:9">
      <c r="A80" s="162"/>
      <c r="B80" s="107" t="s">
        <v>452</v>
      </c>
      <c r="C80" s="107" t="s">
        <v>295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8.3333333333333259E-2</v>
      </c>
    </row>
    <row r="81" spans="1:9">
      <c r="A81" s="162"/>
      <c r="B81" s="107" t="s">
        <v>310</v>
      </c>
      <c r="C81" s="107" t="s">
        <v>299</v>
      </c>
      <c r="D81" s="108">
        <v>0.53125</v>
      </c>
      <c r="E81" s="108">
        <v>0.57291666666666663</v>
      </c>
      <c r="F81" s="108">
        <f>E81-D81</f>
        <v>4.166666666666663E-2</v>
      </c>
      <c r="H81" s="109" t="s">
        <v>300</v>
      </c>
      <c r="I81" s="108">
        <f>SUMIFS(F77:F91, C77:C91,H81)</f>
        <v>1.388888888888884E-2</v>
      </c>
    </row>
    <row r="82" spans="1:9">
      <c r="A82" s="162"/>
      <c r="B82" s="107" t="s">
        <v>664</v>
      </c>
      <c r="C82" s="107" t="s">
        <v>290</v>
      </c>
      <c r="D82" s="108">
        <v>0.58333333333333337</v>
      </c>
      <c r="E82" s="108">
        <v>0.625</v>
      </c>
      <c r="F82" s="108">
        <f>E82-D82</f>
        <v>4.166666666666663E-2</v>
      </c>
      <c r="H82" s="109" t="s">
        <v>302</v>
      </c>
      <c r="I82" s="108">
        <f>SUMIFS(F77:F91, C77:C91,H82)</f>
        <v>0</v>
      </c>
    </row>
    <row r="83" spans="1:9">
      <c r="A83" s="162"/>
      <c r="B83" s="111" t="s">
        <v>659</v>
      </c>
      <c r="C83" s="107" t="s">
        <v>299</v>
      </c>
      <c r="D83" s="108">
        <v>0.64583333333333337</v>
      </c>
      <c r="E83" s="108">
        <v>0.65625</v>
      </c>
      <c r="F83" s="108">
        <f>E83-D83</f>
        <v>1.041666666666663E-2</v>
      </c>
      <c r="H83" s="109" t="s">
        <v>299</v>
      </c>
      <c r="I83" s="108">
        <f>SUMIFS(F77:F91, C77:C91,H83)</f>
        <v>6.2499999999999944E-2</v>
      </c>
    </row>
    <row r="84" spans="1:9">
      <c r="A84" s="162"/>
      <c r="B84" s="113" t="s">
        <v>314</v>
      </c>
      <c r="C84" s="107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0.3784722222222221</v>
      </c>
    </row>
    <row r="85" spans="1:9">
      <c r="A85" s="162"/>
      <c r="B85" s="113" t="s">
        <v>664</v>
      </c>
      <c r="C85" s="107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62"/>
      <c r="B86" s="107" t="s">
        <v>668</v>
      </c>
      <c r="C86" s="107" t="s">
        <v>297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667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8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0.28124999999999994</v>
      </c>
    </row>
    <row r="94" spans="1:9">
      <c r="A94" s="158"/>
      <c r="B94" s="107" t="s">
        <v>692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4.1666666666666685E-2</v>
      </c>
    </row>
    <row r="95" spans="1:9">
      <c r="A95" s="158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58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8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8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58"/>
      <c r="B99" s="138" t="s">
        <v>452</v>
      </c>
      <c r="C99" s="138" t="s">
        <v>295</v>
      </c>
      <c r="D99" s="139">
        <v>0.39583333333333331</v>
      </c>
      <c r="E99" s="139">
        <v>0.4375</v>
      </c>
      <c r="F99" s="108">
        <f>E99-D99</f>
        <v>4.1666666666666685E-2</v>
      </c>
      <c r="H99" s="105" t="s">
        <v>305</v>
      </c>
      <c r="I99" s="106">
        <f>SUM(I93:I98)</f>
        <v>0.40624999999999994</v>
      </c>
    </row>
    <row r="100" spans="1:9">
      <c r="A100" s="158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58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539</v>
      </c>
      <c r="C107" s="113" t="s">
        <v>290</v>
      </c>
      <c r="D107" s="108">
        <v>0.37152777777777773</v>
      </c>
      <c r="E107" s="108">
        <v>0.38541666666666669</v>
      </c>
      <c r="F107" s="114">
        <f>E107-D107</f>
        <v>1.3888888888888951E-2</v>
      </c>
      <c r="H107" s="106" t="s">
        <v>291</v>
      </c>
      <c r="I107" s="106" t="s">
        <v>292</v>
      </c>
    </row>
    <row r="108" spans="1:9">
      <c r="A108" s="162"/>
      <c r="B108" s="113" t="s">
        <v>693</v>
      </c>
      <c r="C108" s="113" t="s">
        <v>290</v>
      </c>
      <c r="D108" s="108">
        <v>0.38541666666666669</v>
      </c>
      <c r="E108" s="114">
        <v>0.45833333333333331</v>
      </c>
      <c r="F108" s="114">
        <f>E108-D108</f>
        <v>7.291666666666663E-2</v>
      </c>
      <c r="H108" s="109" t="s">
        <v>290</v>
      </c>
      <c r="I108" s="108">
        <f>SUMIFS(F107:F121, C107:C121,H108)</f>
        <v>0.25694444444444431</v>
      </c>
    </row>
    <row r="109" spans="1:9">
      <c r="A109" s="162"/>
      <c r="B109" s="113" t="s">
        <v>301</v>
      </c>
      <c r="C109" s="113" t="s">
        <v>299</v>
      </c>
      <c r="D109" s="114">
        <v>0.45833333333333331</v>
      </c>
      <c r="E109" s="114">
        <v>0.47222222222222227</v>
      </c>
      <c r="F109" s="114">
        <f>E109-D109</f>
        <v>1.3888888888888951E-2</v>
      </c>
      <c r="H109" s="109" t="s">
        <v>295</v>
      </c>
      <c r="I109" s="108">
        <f>SUMIFS(F107:F121, C107:C121,H109)</f>
        <v>4.1666666666666685E-2</v>
      </c>
    </row>
    <row r="110" spans="1:9">
      <c r="A110" s="162"/>
      <c r="B110" s="120" t="s">
        <v>693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0</v>
      </c>
    </row>
    <row r="111" spans="1:9">
      <c r="A111" s="162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2.777777777777779E-2</v>
      </c>
    </row>
    <row r="112" spans="1:9">
      <c r="A112" s="162"/>
      <c r="B112" s="113" t="s">
        <v>298</v>
      </c>
      <c r="C112" s="113" t="s">
        <v>299</v>
      </c>
      <c r="D112" s="114">
        <v>0.54861111111111105</v>
      </c>
      <c r="E112" s="114">
        <v>0.56944444444444442</v>
      </c>
      <c r="F112" s="114">
        <f>E112-D112</f>
        <v>2.083333333333337E-2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694</v>
      </c>
      <c r="C113" s="113" t="s">
        <v>290</v>
      </c>
      <c r="D113" s="114">
        <v>0.56944444444444442</v>
      </c>
      <c r="E113" s="114">
        <v>0.64583333333333337</v>
      </c>
      <c r="F113" s="114">
        <f>E113-D113</f>
        <v>7.6388888888888951E-2</v>
      </c>
      <c r="H113" s="109" t="s">
        <v>299</v>
      </c>
      <c r="I113" s="108">
        <f>SUMIFS(F107:F121, C107:C121,H113)</f>
        <v>5.2083333333333481E-2</v>
      </c>
    </row>
    <row r="114" spans="1:9">
      <c r="A114" s="162"/>
      <c r="B114" s="113" t="s">
        <v>314</v>
      </c>
      <c r="C114" s="113" t="s">
        <v>300</v>
      </c>
      <c r="D114" s="108">
        <v>0.64583333333333337</v>
      </c>
      <c r="E114" s="108">
        <v>0.67361111111111116</v>
      </c>
      <c r="F114" s="114">
        <f>E114-D114</f>
        <v>2.777777777777779E-2</v>
      </c>
      <c r="H114" s="105" t="s">
        <v>305</v>
      </c>
      <c r="I114" s="106">
        <f>SUM(I108:I113)</f>
        <v>0.37847222222222227</v>
      </c>
    </row>
    <row r="115" spans="1:9">
      <c r="A115" s="162"/>
      <c r="B115" s="113" t="s">
        <v>303</v>
      </c>
      <c r="C115" s="113" t="s">
        <v>299</v>
      </c>
      <c r="D115" s="108">
        <v>0.67708333333333337</v>
      </c>
      <c r="E115" s="108">
        <v>0.69444444444444453</v>
      </c>
      <c r="F115" s="114">
        <f>E115-D115</f>
        <v>1.736111111111116E-2</v>
      </c>
      <c r="I115" s="110"/>
    </row>
    <row r="116" spans="1:9">
      <c r="A116" s="162"/>
      <c r="B116" s="113" t="s">
        <v>672</v>
      </c>
      <c r="C116" s="113" t="s">
        <v>290</v>
      </c>
      <c r="D116" s="114">
        <v>0.69444444444444453</v>
      </c>
      <c r="E116" s="114">
        <v>0.76041666666666663</v>
      </c>
      <c r="F116" s="114">
        <f>E116-D116</f>
        <v>6.5972222222222099E-2</v>
      </c>
      <c r="I116" s="110"/>
    </row>
    <row r="117" spans="1:9">
      <c r="A117" s="162"/>
      <c r="B117" s="142"/>
      <c r="C117" s="113"/>
      <c r="D117" s="114"/>
      <c r="E117" s="114"/>
      <c r="F117" s="114"/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30" xr:uid="{BC14422C-22C6-4116-BACD-9CFC5AE55084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C25-CE88-4974-A988-E4673FD54BAF}">
  <dimension ref="A1:Q130"/>
  <sheetViews>
    <sheetView topLeftCell="A98" workbookViewId="0">
      <selection activeCell="B32" sqref="B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695</v>
      </c>
      <c r="C2" s="107" t="s">
        <v>290</v>
      </c>
      <c r="D2" s="108">
        <v>0.375</v>
      </c>
      <c r="E2" s="108">
        <v>0.44791666666666669</v>
      </c>
      <c r="F2" s="108">
        <f>E2-D2</f>
        <v>7.2916666666666685E-2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 t="s">
        <v>301</v>
      </c>
      <c r="C3" s="107" t="s">
        <v>299</v>
      </c>
      <c r="D3" s="108">
        <v>0.44791666666666669</v>
      </c>
      <c r="E3" s="108">
        <v>0.45833333333333331</v>
      </c>
      <c r="F3" s="108">
        <f>E3-D3</f>
        <v>1.041666666666663E-2</v>
      </c>
      <c r="H3" s="109" t="s">
        <v>290</v>
      </c>
      <c r="I3" s="108">
        <f>SUMIFS(F2:F16, C2:C16,H3)</f>
        <v>0.23958333333333331</v>
      </c>
      <c r="Q3" t="s">
        <v>295</v>
      </c>
    </row>
    <row r="4" spans="1:17">
      <c r="A4" s="166"/>
      <c r="B4" s="107" t="s">
        <v>400</v>
      </c>
      <c r="C4" s="107" t="s">
        <v>295</v>
      </c>
      <c r="D4" s="108">
        <v>0.47916666666666669</v>
      </c>
      <c r="E4" s="108">
        <v>0.53125</v>
      </c>
      <c r="F4" s="108">
        <f>E4-D4</f>
        <v>5.2083333333333315E-2</v>
      </c>
      <c r="H4" s="109" t="s">
        <v>295</v>
      </c>
      <c r="I4" s="108">
        <f>SUMIFS(F2:F16, C2:C16,H4)</f>
        <v>0.13541666666666669</v>
      </c>
      <c r="Q4" t="s">
        <v>297</v>
      </c>
    </row>
    <row r="5" spans="1:17">
      <c r="A5" s="166"/>
      <c r="B5" s="107" t="s">
        <v>298</v>
      </c>
      <c r="C5" s="107" t="s">
        <v>299</v>
      </c>
      <c r="D5" s="108">
        <v>0.54166666666666663</v>
      </c>
      <c r="E5" s="108">
        <v>0.57638888888888895</v>
      </c>
      <c r="F5" s="108">
        <f>E5-D5</f>
        <v>3.4722222222222321E-2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6"/>
      <c r="B6" s="107" t="s">
        <v>696</v>
      </c>
      <c r="C6" s="107" t="s">
        <v>290</v>
      </c>
      <c r="D6" s="108">
        <v>0.58333333333333337</v>
      </c>
      <c r="E6" s="108">
        <v>0.66666666666666663</v>
      </c>
      <c r="F6" s="108">
        <f>E6-D6</f>
        <v>8.3333333333333259E-2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6"/>
      <c r="B7" s="107" t="s">
        <v>303</v>
      </c>
      <c r="C7" s="107" t="s">
        <v>299</v>
      </c>
      <c r="D7" s="108">
        <v>0.66666666666666663</v>
      </c>
      <c r="E7" s="108">
        <v>0.6875</v>
      </c>
      <c r="F7" s="108">
        <f>E7-D7</f>
        <v>2.083333333333337E-2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 t="s">
        <v>697</v>
      </c>
      <c r="C8" s="107" t="s">
        <v>290</v>
      </c>
      <c r="D8" s="108">
        <v>0.6875</v>
      </c>
      <c r="E8" s="108">
        <v>0.77083333333333337</v>
      </c>
      <c r="F8" s="108">
        <f>E8-D8</f>
        <v>8.333333333333337E-2</v>
      </c>
      <c r="H8" s="109" t="s">
        <v>299</v>
      </c>
      <c r="I8" s="108">
        <f>SUMIFS(F2:F16, C2:C16,H8)</f>
        <v>6.5972222222222321E-2</v>
      </c>
    </row>
    <row r="9" spans="1:17">
      <c r="A9" s="166"/>
      <c r="B9" s="107" t="s">
        <v>698</v>
      </c>
      <c r="C9" s="107" t="s">
        <v>295</v>
      </c>
      <c r="D9" s="108">
        <v>0.72916666666666663</v>
      </c>
      <c r="E9" s="108">
        <v>0.8125</v>
      </c>
      <c r="F9" s="108">
        <f>E9-D9</f>
        <v>8.333333333333337E-2</v>
      </c>
      <c r="H9" s="105" t="s">
        <v>305</v>
      </c>
      <c r="I9" s="106">
        <f>SUM(I3:I8)</f>
        <v>0.44097222222222232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539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8"/>
      <c r="B18" s="107" t="s">
        <v>699</v>
      </c>
      <c r="C18" s="107" t="s">
        <v>290</v>
      </c>
      <c r="D18" s="108">
        <v>0.39583333333333331</v>
      </c>
      <c r="E18" s="108">
        <v>0.45833333333333331</v>
      </c>
      <c r="F18" s="108">
        <f>E18-D18</f>
        <v>6.25E-2</v>
      </c>
      <c r="H18" s="109" t="s">
        <v>290</v>
      </c>
      <c r="I18" s="108">
        <f>SUMIFS(F17:F31, C17:C31,H18)</f>
        <v>0.2083333333333332</v>
      </c>
    </row>
    <row r="19" spans="1:9">
      <c r="A19" s="158"/>
      <c r="B19" s="107" t="s">
        <v>301</v>
      </c>
      <c r="C19" s="107" t="s">
        <v>299</v>
      </c>
      <c r="D19" s="108">
        <v>0.45833333333333331</v>
      </c>
      <c r="E19" s="108">
        <v>0.47222222222222227</v>
      </c>
      <c r="F19" s="108">
        <f>E19-D19</f>
        <v>1.3888888888888951E-2</v>
      </c>
      <c r="H19" s="109" t="s">
        <v>295</v>
      </c>
      <c r="I19" s="108">
        <f>SUMIFS(F17:F31, C17:C31,H19)</f>
        <v>0.17708333333333331</v>
      </c>
    </row>
    <row r="20" spans="1:9">
      <c r="A20" s="158"/>
      <c r="B20" s="107" t="s">
        <v>700</v>
      </c>
      <c r="C20" s="107" t="s">
        <v>290</v>
      </c>
      <c r="D20" s="108">
        <v>0.47916666666666669</v>
      </c>
      <c r="E20" s="108">
        <v>0.54166666666666663</v>
      </c>
      <c r="F20" s="108">
        <f>E20-D20</f>
        <v>6.2499999999999944E-2</v>
      </c>
      <c r="H20" s="109" t="s">
        <v>297</v>
      </c>
      <c r="I20" s="108">
        <f>SUMIFS(F17:F31, C17:C31,H20)</f>
        <v>0</v>
      </c>
    </row>
    <row r="21" spans="1:9">
      <c r="A21" s="158"/>
      <c r="B21" s="107" t="s">
        <v>298</v>
      </c>
      <c r="C21" s="107" t="s">
        <v>299</v>
      </c>
      <c r="D21" s="108">
        <v>0.54861111111111105</v>
      </c>
      <c r="E21" s="108">
        <v>0.58333333333333337</v>
      </c>
      <c r="F21" s="108">
        <f>E21-D21</f>
        <v>3.4722222222222321E-2</v>
      </c>
      <c r="H21" s="109" t="s">
        <v>300</v>
      </c>
      <c r="I21" s="108">
        <f>SUMIFS(F17:F31, C17:C31,H21)</f>
        <v>0</v>
      </c>
    </row>
    <row r="22" spans="1:9">
      <c r="A22" s="158"/>
      <c r="B22" s="107" t="s">
        <v>698</v>
      </c>
      <c r="C22" s="107" t="s">
        <v>295</v>
      </c>
      <c r="D22" s="108">
        <v>0.58333333333333337</v>
      </c>
      <c r="E22" s="108">
        <v>0.75</v>
      </c>
      <c r="F22" s="108">
        <f>E22-D22</f>
        <v>0.16666666666666663</v>
      </c>
      <c r="H22" s="109" t="s">
        <v>302</v>
      </c>
      <c r="I22" s="108">
        <f>SUMIFS(F17:F31, C17:C31,H22)</f>
        <v>0</v>
      </c>
    </row>
    <row r="23" spans="1:9">
      <c r="A23" s="158"/>
      <c r="B23" s="107" t="s">
        <v>701</v>
      </c>
      <c r="C23" s="107" t="s">
        <v>290</v>
      </c>
      <c r="D23" s="108">
        <v>0.83333333333333337</v>
      </c>
      <c r="E23" s="108">
        <v>0.91666666666666663</v>
      </c>
      <c r="F23" s="108">
        <f>E23-D23</f>
        <v>8.3333333333333259E-2</v>
      </c>
      <c r="H23" s="109" t="s">
        <v>299</v>
      </c>
      <c r="I23" s="108">
        <f>SUMIFS(F17:F31, C17:C31,H23)</f>
        <v>4.8611111111111271E-2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0.43402777777777779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539</v>
      </c>
      <c r="C47" s="107" t="s">
        <v>290</v>
      </c>
      <c r="D47" s="108">
        <v>0.375</v>
      </c>
      <c r="E47" s="108">
        <v>0.38541666666666669</v>
      </c>
      <c r="F47" s="108">
        <f>E47-D47</f>
        <v>1.0416666666666685E-2</v>
      </c>
      <c r="H47" s="106" t="s">
        <v>291</v>
      </c>
      <c r="I47" s="106" t="s">
        <v>292</v>
      </c>
    </row>
    <row r="48" spans="1:9">
      <c r="A48" s="158"/>
      <c r="B48" s="107" t="s">
        <v>702</v>
      </c>
      <c r="C48" s="107" t="s">
        <v>290</v>
      </c>
      <c r="D48" s="108">
        <v>0.38541666666666669</v>
      </c>
      <c r="E48" s="108">
        <v>0.45833333333333331</v>
      </c>
      <c r="F48" s="108">
        <f>E48-D48</f>
        <v>7.291666666666663E-2</v>
      </c>
      <c r="H48" s="109" t="s">
        <v>290</v>
      </c>
      <c r="I48" s="108">
        <f>SUMIFS(F47:F61, C47:C61,H48)</f>
        <v>0.16666666666666663</v>
      </c>
    </row>
    <row r="49" spans="1:9">
      <c r="A49" s="158"/>
      <c r="B49" s="107" t="s">
        <v>301</v>
      </c>
      <c r="C49" s="107" t="s">
        <v>299</v>
      </c>
      <c r="D49" s="108">
        <v>0.45833333333333331</v>
      </c>
      <c r="E49" s="108">
        <v>0.47222222222222227</v>
      </c>
      <c r="F49" s="108">
        <f>E49-D49</f>
        <v>1.3888888888888951E-2</v>
      </c>
      <c r="H49" s="109" t="s">
        <v>295</v>
      </c>
      <c r="I49" s="108">
        <f>SUMIFS(F47:F61, C47:C61,H49)</f>
        <v>6.25E-2</v>
      </c>
    </row>
    <row r="50" spans="1:9">
      <c r="A50" s="158"/>
      <c r="B50" s="107" t="s">
        <v>703</v>
      </c>
      <c r="C50" s="107" t="s">
        <v>290</v>
      </c>
      <c r="D50" s="108">
        <v>0.47916666666666669</v>
      </c>
      <c r="E50" s="108">
        <v>0.5625</v>
      </c>
      <c r="F50" s="108">
        <f>E50-D50</f>
        <v>8.3333333333333315E-2</v>
      </c>
      <c r="H50" s="109" t="s">
        <v>297</v>
      </c>
      <c r="I50" s="108">
        <f>SUMIFS(F47:F61, C47:C61,H50)</f>
        <v>0</v>
      </c>
    </row>
    <row r="51" spans="1:9">
      <c r="A51" s="158"/>
      <c r="B51" s="107" t="s">
        <v>298</v>
      </c>
      <c r="C51" s="107" t="s">
        <v>299</v>
      </c>
      <c r="D51" s="108">
        <v>0.5625</v>
      </c>
      <c r="E51" s="108">
        <v>0.59722222222222221</v>
      </c>
      <c r="F51" s="108">
        <f>E51-D51</f>
        <v>3.472222222222221E-2</v>
      </c>
      <c r="H51" s="109" t="s">
        <v>300</v>
      </c>
      <c r="I51" s="108">
        <f>SUMIFS(F47:F61, C47:C61,H51)</f>
        <v>0</v>
      </c>
    </row>
    <row r="52" spans="1:9">
      <c r="A52" s="158"/>
      <c r="B52" s="107" t="s">
        <v>698</v>
      </c>
      <c r="C52" s="107" t="s">
        <v>295</v>
      </c>
      <c r="D52" s="108">
        <v>0.60416666666666663</v>
      </c>
      <c r="E52" s="108">
        <v>0.66666666666666663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4.861111111111116E-2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0.27777777777777779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704</v>
      </c>
      <c r="C62" s="107" t="s">
        <v>290</v>
      </c>
      <c r="D62" s="108">
        <v>0.35416666666666669</v>
      </c>
      <c r="E62" s="108">
        <v>0.36805555555555558</v>
      </c>
      <c r="F62" s="108">
        <f>E62-D62</f>
        <v>1.3888888888888895E-2</v>
      </c>
      <c r="H62" s="106" t="s">
        <v>291</v>
      </c>
      <c r="I62" s="106" t="s">
        <v>292</v>
      </c>
    </row>
    <row r="63" spans="1:9">
      <c r="A63" s="158"/>
      <c r="B63" s="107" t="s">
        <v>687</v>
      </c>
      <c r="C63" s="107" t="s">
        <v>295</v>
      </c>
      <c r="D63" s="108">
        <v>0.42708333333333331</v>
      </c>
      <c r="E63" s="108">
        <v>0.45833333333333331</v>
      </c>
      <c r="F63" s="108">
        <f>E63-D63</f>
        <v>3.125E-2</v>
      </c>
      <c r="H63" s="109" t="s">
        <v>290</v>
      </c>
      <c r="I63" s="108">
        <f>SUMIFS(F62:F76, C62:C76,H63)</f>
        <v>0.18750000000000006</v>
      </c>
    </row>
    <row r="64" spans="1:9">
      <c r="A64" s="158"/>
      <c r="B64" s="107" t="s">
        <v>705</v>
      </c>
      <c r="C64" s="107" t="s">
        <v>295</v>
      </c>
      <c r="D64" s="108">
        <v>0.45833333333333331</v>
      </c>
      <c r="E64" s="108">
        <v>0.55555555555555558</v>
      </c>
      <c r="F64" s="108">
        <f>E64-D64</f>
        <v>9.7222222222222265E-2</v>
      </c>
      <c r="H64" s="109" t="s">
        <v>295</v>
      </c>
      <c r="I64" s="108">
        <f>SUMIFS(F62:F76, C62:C76,H64)</f>
        <v>0.12847222222222227</v>
      </c>
    </row>
    <row r="65" spans="1:9">
      <c r="A65" s="158"/>
      <c r="B65" s="107" t="s">
        <v>298</v>
      </c>
      <c r="C65" s="107" t="s">
        <v>299</v>
      </c>
      <c r="D65" s="108">
        <v>0.55555555555555558</v>
      </c>
      <c r="E65" s="108">
        <v>0.60416666666666663</v>
      </c>
      <c r="F65" s="108">
        <f>E65-D65</f>
        <v>4.8611111111111049E-2</v>
      </c>
      <c r="H65" s="109" t="s">
        <v>297</v>
      </c>
      <c r="I65" s="108">
        <f>SUMIFS(F62:F76, C62:C76,H65)</f>
        <v>0</v>
      </c>
    </row>
    <row r="66" spans="1:9">
      <c r="A66" s="158"/>
      <c r="B66" s="107" t="s">
        <v>706</v>
      </c>
      <c r="C66" s="107" t="s">
        <v>290</v>
      </c>
      <c r="D66" s="108">
        <v>0.60416666666666663</v>
      </c>
      <c r="E66" s="108">
        <v>0.65277777777777779</v>
      </c>
      <c r="F66" s="108">
        <f>E66-D66</f>
        <v>4.861111111111116E-2</v>
      </c>
      <c r="H66" s="109" t="s">
        <v>300</v>
      </c>
      <c r="I66" s="108">
        <f>SUMIFS(F62:F76, C62:C76,H66)</f>
        <v>0</v>
      </c>
    </row>
    <row r="67" spans="1:9">
      <c r="A67" s="158"/>
      <c r="B67" s="107" t="s">
        <v>707</v>
      </c>
      <c r="C67" s="107" t="s">
        <v>290</v>
      </c>
      <c r="D67" s="108">
        <v>0.65277777777777779</v>
      </c>
      <c r="E67" s="108">
        <v>0.72916666666666663</v>
      </c>
      <c r="F67" s="108">
        <f>E67-D67</f>
        <v>7.638888888888884E-2</v>
      </c>
      <c r="H67" s="109" t="s">
        <v>302</v>
      </c>
      <c r="I67" s="108">
        <f>SUMIFS(F62:F76, C62:C76,H67)</f>
        <v>0</v>
      </c>
    </row>
    <row r="68" spans="1:9">
      <c r="A68" s="158"/>
      <c r="B68" s="107" t="s">
        <v>303</v>
      </c>
      <c r="C68" s="107" t="s">
        <v>299</v>
      </c>
      <c r="D68" s="108">
        <v>0.72916666666666663</v>
      </c>
      <c r="E68" s="108">
        <v>0.75</v>
      </c>
      <c r="F68" s="108">
        <f>E68-D68</f>
        <v>2.083333333333337E-2</v>
      </c>
      <c r="H68" s="109" t="s">
        <v>299</v>
      </c>
      <c r="I68" s="108">
        <f>SUMIFS(F62:F76, C62:C76,H68)</f>
        <v>6.944444444444442E-2</v>
      </c>
    </row>
    <row r="69" spans="1:9">
      <c r="A69" s="158"/>
      <c r="B69" s="120" t="s">
        <v>708</v>
      </c>
      <c r="C69" s="107" t="s">
        <v>290</v>
      </c>
      <c r="D69" s="108">
        <v>0.75</v>
      </c>
      <c r="E69" s="108">
        <v>0.79861111111111116</v>
      </c>
      <c r="F69" s="108">
        <f>E69-D69</f>
        <v>4.861111111111116E-2</v>
      </c>
      <c r="H69" s="105" t="s">
        <v>305</v>
      </c>
      <c r="I69" s="106">
        <f>SUM(I63:I68)</f>
        <v>0.38541666666666674</v>
      </c>
    </row>
    <row r="70" spans="1:9">
      <c r="A70" s="158"/>
      <c r="B70" s="107"/>
      <c r="C70" s="107"/>
      <c r="D70" s="108"/>
      <c r="E70" s="108"/>
      <c r="F70" s="108">
        <f>E70-D70</f>
        <v>0</v>
      </c>
      <c r="I70" s="110"/>
    </row>
    <row r="71" spans="1:9">
      <c r="A71" s="158"/>
      <c r="B71" s="107"/>
      <c r="C71" s="107"/>
      <c r="D71" s="108"/>
      <c r="E71" s="108"/>
      <c r="F71" s="108">
        <f>E71-D71</f>
        <v>0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B77" s="115"/>
      <c r="C77" s="107"/>
      <c r="D77" s="108"/>
      <c r="E77" s="108"/>
      <c r="F77" s="108">
        <f>E77-D77</f>
        <v>0</v>
      </c>
      <c r="H77" s="106" t="s">
        <v>291</v>
      </c>
      <c r="I77" s="106" t="s">
        <v>292</v>
      </c>
    </row>
    <row r="78" spans="1:9">
      <c r="A78" s="162"/>
      <c r="B78" s="115" t="s">
        <v>709</v>
      </c>
      <c r="C78" s="107"/>
      <c r="D78" s="108"/>
      <c r="E78" s="108"/>
      <c r="F78" s="108">
        <f>E78-D78</f>
        <v>0</v>
      </c>
      <c r="H78" s="109" t="s">
        <v>290</v>
      </c>
      <c r="I78" s="108">
        <f>SUMIFS(F77:F91, C77:C91,H78)</f>
        <v>0</v>
      </c>
    </row>
    <row r="79" spans="1:9">
      <c r="A79" s="162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62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62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0</v>
      </c>
    </row>
    <row r="82" spans="1:9">
      <c r="A82" s="162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62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62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710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8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0.23958333333333331</v>
      </c>
    </row>
    <row r="94" spans="1:9">
      <c r="A94" s="158"/>
      <c r="B94" s="107" t="s">
        <v>711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0</v>
      </c>
    </row>
    <row r="95" spans="1:9">
      <c r="A95" s="158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8"/>
      <c r="B97" s="107" t="s">
        <v>712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8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58"/>
      <c r="B99" s="138" t="s">
        <v>615</v>
      </c>
      <c r="C99" s="138" t="s">
        <v>290</v>
      </c>
      <c r="D99" s="139">
        <v>0.64583333333333337</v>
      </c>
      <c r="E99" s="139">
        <v>0.70833333333333337</v>
      </c>
      <c r="F99" s="108">
        <f>E99-D99</f>
        <v>6.25E-2</v>
      </c>
      <c r="H99" s="105" t="s">
        <v>305</v>
      </c>
      <c r="I99" s="106">
        <f>SUM(I93:I98)</f>
        <v>0.29861111111111105</v>
      </c>
    </row>
    <row r="100" spans="1:9">
      <c r="A100" s="158"/>
      <c r="B100" s="138"/>
      <c r="C100" s="138"/>
      <c r="D100" s="139">
        <v>0</v>
      </c>
      <c r="E100" s="139">
        <v>0</v>
      </c>
      <c r="F100" s="108">
        <f>E100-D100</f>
        <v>0</v>
      </c>
      <c r="I100" s="110"/>
    </row>
    <row r="101" spans="1:9">
      <c r="A101" s="158"/>
      <c r="B101" s="107"/>
      <c r="C101" s="107"/>
      <c r="D101" s="108">
        <v>0</v>
      </c>
      <c r="E101" s="108">
        <v>0</v>
      </c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539</v>
      </c>
      <c r="C107" s="113" t="s">
        <v>290</v>
      </c>
      <c r="D107" s="108">
        <v>0.36458333333333331</v>
      </c>
      <c r="E107" s="108">
        <v>0.37152777777777773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62"/>
      <c r="B108" s="113" t="s">
        <v>713</v>
      </c>
      <c r="C108" s="113" t="s">
        <v>290</v>
      </c>
      <c r="D108" s="108">
        <v>0.37152777777777773</v>
      </c>
      <c r="E108" s="114">
        <v>0.47916666666666669</v>
      </c>
      <c r="F108" s="114">
        <f>E108-D108</f>
        <v>0.10763888888888895</v>
      </c>
      <c r="H108" s="109" t="s">
        <v>290</v>
      </c>
      <c r="I108" s="108">
        <f>SUMIFS(F107:F121, C107:C121,H108)</f>
        <v>0.2638888888888889</v>
      </c>
    </row>
    <row r="109" spans="1:9">
      <c r="A109" s="162"/>
      <c r="B109" s="113" t="s">
        <v>301</v>
      </c>
      <c r="C109" s="113" t="s">
        <v>299</v>
      </c>
      <c r="D109" s="114">
        <v>0.47916666666666669</v>
      </c>
      <c r="E109" s="114">
        <v>0.49652777777777773</v>
      </c>
      <c r="F109" s="114">
        <f>E109-D109</f>
        <v>1.7361111111111049E-2</v>
      </c>
      <c r="H109" s="109" t="s">
        <v>295</v>
      </c>
      <c r="I109" s="108">
        <f>SUMIFS(F107:F121, C107:C121,H109)</f>
        <v>0</v>
      </c>
    </row>
    <row r="110" spans="1:9">
      <c r="A110" s="162"/>
      <c r="B110" s="107" t="s">
        <v>714</v>
      </c>
      <c r="C110" s="113" t="s">
        <v>290</v>
      </c>
      <c r="D110" s="114">
        <v>0.49652777777777773</v>
      </c>
      <c r="E110" s="114">
        <v>0.55555555555555558</v>
      </c>
      <c r="F110" s="114">
        <f>E110-D110</f>
        <v>5.9027777777777846E-2</v>
      </c>
      <c r="H110" s="109" t="s">
        <v>297</v>
      </c>
      <c r="I110" s="108">
        <f>SUMIFS(F107:F121, C107:C121,H110)</f>
        <v>0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0.59027777777777779</v>
      </c>
      <c r="F111" s="114">
        <f>E111-D111</f>
        <v>3.472222222222221E-2</v>
      </c>
      <c r="H111" s="109" t="s">
        <v>300</v>
      </c>
      <c r="I111" s="108">
        <f>SUMIFS(F107:F121, C107:C121,H111)</f>
        <v>0</v>
      </c>
    </row>
    <row r="112" spans="1:9">
      <c r="A112" s="162"/>
      <c r="B112" s="113" t="s">
        <v>715</v>
      </c>
      <c r="C112" s="113" t="s">
        <v>290</v>
      </c>
      <c r="D112" s="114">
        <v>0.59027777777777779</v>
      </c>
      <c r="E112" s="114">
        <v>0.68055555555555547</v>
      </c>
      <c r="F112" s="114">
        <f>E112-D112</f>
        <v>9.0277777777777679E-2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303</v>
      </c>
      <c r="C113" s="113" t="s">
        <v>299</v>
      </c>
      <c r="D113" s="114">
        <v>0.68055555555555547</v>
      </c>
      <c r="E113" s="114">
        <v>0.69444444444444453</v>
      </c>
      <c r="F113" s="114">
        <f>E113-D113</f>
        <v>1.3888888888889062E-2</v>
      </c>
      <c r="H113" s="109" t="s">
        <v>299</v>
      </c>
      <c r="I113" s="108">
        <f>SUMIFS(F107:F121, C107:C121,H113)</f>
        <v>6.5972222222222321E-2</v>
      </c>
    </row>
    <row r="114" spans="1:9">
      <c r="A114" s="162"/>
      <c r="B114" s="113"/>
      <c r="C114" s="113"/>
      <c r="D114" s="114"/>
      <c r="E114" s="114"/>
      <c r="F114" s="114">
        <f>E114-D114</f>
        <v>0</v>
      </c>
      <c r="H114" s="105" t="s">
        <v>305</v>
      </c>
      <c r="I114" s="106">
        <f>SUM(I108:I113)</f>
        <v>0.32986111111111122</v>
      </c>
    </row>
    <row r="115" spans="1:9">
      <c r="A115" s="162"/>
      <c r="B115" s="113"/>
      <c r="C115" s="113"/>
      <c r="D115" s="114"/>
      <c r="E115" s="114"/>
      <c r="F115" s="114">
        <f>E115-D115</f>
        <v>0</v>
      </c>
      <c r="I115" s="110"/>
    </row>
    <row r="116" spans="1:9">
      <c r="A116" s="162"/>
      <c r="B116" s="113"/>
      <c r="C116" s="113"/>
      <c r="D116" s="114"/>
      <c r="E116" s="114"/>
      <c r="F116" s="114">
        <f>E116-D116</f>
        <v>0</v>
      </c>
      <c r="I116" s="110"/>
    </row>
    <row r="117" spans="1:9">
      <c r="A117" s="162"/>
      <c r="B117" s="142"/>
      <c r="C117" s="113"/>
      <c r="D117" s="114"/>
      <c r="E117" s="114"/>
      <c r="F117" s="114">
        <f>E117-D117</f>
        <v>0</v>
      </c>
    </row>
    <row r="118" spans="1:9">
      <c r="A118" s="162"/>
      <c r="B118" s="113"/>
      <c r="C118" s="113"/>
      <c r="D118" s="114"/>
      <c r="E118" s="114"/>
      <c r="F118" s="114">
        <f>E118-D118</f>
        <v>0</v>
      </c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30" xr:uid="{678739FF-511E-446A-A8F0-5E63491485C5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9E07-C648-4E9A-B718-CECE904D4C1C}">
  <dimension ref="A1:Q130"/>
  <sheetViews>
    <sheetView topLeftCell="A95" workbookViewId="0">
      <selection activeCell="C32" sqref="C32:C4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400</v>
      </c>
      <c r="C2" s="107" t="s">
        <v>295</v>
      </c>
      <c r="D2" s="108">
        <v>0.39583333333333331</v>
      </c>
      <c r="E2" s="108">
        <v>0.44791666666666669</v>
      </c>
      <c r="F2" s="108">
        <f>E2-D2</f>
        <v>5.208333333333337E-2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 t="s">
        <v>593</v>
      </c>
      <c r="C3" s="107" t="s">
        <v>300</v>
      </c>
      <c r="D3" s="108">
        <v>0.45833333333333331</v>
      </c>
      <c r="E3" s="108">
        <v>0.49305555555555558</v>
      </c>
      <c r="F3" s="108">
        <f>E3-D3</f>
        <v>3.4722222222222265E-2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66"/>
      <c r="B4" s="107" t="s">
        <v>314</v>
      </c>
      <c r="C4" s="107" t="s">
        <v>300</v>
      </c>
      <c r="D4" s="108">
        <v>0.52083333333333337</v>
      </c>
      <c r="E4" s="108">
        <v>0.55555555555555558</v>
      </c>
      <c r="F4" s="108">
        <f>E4-D4</f>
        <v>3.472222222222221E-2</v>
      </c>
      <c r="H4" s="109" t="s">
        <v>295</v>
      </c>
      <c r="I4" s="108">
        <f>SUMIFS(F2:F16, C2:C16,H4)</f>
        <v>5.208333333333337E-2</v>
      </c>
      <c r="Q4" t="s">
        <v>297</v>
      </c>
    </row>
    <row r="5" spans="1:17">
      <c r="A5" s="166"/>
      <c r="B5" s="107" t="s">
        <v>298</v>
      </c>
      <c r="C5" s="107" t="s">
        <v>299</v>
      </c>
      <c r="D5" s="108">
        <v>0.55555555555555558</v>
      </c>
      <c r="E5" s="108">
        <v>0.58333333333333337</v>
      </c>
      <c r="F5" s="108">
        <f>E5-D5</f>
        <v>2.777777777777779E-2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6"/>
      <c r="B6" s="107" t="s">
        <v>678</v>
      </c>
      <c r="C6" s="107" t="s">
        <v>290</v>
      </c>
      <c r="D6" s="108">
        <v>0.58333333333333337</v>
      </c>
      <c r="E6" s="108">
        <v>0.6875</v>
      </c>
      <c r="F6" s="108">
        <f>E6-D6</f>
        <v>0.10416666666666663</v>
      </c>
      <c r="H6" s="109" t="s">
        <v>300</v>
      </c>
      <c r="I6" s="108">
        <f>SUMIFS(F2:F16, C2:C16,H6)</f>
        <v>6.9444444444444475E-2</v>
      </c>
      <c r="Q6" t="s">
        <v>302</v>
      </c>
    </row>
    <row r="7" spans="1:17">
      <c r="A7" s="166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2.777777777777779E-2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0.25347222222222227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539</v>
      </c>
      <c r="C17" s="107" t="s">
        <v>295</v>
      </c>
      <c r="D17" s="108">
        <v>0.39583333333333331</v>
      </c>
      <c r="E17" s="108">
        <v>0.40625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8"/>
      <c r="B18" s="107" t="s">
        <v>716</v>
      </c>
      <c r="C18" s="107" t="s">
        <v>295</v>
      </c>
      <c r="D18" s="108">
        <v>0.41666666666666669</v>
      </c>
      <c r="E18" s="108">
        <v>0.45833333333333331</v>
      </c>
      <c r="F18" s="108">
        <f>E18-D18</f>
        <v>4.166666666666663E-2</v>
      </c>
      <c r="H18" s="109" t="s">
        <v>290</v>
      </c>
      <c r="I18" s="108">
        <f>SUMIFS(F17:F31, C17:C31,H18)</f>
        <v>5.555555555555558E-2</v>
      </c>
    </row>
    <row r="19" spans="1:9">
      <c r="A19" s="158"/>
      <c r="B19" s="107" t="s">
        <v>593</v>
      </c>
      <c r="C19" s="107" t="s">
        <v>300</v>
      </c>
      <c r="D19" s="108">
        <v>0.45833333333333331</v>
      </c>
      <c r="E19" s="108">
        <v>0.49305555555555558</v>
      </c>
      <c r="F19" s="108">
        <f>E19-D19</f>
        <v>3.4722222222222265E-2</v>
      </c>
      <c r="H19" s="109" t="s">
        <v>295</v>
      </c>
      <c r="I19" s="108">
        <f>SUMIFS(F17:F31, C17:C31,H19)</f>
        <v>0.21875000000000006</v>
      </c>
    </row>
    <row r="20" spans="1:9">
      <c r="A20" s="158"/>
      <c r="B20" s="107" t="s">
        <v>314</v>
      </c>
      <c r="C20" s="107" t="s">
        <v>300</v>
      </c>
      <c r="D20" s="108">
        <v>0.52083333333333337</v>
      </c>
      <c r="E20" s="108">
        <v>0.55555555555555558</v>
      </c>
      <c r="F20" s="108">
        <f>E20-D20</f>
        <v>3.472222222222221E-2</v>
      </c>
      <c r="H20" s="109" t="s">
        <v>297</v>
      </c>
      <c r="I20" s="108">
        <f>SUMIFS(F17:F31, C17:C31,H20)</f>
        <v>0</v>
      </c>
    </row>
    <row r="21" spans="1:9">
      <c r="A21" s="158"/>
      <c r="B21" s="107" t="s">
        <v>298</v>
      </c>
      <c r="C21" s="107" t="s">
        <v>299</v>
      </c>
      <c r="D21" s="108">
        <v>0.55555555555555558</v>
      </c>
      <c r="E21" s="108">
        <v>0.58333333333333337</v>
      </c>
      <c r="F21" s="108">
        <f>E21-D21</f>
        <v>2.777777777777779E-2</v>
      </c>
      <c r="H21" s="109" t="s">
        <v>300</v>
      </c>
      <c r="I21" s="108">
        <f>SUMIFS(F17:F31, C17:C31,H21)</f>
        <v>6.9444444444444475E-2</v>
      </c>
    </row>
    <row r="22" spans="1:9">
      <c r="A22" s="158"/>
      <c r="B22" s="107" t="s">
        <v>717</v>
      </c>
      <c r="C22" s="107" t="s">
        <v>290</v>
      </c>
      <c r="D22" s="108">
        <v>0.59027777777777779</v>
      </c>
      <c r="E22" s="108">
        <v>0.64583333333333337</v>
      </c>
      <c r="F22" s="108">
        <f>E22-D22</f>
        <v>5.555555555555558E-2</v>
      </c>
      <c r="H22" s="109" t="s">
        <v>302</v>
      </c>
      <c r="I22" s="108">
        <f>SUMIFS(F17:F31, C17:C31,H22)</f>
        <v>0</v>
      </c>
    </row>
    <row r="23" spans="1:9">
      <c r="A23" s="158"/>
      <c r="B23" s="107" t="s">
        <v>303</v>
      </c>
      <c r="C23" s="107" t="s">
        <v>299</v>
      </c>
      <c r="D23" s="108">
        <v>0.65625</v>
      </c>
      <c r="E23" s="108">
        <v>0.66666666666666663</v>
      </c>
      <c r="F23" s="108">
        <f>E23-D23</f>
        <v>1.041666666666663E-2</v>
      </c>
      <c r="H23" s="109" t="s">
        <v>299</v>
      </c>
      <c r="I23" s="108">
        <f>SUMIFS(F17:F31, C17:C31,H23)</f>
        <v>3.819444444444442E-2</v>
      </c>
    </row>
    <row r="24" spans="1:9">
      <c r="A24" s="158"/>
      <c r="B24" s="107" t="s">
        <v>718</v>
      </c>
      <c r="C24" s="107" t="s">
        <v>295</v>
      </c>
      <c r="D24" s="108">
        <v>0.66666666666666663</v>
      </c>
      <c r="E24" s="108">
        <v>0.83333333333333337</v>
      </c>
      <c r="F24" s="108">
        <f>E24-D24</f>
        <v>0.16666666666666674</v>
      </c>
      <c r="H24" s="105" t="s">
        <v>305</v>
      </c>
      <c r="I24" s="106">
        <f>SUM(I18:I23)</f>
        <v>0.38194444444444453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539</v>
      </c>
      <c r="C47" s="107" t="s">
        <v>290</v>
      </c>
      <c r="D47" s="108">
        <v>0.39583333333333331</v>
      </c>
      <c r="E47" s="108">
        <v>0.41666666666666669</v>
      </c>
      <c r="F47" s="108">
        <f>E47-D47</f>
        <v>2.083333333333337E-2</v>
      </c>
      <c r="H47" s="106" t="s">
        <v>291</v>
      </c>
      <c r="I47" s="106" t="s">
        <v>292</v>
      </c>
    </row>
    <row r="48" spans="1:9">
      <c r="A48" s="158"/>
      <c r="B48" s="107" t="s">
        <v>719</v>
      </c>
      <c r="C48" s="107" t="s">
        <v>295</v>
      </c>
      <c r="D48" s="108">
        <v>0.41666666666666669</v>
      </c>
      <c r="E48" s="108">
        <v>0.45833333333333331</v>
      </c>
      <c r="F48" s="108">
        <f>E48-D48</f>
        <v>4.166666666666663E-2</v>
      </c>
      <c r="H48" s="109" t="s">
        <v>290</v>
      </c>
      <c r="I48" s="108">
        <f>SUMIFS(F47:F61, C47:C61,H48)</f>
        <v>8.333333333333337E-2</v>
      </c>
    </row>
    <row r="49" spans="1:9">
      <c r="A49" s="158"/>
      <c r="B49" s="107" t="s">
        <v>593</v>
      </c>
      <c r="C49" s="107" t="s">
        <v>300</v>
      </c>
      <c r="D49" s="108">
        <v>0.45833333333333331</v>
      </c>
      <c r="E49" s="108">
        <v>0.49305555555555558</v>
      </c>
      <c r="F49" s="108">
        <f>E49-D49</f>
        <v>3.4722222222222265E-2</v>
      </c>
      <c r="H49" s="109" t="s">
        <v>295</v>
      </c>
      <c r="I49" s="108">
        <f>SUMIFS(F47:F61, C47:C61,H49)</f>
        <v>0.23958333333333326</v>
      </c>
    </row>
    <row r="50" spans="1:9">
      <c r="A50" s="158"/>
      <c r="B50" s="107" t="s">
        <v>314</v>
      </c>
      <c r="C50" s="107" t="s">
        <v>300</v>
      </c>
      <c r="D50" s="108">
        <v>0.52083333333333337</v>
      </c>
      <c r="E50" s="108">
        <v>0.55555555555555558</v>
      </c>
      <c r="F50" s="108">
        <f>E50-D50</f>
        <v>3.472222222222221E-2</v>
      </c>
      <c r="H50" s="109" t="s">
        <v>297</v>
      </c>
      <c r="I50" s="108">
        <f>SUMIFS(F47:F61, C47:C61,H50)</f>
        <v>0</v>
      </c>
    </row>
    <row r="51" spans="1:9">
      <c r="A51" s="158"/>
      <c r="B51" s="107" t="s">
        <v>720</v>
      </c>
      <c r="C51" s="107" t="s">
        <v>290</v>
      </c>
      <c r="D51" s="108">
        <v>0.5625</v>
      </c>
      <c r="E51" s="108">
        <v>0.625</v>
      </c>
      <c r="F51" s="108">
        <f>E51-D51</f>
        <v>6.25E-2</v>
      </c>
      <c r="H51" s="109" t="s">
        <v>300</v>
      </c>
      <c r="I51" s="108">
        <f>SUMIFS(F47:F61, C47:C61,H51)</f>
        <v>6.9444444444444475E-2</v>
      </c>
    </row>
    <row r="52" spans="1:9">
      <c r="A52" s="158"/>
      <c r="B52" s="107" t="s">
        <v>298</v>
      </c>
      <c r="C52" s="107" t="s">
        <v>299</v>
      </c>
      <c r="D52" s="108">
        <v>0.625</v>
      </c>
      <c r="E52" s="108">
        <v>0.66666666666666663</v>
      </c>
      <c r="F52" s="108">
        <f>E52-D52</f>
        <v>4.166666666666663E-2</v>
      </c>
      <c r="H52" s="109" t="s">
        <v>302</v>
      </c>
      <c r="I52" s="108">
        <f>SUMIFS(F47:F61, C47:C61,H52)</f>
        <v>0</v>
      </c>
    </row>
    <row r="53" spans="1:9">
      <c r="A53" s="158"/>
      <c r="B53" s="107" t="s">
        <v>719</v>
      </c>
      <c r="C53" s="107" t="s">
        <v>295</v>
      </c>
      <c r="D53" s="108">
        <v>0.67708333333333337</v>
      </c>
      <c r="E53" s="108">
        <v>0.875</v>
      </c>
      <c r="F53" s="108">
        <f>E53-D53</f>
        <v>0.19791666666666663</v>
      </c>
      <c r="H53" s="109" t="s">
        <v>299</v>
      </c>
      <c r="I53" s="108">
        <f>SUMIFS(F47:F61, C47:C61,H53)</f>
        <v>4.166666666666663E-2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0.43402777777777773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588</v>
      </c>
      <c r="C62" s="107" t="s">
        <v>290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58"/>
      <c r="B63" s="107" t="s">
        <v>721</v>
      </c>
      <c r="C63" s="107" t="s">
        <v>290</v>
      </c>
      <c r="D63" s="108">
        <v>0.38541666666666669</v>
      </c>
      <c r="E63" s="108">
        <v>0.45833333333333331</v>
      </c>
      <c r="F63" s="108">
        <f>E63-D63</f>
        <v>7.291666666666663E-2</v>
      </c>
      <c r="H63" s="109" t="s">
        <v>290</v>
      </c>
      <c r="I63" s="108">
        <f>SUMIFS(F62:F76, C62:C76,H63)</f>
        <v>0.14236111111111105</v>
      </c>
    </row>
    <row r="64" spans="1:9">
      <c r="A64" s="158"/>
      <c r="B64" s="107" t="s">
        <v>593</v>
      </c>
      <c r="C64" s="107" t="s">
        <v>300</v>
      </c>
      <c r="D64" s="108">
        <v>0.45833333333333331</v>
      </c>
      <c r="E64" s="108">
        <v>0.49305555555555558</v>
      </c>
      <c r="F64" s="108">
        <f>E64-D64</f>
        <v>3.4722222222222265E-2</v>
      </c>
      <c r="H64" s="109" t="s">
        <v>295</v>
      </c>
      <c r="I64" s="108">
        <f>SUMIFS(F62:F76, C62:C76,H64)</f>
        <v>0</v>
      </c>
    </row>
    <row r="65" spans="1:9">
      <c r="A65" s="158"/>
      <c r="B65" s="107" t="s">
        <v>314</v>
      </c>
      <c r="C65" s="107" t="s">
        <v>300</v>
      </c>
      <c r="D65" s="108">
        <v>0.52083333333333337</v>
      </c>
      <c r="E65" s="108">
        <v>0.55555555555555558</v>
      </c>
      <c r="F65" s="108">
        <f>E65-D65</f>
        <v>3.472222222222221E-2</v>
      </c>
      <c r="H65" s="109" t="s">
        <v>297</v>
      </c>
      <c r="I65" s="108">
        <f>SUMIFS(F62:F76, C62:C76,H65)</f>
        <v>6.25E-2</v>
      </c>
    </row>
    <row r="66" spans="1:9">
      <c r="A66" s="158"/>
      <c r="B66" s="107" t="s">
        <v>298</v>
      </c>
      <c r="C66" s="107" t="s">
        <v>299</v>
      </c>
      <c r="D66" s="108">
        <v>0.5625</v>
      </c>
      <c r="E66" s="108">
        <v>0.58333333333333337</v>
      </c>
      <c r="F66" s="108">
        <f>E66-D66</f>
        <v>2.083333333333337E-2</v>
      </c>
      <c r="H66" s="109" t="s">
        <v>300</v>
      </c>
      <c r="I66" s="108">
        <f>SUMIFS(F62:F76, C62:C76,H66)</f>
        <v>6.9444444444444475E-2</v>
      </c>
    </row>
    <row r="67" spans="1:9">
      <c r="A67" s="158"/>
      <c r="B67" s="107" t="s">
        <v>722</v>
      </c>
      <c r="C67" s="107" t="s">
        <v>297</v>
      </c>
      <c r="D67" s="108">
        <v>0.59722222222222221</v>
      </c>
      <c r="E67" s="108">
        <v>0.65972222222222221</v>
      </c>
      <c r="F67" s="108">
        <f>E67-D67</f>
        <v>6.25E-2</v>
      </c>
      <c r="H67" s="109" t="s">
        <v>302</v>
      </c>
      <c r="I67" s="108">
        <f>SUMIFS(F62:F76, C62:C76,H67)</f>
        <v>0</v>
      </c>
    </row>
    <row r="68" spans="1:9">
      <c r="A68" s="158"/>
      <c r="B68" s="107" t="s">
        <v>303</v>
      </c>
      <c r="C68" s="107" t="s">
        <v>299</v>
      </c>
      <c r="D68" s="108">
        <v>0.65972222222222221</v>
      </c>
      <c r="E68" s="108">
        <v>0.66666666666666663</v>
      </c>
      <c r="F68" s="108">
        <f>E68-D68</f>
        <v>6.9444444444444198E-3</v>
      </c>
      <c r="H68" s="109" t="s">
        <v>299</v>
      </c>
      <c r="I68" s="108">
        <f>SUMIFS(F62:F76, C62:C76,H68)</f>
        <v>2.777777777777779E-2</v>
      </c>
    </row>
    <row r="69" spans="1:9">
      <c r="A69" s="158"/>
      <c r="B69" s="107" t="s">
        <v>723</v>
      </c>
      <c r="C69" s="107" t="s">
        <v>290</v>
      </c>
      <c r="D69" s="108">
        <v>0.66666666666666663</v>
      </c>
      <c r="E69" s="108">
        <v>0.72916666666666663</v>
      </c>
      <c r="F69" s="108">
        <f>E69-D69</f>
        <v>6.25E-2</v>
      </c>
      <c r="H69" s="105" t="s">
        <v>305</v>
      </c>
      <c r="I69" s="106">
        <f>SUM(I63:I68)</f>
        <v>0.30208333333333331</v>
      </c>
    </row>
    <row r="70" spans="1:9">
      <c r="A70" s="158"/>
      <c r="B70" s="107"/>
      <c r="C70" s="107"/>
      <c r="D70" s="108"/>
      <c r="E70" s="108"/>
      <c r="F70" s="108">
        <f>E70-D70</f>
        <v>0</v>
      </c>
      <c r="I70" s="110"/>
    </row>
    <row r="71" spans="1:9">
      <c r="A71" s="158"/>
      <c r="B71" s="107"/>
      <c r="C71" s="107"/>
      <c r="D71" s="108"/>
      <c r="E71" s="108"/>
      <c r="F71" s="108">
        <f>E71-D71</f>
        <v>0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B77" s="115" t="s">
        <v>724</v>
      </c>
      <c r="C77" s="107" t="s">
        <v>290</v>
      </c>
      <c r="D77" s="108">
        <v>0</v>
      </c>
      <c r="E77" s="108">
        <v>0</v>
      </c>
      <c r="F77" s="108">
        <f>E77-D77</f>
        <v>0</v>
      </c>
      <c r="H77" s="106" t="s">
        <v>291</v>
      </c>
      <c r="I77" s="106" t="s">
        <v>292</v>
      </c>
    </row>
    <row r="78" spans="1:9">
      <c r="A78" s="162"/>
      <c r="B78" s="115" t="s">
        <v>314</v>
      </c>
      <c r="C78" s="107" t="s">
        <v>300</v>
      </c>
      <c r="D78" s="108">
        <v>0.58333333333333337</v>
      </c>
      <c r="E78" s="108">
        <v>0.60416666666666663</v>
      </c>
      <c r="F78" s="108">
        <f>E78-D78</f>
        <v>2.0833333333333259E-2</v>
      </c>
      <c r="H78" s="109" t="s">
        <v>290</v>
      </c>
      <c r="I78" s="108">
        <f>SUMIFS(F77:F91, C77:C91,H78)</f>
        <v>0</v>
      </c>
    </row>
    <row r="79" spans="1:9">
      <c r="A79" s="162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62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62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62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62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2.0833333333333259E-2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725</v>
      </c>
      <c r="C92" s="107" t="s">
        <v>290</v>
      </c>
      <c r="D92" s="108">
        <v>0.41666666666666669</v>
      </c>
      <c r="E92" s="108">
        <v>0.45833333333333331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8"/>
      <c r="B93" s="107" t="s">
        <v>726</v>
      </c>
      <c r="C93" s="107" t="s">
        <v>302</v>
      </c>
      <c r="D93" s="108">
        <v>0.45833333333333331</v>
      </c>
      <c r="E93" s="108">
        <v>0.5</v>
      </c>
      <c r="F93" s="108">
        <f>E93-D93</f>
        <v>4.1666666666666685E-2</v>
      </c>
      <c r="H93" s="109" t="s">
        <v>290</v>
      </c>
      <c r="I93" s="108">
        <f>SUMIFS(F92:F106, C92:C106,H93)</f>
        <v>0.1875</v>
      </c>
    </row>
    <row r="94" spans="1:9">
      <c r="A94" s="158"/>
      <c r="B94" s="107" t="s">
        <v>314</v>
      </c>
      <c r="C94" s="107" t="s">
        <v>300</v>
      </c>
      <c r="D94" s="108">
        <v>0.5</v>
      </c>
      <c r="E94" s="108">
        <v>0.53125</v>
      </c>
      <c r="F94" s="108">
        <f>E94-D94</f>
        <v>3.125E-2</v>
      </c>
      <c r="H94" s="109" t="s">
        <v>295</v>
      </c>
      <c r="I94" s="108">
        <f>SUMIFS(F92:F106, C92:C106,H94)</f>
        <v>0</v>
      </c>
    </row>
    <row r="95" spans="1:9">
      <c r="A95" s="158"/>
      <c r="B95" s="107" t="s">
        <v>727</v>
      </c>
      <c r="C95" s="107" t="s">
        <v>290</v>
      </c>
      <c r="D95" s="108">
        <v>0.53125</v>
      </c>
      <c r="E95" s="108">
        <v>0.54166666666666663</v>
      </c>
      <c r="F95" s="108">
        <f>E95-D95</f>
        <v>1.041666666666663E-2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3.125E-2</v>
      </c>
    </row>
    <row r="97" spans="1:9">
      <c r="A97" s="158"/>
      <c r="B97" s="107" t="s">
        <v>728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4.1666666666666685E-2</v>
      </c>
    </row>
    <row r="98" spans="1:9">
      <c r="A98" s="158"/>
      <c r="B98" s="138" t="s">
        <v>368</v>
      </c>
      <c r="C98" s="138" t="s">
        <v>299</v>
      </c>
      <c r="D98" s="139">
        <v>0.62847222222222221</v>
      </c>
      <c r="E98" s="139">
        <v>0.66666666666666663</v>
      </c>
      <c r="F98" s="108">
        <f>E98-D98</f>
        <v>3.819444444444442E-2</v>
      </c>
      <c r="H98" s="109" t="s">
        <v>299</v>
      </c>
      <c r="I98" s="108">
        <f>SUMIFS(F92:F106, C92:C106,H98)</f>
        <v>6.944444444444442E-2</v>
      </c>
    </row>
    <row r="99" spans="1:9">
      <c r="A99" s="158"/>
      <c r="B99" s="138" t="s">
        <v>729</v>
      </c>
      <c r="C99" s="138" t="s">
        <v>290</v>
      </c>
      <c r="D99" s="139">
        <v>0.66666666666666663</v>
      </c>
      <c r="E99" s="139">
        <v>0.75</v>
      </c>
      <c r="F99" s="108">
        <f>E99-D99</f>
        <v>8.333333333333337E-2</v>
      </c>
      <c r="H99" s="105" t="s">
        <v>305</v>
      </c>
      <c r="I99" s="106">
        <f>SUM(I93:I98)</f>
        <v>0.3298611111111111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539</v>
      </c>
      <c r="C107" s="113" t="s">
        <v>290</v>
      </c>
      <c r="D107" s="114">
        <v>0.42708333333333331</v>
      </c>
      <c r="E107" s="108">
        <v>0.43402777777777773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62"/>
      <c r="B108" s="113" t="s">
        <v>294</v>
      </c>
      <c r="C108" s="113" t="s">
        <v>300</v>
      </c>
      <c r="D108" s="114">
        <v>0.45833333333333331</v>
      </c>
      <c r="E108" s="114">
        <v>0.49305555555555558</v>
      </c>
      <c r="F108" s="114">
        <f>E108-D108</f>
        <v>3.4722222222222265E-2</v>
      </c>
      <c r="H108" s="109" t="s">
        <v>290</v>
      </c>
      <c r="I108" s="108">
        <f>SUMIFS(F107:F121, C107:C121,H108)</f>
        <v>6.9444444444444198E-3</v>
      </c>
    </row>
    <row r="109" spans="1:9">
      <c r="A109" s="162"/>
      <c r="B109" s="113" t="s">
        <v>730</v>
      </c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>
      <c r="A110" s="162"/>
      <c r="B110" s="107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>
      <c r="A111" s="162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3.4722222222222265E-2</v>
      </c>
    </row>
    <row r="112" spans="1:9">
      <c r="A112" s="162"/>
      <c r="B112" s="113"/>
      <c r="C112" s="113"/>
      <c r="D112" s="114"/>
      <c r="E112" s="114"/>
      <c r="F112" s="114"/>
      <c r="H112" s="109" t="s">
        <v>302</v>
      </c>
      <c r="I112" s="108">
        <f>SUMIFS(F107:F121, C107:C121,H112)</f>
        <v>0</v>
      </c>
    </row>
    <row r="113" spans="1:9">
      <c r="A113" s="162"/>
      <c r="B113" s="113"/>
      <c r="C113" s="113"/>
      <c r="D113" s="114"/>
      <c r="E113" s="114"/>
      <c r="F113" s="114"/>
      <c r="H113" s="109" t="s">
        <v>299</v>
      </c>
      <c r="I113" s="108">
        <f>SUMIFS(F107:F121, C107:C121,H113)</f>
        <v>0</v>
      </c>
    </row>
    <row r="114" spans="1:9">
      <c r="A114" s="162"/>
      <c r="B114" s="113"/>
      <c r="C114" s="113"/>
      <c r="D114" s="114"/>
      <c r="E114" s="114"/>
      <c r="F114" s="114"/>
      <c r="H114" s="105" t="s">
        <v>305</v>
      </c>
      <c r="I114" s="106">
        <f>SUM(I108:I113)</f>
        <v>4.1666666666666685E-2</v>
      </c>
    </row>
    <row r="115" spans="1:9">
      <c r="A115" s="162"/>
      <c r="B115" s="113"/>
      <c r="C115" s="113"/>
      <c r="D115" s="114"/>
      <c r="E115" s="114"/>
      <c r="F115" s="114"/>
      <c r="I115" s="110"/>
    </row>
    <row r="116" spans="1:9">
      <c r="A116" s="162"/>
      <c r="B116" s="113"/>
      <c r="C116" s="113"/>
      <c r="D116" s="114"/>
      <c r="E116" s="114"/>
      <c r="F116" s="114"/>
      <c r="I116" s="110"/>
    </row>
    <row r="117" spans="1:9">
      <c r="A117" s="162"/>
      <c r="B117" s="142"/>
      <c r="C117" s="113"/>
      <c r="D117" s="114"/>
      <c r="E117" s="114"/>
      <c r="F117" s="114"/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30" xr:uid="{8F9693C5-5996-4FBE-BC2A-8178A3A21B92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45E-1A36-42CF-A957-DFED1E93AECB}">
  <dimension ref="A1:Q130"/>
  <sheetViews>
    <sheetView workbookViewId="0">
      <selection activeCell="M8" sqref="M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 t="s">
        <v>731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0.30208333333333326</v>
      </c>
      <c r="Q3" t="s">
        <v>295</v>
      </c>
    </row>
    <row r="4" spans="1:17">
      <c r="A4" s="166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6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6"/>
      <c r="B6" s="107" t="s">
        <v>732</v>
      </c>
      <c r="C6" s="107" t="s">
        <v>290</v>
      </c>
      <c r="D6" s="108">
        <v>0.60416666666666663</v>
      </c>
      <c r="E6" s="108">
        <v>0.69791666666666663</v>
      </c>
      <c r="F6" s="108">
        <f>E6-D6</f>
        <v>9.375E-2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6"/>
      <c r="B7" s="107" t="s">
        <v>733</v>
      </c>
      <c r="C7" s="107" t="s">
        <v>290</v>
      </c>
      <c r="D7" s="108">
        <v>0.70833333333333337</v>
      </c>
      <c r="E7" s="108">
        <v>0.8125</v>
      </c>
      <c r="F7" s="108">
        <f>E7-D7</f>
        <v>0.10416666666666663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0.3958333333333332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8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8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8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8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58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58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58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58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58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588</v>
      </c>
      <c r="C62" s="107" t="s">
        <v>295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58"/>
      <c r="B63" s="107" t="s">
        <v>663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8"/>
      <c r="B64" s="107" t="s">
        <v>452</v>
      </c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0.14583333333333326</v>
      </c>
    </row>
    <row r="65" spans="1:9">
      <c r="A65" s="158"/>
      <c r="B65" s="107" t="s">
        <v>738</v>
      </c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8"/>
      <c r="B66" s="107" t="s">
        <v>739</v>
      </c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8"/>
      <c r="B67" s="107" t="s">
        <v>298</v>
      </c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8"/>
      <c r="B68" s="107" t="s">
        <v>314</v>
      </c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8"/>
      <c r="B69" s="107" t="s">
        <v>530</v>
      </c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0.41666666666666657</v>
      </c>
    </row>
    <row r="70" spans="1:9">
      <c r="A70" s="158"/>
      <c r="B70" s="107" t="s">
        <v>740</v>
      </c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8"/>
      <c r="B71" s="107" t="s">
        <v>741</v>
      </c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15" t="s">
        <v>742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4.1666666666666741E-2</v>
      </c>
    </row>
    <row r="79" spans="1:9">
      <c r="A79" s="162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0.28125000000000006</v>
      </c>
    </row>
    <row r="80" spans="1:9">
      <c r="A80" s="162"/>
      <c r="B80" s="115" t="s">
        <v>742</v>
      </c>
      <c r="C80" s="107" t="s">
        <v>295</v>
      </c>
      <c r="D80" s="108">
        <v>0.57291666666666663</v>
      </c>
      <c r="E80" s="108">
        <v>0.66666666666666663</v>
      </c>
      <c r="F80" s="108">
        <f>E80-D80</f>
        <v>9.375E-2</v>
      </c>
      <c r="H80" s="109" t="s">
        <v>297</v>
      </c>
      <c r="I80" s="108">
        <f>SUMIFS(F77:F91, C77:C91,H80)</f>
        <v>0</v>
      </c>
    </row>
    <row r="81" spans="1:9">
      <c r="A81" s="162"/>
      <c r="B81" s="115" t="s">
        <v>663</v>
      </c>
      <c r="C81" s="107" t="s">
        <v>299</v>
      </c>
      <c r="D81" s="108">
        <v>0.67708333333333337</v>
      </c>
      <c r="E81" s="108">
        <v>0.72222222222222221</v>
      </c>
      <c r="F81" s="108">
        <f>E81-D81</f>
        <v>4.513888888888884E-2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 t="s">
        <v>710</v>
      </c>
      <c r="C82" s="107" t="s">
        <v>290</v>
      </c>
      <c r="D82" s="108">
        <v>0.72916666666666663</v>
      </c>
      <c r="E82" s="108">
        <v>0.77083333333333337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2"/>
      <c r="B83" s="115" t="s">
        <v>742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6.597222222222221E-2</v>
      </c>
    </row>
    <row r="84" spans="1:9">
      <c r="A84" s="162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0.40972222222222227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8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8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8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8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8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2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2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2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2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2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2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30" xr:uid="{66DE6BBD-C1FC-4BED-90D0-22A793910C2C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20D6-1E86-47A0-AA9E-496D52016DA5}">
  <dimension ref="A1:Q130"/>
  <sheetViews>
    <sheetView topLeftCell="A2" workbookViewId="0">
      <selection activeCell="B64" sqref="B6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 t="s">
        <v>750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0.16666666666666674</v>
      </c>
      <c r="Q3" t="s">
        <v>295</v>
      </c>
    </row>
    <row r="4" spans="1:17">
      <c r="A4" s="166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66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6"/>
      <c r="B6" s="107" t="s">
        <v>750</v>
      </c>
      <c r="C6" s="107" t="s">
        <v>290</v>
      </c>
      <c r="D6" s="108">
        <v>0.625</v>
      </c>
      <c r="E6" s="108">
        <v>0.70833333333333337</v>
      </c>
      <c r="F6" s="108">
        <f>E6-D6</f>
        <v>8.333333333333337E-2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6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0.32291666666666669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8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8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8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8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58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58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58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58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58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597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58"/>
      <c r="B63" s="107" t="s">
        <v>752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8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0.18749999999999994</v>
      </c>
    </row>
    <row r="65" spans="1:9">
      <c r="A65" s="158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8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8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8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8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0.45833333333333326</v>
      </c>
    </row>
    <row r="70" spans="1:9">
      <c r="A70" s="158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8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15" t="s">
        <v>753</v>
      </c>
      <c r="C78" s="107" t="s">
        <v>295</v>
      </c>
      <c r="D78" s="108">
        <v>0.4375</v>
      </c>
      <c r="E78" s="108">
        <v>0.47916666666666669</v>
      </c>
      <c r="F78" s="108">
        <f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62"/>
      <c r="B79" s="115" t="s">
        <v>735</v>
      </c>
      <c r="C79" s="107" t="s">
        <v>295</v>
      </c>
      <c r="D79" s="108">
        <v>0.48958333333333331</v>
      </c>
      <c r="E79" s="108">
        <v>0.52083333333333337</v>
      </c>
      <c r="F79" s="108">
        <f>E79-D79</f>
        <v>3.1250000000000056E-2</v>
      </c>
      <c r="H79" s="109" t="s">
        <v>295</v>
      </c>
      <c r="I79" s="108">
        <f>SUMIFS(F77:F91, C77:C91,H79)</f>
        <v>0.27083333333333343</v>
      </c>
    </row>
    <row r="80" spans="1:9">
      <c r="A80" s="162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>E80-D80</f>
        <v>2.083333333333337E-2</v>
      </c>
      <c r="H80" s="109" t="s">
        <v>297</v>
      </c>
      <c r="I80" s="108">
        <f>SUMIFS(F77:F91, C77:C91,H80)</f>
        <v>4.513888888888884E-2</v>
      </c>
    </row>
    <row r="81" spans="1:9">
      <c r="A81" s="162"/>
      <c r="B81" s="115" t="s">
        <v>735</v>
      </c>
      <c r="C81" s="107" t="s">
        <v>295</v>
      </c>
      <c r="D81" s="108">
        <v>0.57291666666666663</v>
      </c>
      <c r="E81" s="108">
        <v>0.66666666666666663</v>
      </c>
      <c r="F81" s="108">
        <f>E81-D81</f>
        <v>9.375E-2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 t="s">
        <v>663</v>
      </c>
      <c r="C82" s="107" t="s">
        <v>297</v>
      </c>
      <c r="D82" s="108">
        <v>0.67708333333333337</v>
      </c>
      <c r="E82" s="108">
        <v>0.72222222222222221</v>
      </c>
      <c r="F82" s="108">
        <f>E82-D82</f>
        <v>4.513888888888884E-2</v>
      </c>
      <c r="H82" s="109" t="s">
        <v>302</v>
      </c>
      <c r="I82" s="108">
        <f>SUMIFS(F77:F91, C77:C91,H82)</f>
        <v>0</v>
      </c>
    </row>
    <row r="83" spans="1:9">
      <c r="A83" s="162"/>
      <c r="B83" s="115" t="s">
        <v>735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2.083333333333337E-2</v>
      </c>
    </row>
    <row r="84" spans="1:9">
      <c r="A84" s="162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0.3576388888888889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8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8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8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8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8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2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2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2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2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2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2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30" xr:uid="{88EF7AD4-689E-4FCE-9140-9C31BA5F559A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0378-4E1D-454F-98C7-50BD56534233}">
  <dimension ref="A1:Q130"/>
  <sheetViews>
    <sheetView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 t="s">
        <v>678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66"/>
      <c r="B4" s="107" t="s">
        <v>298</v>
      </c>
      <c r="C4" s="107" t="s">
        <v>299</v>
      </c>
      <c r="D4" s="108">
        <v>0.54166666666666663</v>
      </c>
      <c r="E4" s="108">
        <v>0.57638888888888895</v>
      </c>
      <c r="F4" s="108">
        <f>E4-D4</f>
        <v>3.4722222222222321E-2</v>
      </c>
      <c r="H4" s="109" t="s">
        <v>295</v>
      </c>
      <c r="I4" s="108">
        <f>SUMIFS(F2:F16, C2:C16,H4)</f>
        <v>0.16666666666666663</v>
      </c>
      <c r="Q4" t="s">
        <v>297</v>
      </c>
    </row>
    <row r="5" spans="1:17">
      <c r="A5" s="166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6"/>
      <c r="B6" s="107" t="s">
        <v>751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6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0.36805555555555552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8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8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8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8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735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8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8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8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8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8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452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58"/>
      <c r="B63" s="107" t="s">
        <v>754</v>
      </c>
      <c r="C63" s="107" t="s">
        <v>295</v>
      </c>
      <c r="D63" s="108">
        <v>0.4513888888888889</v>
      </c>
      <c r="E63" s="108">
        <v>0.5</v>
      </c>
      <c r="F63" s="108">
        <f>E63-D63</f>
        <v>4.8611111111111105E-2</v>
      </c>
      <c r="H63" s="109" t="s">
        <v>290</v>
      </c>
      <c r="I63" s="108">
        <f>SUMIFS(F62:F76, C62:C76,H63)</f>
        <v>0.11111111111111105</v>
      </c>
    </row>
    <row r="64" spans="1:9">
      <c r="A64" s="158"/>
      <c r="B64" s="107" t="s">
        <v>755</v>
      </c>
      <c r="C64" s="107" t="s">
        <v>290</v>
      </c>
      <c r="D64" s="108">
        <v>0.5</v>
      </c>
      <c r="E64" s="108">
        <v>0.61111111111111105</v>
      </c>
      <c r="F64" s="108">
        <f>E64-D64</f>
        <v>0.11111111111111105</v>
      </c>
      <c r="H64" s="109" t="s">
        <v>295</v>
      </c>
      <c r="I64" s="108">
        <f>SUMIFS(F62:F76, C62:C76,H64)</f>
        <v>9.722222222222221E-2</v>
      </c>
    </row>
    <row r="65" spans="1:9">
      <c r="A65" s="158"/>
      <c r="B65" s="107"/>
      <c r="C65" s="107"/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0</v>
      </c>
    </row>
    <row r="66" spans="1:9">
      <c r="A66" s="158"/>
      <c r="B66" s="107"/>
      <c r="C66" s="107"/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0</v>
      </c>
    </row>
    <row r="67" spans="1:9">
      <c r="A67" s="158"/>
      <c r="B67" s="107"/>
      <c r="C67" s="107"/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8"/>
      <c r="B68" s="107"/>
      <c r="C68" s="107"/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0</v>
      </c>
    </row>
    <row r="69" spans="1:9">
      <c r="A69" s="158"/>
      <c r="B69" s="107"/>
      <c r="C69" s="107"/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0.20833333333333326</v>
      </c>
    </row>
    <row r="70" spans="1:9">
      <c r="A70" s="158"/>
      <c r="B70" s="107"/>
      <c r="C70" s="107"/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8"/>
      <c r="B71" s="107"/>
      <c r="C71" s="107"/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B77" t="s">
        <v>452</v>
      </c>
      <c r="C77" s="107" t="s">
        <v>297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15" t="s">
        <v>663</v>
      </c>
      <c r="C78" s="107" t="s">
        <v>295</v>
      </c>
      <c r="D78" s="108">
        <v>0.4375</v>
      </c>
      <c r="E78" s="108">
        <v>0.47916666666666669</v>
      </c>
      <c r="F78" s="108">
        <f t="shared" ref="F78:F84" si="0"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62"/>
      <c r="B79" t="s">
        <v>735</v>
      </c>
      <c r="C79" s="107" t="s">
        <v>295</v>
      </c>
      <c r="D79" s="108">
        <v>0.48958333333333331</v>
      </c>
      <c r="E79" s="108">
        <v>0.53125</v>
      </c>
      <c r="F79" s="108">
        <f t="shared" si="0"/>
        <v>4.1666666666666685E-2</v>
      </c>
      <c r="H79" s="109" t="s">
        <v>295</v>
      </c>
      <c r="I79" s="108">
        <f>SUMIFS(F77:F91, C77:C91,H79)</f>
        <v>0.21180555555555558</v>
      </c>
    </row>
    <row r="80" spans="1:9">
      <c r="A80" s="162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 t="shared" si="0"/>
        <v>2.083333333333337E-2</v>
      </c>
      <c r="H80" s="109" t="s">
        <v>297</v>
      </c>
      <c r="I80" s="108">
        <f>SUMIFS(F77:F91, C77:C91,H80)</f>
        <v>4.1666666666666685E-2</v>
      </c>
    </row>
    <row r="81" spans="1:9">
      <c r="A81" s="162"/>
      <c r="B81" s="115" t="s">
        <v>735</v>
      </c>
      <c r="C81" s="107" t="s">
        <v>295</v>
      </c>
      <c r="D81" s="110">
        <v>0.625</v>
      </c>
      <c r="E81" s="110">
        <v>0.66666666666666663</v>
      </c>
      <c r="F81" s="108">
        <f t="shared" si="0"/>
        <v>4.166666666666663E-2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 t="s">
        <v>735</v>
      </c>
      <c r="C82" s="107" t="s">
        <v>295</v>
      </c>
      <c r="D82" s="108">
        <v>0.67708333333333337</v>
      </c>
      <c r="E82" s="108">
        <v>0.72222222222222221</v>
      </c>
      <c r="F82" s="108">
        <f t="shared" si="0"/>
        <v>4.513888888888884E-2</v>
      </c>
      <c r="H82" s="109" t="s">
        <v>302</v>
      </c>
      <c r="I82" s="108">
        <f>SUMIFS(F77:F91, C77:C91,H82)</f>
        <v>0</v>
      </c>
    </row>
    <row r="83" spans="1:9">
      <c r="A83" s="162"/>
      <c r="B83" s="115" t="s">
        <v>314</v>
      </c>
      <c r="C83" s="107" t="s">
        <v>295</v>
      </c>
      <c r="D83" s="108">
        <v>0.79166666666666663</v>
      </c>
      <c r="E83" s="108">
        <v>0.83333333333333337</v>
      </c>
      <c r="F83" s="108">
        <f t="shared" si="0"/>
        <v>4.1666666666666741E-2</v>
      </c>
      <c r="H83" s="109" t="s">
        <v>299</v>
      </c>
      <c r="I83" s="108">
        <f>SUMIFS(F77:F91, C77:C91,H83)</f>
        <v>2.083333333333337E-2</v>
      </c>
    </row>
    <row r="84" spans="1:9">
      <c r="A84" s="162"/>
      <c r="C84" s="107" t="s">
        <v>300</v>
      </c>
      <c r="D84" s="112">
        <v>0.58333333333333337</v>
      </c>
      <c r="E84" s="112">
        <v>0.60416666666666663</v>
      </c>
      <c r="F84" s="108">
        <f t="shared" si="0"/>
        <v>2.0833333333333259E-2</v>
      </c>
      <c r="H84" s="105" t="s">
        <v>305</v>
      </c>
      <c r="I84" s="106">
        <f>SUM(I78:I83)</f>
        <v>0.2951388888888889</v>
      </c>
    </row>
    <row r="85" spans="1:9">
      <c r="A85" s="162"/>
      <c r="B85" s="115"/>
      <c r="C85" s="149"/>
      <c r="D85" s="114"/>
      <c r="E85" s="114"/>
      <c r="F85" s="150">
        <v>0</v>
      </c>
      <c r="I85" s="110"/>
    </row>
    <row r="86" spans="1:9">
      <c r="A86" s="162"/>
      <c r="B86" s="115"/>
      <c r="C86" s="107"/>
      <c r="D86" s="130"/>
      <c r="E86" s="130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8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8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8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8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8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2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2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2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2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2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2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30" xr:uid="{2AD2EB7C-167E-4245-8894-9112BBFD8F16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5F60-2075-466F-8933-ACA6A20C9EC0}">
  <dimension ref="A1:Q130"/>
  <sheetViews>
    <sheetView workbookViewId="0">
      <selection activeCell="B50" sqref="B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452</v>
      </c>
      <c r="C2" s="107" t="s">
        <v>297</v>
      </c>
      <c r="D2" s="108">
        <v>0.39583333333333331</v>
      </c>
      <c r="E2" s="108">
        <v>0.41666666666666669</v>
      </c>
      <c r="F2" s="108">
        <f>E2-D2</f>
        <v>2.083333333333337E-2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 t="s">
        <v>756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8.333333333333337E-2</v>
      </c>
      <c r="Q3" t="s">
        <v>295</v>
      </c>
    </row>
    <row r="4" spans="1:17">
      <c r="A4" s="166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0.1875</v>
      </c>
      <c r="Q4" t="s">
        <v>297</v>
      </c>
    </row>
    <row r="5" spans="1:17">
      <c r="A5" s="166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2.083333333333337E-2</v>
      </c>
      <c r="Q5" t="s">
        <v>300</v>
      </c>
    </row>
    <row r="6" spans="1:17">
      <c r="A6" s="166"/>
      <c r="B6" s="107" t="s">
        <v>757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6"/>
      <c r="B7" s="107" t="s">
        <v>757</v>
      </c>
      <c r="C7" s="107" t="s">
        <v>295</v>
      </c>
      <c r="D7" s="108">
        <v>0.79166666666666663</v>
      </c>
      <c r="E7" s="108">
        <v>0.875</v>
      </c>
      <c r="F7" s="108">
        <f>E7-D7</f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0.34375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8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8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8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8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758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8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8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8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8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8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8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8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8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8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8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8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8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8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8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15" t="s">
        <v>759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2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2"/>
      <c r="B80" s="115" t="s">
        <v>760</v>
      </c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2"/>
      <c r="B81" s="115" t="s">
        <v>761</v>
      </c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 t="s">
        <v>742</v>
      </c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2"/>
      <c r="B83" s="115" t="s">
        <v>314</v>
      </c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2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8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8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8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8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8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2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2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2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2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2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2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30" xr:uid="{EB5B4A59-F32F-4ABD-8A03-05521537402E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F0226-70C6-48CB-AC44-6BBAE8637884}">
  <dimension ref="A1:Q130"/>
  <sheetViews>
    <sheetView workbookViewId="0">
      <selection activeCell="K12" sqref="K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762</v>
      </c>
      <c r="C2" s="107" t="s">
        <v>290</v>
      </c>
      <c r="D2" s="108">
        <v>0.40277777777777773</v>
      </c>
      <c r="E2" s="108">
        <v>0.53472222222222221</v>
      </c>
      <c r="F2" s="108">
        <f>E2-D2</f>
        <v>0.13194444444444448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0.19444444444444448</v>
      </c>
      <c r="Q3" t="s">
        <v>295</v>
      </c>
    </row>
    <row r="4" spans="1:17">
      <c r="A4" s="166"/>
      <c r="B4" s="107" t="s">
        <v>314</v>
      </c>
      <c r="C4" s="107" t="s">
        <v>300</v>
      </c>
      <c r="D4" s="108">
        <v>0.58333333333333337</v>
      </c>
      <c r="E4" s="108">
        <v>0.60416666666666663</v>
      </c>
      <c r="F4" s="108">
        <f>E4-D4</f>
        <v>2.0833333333333259E-2</v>
      </c>
      <c r="H4" s="109" t="s">
        <v>295</v>
      </c>
      <c r="I4" s="108">
        <f>SUMIFS(F2:F16, C2:C16,H4)</f>
        <v>0.125</v>
      </c>
      <c r="Q4" t="s">
        <v>297</v>
      </c>
    </row>
    <row r="5" spans="1:17">
      <c r="A5" s="166"/>
      <c r="B5" s="107" t="s">
        <v>763</v>
      </c>
      <c r="C5" s="107" t="s">
        <v>290</v>
      </c>
      <c r="D5" s="108">
        <v>0.625</v>
      </c>
      <c r="E5" s="108">
        <v>0.6875</v>
      </c>
      <c r="F5" s="108">
        <f>E5-D5</f>
        <v>6.25E-2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6"/>
      <c r="B6" s="107" t="s">
        <v>757</v>
      </c>
      <c r="C6" s="107" t="s">
        <v>295</v>
      </c>
      <c r="D6" s="108">
        <v>0.75</v>
      </c>
      <c r="E6" s="108">
        <v>0.875</v>
      </c>
      <c r="F6" s="108">
        <f>E6-D6</f>
        <v>0.125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6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0.38194444444444448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8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8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8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8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8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8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8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8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8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8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8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8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8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8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8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8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8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8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2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2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2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2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2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8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8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8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8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8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2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2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2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2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2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2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30" xr:uid="{47F9F53D-259E-4365-8A41-387BCE3413F4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87641-4DB0-48B3-9E7E-A0571195F6AC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764</v>
      </c>
      <c r="C2" s="107" t="s">
        <v>295</v>
      </c>
      <c r="D2" s="108">
        <v>0.375</v>
      </c>
      <c r="E2" s="108">
        <v>0.70833333333333337</v>
      </c>
      <c r="F2" s="108">
        <f>E2-D2</f>
        <v>0.33333333333333337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6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0.33333333333333337</v>
      </c>
      <c r="Q4" t="s">
        <v>297</v>
      </c>
    </row>
    <row r="5" spans="1:17">
      <c r="A5" s="166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6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6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0.33333333333333337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8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8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8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8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8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8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8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8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8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8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8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8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8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8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8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8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8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8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2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2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2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2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2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8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8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8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8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8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2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2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2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2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2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2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30" xr:uid="{06E753E3-B697-4F6B-8D97-45D6071D929C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61CD4-575A-4590-917F-A0F0D3328BAB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678</v>
      </c>
      <c r="C2" s="107" t="s">
        <v>290</v>
      </c>
      <c r="D2" s="108">
        <v>0.39583333333333331</v>
      </c>
      <c r="E2" s="108">
        <v>0.47916666666666669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 t="s">
        <v>765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0.29861111111111122</v>
      </c>
      <c r="Q3" t="s">
        <v>295</v>
      </c>
    </row>
    <row r="4" spans="1:17">
      <c r="A4" s="166"/>
      <c r="B4" s="107" t="s">
        <v>298</v>
      </c>
      <c r="C4" s="107" t="s">
        <v>299</v>
      </c>
      <c r="D4" s="108">
        <v>0.54166666666666663</v>
      </c>
      <c r="E4" s="108">
        <v>0.58333333333333337</v>
      </c>
      <c r="F4" s="108">
        <f>E4-D4</f>
        <v>4.1666666666666741E-2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6"/>
      <c r="B5" s="107" t="s">
        <v>766</v>
      </c>
      <c r="C5" s="107" t="s">
        <v>290</v>
      </c>
      <c r="D5" s="108">
        <v>0.59722222222222221</v>
      </c>
      <c r="E5" s="108">
        <v>0.64583333333333337</v>
      </c>
      <c r="F5" s="108">
        <f>E5-D5</f>
        <v>4.861111111111116E-2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66"/>
      <c r="B6" s="107" t="s">
        <v>766</v>
      </c>
      <c r="C6" s="107" t="s">
        <v>290</v>
      </c>
      <c r="D6" s="108">
        <v>0.66666666666666663</v>
      </c>
      <c r="E6" s="108">
        <v>0.77083333333333337</v>
      </c>
      <c r="F6" s="108">
        <f>E6-D6</f>
        <v>0.10416666666666674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6"/>
      <c r="B7" s="107" t="s">
        <v>767</v>
      </c>
      <c r="C7" s="107" t="s">
        <v>297</v>
      </c>
      <c r="D7" s="108">
        <v>0.8125</v>
      </c>
      <c r="E7" s="108">
        <v>0.85416666666666663</v>
      </c>
      <c r="F7" s="108">
        <f>E7-D7</f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0.38194444444444459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8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8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8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8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8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8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8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8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8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8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8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8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8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8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8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8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8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8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2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2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2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2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2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8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8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8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8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8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2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2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2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2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2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2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30" xr:uid="{483D2D2E-6536-445D-9620-BBB6818CBDF5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2313-9725-4648-B5EA-A0C4D410F220}">
  <dimension ref="A1:Q130"/>
  <sheetViews>
    <sheetView workbookViewId="0">
      <selection activeCell="B7" sqref="B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6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66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6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6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8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8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8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8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8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8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8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8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8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8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8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8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8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8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8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8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8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8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2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2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2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2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2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8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8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8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8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8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2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2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2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2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2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2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30" xr:uid="{A32CDE95-9719-4060-99CA-8E67656A53BD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0968-276A-4755-BD90-897600A09B39}">
  <dimension ref="A1:Q130"/>
  <sheetViews>
    <sheetView workbookViewId="0">
      <selection activeCell="D7" sqref="D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6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66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6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6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8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8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8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8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8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8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8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8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8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8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8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8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8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8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8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8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8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8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2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2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2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2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2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8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8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8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8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8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2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2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2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2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2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2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30" xr:uid="{724A2ECF-B768-416B-9A82-081F59B863F4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07DDB-A128-4B24-9D1A-57D988180A44}">
  <dimension ref="A1:Q130"/>
  <sheetViews>
    <sheetView workbookViewId="0">
      <selection activeCell="B4" sqref="B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769</v>
      </c>
      <c r="C2" s="107" t="s">
        <v>290</v>
      </c>
      <c r="D2" s="108">
        <v>0.41666666666666669</v>
      </c>
      <c r="E2" s="108">
        <v>0.54861111111111105</v>
      </c>
      <c r="F2" s="108">
        <f>E2-D2</f>
        <v>0.13194444444444436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 t="s">
        <v>298</v>
      </c>
      <c r="C3" s="107" t="s">
        <v>299</v>
      </c>
      <c r="D3" s="108">
        <v>0.54861111111111105</v>
      </c>
      <c r="E3" s="108">
        <v>0.58333333333333337</v>
      </c>
      <c r="F3" s="108">
        <f>E3-D3</f>
        <v>3.4722222222222321E-2</v>
      </c>
      <c r="H3" s="109" t="s">
        <v>290</v>
      </c>
      <c r="I3" s="108">
        <f>SUMIFS(F2:F16, C2:C16,H3)</f>
        <v>0.27083333333333331</v>
      </c>
      <c r="Q3" t="s">
        <v>295</v>
      </c>
    </row>
    <row r="4" spans="1:17">
      <c r="A4" s="166"/>
      <c r="B4" s="107" t="s">
        <v>769</v>
      </c>
      <c r="C4" s="107" t="s">
        <v>290</v>
      </c>
      <c r="D4" s="108">
        <v>0.59027777777777779</v>
      </c>
      <c r="E4" s="108">
        <v>0.6875</v>
      </c>
      <c r="F4" s="108">
        <f>E4-D4</f>
        <v>9.722222222222221E-2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6"/>
      <c r="B5" s="107" t="s">
        <v>770</v>
      </c>
      <c r="C5" s="107" t="s">
        <v>290</v>
      </c>
      <c r="D5" s="108">
        <v>0.72916666666666663</v>
      </c>
      <c r="E5" s="108">
        <v>0.77083333333333337</v>
      </c>
      <c r="F5" s="108">
        <f>E5-D5</f>
        <v>4.1666666666666741E-2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6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6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0.30555555555555564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8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8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8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8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8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8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8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8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8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8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8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8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8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8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8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8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8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8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2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2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2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2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2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8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8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8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8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8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2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2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2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2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2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2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30" xr:uid="{3E98EC5B-1F68-4815-A568-4804BAC0477C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1F0B-E756-4D65-99E9-1BB423565BF2}">
  <dimension ref="A1:Q130"/>
  <sheetViews>
    <sheetView workbookViewId="0">
      <selection activeCell="C10" sqref="C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769</v>
      </c>
      <c r="C2" s="107" t="s">
        <v>290</v>
      </c>
      <c r="D2" s="108">
        <v>0.375</v>
      </c>
      <c r="E2" s="108">
        <v>0.53472222222222221</v>
      </c>
      <c r="F2" s="108">
        <f>E2-D2</f>
        <v>0.15972222222222221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0.15972222222222221</v>
      </c>
      <c r="Q3" t="s">
        <v>295</v>
      </c>
    </row>
    <row r="4" spans="1:17">
      <c r="A4" s="166"/>
      <c r="B4" s="107" t="s">
        <v>771</v>
      </c>
      <c r="C4" s="107" t="s">
        <v>297</v>
      </c>
      <c r="D4" s="108">
        <v>0.59722222222222221</v>
      </c>
      <c r="E4" s="108">
        <v>0.65277777777777779</v>
      </c>
      <c r="F4" s="108">
        <f>E4-D4</f>
        <v>5.555555555555558E-2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66"/>
      <c r="B5" s="107" t="s">
        <v>734</v>
      </c>
      <c r="C5" s="107" t="s">
        <v>295</v>
      </c>
      <c r="D5" s="108">
        <v>0.6875</v>
      </c>
      <c r="E5" s="108">
        <v>0.75</v>
      </c>
      <c r="F5" s="108">
        <f>E5-D5</f>
        <v>6.25E-2</v>
      </c>
      <c r="H5" s="109" t="s">
        <v>297</v>
      </c>
      <c r="I5" s="108">
        <f>SUMIFS(F2:F16, C2:C16,H5)</f>
        <v>5.555555555555558E-2</v>
      </c>
      <c r="Q5" t="s">
        <v>300</v>
      </c>
    </row>
    <row r="6" spans="1:17">
      <c r="A6" s="166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6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0.31944444444444453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8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8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8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8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8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8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8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8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8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8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8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8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8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8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8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8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8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8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2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2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2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2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2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8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8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8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8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8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2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2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2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2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2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2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30" xr:uid="{18099613-5EBE-4171-B8EB-0C990715753A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FA28-DB8A-4AFB-8122-3F5D88B81810}">
  <dimension ref="A1:Q130"/>
  <sheetViews>
    <sheetView workbookViewId="0">
      <selection activeCell="B9" sqref="B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772</v>
      </c>
      <c r="C2" s="107" t="s">
        <v>295</v>
      </c>
      <c r="D2" s="108">
        <v>0.35416666666666669</v>
      </c>
      <c r="E2" s="108">
        <v>0.70833333333333337</v>
      </c>
      <c r="F2" s="108">
        <f>E2-D2</f>
        <v>0.35416666666666669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6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0.35416666666666669</v>
      </c>
      <c r="Q4" t="s">
        <v>297</v>
      </c>
    </row>
    <row r="5" spans="1:17">
      <c r="A5" s="166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6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6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0.35416666666666669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8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8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8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8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8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8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8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8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8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8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8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8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8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8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8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8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8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8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2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2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2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2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2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8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8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8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8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8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2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2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2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2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2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2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30" xr:uid="{F887F7A4-826C-47DB-95D2-AB7431EA3CEC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63C7-6320-490B-80FC-0F57645010C8}">
  <dimension ref="A1:Q130"/>
  <sheetViews>
    <sheetView workbookViewId="0">
      <selection activeCell="E2" sqref="E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773</v>
      </c>
      <c r="C2" s="107" t="s">
        <v>295</v>
      </c>
      <c r="D2" s="108">
        <v>0.35416666666666669</v>
      </c>
      <c r="E2" s="108">
        <v>0.66666666666666663</v>
      </c>
      <c r="F2" s="108">
        <f>E2-D2</f>
        <v>0.31249999999999994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6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0.31249999999999994</v>
      </c>
      <c r="Q4" t="s">
        <v>297</v>
      </c>
    </row>
    <row r="5" spans="1:17">
      <c r="A5" s="166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6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6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0.31249999999999994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8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8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8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8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8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8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8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8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8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8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8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8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8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8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8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8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8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8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2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2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2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2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2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8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8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8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8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8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2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2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2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2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2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2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30" xr:uid="{656E30F4-01C3-4600-BB34-F020072C13E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8EA4-5139-44CF-AD79-67B17D614F18}">
  <dimension ref="A1:Q130"/>
  <sheetViews>
    <sheetView topLeftCell="A12" workbookViewId="0">
      <selection activeCell="C19" sqref="C1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774</v>
      </c>
      <c r="C2" s="107" t="s">
        <v>295</v>
      </c>
      <c r="D2" s="108">
        <v>0.375</v>
      </c>
      <c r="E2" s="108">
        <v>0.66666666666666663</v>
      </c>
      <c r="F2" s="108">
        <f>E2-D2</f>
        <v>0.29166666666666663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6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0.29166666666666663</v>
      </c>
      <c r="Q4" t="s">
        <v>297</v>
      </c>
    </row>
    <row r="5" spans="1:17">
      <c r="A5" s="166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6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6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0.29166666666666663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8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8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8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8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8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8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8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8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8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8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8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8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8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8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8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8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8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8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2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2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2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2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2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8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8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8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8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8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2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2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2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2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2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2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30" xr:uid="{B08F1F0F-6C62-43E0-9F2B-6BAEA0A7C731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1CDD-F89C-41CB-B480-265141CF5836}">
  <dimension ref="A1:Q130"/>
  <sheetViews>
    <sheetView workbookViewId="0">
      <selection activeCell="C5" sqref="C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771</v>
      </c>
      <c r="C2" s="107" t="s">
        <v>290</v>
      </c>
      <c r="D2" s="108">
        <v>0.41666666666666669</v>
      </c>
      <c r="E2" s="108">
        <v>0.45833333333333331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 t="s">
        <v>775</v>
      </c>
      <c r="C3" s="107" t="s">
        <v>290</v>
      </c>
      <c r="D3" s="108">
        <v>0.45833333333333331</v>
      </c>
      <c r="E3" s="108">
        <v>0.54166666666666663</v>
      </c>
      <c r="F3" s="108">
        <f>E3-D3</f>
        <v>8.3333333333333315E-2</v>
      </c>
      <c r="H3" s="109" t="s">
        <v>290</v>
      </c>
      <c r="I3" s="108">
        <f>SUMIFS(F2:F16, C2:C16,H3)</f>
        <v>0.25694444444444436</v>
      </c>
      <c r="Q3" t="s">
        <v>295</v>
      </c>
    </row>
    <row r="4" spans="1:17">
      <c r="A4" s="166"/>
      <c r="B4" s="107" t="s">
        <v>298</v>
      </c>
      <c r="C4" s="107" t="s">
        <v>295</v>
      </c>
      <c r="D4" s="108">
        <v>0.55555555555555558</v>
      </c>
      <c r="E4" s="108">
        <v>0.58333333333333337</v>
      </c>
      <c r="F4" s="108">
        <f>E4-D4</f>
        <v>2.777777777777779E-2</v>
      </c>
      <c r="H4" s="109" t="s">
        <v>295</v>
      </c>
      <c r="I4" s="108">
        <f>SUMIFS(F2:F16, C2:C16,H4)</f>
        <v>2.777777777777779E-2</v>
      </c>
      <c r="Q4" t="s">
        <v>297</v>
      </c>
    </row>
    <row r="5" spans="1:17">
      <c r="A5" s="166"/>
      <c r="B5" s="107" t="s">
        <v>776</v>
      </c>
      <c r="C5" s="107" t="s">
        <v>290</v>
      </c>
      <c r="D5" s="108">
        <v>0.58333333333333337</v>
      </c>
      <c r="E5" s="108">
        <v>0.71527777777777779</v>
      </c>
      <c r="F5" s="108">
        <f>E5-D5</f>
        <v>0.13194444444444442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6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6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0.28472222222222215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8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8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8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8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8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8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8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8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8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8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8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8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8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8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8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8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8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8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2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2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2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2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2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8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8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8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8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8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2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2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2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2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2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2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30" xr:uid="{31935571-DF6E-409A-92D7-77B78A911085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EECE-2A3C-4F63-A82B-CF686BFFE9E1}">
  <dimension ref="A1:Q130"/>
  <sheetViews>
    <sheetView topLeftCell="A16" workbookViewId="0">
      <selection activeCell="E21" sqref="E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777</v>
      </c>
      <c r="C2" s="107" t="s">
        <v>290</v>
      </c>
      <c r="D2" s="108">
        <v>0.41666666666666669</v>
      </c>
      <c r="E2" s="108">
        <v>0.47916666666666669</v>
      </c>
      <c r="F2" s="108">
        <f>E2-D2</f>
        <v>6.25E-2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 t="s">
        <v>778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0.20833333333333331</v>
      </c>
      <c r="Q3" t="s">
        <v>295</v>
      </c>
    </row>
    <row r="4" spans="1:17">
      <c r="A4" s="166"/>
      <c r="B4" s="107" t="s">
        <v>298</v>
      </c>
      <c r="C4" s="107" t="s">
        <v>295</v>
      </c>
      <c r="D4" s="108">
        <v>0.54861111111111105</v>
      </c>
      <c r="E4" s="108">
        <v>0.58333333333333337</v>
      </c>
      <c r="F4" s="108">
        <f>E4-D4</f>
        <v>3.4722222222222321E-2</v>
      </c>
      <c r="H4" s="109" t="s">
        <v>295</v>
      </c>
      <c r="I4" s="108">
        <f>SUMIFS(F2:F16, C2:C16,H4)</f>
        <v>3.4722222222222321E-2</v>
      </c>
      <c r="Q4" t="s">
        <v>297</v>
      </c>
    </row>
    <row r="5" spans="1:17">
      <c r="A5" s="166"/>
      <c r="B5" s="107" t="s">
        <v>778</v>
      </c>
      <c r="C5" s="107" t="s">
        <v>290</v>
      </c>
      <c r="D5" s="108">
        <v>0.60416666666666663</v>
      </c>
      <c r="E5" s="108">
        <v>0.6875</v>
      </c>
      <c r="F5" s="108">
        <f>E5-D5</f>
        <v>8.333333333333337E-2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6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6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0.24305555555555564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8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8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8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8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8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8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8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8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8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8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8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8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8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8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8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8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8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8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2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2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2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2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2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8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8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8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8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8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2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2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2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2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2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2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30" xr:uid="{6665BA61-6312-48C9-B97B-6DB9972C4E63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27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10DAD-5F3E-41F1-8C5D-94B282AB9C7E}">
  <dimension ref="A1:I104"/>
  <sheetViews>
    <sheetView workbookViewId="0">
      <selection activeCell="C8" sqref="C8"/>
    </sheetView>
  </sheetViews>
  <sheetFormatPr defaultRowHeight="15"/>
  <cols>
    <col min="2" max="2" width="71.425781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66" t="s">
        <v>44</v>
      </c>
      <c r="B2" s="107" t="s">
        <v>779</v>
      </c>
      <c r="C2" s="107" t="s">
        <v>290</v>
      </c>
      <c r="D2" s="108">
        <v>0.36458333333333331</v>
      </c>
      <c r="E2" s="108">
        <v>0.4513888888888889</v>
      </c>
      <c r="F2" s="108">
        <f>E2-D2</f>
        <v>8.680555555555558E-2</v>
      </c>
      <c r="H2" s="106" t="s">
        <v>291</v>
      </c>
      <c r="I2" s="106" t="s">
        <v>292</v>
      </c>
    </row>
    <row r="3" spans="1:9">
      <c r="A3" s="166"/>
      <c r="B3" s="107" t="s">
        <v>780</v>
      </c>
      <c r="C3" s="107" t="s">
        <v>290</v>
      </c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0.34027777777777779</v>
      </c>
    </row>
    <row r="4" spans="1:9">
      <c r="A4" s="166"/>
      <c r="B4" s="107" t="s">
        <v>301</v>
      </c>
      <c r="C4" s="107" t="s">
        <v>299</v>
      </c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66"/>
      <c r="B5" s="107" t="s">
        <v>781</v>
      </c>
      <c r="C5" s="107" t="s">
        <v>290</v>
      </c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66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2.083333333333337E-2</v>
      </c>
    </row>
    <row r="7" spans="1:9">
      <c r="A7" s="166"/>
      <c r="B7" s="107" t="s">
        <v>782</v>
      </c>
      <c r="C7" s="107" t="s">
        <v>302</v>
      </c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4.166666666666663E-2</v>
      </c>
    </row>
    <row r="8" spans="1:9">
      <c r="A8" s="166"/>
      <c r="B8" s="107" t="s">
        <v>314</v>
      </c>
      <c r="C8" s="107" t="s">
        <v>300</v>
      </c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5.902777777777779E-2</v>
      </c>
    </row>
    <row r="9" spans="1:9">
      <c r="A9" s="166"/>
      <c r="B9" s="107" t="s">
        <v>783</v>
      </c>
      <c r="C9" s="107" t="s">
        <v>290</v>
      </c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0.46180555555555558</v>
      </c>
    </row>
    <row r="10" spans="1:9">
      <c r="A10" s="166"/>
      <c r="B10" s="107" t="s">
        <v>303</v>
      </c>
      <c r="C10" s="107" t="s">
        <v>299</v>
      </c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66"/>
      <c r="B11" s="107" t="s">
        <v>784</v>
      </c>
      <c r="C11" s="107" t="s">
        <v>290</v>
      </c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66"/>
      <c r="B12" s="107" t="s">
        <v>785</v>
      </c>
      <c r="C12" s="107" t="s">
        <v>290</v>
      </c>
      <c r="D12" s="108">
        <v>0.875</v>
      </c>
      <c r="E12" s="108">
        <v>0.9375</v>
      </c>
      <c r="F12" s="112">
        <f t="shared" si="0"/>
        <v>6.25E-2</v>
      </c>
    </row>
    <row r="13" spans="1:9">
      <c r="A13" s="166"/>
      <c r="B13" s="138"/>
      <c r="C13" s="138"/>
      <c r="D13" s="139"/>
      <c r="E13" s="139"/>
      <c r="F13" s="108"/>
    </row>
    <row r="14" spans="1:9">
      <c r="A14" s="166"/>
      <c r="B14" s="111"/>
      <c r="C14" s="138"/>
      <c r="D14" s="139"/>
      <c r="E14" s="139"/>
      <c r="F14" s="108"/>
    </row>
    <row r="15" spans="1:9">
      <c r="A15" s="166"/>
      <c r="B15" s="138"/>
      <c r="C15" s="138"/>
      <c r="D15" s="139"/>
      <c r="E15" s="139"/>
      <c r="F15" s="112"/>
    </row>
    <row r="16" spans="1:9">
      <c r="A16" s="166"/>
      <c r="B16" s="138"/>
      <c r="C16" s="138"/>
      <c r="D16" s="139"/>
      <c r="E16" s="139"/>
      <c r="F16" s="139"/>
    </row>
    <row r="17" spans="1:9">
      <c r="A17" s="158" t="s">
        <v>48</v>
      </c>
      <c r="B17" s="107" t="s">
        <v>786</v>
      </c>
      <c r="C17" s="107" t="s">
        <v>290</v>
      </c>
      <c r="D17" s="108">
        <v>0.36458333333333331</v>
      </c>
      <c r="E17" s="108">
        <v>0.42708333333333331</v>
      </c>
      <c r="F17" s="108">
        <f t="shared" ref="F17:F81" si="1">E17-D17</f>
        <v>6.25E-2</v>
      </c>
      <c r="H17" s="106" t="s">
        <v>291</v>
      </c>
      <c r="I17" s="106" t="s">
        <v>292</v>
      </c>
    </row>
    <row r="18" spans="1:9">
      <c r="A18" s="158"/>
      <c r="B18" s="107" t="s">
        <v>787</v>
      </c>
      <c r="C18" s="107" t="s">
        <v>300</v>
      </c>
      <c r="D18" s="108">
        <v>0.42708333333333331</v>
      </c>
      <c r="E18" s="108">
        <v>0.46875</v>
      </c>
      <c r="F18" s="108">
        <f t="shared" si="1"/>
        <v>4.1666666666666685E-2</v>
      </c>
      <c r="H18" s="109" t="s">
        <v>290</v>
      </c>
      <c r="I18" s="108">
        <f>SUMIFS(F17:F28, C17:C28,H18)</f>
        <v>0.32986111111111094</v>
      </c>
    </row>
    <row r="19" spans="1:9">
      <c r="A19" s="158"/>
      <c r="B19" s="107" t="s">
        <v>301</v>
      </c>
      <c r="C19" s="107" t="s">
        <v>299</v>
      </c>
      <c r="D19" s="108">
        <v>0.46875</v>
      </c>
      <c r="E19" s="108">
        <v>0.47916666666666669</v>
      </c>
      <c r="F19" s="108">
        <f t="shared" si="1"/>
        <v>1.0416666666666685E-2</v>
      </c>
      <c r="H19" s="109" t="s">
        <v>295</v>
      </c>
      <c r="I19" s="108">
        <f>SUMIFS(F17:F28, C17:C28,H19)</f>
        <v>1.3888888888888895E-2</v>
      </c>
    </row>
    <row r="20" spans="1:9">
      <c r="A20" s="158"/>
      <c r="B20" s="107" t="s">
        <v>788</v>
      </c>
      <c r="C20" s="107" t="s">
        <v>295</v>
      </c>
      <c r="D20" s="108">
        <v>0.47916666666666669</v>
      </c>
      <c r="E20" s="108">
        <v>0.49305555555555558</v>
      </c>
      <c r="F20" s="108">
        <f t="shared" si="1"/>
        <v>1.3888888888888895E-2</v>
      </c>
      <c r="H20" s="109" t="s">
        <v>297</v>
      </c>
      <c r="I20" s="108">
        <f>SUMIFS(F17:F28, C17:C28,H20)</f>
        <v>0</v>
      </c>
    </row>
    <row r="21" spans="1:9">
      <c r="A21" s="158"/>
      <c r="B21" s="107" t="s">
        <v>789</v>
      </c>
      <c r="C21" s="107" t="s">
        <v>290</v>
      </c>
      <c r="D21" s="108">
        <v>0.49305555555555558</v>
      </c>
      <c r="E21" s="108">
        <v>0.54166666666666663</v>
      </c>
      <c r="F21" s="108">
        <f t="shared" si="1"/>
        <v>4.8611111111111049E-2</v>
      </c>
      <c r="H21" s="109" t="s">
        <v>300</v>
      </c>
      <c r="I21" s="108">
        <f>SUMIFS(F17:F28, C17:C28,H21)</f>
        <v>6.2500000000000056E-2</v>
      </c>
    </row>
    <row r="22" spans="1:9">
      <c r="A22" s="158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4.166666666666663E-2</v>
      </c>
    </row>
    <row r="23" spans="1:9">
      <c r="A23" s="158"/>
      <c r="B23" s="107" t="s">
        <v>294</v>
      </c>
      <c r="C23" s="107" t="s">
        <v>302</v>
      </c>
      <c r="D23" s="108">
        <v>0.58333333333333337</v>
      </c>
      <c r="E23" s="108">
        <v>0.625</v>
      </c>
      <c r="F23" s="108">
        <f t="shared" si="1"/>
        <v>4.166666666666663E-2</v>
      </c>
      <c r="H23" s="109" t="s">
        <v>299</v>
      </c>
      <c r="I23" s="108">
        <f>SUMIFS(F17:F28, C17:C28,H23)</f>
        <v>5.9027777777777957E-2</v>
      </c>
    </row>
    <row r="24" spans="1:9">
      <c r="A24" s="158"/>
      <c r="B24" s="107" t="s">
        <v>314</v>
      </c>
      <c r="C24" s="107" t="s">
        <v>300</v>
      </c>
      <c r="D24" s="108">
        <v>0.625</v>
      </c>
      <c r="E24" s="108">
        <v>0.64583333333333337</v>
      </c>
      <c r="F24" s="108">
        <f t="shared" si="1"/>
        <v>2.083333333333337E-2</v>
      </c>
      <c r="H24" s="105" t="s">
        <v>305</v>
      </c>
      <c r="I24" s="106">
        <f>SUM(I18:I23)</f>
        <v>0.50694444444444442</v>
      </c>
    </row>
    <row r="25" spans="1:9">
      <c r="A25" s="158"/>
      <c r="B25" s="107" t="s">
        <v>790</v>
      </c>
      <c r="C25" s="107" t="s">
        <v>290</v>
      </c>
      <c r="D25" s="108">
        <v>0.64583333333333337</v>
      </c>
      <c r="E25" s="108">
        <v>0.6875</v>
      </c>
      <c r="F25" s="108">
        <f t="shared" si="1"/>
        <v>4.166666666666663E-2</v>
      </c>
      <c r="I25" s="110"/>
    </row>
    <row r="26" spans="1:9">
      <c r="A26" s="158"/>
      <c r="B26" s="107" t="s">
        <v>303</v>
      </c>
      <c r="C26" s="107" t="s">
        <v>299</v>
      </c>
      <c r="D26" s="108">
        <v>0.6875</v>
      </c>
      <c r="E26" s="108">
        <v>0.70833333333333337</v>
      </c>
      <c r="F26" s="108">
        <f t="shared" si="1"/>
        <v>2.083333333333337E-2</v>
      </c>
    </row>
    <row r="27" spans="1:9">
      <c r="A27" s="158"/>
      <c r="B27" s="107" t="s">
        <v>791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>
      <c r="A28" s="158"/>
      <c r="B28" s="107" t="s">
        <v>792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>
      <c r="A29" s="158" t="s">
        <v>54</v>
      </c>
      <c r="B29" s="107"/>
      <c r="C29" s="107"/>
      <c r="D29" s="108"/>
      <c r="E29" s="108"/>
      <c r="F29" s="108">
        <f t="shared" si="1"/>
        <v>0</v>
      </c>
      <c r="H29" s="106" t="s">
        <v>291</v>
      </c>
      <c r="I29" s="106" t="s">
        <v>292</v>
      </c>
    </row>
    <row r="30" spans="1:9">
      <c r="A30" s="158"/>
      <c r="B30" s="107"/>
      <c r="C30" s="107"/>
      <c r="D30" s="108"/>
      <c r="E30" s="108"/>
      <c r="F30" s="108">
        <f t="shared" si="1"/>
        <v>0</v>
      </c>
      <c r="H30" s="109" t="s">
        <v>290</v>
      </c>
      <c r="I30" s="108">
        <f t="shared" ref="I30" si="2">SUMIFS(F29:F43, C29:C43,H30)</f>
        <v>0</v>
      </c>
    </row>
    <row r="31" spans="1:9">
      <c r="A31" s="158"/>
      <c r="B31" s="107"/>
      <c r="C31" s="107"/>
      <c r="D31" s="108"/>
      <c r="E31" s="108"/>
      <c r="F31" s="108">
        <f t="shared" si="1"/>
        <v>0</v>
      </c>
      <c r="H31" s="109" t="s">
        <v>295</v>
      </c>
      <c r="I31" s="108">
        <f t="shared" ref="I31" si="3">SUMIFS(F29:F43, C29:C43,H31)</f>
        <v>0</v>
      </c>
    </row>
    <row r="32" spans="1:9">
      <c r="A32" s="158"/>
      <c r="B32" s="107"/>
      <c r="C32" s="107"/>
      <c r="D32" s="108"/>
      <c r="E32" s="108"/>
      <c r="F32" s="108">
        <f t="shared" si="1"/>
        <v>0</v>
      </c>
      <c r="H32" s="109" t="s">
        <v>297</v>
      </c>
      <c r="I32" s="108">
        <f t="shared" ref="I32" si="4">SUMIFS(F29:F43, C29:C43,H32)</f>
        <v>0</v>
      </c>
    </row>
    <row r="33" spans="1:9">
      <c r="A33" s="158"/>
      <c r="B33" s="107"/>
      <c r="C33" s="107"/>
      <c r="D33" s="108"/>
      <c r="E33" s="108"/>
      <c r="F33" s="108">
        <f t="shared" si="1"/>
        <v>0</v>
      </c>
      <c r="H33" s="109" t="s">
        <v>300</v>
      </c>
      <c r="I33" s="108">
        <f t="shared" ref="I33" si="5">SUMIFS(F29:F43, C29:C43,H33)</f>
        <v>0</v>
      </c>
    </row>
    <row r="34" spans="1:9">
      <c r="A34" s="158"/>
      <c r="B34" s="107" t="s">
        <v>793</v>
      </c>
      <c r="C34" s="107"/>
      <c r="D34" s="108"/>
      <c r="E34" s="108"/>
      <c r="F34" s="108">
        <f t="shared" si="1"/>
        <v>0</v>
      </c>
      <c r="H34" s="109" t="s">
        <v>302</v>
      </c>
      <c r="I34" s="108">
        <f t="shared" ref="I34" si="6">SUMIFS(F29:F43, C29:C43,H34)</f>
        <v>0</v>
      </c>
    </row>
    <row r="35" spans="1:9">
      <c r="A35" s="158"/>
      <c r="B35" s="107"/>
      <c r="C35" s="107"/>
      <c r="D35" s="108"/>
      <c r="E35" s="108"/>
      <c r="F35" s="108">
        <f t="shared" si="1"/>
        <v>0</v>
      </c>
      <c r="H35" s="109" t="s">
        <v>299</v>
      </c>
      <c r="I35" s="108">
        <f t="shared" ref="I35" si="7">SUMIFS(F29:F43, C29:C43,H35)</f>
        <v>0</v>
      </c>
    </row>
    <row r="36" spans="1:9">
      <c r="A36" s="158"/>
      <c r="B36" s="107"/>
      <c r="C36" s="107"/>
      <c r="D36" s="108"/>
      <c r="E36" s="108"/>
      <c r="F36" s="108">
        <f t="shared" si="1"/>
        <v>0</v>
      </c>
      <c r="H36" s="105" t="s">
        <v>305</v>
      </c>
      <c r="I36" s="106">
        <f t="shared" ref="I36" si="8">SUM(I30:I35)</f>
        <v>0</v>
      </c>
    </row>
    <row r="37" spans="1:9">
      <c r="A37" s="158"/>
      <c r="B37" s="107"/>
      <c r="C37" s="107"/>
      <c r="D37" s="108"/>
      <c r="E37" s="108"/>
      <c r="F37" s="108">
        <f t="shared" si="1"/>
        <v>0</v>
      </c>
      <c r="I37" s="110"/>
    </row>
    <row r="38" spans="1:9">
      <c r="A38" s="158"/>
      <c r="B38" s="107"/>
      <c r="C38" s="107"/>
      <c r="D38" s="108"/>
      <c r="E38" s="108"/>
      <c r="F38" s="108">
        <f t="shared" si="1"/>
        <v>0</v>
      </c>
      <c r="I38" s="110"/>
    </row>
    <row r="39" spans="1:9">
      <c r="A39" s="158"/>
      <c r="B39" s="107"/>
      <c r="C39" s="107"/>
      <c r="D39" s="108"/>
      <c r="E39" s="108"/>
      <c r="F39" s="108"/>
    </row>
    <row r="40" spans="1:9">
      <c r="A40" s="158"/>
      <c r="B40" s="107"/>
      <c r="C40" s="107"/>
      <c r="D40" s="108"/>
      <c r="E40" s="108"/>
      <c r="F40" s="108"/>
    </row>
    <row r="41" spans="1:9">
      <c r="A41" s="158"/>
      <c r="B41" s="107"/>
      <c r="C41" s="107"/>
      <c r="D41" s="108"/>
      <c r="E41" s="108"/>
      <c r="F41" s="108"/>
    </row>
    <row r="42" spans="1:9">
      <c r="A42" s="158"/>
      <c r="B42" s="107"/>
      <c r="C42" s="107"/>
      <c r="D42" s="108"/>
      <c r="E42" s="108"/>
      <c r="F42" s="108"/>
    </row>
    <row r="43" spans="1:9">
      <c r="A43" s="158"/>
      <c r="B43" s="107"/>
      <c r="C43" s="107"/>
      <c r="D43" s="108"/>
      <c r="E43" s="108"/>
      <c r="F43" s="108"/>
    </row>
    <row r="44" spans="1:9">
      <c r="A44" s="158" t="s">
        <v>318</v>
      </c>
      <c r="B44" s="107" t="s">
        <v>794</v>
      </c>
      <c r="C44" s="107" t="s">
        <v>290</v>
      </c>
      <c r="D44" s="108">
        <v>0.36458333333333331</v>
      </c>
      <c r="E44" s="108">
        <v>0.42708333333333331</v>
      </c>
      <c r="F44" s="108">
        <f t="shared" si="1"/>
        <v>6.25E-2</v>
      </c>
      <c r="H44" s="106" t="s">
        <v>291</v>
      </c>
      <c r="I44" s="106" t="s">
        <v>292</v>
      </c>
    </row>
    <row r="45" spans="1:9">
      <c r="A45" s="158"/>
      <c r="B45" s="107" t="s">
        <v>787</v>
      </c>
      <c r="C45" s="107" t="s">
        <v>300</v>
      </c>
      <c r="D45" s="108">
        <v>0.42708333333333331</v>
      </c>
      <c r="E45" s="108">
        <v>0.46875</v>
      </c>
      <c r="F45" s="108">
        <f t="shared" si="1"/>
        <v>4.1666666666666685E-2</v>
      </c>
      <c r="H45" s="109" t="s">
        <v>290</v>
      </c>
      <c r="I45" s="108">
        <f>SUMIFS(F44:F58, C44:C58,H45)</f>
        <v>0.28819444444444464</v>
      </c>
    </row>
    <row r="46" spans="1:9">
      <c r="A46" s="158"/>
      <c r="B46" s="107" t="s">
        <v>301</v>
      </c>
      <c r="C46" s="107" t="s">
        <v>299</v>
      </c>
      <c r="D46" s="108">
        <v>0.46875</v>
      </c>
      <c r="E46" s="108">
        <v>0.4826388888888889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>
      <c r="A47" s="158"/>
      <c r="B47" s="107" t="s">
        <v>795</v>
      </c>
      <c r="C47" s="107" t="s">
        <v>295</v>
      </c>
      <c r="D47" s="108">
        <v>0.48958333333333331</v>
      </c>
      <c r="E47" s="108">
        <v>0.51041666666666663</v>
      </c>
      <c r="F47" s="108">
        <f t="shared" si="1"/>
        <v>2.0833333333333315E-2</v>
      </c>
      <c r="H47" s="109" t="s">
        <v>297</v>
      </c>
      <c r="I47" s="108">
        <f>SUMIFS(F44:F58, C44:C58,H47)</f>
        <v>0</v>
      </c>
    </row>
    <row r="48" spans="1:9">
      <c r="A48" s="158"/>
      <c r="B48" s="107" t="s">
        <v>796</v>
      </c>
      <c r="C48" s="107" t="s">
        <v>290</v>
      </c>
      <c r="D48" s="108">
        <v>0.51041666666666663</v>
      </c>
      <c r="E48" s="108">
        <v>0.54166666666666663</v>
      </c>
      <c r="F48" s="108">
        <f t="shared" si="1"/>
        <v>3.125E-2</v>
      </c>
      <c r="H48" s="109" t="s">
        <v>300</v>
      </c>
      <c r="I48" s="108">
        <f>SUMIFS(F44:F58, C44:C58,H48)</f>
        <v>6.2500000000000056E-2</v>
      </c>
    </row>
    <row r="49" spans="1:9">
      <c r="A49" s="158"/>
      <c r="B49" s="107" t="s">
        <v>310</v>
      </c>
      <c r="C49" s="107" t="s">
        <v>290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4.166666666666663E-2</v>
      </c>
    </row>
    <row r="50" spans="1:9">
      <c r="A50" s="158"/>
      <c r="B50" s="107" t="s">
        <v>294</v>
      </c>
      <c r="C50" s="107" t="s">
        <v>302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SUMIFS(F44:F58, C44:C58,H50)</f>
        <v>3.1250000000000056E-2</v>
      </c>
    </row>
    <row r="51" spans="1:9">
      <c r="A51" s="158"/>
      <c r="B51" s="107" t="s">
        <v>314</v>
      </c>
      <c r="C51" s="107" t="s">
        <v>300</v>
      </c>
      <c r="D51" s="108">
        <v>0.625</v>
      </c>
      <c r="E51" s="108">
        <v>0.64583333333333337</v>
      </c>
      <c r="F51" s="108">
        <f>E51-D51</f>
        <v>2.083333333333337E-2</v>
      </c>
      <c r="H51" s="109"/>
      <c r="I51" s="108"/>
    </row>
    <row r="52" spans="1:9">
      <c r="A52" s="158"/>
      <c r="B52" s="107" t="s">
        <v>797</v>
      </c>
      <c r="C52" s="107" t="s">
        <v>290</v>
      </c>
      <c r="D52" s="108">
        <v>0.63541666666666663</v>
      </c>
      <c r="E52" s="108">
        <v>0.67361111111111116</v>
      </c>
      <c r="F52" s="108">
        <f t="shared" si="1"/>
        <v>3.8194444444444531E-2</v>
      </c>
      <c r="H52" s="105" t="s">
        <v>305</v>
      </c>
      <c r="I52" s="106">
        <f>SUM(I45:I50)</f>
        <v>0.4444444444444447</v>
      </c>
    </row>
    <row r="53" spans="1:9">
      <c r="A53" s="158"/>
      <c r="B53" s="120" t="s">
        <v>303</v>
      </c>
      <c r="C53" s="107" t="s">
        <v>299</v>
      </c>
      <c r="D53" s="108">
        <v>0.67708333333333337</v>
      </c>
      <c r="E53" s="108">
        <v>0.69444444444444453</v>
      </c>
      <c r="F53" s="108">
        <f t="shared" si="1"/>
        <v>1.736111111111116E-2</v>
      </c>
      <c r="I53" s="110"/>
    </row>
    <row r="54" spans="1:9">
      <c r="A54" s="158"/>
      <c r="B54" s="107" t="s">
        <v>798</v>
      </c>
      <c r="C54" s="107" t="s">
        <v>290</v>
      </c>
      <c r="D54" s="108">
        <v>0.69791666666666663</v>
      </c>
      <c r="E54" s="108">
        <v>0.77777777777777779</v>
      </c>
      <c r="F54" s="108">
        <f t="shared" si="1"/>
        <v>7.986111111111116E-2</v>
      </c>
      <c r="I54" s="110"/>
    </row>
    <row r="55" spans="1:9">
      <c r="A55" s="158"/>
      <c r="B55" s="107" t="s">
        <v>799</v>
      </c>
      <c r="C55" s="107" t="s">
        <v>290</v>
      </c>
      <c r="D55" s="108">
        <v>0.89583333333333337</v>
      </c>
      <c r="E55" s="108">
        <v>0.9375</v>
      </c>
      <c r="F55" s="108">
        <f t="shared" si="1"/>
        <v>4.166666666666663E-2</v>
      </c>
    </row>
    <row r="56" spans="1:9">
      <c r="A56" s="158"/>
      <c r="B56" s="107"/>
      <c r="C56" s="107"/>
      <c r="D56" s="108"/>
      <c r="E56" s="108"/>
      <c r="F56" s="108"/>
    </row>
    <row r="57" spans="1:9">
      <c r="A57" s="158"/>
      <c r="B57" s="107"/>
      <c r="C57" s="107"/>
      <c r="D57" s="108"/>
      <c r="E57" s="108"/>
      <c r="F57" s="108"/>
    </row>
    <row r="58" spans="1:9">
      <c r="A58" s="158"/>
      <c r="B58" s="107"/>
      <c r="C58" s="107"/>
      <c r="D58" s="108"/>
      <c r="E58" s="108"/>
      <c r="F58" s="108"/>
    </row>
    <row r="59" spans="1:9">
      <c r="A59" s="158" t="s">
        <v>62</v>
      </c>
      <c r="B59" s="107" t="s">
        <v>800</v>
      </c>
      <c r="C59" s="107" t="s">
        <v>290</v>
      </c>
      <c r="D59" s="108">
        <v>0.36458333333333331</v>
      </c>
      <c r="E59" s="108">
        <v>0.44791666666666669</v>
      </c>
      <c r="F59" s="108">
        <f t="shared" si="1"/>
        <v>8.333333333333337E-2</v>
      </c>
      <c r="H59" s="106" t="s">
        <v>291</v>
      </c>
      <c r="I59" s="106" t="s">
        <v>292</v>
      </c>
    </row>
    <row r="60" spans="1:9">
      <c r="A60" s="158"/>
      <c r="B60" s="120" t="s">
        <v>780</v>
      </c>
      <c r="C60" s="107" t="s">
        <v>290</v>
      </c>
      <c r="D60" s="108">
        <v>0.45833333333333331</v>
      </c>
      <c r="E60" s="108">
        <v>0.47916666666666669</v>
      </c>
      <c r="F60" s="108">
        <f t="shared" si="1"/>
        <v>2.083333333333337E-2</v>
      </c>
      <c r="H60" s="109" t="s">
        <v>290</v>
      </c>
      <c r="I60" s="108">
        <f t="shared" ref="I60" si="9">SUMIFS(F59:F74, C59:C74,H60)</f>
        <v>0.17013888888888895</v>
      </c>
    </row>
    <row r="61" spans="1:9">
      <c r="A61" s="158"/>
      <c r="B61" s="120" t="s">
        <v>301</v>
      </c>
      <c r="C61" s="107" t="s">
        <v>299</v>
      </c>
      <c r="D61" s="108">
        <v>0.47916666666666669</v>
      </c>
      <c r="E61" s="108">
        <v>0.48958333333333331</v>
      </c>
      <c r="F61" s="108">
        <f t="shared" si="1"/>
        <v>1.041666666666663E-2</v>
      </c>
      <c r="H61" s="109" t="s">
        <v>295</v>
      </c>
      <c r="I61" s="108">
        <f t="shared" ref="I61" si="10">SUMIFS(F59:F74, C59:C74,H61)</f>
        <v>2.0833333333333315E-2</v>
      </c>
    </row>
    <row r="62" spans="1:9">
      <c r="A62" s="158"/>
      <c r="B62" s="107" t="s">
        <v>795</v>
      </c>
      <c r="C62" s="107" t="s">
        <v>295</v>
      </c>
      <c r="D62" s="108">
        <v>0.48958333333333331</v>
      </c>
      <c r="E62" s="108">
        <v>0.51041666666666663</v>
      </c>
      <c r="F62" s="108">
        <f t="shared" si="1"/>
        <v>2.0833333333333315E-2</v>
      </c>
      <c r="H62" s="109" t="s">
        <v>297</v>
      </c>
      <c r="I62" s="108">
        <f t="shared" ref="I62" si="11">SUMIFS(F59:F74, C59:C74,H62)</f>
        <v>7.638888888888884E-2</v>
      </c>
    </row>
    <row r="63" spans="1:9">
      <c r="A63" s="158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6.25E-2</v>
      </c>
    </row>
    <row r="64" spans="1:9">
      <c r="A64" s="158"/>
      <c r="B64" s="107" t="s">
        <v>294</v>
      </c>
      <c r="C64" s="107" t="s">
        <v>300</v>
      </c>
      <c r="D64" s="108">
        <v>0.58333333333333337</v>
      </c>
      <c r="E64" s="108">
        <v>0.625</v>
      </c>
      <c r="F64" s="108">
        <f t="shared" si="1"/>
        <v>4.166666666666663E-2</v>
      </c>
      <c r="H64" s="109" t="s">
        <v>302</v>
      </c>
      <c r="I64" s="108">
        <f t="shared" ref="I64" si="13">SUMIFS(F59:F74, C59:C74,H64)</f>
        <v>0</v>
      </c>
    </row>
    <row r="65" spans="1:9">
      <c r="A65" s="158"/>
      <c r="B65" s="107" t="s">
        <v>314</v>
      </c>
      <c r="C65" s="107" t="s">
        <v>300</v>
      </c>
      <c r="D65" s="108">
        <v>0.625</v>
      </c>
      <c r="E65" s="108">
        <v>0.64583333333333337</v>
      </c>
      <c r="F65" s="108">
        <f>E65-D65</f>
        <v>2.083333333333337E-2</v>
      </c>
      <c r="H65" s="109" t="s">
        <v>299</v>
      </c>
      <c r="I65" s="108">
        <f>SUMIFS(F58:F73, C58:C73,H65)</f>
        <v>6.944444444444442E-2</v>
      </c>
    </row>
    <row r="66" spans="1:9">
      <c r="A66" s="158"/>
      <c r="B66" s="107" t="s">
        <v>801</v>
      </c>
      <c r="C66" s="151" t="s">
        <v>297</v>
      </c>
      <c r="D66" s="108">
        <v>0.65277777777777779</v>
      </c>
      <c r="E66" s="108">
        <v>0.72916666666666663</v>
      </c>
      <c r="F66" s="108">
        <f t="shared" si="1"/>
        <v>7.638888888888884E-2</v>
      </c>
      <c r="H66" s="105" t="s">
        <v>305</v>
      </c>
      <c r="I66" s="106">
        <f>SUM(I59:I65)</f>
        <v>0.39930555555555552</v>
      </c>
    </row>
    <row r="67" spans="1:9">
      <c r="A67" s="158"/>
      <c r="B67" s="107" t="s">
        <v>303</v>
      </c>
      <c r="C67" s="107" t="s">
        <v>299</v>
      </c>
      <c r="D67" s="108">
        <v>0.72916666666666663</v>
      </c>
      <c r="E67" s="108">
        <v>0.74652777777777779</v>
      </c>
      <c r="F67" s="108">
        <f t="shared" si="1"/>
        <v>1.736111111111116E-2</v>
      </c>
      <c r="H67" s="105"/>
      <c r="I67" s="106"/>
    </row>
    <row r="68" spans="1:9">
      <c r="A68" s="158"/>
      <c r="B68" s="107" t="s">
        <v>802</v>
      </c>
      <c r="C68" s="107" t="s">
        <v>290</v>
      </c>
      <c r="D68" s="108">
        <v>0.74652777777777779</v>
      </c>
      <c r="E68" s="108">
        <v>0.8125</v>
      </c>
      <c r="F68" s="108">
        <f t="shared" si="1"/>
        <v>6.597222222222221E-2</v>
      </c>
      <c r="I68" s="110"/>
    </row>
    <row r="69" spans="1:9">
      <c r="A69" s="158"/>
      <c r="B69" s="107"/>
      <c r="C69" s="107"/>
      <c r="D69" s="108"/>
      <c r="E69" s="108"/>
      <c r="F69" s="108">
        <f t="shared" si="1"/>
        <v>0</v>
      </c>
      <c r="I69" s="110"/>
    </row>
    <row r="70" spans="1:9">
      <c r="A70" s="158"/>
      <c r="B70" s="107"/>
      <c r="C70" s="107"/>
      <c r="D70" s="108"/>
      <c r="E70" s="108"/>
      <c r="F70" s="108">
        <f t="shared" si="1"/>
        <v>0</v>
      </c>
    </row>
    <row r="71" spans="1:9">
      <c r="A71" s="158"/>
      <c r="B71" s="107"/>
      <c r="C71" s="107"/>
      <c r="D71" s="108"/>
      <c r="E71" s="108"/>
      <c r="F71" s="108">
        <f t="shared" si="1"/>
        <v>0</v>
      </c>
    </row>
    <row r="72" spans="1:9">
      <c r="A72" s="158"/>
      <c r="B72" s="107"/>
      <c r="C72" s="107"/>
      <c r="D72" s="108"/>
      <c r="E72" s="108"/>
      <c r="F72" s="108">
        <f t="shared" si="1"/>
        <v>0</v>
      </c>
    </row>
    <row r="73" spans="1:9">
      <c r="A73" s="158"/>
      <c r="B73" s="107"/>
      <c r="C73" s="107"/>
      <c r="D73" s="108"/>
      <c r="E73" s="108"/>
      <c r="F73" s="108">
        <f t="shared" si="1"/>
        <v>0</v>
      </c>
    </row>
    <row r="74" spans="1:9">
      <c r="A74" s="158"/>
      <c r="B74" s="107"/>
      <c r="C74" s="107"/>
      <c r="D74" s="108"/>
      <c r="E74" s="108"/>
      <c r="F74" s="108">
        <f t="shared" si="1"/>
        <v>0</v>
      </c>
    </row>
    <row r="75" spans="1:9">
      <c r="A75" s="158" t="s">
        <v>67</v>
      </c>
      <c r="B75" s="107" t="s">
        <v>803</v>
      </c>
      <c r="C75" s="107" t="s">
        <v>290</v>
      </c>
      <c r="D75" s="108">
        <v>0.36458333333333331</v>
      </c>
      <c r="E75" s="108">
        <v>0.4201388888888889</v>
      </c>
      <c r="F75" s="108">
        <f t="shared" si="1"/>
        <v>5.555555555555558E-2</v>
      </c>
      <c r="H75" s="106" t="s">
        <v>291</v>
      </c>
      <c r="I75" s="106" t="s">
        <v>292</v>
      </c>
    </row>
    <row r="76" spans="1:9">
      <c r="A76" s="158"/>
      <c r="B76" t="s">
        <v>804</v>
      </c>
      <c r="C76" s="107" t="s">
        <v>290</v>
      </c>
      <c r="D76" s="108">
        <v>0.42708333333333331</v>
      </c>
      <c r="E76" s="108">
        <v>0.45833333333333331</v>
      </c>
      <c r="F76" s="108">
        <f t="shared" si="1"/>
        <v>3.125E-2</v>
      </c>
      <c r="H76" s="109" t="s">
        <v>290</v>
      </c>
      <c r="I76" s="108">
        <f>SUMIFS(F75:F87, C75:C87,H76)</f>
        <v>0.19791666666666663</v>
      </c>
    </row>
    <row r="77" spans="1:9">
      <c r="A77" s="158"/>
      <c r="B77" s="107" t="s">
        <v>782</v>
      </c>
      <c r="C77" s="107" t="s">
        <v>300</v>
      </c>
      <c r="D77" s="108">
        <v>0.45833333333333331</v>
      </c>
      <c r="E77" s="108">
        <v>0.47569444444444442</v>
      </c>
      <c r="F77" s="108">
        <f t="shared" si="1"/>
        <v>1.7361111111111105E-2</v>
      </c>
      <c r="H77" s="109" t="s">
        <v>295</v>
      </c>
      <c r="I77" s="108">
        <f>SUMIFS(F75:F87, C75:C87,H77)</f>
        <v>0</v>
      </c>
    </row>
    <row r="78" spans="1:9">
      <c r="A78" s="158"/>
      <c r="B78" t="s">
        <v>301</v>
      </c>
      <c r="C78" s="107" t="s">
        <v>299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0.10416666666666674</v>
      </c>
    </row>
    <row r="79" spans="1:9">
      <c r="A79" s="158"/>
      <c r="B79" s="126" t="s">
        <v>804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3.8194444444444475E-2</v>
      </c>
    </row>
    <row r="80" spans="1:9">
      <c r="A80" s="158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4.166666666666663E-2</v>
      </c>
    </row>
    <row r="81" spans="1:9">
      <c r="A81" s="158"/>
      <c r="B81" s="107" t="s">
        <v>805</v>
      </c>
      <c r="C81" s="107" t="s">
        <v>302</v>
      </c>
      <c r="D81" s="108">
        <v>0.58333333333333337</v>
      </c>
      <c r="E81" s="108">
        <v>0.625</v>
      </c>
      <c r="F81" s="108">
        <f t="shared" si="1"/>
        <v>4.166666666666663E-2</v>
      </c>
      <c r="H81" s="109" t="s">
        <v>299</v>
      </c>
      <c r="I81" s="108">
        <f>SUMIFS(F75:F87, C75:C87,H81)</f>
        <v>6.5972222222222321E-2</v>
      </c>
    </row>
    <row r="82" spans="1:9">
      <c r="A82" s="158"/>
      <c r="B82" s="111" t="s">
        <v>314</v>
      </c>
      <c r="C82" s="111" t="s">
        <v>300</v>
      </c>
      <c r="D82" s="112">
        <v>0.625</v>
      </c>
      <c r="E82" s="112">
        <v>0.64583333333333337</v>
      </c>
      <c r="F82" s="112">
        <f>E82-D82</f>
        <v>2.083333333333337E-2</v>
      </c>
      <c r="H82" s="105" t="s">
        <v>305</v>
      </c>
      <c r="I82" s="106">
        <f t="shared" ref="I82" si="14">SUM(I76:I81)</f>
        <v>0.4479166666666668</v>
      </c>
    </row>
    <row r="83" spans="1:9">
      <c r="A83" s="158"/>
      <c r="B83" s="113" t="s">
        <v>303</v>
      </c>
      <c r="C83" s="113" t="s">
        <v>299</v>
      </c>
      <c r="D83" s="114">
        <v>0.66666666666666663</v>
      </c>
      <c r="E83" s="114">
        <v>0.6875</v>
      </c>
      <c r="F83" s="114">
        <f>E83-D83</f>
        <v>2.083333333333337E-2</v>
      </c>
      <c r="I83" s="110"/>
    </row>
    <row r="84" spans="1:9">
      <c r="A84" s="164"/>
      <c r="B84" s="124" t="s">
        <v>806</v>
      </c>
      <c r="C84" s="124" t="s">
        <v>297</v>
      </c>
      <c r="D84" s="125">
        <v>0.69791666666666663</v>
      </c>
      <c r="E84" s="125">
        <v>0.73958333333333337</v>
      </c>
      <c r="F84" s="125">
        <f>E84-D84</f>
        <v>4.1666666666666741E-2</v>
      </c>
      <c r="I84" s="110"/>
    </row>
    <row r="85" spans="1:9">
      <c r="A85" s="164"/>
      <c r="B85" s="124" t="s">
        <v>806</v>
      </c>
      <c r="C85" s="151" t="s">
        <v>297</v>
      </c>
      <c r="D85" s="114">
        <v>0.875</v>
      </c>
      <c r="E85" s="152">
        <v>0.9375</v>
      </c>
      <c r="F85" s="125">
        <f t="shared" ref="F85:F87" si="15">E85-D85</f>
        <v>6.25E-2</v>
      </c>
    </row>
    <row r="86" spans="1:9">
      <c r="A86" s="164"/>
      <c r="B86" s="124" t="s">
        <v>804</v>
      </c>
      <c r="C86" s="117" t="s">
        <v>290</v>
      </c>
      <c r="D86" s="153">
        <v>0.85416666666666663</v>
      </c>
      <c r="E86" s="125">
        <v>0.89583333333333337</v>
      </c>
      <c r="F86" s="125">
        <f t="shared" si="15"/>
        <v>4.1666666666666741E-2</v>
      </c>
    </row>
    <row r="87" spans="1:9">
      <c r="A87" s="164"/>
      <c r="B87" s="113" t="s">
        <v>807</v>
      </c>
      <c r="C87" s="117" t="s">
        <v>290</v>
      </c>
      <c r="D87" s="114">
        <v>0.64583333333333337</v>
      </c>
      <c r="E87" s="114">
        <v>0.66666666666666663</v>
      </c>
      <c r="F87" s="125">
        <f t="shared" si="15"/>
        <v>2.0833333333333259E-2</v>
      </c>
    </row>
    <row r="88" spans="1:9">
      <c r="A88" s="158"/>
      <c r="B88" s="129"/>
      <c r="C88" s="129"/>
      <c r="D88" s="130"/>
      <c r="E88" s="130"/>
      <c r="F88" s="130"/>
    </row>
    <row r="89" spans="1:9">
      <c r="A89" s="158"/>
      <c r="B89" s="107"/>
      <c r="C89" s="107"/>
      <c r="D89" s="108"/>
      <c r="E89" s="108"/>
      <c r="F89" s="108"/>
    </row>
    <row r="90" spans="1:9">
      <c r="A90" s="162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2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2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2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2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2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2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6">SUM(I91:I96)</f>
        <v>0</v>
      </c>
    </row>
    <row r="98" spans="1:9">
      <c r="A98" s="162"/>
      <c r="B98" s="107"/>
      <c r="C98" s="107"/>
      <c r="D98" s="108"/>
      <c r="E98" s="108"/>
      <c r="F98" s="108">
        <f>E98-D98</f>
        <v>0</v>
      </c>
      <c r="I98" s="110"/>
    </row>
    <row r="99" spans="1:9">
      <c r="A99" s="162"/>
      <c r="B99" s="111"/>
      <c r="C99" s="111"/>
      <c r="D99" s="108"/>
      <c r="E99" s="108"/>
      <c r="F99" s="108">
        <f t="shared" ref="F99:F102" si="17">E99-D99</f>
        <v>0</v>
      </c>
      <c r="I99" s="110"/>
    </row>
    <row r="100" spans="1:9">
      <c r="A100" s="162"/>
      <c r="B100" s="111"/>
      <c r="C100" s="111"/>
      <c r="D100" s="108"/>
      <c r="E100" s="112"/>
      <c r="F100" s="112">
        <f t="shared" si="17"/>
        <v>0</v>
      </c>
    </row>
    <row r="101" spans="1:9">
      <c r="A101" s="162"/>
      <c r="B101" s="107"/>
      <c r="C101" s="111"/>
      <c r="D101" s="112"/>
      <c r="E101" s="108"/>
      <c r="F101" s="114">
        <f t="shared" si="17"/>
        <v>0</v>
      </c>
    </row>
    <row r="102" spans="1:9">
      <c r="A102" s="162"/>
      <c r="B102" s="107"/>
      <c r="C102" s="111"/>
      <c r="D102" s="108"/>
      <c r="E102" s="144"/>
      <c r="F102" s="114">
        <f t="shared" si="17"/>
        <v>0</v>
      </c>
    </row>
    <row r="103" spans="1:9">
      <c r="A103" s="162"/>
      <c r="B103" s="142"/>
      <c r="C103" s="143"/>
      <c r="D103" s="144"/>
      <c r="E103" s="144"/>
      <c r="F103" s="112">
        <f>E103-D103</f>
        <v>0</v>
      </c>
    </row>
    <row r="104" spans="1:9">
      <c r="A104" s="162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03" priority="38" operator="greaterThan">
      <formula>0.25</formula>
    </cfRule>
    <cfRule type="cellIs" dxfId="102" priority="39" operator="lessThan">
      <formula>0.25</formula>
    </cfRule>
  </conditionalFormatting>
  <conditionalFormatting sqref="I4 I19 I31 I46 I61 I77">
    <cfRule type="cellIs" dxfId="101" priority="35" operator="lessThan">
      <formula>0.0416666666666667</formula>
    </cfRule>
    <cfRule type="cellIs" dxfId="100" priority="36" operator="greaterThan">
      <formula>0.0416666666666667</formula>
    </cfRule>
    <cfRule type="cellIs" dxfId="99" priority="37" operator="greaterThan">
      <formula>0.0416666666666667</formula>
    </cfRule>
  </conditionalFormatting>
  <conditionalFormatting sqref="I5 I20 I32 I47 I62 I78">
    <cfRule type="cellIs" dxfId="98" priority="33" operator="lessThan">
      <formula>0.0833333333333333</formula>
    </cfRule>
    <cfRule type="cellIs" dxfId="97" priority="34" operator="greaterThan">
      <formula>0.0833333333333333</formula>
    </cfRule>
  </conditionalFormatting>
  <conditionalFormatting sqref="I6 I21 I33 I48 I63 I79">
    <cfRule type="cellIs" dxfId="96" priority="31" operator="lessThan">
      <formula>0.0416666666666667</formula>
    </cfRule>
    <cfRule type="cellIs" dxfId="95" priority="32" operator="greaterThan">
      <formula>0.0416666666666667</formula>
    </cfRule>
  </conditionalFormatting>
  <conditionalFormatting sqref="I7 I22 I34 I49 I64 I80">
    <cfRule type="cellIs" dxfId="94" priority="29" operator="lessThan">
      <formula>0.0416666666666667</formula>
    </cfRule>
    <cfRule type="cellIs" dxfId="93" priority="30" operator="greaterThan">
      <formula>0.0416666666666667</formula>
    </cfRule>
  </conditionalFormatting>
  <conditionalFormatting sqref="I8 I23 I35 I50:I51 I81 I65">
    <cfRule type="cellIs" dxfId="92" priority="27" operator="lessThan">
      <formula>0.0625</formula>
    </cfRule>
    <cfRule type="cellIs" dxfId="91" priority="28" operator="greaterThan">
      <formula>0.0625</formula>
    </cfRule>
  </conditionalFormatting>
  <conditionalFormatting sqref="I91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92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93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94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95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96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04" xr:uid="{5893D1B2-F2D3-4F59-A592-5B44BAFB8D0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DBDDE-73EE-4427-AEE8-998E292E2EAD}">
  <dimension ref="A1:I104"/>
  <sheetViews>
    <sheetView topLeftCell="A27" workbookViewId="0">
      <selection activeCell="B85" sqref="B85"/>
    </sheetView>
  </sheetViews>
  <sheetFormatPr defaultRowHeight="15"/>
  <cols>
    <col min="2" max="2" width="81.285156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66" t="s">
        <v>44</v>
      </c>
      <c r="B2" s="107" t="s">
        <v>724</v>
      </c>
      <c r="C2" s="107"/>
      <c r="D2" s="108">
        <v>0</v>
      </c>
      <c r="E2" s="108">
        <v>0.4513888888888889</v>
      </c>
      <c r="F2" s="108">
        <f>E2-D2</f>
        <v>0.4513888888888889</v>
      </c>
      <c r="H2" s="106" t="s">
        <v>291</v>
      </c>
      <c r="I2" s="106" t="s">
        <v>292</v>
      </c>
    </row>
    <row r="3" spans="1:9">
      <c r="A3" s="166"/>
      <c r="B3" s="107"/>
      <c r="C3" s="107"/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</v>
      </c>
    </row>
    <row r="4" spans="1:9">
      <c r="A4" s="166"/>
      <c r="B4" s="107"/>
      <c r="C4" s="107"/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66"/>
      <c r="B5" s="107"/>
      <c r="C5" s="107"/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66"/>
      <c r="B6" s="107"/>
      <c r="C6" s="107"/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0</v>
      </c>
    </row>
    <row r="7" spans="1:9">
      <c r="A7" s="166"/>
      <c r="B7" s="107"/>
      <c r="C7" s="107"/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0</v>
      </c>
    </row>
    <row r="8" spans="1:9">
      <c r="A8" s="166"/>
      <c r="B8" s="107"/>
      <c r="C8" s="107"/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0</v>
      </c>
    </row>
    <row r="9" spans="1:9">
      <c r="A9" s="166"/>
      <c r="B9" s="107"/>
      <c r="C9" s="107"/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</v>
      </c>
    </row>
    <row r="10" spans="1:9">
      <c r="A10" s="166"/>
      <c r="B10" s="107"/>
      <c r="C10" s="107"/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66"/>
      <c r="B11" s="107"/>
      <c r="C11" s="107"/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66"/>
      <c r="B12" s="107"/>
      <c r="C12" s="107"/>
      <c r="D12" s="108">
        <v>0.875</v>
      </c>
      <c r="E12" s="108">
        <v>0.9375</v>
      </c>
      <c r="F12" s="112">
        <f t="shared" si="0"/>
        <v>6.25E-2</v>
      </c>
    </row>
    <row r="13" spans="1:9">
      <c r="A13" s="166"/>
      <c r="B13" s="138"/>
      <c r="C13" s="107"/>
      <c r="D13" s="139"/>
      <c r="E13" s="139"/>
      <c r="F13" s="108"/>
    </row>
    <row r="14" spans="1:9">
      <c r="A14" s="166"/>
      <c r="B14" s="111"/>
      <c r="C14" s="138"/>
      <c r="D14" s="139"/>
      <c r="E14" s="139"/>
      <c r="F14" s="108"/>
    </row>
    <row r="15" spans="1:9">
      <c r="A15" s="166"/>
      <c r="B15" s="138"/>
      <c r="C15" s="138"/>
      <c r="D15" s="139"/>
      <c r="E15" s="139"/>
      <c r="F15" s="112"/>
    </row>
    <row r="16" spans="1:9">
      <c r="A16" s="166"/>
      <c r="B16" s="138"/>
      <c r="C16" s="138"/>
      <c r="D16" s="139"/>
      <c r="E16" s="139"/>
      <c r="F16" s="139"/>
    </row>
    <row r="17" spans="1:9">
      <c r="A17" s="158" t="s">
        <v>48</v>
      </c>
      <c r="B17" s="107" t="s">
        <v>809</v>
      </c>
      <c r="C17" s="107" t="s">
        <v>290</v>
      </c>
      <c r="D17" s="108">
        <v>0.36458333333333331</v>
      </c>
      <c r="E17" s="108">
        <v>0.4375</v>
      </c>
      <c r="F17" s="108">
        <f t="shared" ref="F17:F81" si="1">E17-D17</f>
        <v>7.2916666666666685E-2</v>
      </c>
      <c r="H17" s="106" t="s">
        <v>291</v>
      </c>
      <c r="I17" s="106" t="s">
        <v>292</v>
      </c>
    </row>
    <row r="18" spans="1:9">
      <c r="A18" s="158"/>
      <c r="B18" s="107" t="s">
        <v>301</v>
      </c>
      <c r="C18" s="107" t="s">
        <v>299</v>
      </c>
      <c r="D18" s="108">
        <v>0.4375</v>
      </c>
      <c r="E18" s="108">
        <v>0.4513888888888889</v>
      </c>
      <c r="F18" s="108">
        <f t="shared" si="1"/>
        <v>1.3888888888888895E-2</v>
      </c>
      <c r="H18" s="109" t="s">
        <v>290</v>
      </c>
      <c r="I18" s="108">
        <f>SUMIFS(F17:F28, C17:C28,H18)</f>
        <v>0.3263888888888889</v>
      </c>
    </row>
    <row r="19" spans="1:9">
      <c r="A19" s="158"/>
      <c r="B19" s="107" t="s">
        <v>588</v>
      </c>
      <c r="C19" s="107" t="s">
        <v>295</v>
      </c>
      <c r="D19" s="108">
        <v>0.45833333333333331</v>
      </c>
      <c r="E19" s="108">
        <v>0.46875</v>
      </c>
      <c r="F19" s="108">
        <f t="shared" si="1"/>
        <v>1.0416666666666685E-2</v>
      </c>
      <c r="H19" s="109" t="s">
        <v>295</v>
      </c>
      <c r="I19" s="108">
        <f>SUMIFS(F17:F28, C17:C28,H19)</f>
        <v>1.0416666666666685E-2</v>
      </c>
    </row>
    <row r="20" spans="1:9">
      <c r="A20" s="158"/>
      <c r="B20" s="107" t="s">
        <v>792</v>
      </c>
      <c r="C20" s="107" t="s">
        <v>290</v>
      </c>
      <c r="D20" s="108">
        <v>0.46875</v>
      </c>
      <c r="E20" s="108">
        <v>0.53472222222222221</v>
      </c>
      <c r="F20" s="108">
        <f t="shared" si="1"/>
        <v>6.597222222222221E-2</v>
      </c>
      <c r="H20" s="109" t="s">
        <v>297</v>
      </c>
      <c r="I20" s="108">
        <f>SUMIFS(F17:F28, C17:C28,H20)</f>
        <v>0</v>
      </c>
    </row>
    <row r="21" spans="1:9">
      <c r="A21" s="158"/>
      <c r="B21" s="107" t="s">
        <v>310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6.9444444444443088E-3</v>
      </c>
    </row>
    <row r="22" spans="1:9">
      <c r="A22" s="158"/>
      <c r="B22" s="107" t="s">
        <v>810</v>
      </c>
      <c r="C22" s="107" t="s">
        <v>290</v>
      </c>
      <c r="D22" s="108">
        <v>0.58333333333333337</v>
      </c>
      <c r="E22" s="108">
        <v>0.6875</v>
      </c>
      <c r="F22" s="108">
        <f t="shared" si="1"/>
        <v>0.10416666666666663</v>
      </c>
      <c r="H22" s="109" t="s">
        <v>302</v>
      </c>
      <c r="I22" s="108">
        <f>SUMIFS(F17:F28, C17:C28,H22)</f>
        <v>4.861111111111116E-2</v>
      </c>
    </row>
    <row r="23" spans="1:9">
      <c r="A23" s="158"/>
      <c r="B23" s="107" t="s">
        <v>303</v>
      </c>
      <c r="C23" s="107" t="s">
        <v>299</v>
      </c>
      <c r="D23" s="108">
        <v>0.6875</v>
      </c>
      <c r="E23" s="108">
        <v>0.70138888888888884</v>
      </c>
      <c r="F23" s="108">
        <f t="shared" si="1"/>
        <v>1.388888888888884E-2</v>
      </c>
      <c r="H23" s="109" t="s">
        <v>299</v>
      </c>
      <c r="I23" s="108">
        <f>SUMIFS(F17:F28, C17:C28,H23)</f>
        <v>6.2500000000000056E-2</v>
      </c>
    </row>
    <row r="24" spans="1:9">
      <c r="A24" s="158"/>
      <c r="B24" s="107" t="s">
        <v>294</v>
      </c>
      <c r="C24" s="107" t="s">
        <v>302</v>
      </c>
      <c r="D24" s="108">
        <v>0.70833333333333337</v>
      </c>
      <c r="E24" s="108">
        <v>0.75694444444444453</v>
      </c>
      <c r="F24" s="108">
        <f t="shared" si="1"/>
        <v>4.861111111111116E-2</v>
      </c>
      <c r="H24" s="105" t="s">
        <v>305</v>
      </c>
      <c r="I24" s="106">
        <f>SUM(I18:I23)</f>
        <v>0.4548611111111111</v>
      </c>
    </row>
    <row r="25" spans="1:9">
      <c r="A25" s="158"/>
      <c r="B25" s="107" t="s">
        <v>314</v>
      </c>
      <c r="C25" s="107" t="s">
        <v>300</v>
      </c>
      <c r="D25" s="108">
        <v>0.75694444444444453</v>
      </c>
      <c r="E25" s="108">
        <v>0.76388888888888884</v>
      </c>
      <c r="F25" s="108">
        <f t="shared" si="1"/>
        <v>6.9444444444443088E-3</v>
      </c>
      <c r="I25" s="110"/>
    </row>
    <row r="26" spans="1:9">
      <c r="A26" s="158"/>
      <c r="B26" s="107" t="s">
        <v>811</v>
      </c>
      <c r="C26" s="107" t="s">
        <v>290</v>
      </c>
      <c r="D26" s="108">
        <v>0.8125</v>
      </c>
      <c r="E26" s="108">
        <v>0.83333333333333337</v>
      </c>
      <c r="F26" s="108">
        <f t="shared" si="1"/>
        <v>2.083333333333337E-2</v>
      </c>
    </row>
    <row r="27" spans="1:9">
      <c r="A27" s="158"/>
      <c r="B27" s="107" t="s">
        <v>812</v>
      </c>
      <c r="C27" s="107" t="s">
        <v>290</v>
      </c>
      <c r="D27" s="108">
        <v>0.83333333333333337</v>
      </c>
      <c r="E27" s="108">
        <v>0.89583333333333337</v>
      </c>
      <c r="F27" s="108">
        <f t="shared" si="1"/>
        <v>6.25E-2</v>
      </c>
    </row>
    <row r="28" spans="1:9">
      <c r="A28" s="158"/>
      <c r="B28" s="107"/>
      <c r="C28" s="107"/>
      <c r="D28" s="108"/>
      <c r="E28" s="108"/>
      <c r="F28" s="108">
        <f t="shared" si="1"/>
        <v>0</v>
      </c>
    </row>
    <row r="29" spans="1:9">
      <c r="A29" s="158" t="s">
        <v>54</v>
      </c>
      <c r="B29" s="154" t="s">
        <v>813</v>
      </c>
      <c r="C29" s="107" t="s">
        <v>290</v>
      </c>
      <c r="D29" s="108">
        <v>0.36805555555555558</v>
      </c>
      <c r="E29" s="108">
        <v>0.375</v>
      </c>
      <c r="F29" s="108">
        <f t="shared" si="1"/>
        <v>6.9444444444444198E-3</v>
      </c>
      <c r="H29" s="106" t="s">
        <v>291</v>
      </c>
      <c r="I29" s="106" t="s">
        <v>292</v>
      </c>
    </row>
    <row r="30" spans="1:9">
      <c r="A30" s="158"/>
      <c r="B30" s="107" t="s">
        <v>814</v>
      </c>
      <c r="C30" s="107" t="s">
        <v>290</v>
      </c>
      <c r="D30" s="108">
        <v>0.375</v>
      </c>
      <c r="E30" s="108">
        <v>0.39583333333333331</v>
      </c>
      <c r="F30" s="108">
        <f t="shared" si="1"/>
        <v>2.0833333333333315E-2</v>
      </c>
      <c r="H30" s="109" t="s">
        <v>290</v>
      </c>
      <c r="I30" s="108">
        <f t="shared" ref="I30" si="2">SUMIFS(F29:F43, C29:C43,H30)</f>
        <v>0.31944444444444436</v>
      </c>
    </row>
    <row r="31" spans="1:9">
      <c r="A31" s="158"/>
      <c r="B31" s="107" t="s">
        <v>815</v>
      </c>
      <c r="C31" s="107" t="s">
        <v>290</v>
      </c>
      <c r="D31" s="108">
        <v>0.39583333333333331</v>
      </c>
      <c r="E31" s="108">
        <v>0.4375</v>
      </c>
      <c r="F31" s="108">
        <f t="shared" si="1"/>
        <v>4.1666666666666685E-2</v>
      </c>
      <c r="H31" s="109" t="s">
        <v>295</v>
      </c>
      <c r="I31" s="108">
        <f t="shared" ref="I31" si="3">SUMIFS(F29:F43, C29:C43,H31)</f>
        <v>1.0416666666666741E-2</v>
      </c>
    </row>
    <row r="32" spans="1:9">
      <c r="A32" s="158"/>
      <c r="B32" s="107" t="s">
        <v>301</v>
      </c>
      <c r="C32" s="107" t="s">
        <v>299</v>
      </c>
      <c r="D32" s="108">
        <v>0.4375</v>
      </c>
      <c r="E32" s="108">
        <v>0.4513888888888889</v>
      </c>
      <c r="F32" s="108">
        <f t="shared" si="1"/>
        <v>1.3888888888888895E-2</v>
      </c>
      <c r="H32" s="109" t="s">
        <v>297</v>
      </c>
      <c r="I32" s="108">
        <f t="shared" ref="I32" si="4">SUMIFS(F29:F43, C29:C43,H32)</f>
        <v>0</v>
      </c>
    </row>
    <row r="33" spans="1:9">
      <c r="A33" s="158"/>
      <c r="B33" s="107" t="s">
        <v>815</v>
      </c>
      <c r="C33" s="107" t="s">
        <v>290</v>
      </c>
      <c r="D33" s="108">
        <v>0.4513888888888889</v>
      </c>
      <c r="E33" s="108">
        <v>0.53472222222222221</v>
      </c>
      <c r="F33" s="108">
        <f t="shared" si="1"/>
        <v>8.3333333333333315E-2</v>
      </c>
      <c r="H33" s="109" t="s">
        <v>300</v>
      </c>
      <c r="I33" s="108">
        <f t="shared" ref="I33" si="5">SUMIFS(F29:F43, C29:C43,H33)</f>
        <v>6.9444444444444441E-3</v>
      </c>
    </row>
    <row r="34" spans="1:9">
      <c r="A34" s="158"/>
      <c r="B34" s="107" t="s">
        <v>310</v>
      </c>
      <c r="C34" s="107" t="s">
        <v>299</v>
      </c>
      <c r="D34" s="108">
        <v>0.54166666666666663</v>
      </c>
      <c r="E34" s="108">
        <v>0.57291666666666663</v>
      </c>
      <c r="F34" s="108">
        <f t="shared" si="1"/>
        <v>3.125E-2</v>
      </c>
      <c r="H34" s="109" t="s">
        <v>302</v>
      </c>
      <c r="I34" s="108">
        <f t="shared" ref="I34" si="6">SUMIFS(F29:F43, C29:C43,H34)</f>
        <v>4.861111111111116E-2</v>
      </c>
    </row>
    <row r="35" spans="1:9">
      <c r="A35" s="158"/>
      <c r="B35" s="107" t="s">
        <v>816</v>
      </c>
      <c r="C35" s="107" t="s">
        <v>295</v>
      </c>
      <c r="D35" s="108">
        <v>0.57291666666666663</v>
      </c>
      <c r="E35" s="108">
        <v>0.58333333333333337</v>
      </c>
      <c r="F35" s="108">
        <f t="shared" si="1"/>
        <v>1.0416666666666741E-2</v>
      </c>
      <c r="H35" s="109" t="s">
        <v>299</v>
      </c>
      <c r="I35" s="108">
        <f t="shared" ref="I35" si="7">SUMIFS(F29:F43, C29:C43,H35)</f>
        <v>5.9027777777777735E-2</v>
      </c>
    </row>
    <row r="36" spans="1:9">
      <c r="A36" s="158"/>
      <c r="B36" s="107" t="s">
        <v>817</v>
      </c>
      <c r="C36" s="107" t="s">
        <v>290</v>
      </c>
      <c r="D36" s="108">
        <v>0.58333333333333337</v>
      </c>
      <c r="E36" s="108">
        <v>0.6875</v>
      </c>
      <c r="F36" s="108">
        <f t="shared" si="1"/>
        <v>0.10416666666666663</v>
      </c>
      <c r="H36" s="105" t="s">
        <v>305</v>
      </c>
      <c r="I36" s="106">
        <f t="shared" ref="I36" si="8">SUM(I30:I35)</f>
        <v>0.44444444444444442</v>
      </c>
    </row>
    <row r="37" spans="1:9">
      <c r="A37" s="158"/>
      <c r="B37" s="107" t="s">
        <v>303</v>
      </c>
      <c r="C37" s="107" t="s">
        <v>299</v>
      </c>
      <c r="D37" s="108">
        <v>0.6875</v>
      </c>
      <c r="E37" s="108">
        <v>0.70138888888888884</v>
      </c>
      <c r="F37" s="108">
        <f t="shared" si="1"/>
        <v>1.388888888888884E-2</v>
      </c>
      <c r="I37" s="110"/>
    </row>
    <row r="38" spans="1:9">
      <c r="A38" s="158"/>
      <c r="B38" s="107" t="s">
        <v>294</v>
      </c>
      <c r="C38" s="107" t="s">
        <v>302</v>
      </c>
      <c r="D38" s="108">
        <v>0.70833333333333337</v>
      </c>
      <c r="E38" s="108">
        <v>0.75694444444444453</v>
      </c>
      <c r="F38" s="108">
        <f t="shared" si="1"/>
        <v>4.861111111111116E-2</v>
      </c>
      <c r="I38" s="110"/>
    </row>
    <row r="39" spans="1:9">
      <c r="A39" s="158"/>
      <c r="B39" s="107" t="s">
        <v>314</v>
      </c>
      <c r="C39" s="107" t="s">
        <v>300</v>
      </c>
      <c r="D39" s="108">
        <v>0.75694444444444453</v>
      </c>
      <c r="E39" s="108">
        <v>0.76388888888888884</v>
      </c>
      <c r="F39" s="108">
        <v>6.9444444444444441E-3</v>
      </c>
    </row>
    <row r="40" spans="1:9">
      <c r="A40" s="158"/>
      <c r="B40" s="120" t="s">
        <v>818</v>
      </c>
      <c r="C40" s="107" t="s">
        <v>290</v>
      </c>
      <c r="D40" s="108">
        <v>0.8125</v>
      </c>
      <c r="E40" s="108">
        <v>0.875</v>
      </c>
      <c r="F40" s="108">
        <v>6.25E-2</v>
      </c>
    </row>
    <row r="41" spans="1:9">
      <c r="A41" s="158"/>
      <c r="B41" s="107"/>
      <c r="C41" s="107"/>
      <c r="D41" s="108"/>
      <c r="E41" s="108"/>
      <c r="F41" s="108"/>
    </row>
    <row r="42" spans="1:9">
      <c r="A42" s="158"/>
      <c r="B42" s="107"/>
      <c r="C42" s="107"/>
      <c r="D42" s="108"/>
      <c r="E42" s="108"/>
      <c r="F42" s="108"/>
    </row>
    <row r="43" spans="1:9">
      <c r="A43" s="158"/>
      <c r="B43" s="107"/>
      <c r="C43" s="107"/>
      <c r="D43" s="108"/>
      <c r="E43" s="108"/>
      <c r="F43" s="108"/>
    </row>
    <row r="44" spans="1:9">
      <c r="A44" s="158" t="s">
        <v>318</v>
      </c>
      <c r="B44" s="107" t="s">
        <v>819</v>
      </c>
      <c r="C44" s="107" t="s">
        <v>290</v>
      </c>
      <c r="D44" s="108">
        <v>0.375</v>
      </c>
      <c r="E44" s="108">
        <v>0.41666666666666669</v>
      </c>
      <c r="F44" s="108">
        <f t="shared" si="1"/>
        <v>4.1666666666666685E-2</v>
      </c>
      <c r="H44" s="106" t="s">
        <v>291</v>
      </c>
      <c r="I44" s="106" t="s">
        <v>292</v>
      </c>
    </row>
    <row r="45" spans="1:9">
      <c r="A45" s="158"/>
      <c r="B45" s="107" t="s">
        <v>820</v>
      </c>
      <c r="C45" s="107" t="s">
        <v>297</v>
      </c>
      <c r="D45" s="108">
        <v>0.41666666666666669</v>
      </c>
      <c r="E45" s="108">
        <v>0.44444444444444442</v>
      </c>
      <c r="F45" s="108">
        <f t="shared" si="1"/>
        <v>2.7777777777777735E-2</v>
      </c>
      <c r="H45" s="109" t="s">
        <v>290</v>
      </c>
      <c r="I45" s="108">
        <f>SUMIFS(F44:F58, C44:C58,H45)</f>
        <v>0.27777777777777779</v>
      </c>
    </row>
    <row r="46" spans="1:9">
      <c r="A46" s="158"/>
      <c r="B46" s="107" t="s">
        <v>301</v>
      </c>
      <c r="C46" s="107" t="s">
        <v>299</v>
      </c>
      <c r="D46" s="108">
        <v>0.44791666666666669</v>
      </c>
      <c r="E46" s="108">
        <v>0.46180555555555558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>
      <c r="A47" s="158"/>
      <c r="B47" s="107" t="s">
        <v>821</v>
      </c>
      <c r="C47" s="107" t="s">
        <v>295</v>
      </c>
      <c r="D47" s="108">
        <v>0.46875</v>
      </c>
      <c r="E47" s="108">
        <v>0.48958333333333331</v>
      </c>
      <c r="F47" s="108">
        <f t="shared" si="1"/>
        <v>2.0833333333333315E-2</v>
      </c>
      <c r="H47" s="109" t="s">
        <v>297</v>
      </c>
      <c r="I47" s="108">
        <f>SUMIFS(F44:F58, C44:C58,H47)</f>
        <v>2.7777777777777735E-2</v>
      </c>
    </row>
    <row r="48" spans="1:9">
      <c r="A48" s="158"/>
      <c r="B48" s="107" t="s">
        <v>822</v>
      </c>
      <c r="C48" s="107" t="s">
        <v>290</v>
      </c>
      <c r="D48" s="108">
        <v>0.48958333333333331</v>
      </c>
      <c r="E48" s="108">
        <v>0.54166666666666663</v>
      </c>
      <c r="F48" s="108">
        <f t="shared" si="1"/>
        <v>5.2083333333333315E-2</v>
      </c>
      <c r="H48" s="109" t="s">
        <v>300</v>
      </c>
      <c r="I48" s="108">
        <f>SUMIFS(F44:F58, C44:C58,H48)</f>
        <v>6.9444444444445308E-3</v>
      </c>
    </row>
    <row r="49" spans="1:9">
      <c r="A49" s="158"/>
      <c r="B49" s="107" t="s">
        <v>310</v>
      </c>
      <c r="C49" s="107" t="s">
        <v>299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4.861111111111116E-2</v>
      </c>
    </row>
    <row r="50" spans="1:9">
      <c r="A50" s="158"/>
      <c r="B50" s="107" t="s">
        <v>823</v>
      </c>
      <c r="C50" s="107" t="s">
        <v>290</v>
      </c>
      <c r="D50" s="108">
        <v>0.59027777777777779</v>
      </c>
      <c r="E50" s="108">
        <v>0.64583333333333337</v>
      </c>
      <c r="F50" s="108">
        <f t="shared" si="1"/>
        <v>5.555555555555558E-2</v>
      </c>
      <c r="H50" s="109" t="s">
        <v>299</v>
      </c>
      <c r="I50" s="108">
        <f>SUMIFS(F44:F58, C44:C58,H50)</f>
        <v>6.2500000000000056E-2</v>
      </c>
    </row>
    <row r="51" spans="1:9">
      <c r="A51" s="158"/>
      <c r="B51" s="107" t="s">
        <v>824</v>
      </c>
      <c r="C51" s="107" t="s">
        <v>290</v>
      </c>
      <c r="D51" s="108">
        <v>0.65277777777777779</v>
      </c>
      <c r="E51" s="108">
        <v>0.6875</v>
      </c>
      <c r="F51" s="108">
        <f>E51-D51</f>
        <v>3.472222222222221E-2</v>
      </c>
      <c r="H51" s="109"/>
      <c r="I51" s="108"/>
    </row>
    <row r="52" spans="1:9">
      <c r="A52" s="158"/>
      <c r="B52" s="107" t="s">
        <v>303</v>
      </c>
      <c r="C52" s="107" t="s">
        <v>299</v>
      </c>
      <c r="D52" s="108">
        <v>0.6875</v>
      </c>
      <c r="E52" s="108">
        <v>0.70138888888888884</v>
      </c>
      <c r="F52" s="108">
        <f t="shared" si="1"/>
        <v>1.388888888888884E-2</v>
      </c>
      <c r="H52" s="105" t="s">
        <v>305</v>
      </c>
      <c r="I52" s="106">
        <f>SUM(I45:I50)</f>
        <v>0.44444444444444459</v>
      </c>
    </row>
    <row r="53" spans="1:9">
      <c r="A53" s="158"/>
      <c r="B53" s="120" t="s">
        <v>294</v>
      </c>
      <c r="C53" s="107" t="s">
        <v>302</v>
      </c>
      <c r="D53" s="108">
        <v>0.70833333333333337</v>
      </c>
      <c r="E53" s="108">
        <v>0.75694444444444453</v>
      </c>
      <c r="F53" s="108">
        <f t="shared" si="1"/>
        <v>4.861111111111116E-2</v>
      </c>
      <c r="I53" s="110"/>
    </row>
    <row r="54" spans="1:9">
      <c r="A54" s="158"/>
      <c r="B54" s="107" t="s">
        <v>314</v>
      </c>
      <c r="C54" s="107" t="s">
        <v>300</v>
      </c>
      <c r="D54" s="108">
        <v>0.76388888888888884</v>
      </c>
      <c r="E54" s="108">
        <v>0.77083333333333337</v>
      </c>
      <c r="F54" s="108">
        <f t="shared" si="1"/>
        <v>6.9444444444445308E-3</v>
      </c>
      <c r="I54" s="110"/>
    </row>
    <row r="55" spans="1:9">
      <c r="A55" s="158"/>
      <c r="B55" s="107" t="s">
        <v>825</v>
      </c>
      <c r="C55" s="107" t="s">
        <v>290</v>
      </c>
      <c r="D55" s="108">
        <v>0.89583333333333337</v>
      </c>
      <c r="E55" s="108">
        <v>0.98958333333333337</v>
      </c>
      <c r="F55" s="108">
        <f t="shared" si="1"/>
        <v>9.375E-2</v>
      </c>
    </row>
    <row r="56" spans="1:9">
      <c r="A56" s="158"/>
      <c r="B56" s="107"/>
      <c r="C56" s="107"/>
      <c r="D56" s="108"/>
      <c r="E56" s="108"/>
      <c r="F56" s="108"/>
    </row>
    <row r="57" spans="1:9">
      <c r="A57" s="158"/>
      <c r="B57" s="107"/>
      <c r="C57" s="107"/>
      <c r="D57" s="108"/>
      <c r="E57" s="108"/>
      <c r="F57" s="108"/>
    </row>
    <row r="58" spans="1:9">
      <c r="A58" s="158"/>
      <c r="B58" s="107"/>
      <c r="C58" s="107"/>
      <c r="D58" s="108"/>
      <c r="E58" s="108"/>
      <c r="F58" s="108"/>
    </row>
    <row r="59" spans="1:9">
      <c r="A59" s="158" t="s">
        <v>62</v>
      </c>
      <c r="B59" s="156" t="s">
        <v>813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64"/>
      <c r="B60" s="155" t="s">
        <v>826</v>
      </c>
      <c r="C60" s="115" t="s">
        <v>290</v>
      </c>
      <c r="D60" s="108">
        <v>0.375</v>
      </c>
      <c r="E60" s="108">
        <v>0.47916666666666669</v>
      </c>
      <c r="F60" s="108">
        <f t="shared" si="1"/>
        <v>0.10416666666666669</v>
      </c>
      <c r="H60" s="109" t="s">
        <v>290</v>
      </c>
      <c r="I60" s="108">
        <f t="shared" ref="I60" si="9">SUMIFS(F59:F74, C59:C74,H60)</f>
        <v>0.13541666666666674</v>
      </c>
    </row>
    <row r="61" spans="1:9">
      <c r="A61" s="158"/>
      <c r="B61" s="120" t="s">
        <v>301</v>
      </c>
      <c r="C61" s="107" t="s">
        <v>299</v>
      </c>
      <c r="D61" s="108">
        <v>0.47916666666666669</v>
      </c>
      <c r="E61" s="108">
        <v>0.5</v>
      </c>
      <c r="F61" s="108">
        <f t="shared" si="1"/>
        <v>2.0833333333333315E-2</v>
      </c>
      <c r="H61" s="109" t="s">
        <v>295</v>
      </c>
      <c r="I61" s="108">
        <f t="shared" ref="I61" si="10">SUMIFS(F59:F74, C59:C74,H61)</f>
        <v>1.041666666666663E-2</v>
      </c>
    </row>
    <row r="62" spans="1:9">
      <c r="A62" s="158"/>
      <c r="B62" s="107" t="s">
        <v>827</v>
      </c>
      <c r="C62" s="107" t="s">
        <v>295</v>
      </c>
      <c r="D62" s="108">
        <v>0.5</v>
      </c>
      <c r="E62" s="108">
        <v>0.51041666666666663</v>
      </c>
      <c r="F62" s="108">
        <f t="shared" si="1"/>
        <v>1.041666666666663E-2</v>
      </c>
      <c r="H62" s="109" t="s">
        <v>297</v>
      </c>
      <c r="I62" s="108">
        <f t="shared" ref="I62" si="11">SUMIFS(F59:F74, C59:C74,H62)</f>
        <v>9.375E-2</v>
      </c>
    </row>
    <row r="63" spans="1:9">
      <c r="A63" s="158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6.9444444444445308E-3</v>
      </c>
    </row>
    <row r="64" spans="1:9">
      <c r="A64" s="158"/>
      <c r="B64" s="107" t="s">
        <v>828</v>
      </c>
      <c r="C64" s="151" t="s">
        <v>297</v>
      </c>
      <c r="D64" s="108">
        <v>0.57291666666666663</v>
      </c>
      <c r="E64" s="108">
        <v>0.66666666666666663</v>
      </c>
      <c r="F64" s="108">
        <f t="shared" si="1"/>
        <v>9.375E-2</v>
      </c>
      <c r="H64" s="109" t="s">
        <v>302</v>
      </c>
      <c r="I64" s="108">
        <f t="shared" ref="I64" si="13">SUMIFS(F59:F74, C59:C74,H64)</f>
        <v>4.861111111111116E-2</v>
      </c>
    </row>
    <row r="65" spans="1:9">
      <c r="A65" s="158"/>
      <c r="B65" s="107" t="s">
        <v>829</v>
      </c>
      <c r="C65" s="107" t="s">
        <v>290</v>
      </c>
      <c r="D65" s="108">
        <v>0.66666666666666663</v>
      </c>
      <c r="E65" s="108">
        <v>0.6875</v>
      </c>
      <c r="F65" s="108">
        <f>E65-D65</f>
        <v>2.083333333333337E-2</v>
      </c>
      <c r="H65" s="109" t="s">
        <v>299</v>
      </c>
      <c r="I65" s="108">
        <f>SUMIFS(F58:F73, C58:C73,H65)</f>
        <v>8.3333333333333315E-2</v>
      </c>
    </row>
    <row r="66" spans="1:9">
      <c r="A66" s="158"/>
      <c r="B66" s="120" t="s">
        <v>303</v>
      </c>
      <c r="C66" s="107" t="s">
        <v>299</v>
      </c>
      <c r="D66" s="108">
        <v>0.6875</v>
      </c>
      <c r="E66" s="108">
        <v>0.70833333333333337</v>
      </c>
      <c r="F66" s="108">
        <f t="shared" si="1"/>
        <v>2.083333333333337E-2</v>
      </c>
      <c r="H66" s="105" t="s">
        <v>305</v>
      </c>
      <c r="I66" s="106">
        <f>SUM(I59:I65)</f>
        <v>0.37847222222222238</v>
      </c>
    </row>
    <row r="67" spans="1:9">
      <c r="A67" s="158"/>
      <c r="B67" s="107" t="s">
        <v>294</v>
      </c>
      <c r="C67" s="107" t="s">
        <v>302</v>
      </c>
      <c r="D67" s="108">
        <v>0.70833333333333337</v>
      </c>
      <c r="E67" s="108">
        <v>0.75694444444444453</v>
      </c>
      <c r="F67" s="108">
        <f t="shared" si="1"/>
        <v>4.861111111111116E-2</v>
      </c>
      <c r="H67" s="105"/>
      <c r="I67" s="106"/>
    </row>
    <row r="68" spans="1:9">
      <c r="A68" s="158"/>
      <c r="B68" s="107" t="s">
        <v>314</v>
      </c>
      <c r="C68" s="107" t="s">
        <v>300</v>
      </c>
      <c r="D68" s="108">
        <v>0.76388888888888884</v>
      </c>
      <c r="E68" s="108">
        <v>0.77083333333333337</v>
      </c>
      <c r="F68" s="108">
        <f t="shared" si="1"/>
        <v>6.9444444444445308E-3</v>
      </c>
      <c r="I68" s="110"/>
    </row>
    <row r="69" spans="1:9">
      <c r="A69" s="158"/>
      <c r="B69" s="107"/>
      <c r="C69" s="107"/>
      <c r="D69" s="108"/>
      <c r="E69" s="108"/>
      <c r="F69" s="108">
        <f t="shared" si="1"/>
        <v>0</v>
      </c>
      <c r="I69" s="110"/>
    </row>
    <row r="70" spans="1:9">
      <c r="A70" s="158"/>
      <c r="B70" s="107"/>
      <c r="C70" s="107"/>
      <c r="D70" s="108"/>
      <c r="E70" s="108"/>
      <c r="F70" s="108">
        <f t="shared" si="1"/>
        <v>0</v>
      </c>
    </row>
    <row r="71" spans="1:9">
      <c r="A71" s="158"/>
      <c r="B71" s="107"/>
      <c r="C71" s="107"/>
      <c r="D71" s="108"/>
      <c r="E71" s="108"/>
      <c r="F71" s="108">
        <f t="shared" si="1"/>
        <v>0</v>
      </c>
    </row>
    <row r="72" spans="1:9">
      <c r="A72" s="158"/>
      <c r="B72" s="107"/>
      <c r="C72" s="107"/>
      <c r="D72" s="108"/>
      <c r="E72" s="108"/>
      <c r="F72" s="108">
        <f t="shared" si="1"/>
        <v>0</v>
      </c>
    </row>
    <row r="73" spans="1:9">
      <c r="A73" s="158"/>
      <c r="B73" s="107"/>
      <c r="C73" s="107"/>
      <c r="D73" s="108"/>
      <c r="E73" s="108"/>
      <c r="F73" s="108">
        <f t="shared" si="1"/>
        <v>0</v>
      </c>
    </row>
    <row r="74" spans="1:9">
      <c r="A74" s="158"/>
      <c r="B74" s="107"/>
      <c r="C74" s="107"/>
      <c r="D74" s="108"/>
      <c r="E74" s="108"/>
      <c r="F74" s="108">
        <f t="shared" si="1"/>
        <v>0</v>
      </c>
    </row>
    <row r="75" spans="1:9">
      <c r="A75" s="158" t="s">
        <v>67</v>
      </c>
      <c r="B75" s="107" t="s">
        <v>813</v>
      </c>
      <c r="C75" s="107" t="s">
        <v>295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58"/>
      <c r="B76" t="s">
        <v>830</v>
      </c>
      <c r="C76" s="107" t="s">
        <v>297</v>
      </c>
      <c r="D76" s="108">
        <v>0.375</v>
      </c>
      <c r="E76" s="108">
        <v>0.44791666666666669</v>
      </c>
      <c r="F76" s="108">
        <f t="shared" si="1"/>
        <v>7.2916666666666685E-2</v>
      </c>
      <c r="H76" s="109" t="s">
        <v>290</v>
      </c>
      <c r="I76" s="108">
        <f>SUMIFS(F75:F87, C75:C87,H76)</f>
        <v>0.21874999999999978</v>
      </c>
    </row>
    <row r="77" spans="1:9">
      <c r="A77" s="158"/>
      <c r="B77" s="107" t="s">
        <v>301</v>
      </c>
      <c r="C77" s="107" t="s">
        <v>299</v>
      </c>
      <c r="D77" s="108">
        <v>0.45833333333333331</v>
      </c>
      <c r="E77" s="108">
        <v>0.46875</v>
      </c>
      <c r="F77" s="108">
        <f t="shared" si="1"/>
        <v>1.0416666666666685E-2</v>
      </c>
      <c r="H77" s="109" t="s">
        <v>295</v>
      </c>
      <c r="I77" s="108">
        <f>SUMIFS(F75:F87, C75:C87,H77)</f>
        <v>1.0416666666666685E-2</v>
      </c>
    </row>
    <row r="78" spans="1:9">
      <c r="A78" s="158"/>
      <c r="B78" t="s">
        <v>831</v>
      </c>
      <c r="C78" s="107" t="s">
        <v>290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0.13541666666666669</v>
      </c>
    </row>
    <row r="79" spans="1:9">
      <c r="A79" s="158"/>
      <c r="B79" s="107" t="s">
        <v>822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0</v>
      </c>
    </row>
    <row r="80" spans="1:9">
      <c r="A80" s="158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4.861111111111116E-2</v>
      </c>
    </row>
    <row r="81" spans="1:9">
      <c r="A81" s="158"/>
      <c r="B81" t="s">
        <v>832</v>
      </c>
      <c r="C81" s="107" t="s">
        <v>290</v>
      </c>
      <c r="D81" s="108">
        <v>0.58333333333333337</v>
      </c>
      <c r="E81" s="108">
        <v>0.70138888888888884</v>
      </c>
      <c r="F81" s="108">
        <f t="shared" si="1"/>
        <v>0.11805555555555547</v>
      </c>
      <c r="H81" s="109" t="s">
        <v>299</v>
      </c>
      <c r="I81" s="108">
        <f>SUMIFS(F75:F87, C75:C87,H81)</f>
        <v>4.5138888888889006E-2</v>
      </c>
    </row>
    <row r="82" spans="1:9">
      <c r="A82" s="164"/>
      <c r="B82" s="113" t="s">
        <v>805</v>
      </c>
      <c r="C82" s="116" t="s">
        <v>302</v>
      </c>
      <c r="D82" s="112">
        <v>0.70833333333333337</v>
      </c>
      <c r="E82" s="112">
        <v>0.75694444444444453</v>
      </c>
      <c r="F82" s="112">
        <f>E82-D82</f>
        <v>4.861111111111116E-2</v>
      </c>
      <c r="H82" s="105" t="s">
        <v>305</v>
      </c>
      <c r="I82" s="106">
        <f t="shared" ref="I82" si="14">SUM(I76:I81)</f>
        <v>0.45833333333333331</v>
      </c>
    </row>
    <row r="83" spans="1:9">
      <c r="A83" s="158"/>
      <c r="B83" s="134" t="s">
        <v>833</v>
      </c>
      <c r="C83" s="113" t="s">
        <v>297</v>
      </c>
      <c r="D83" s="114">
        <v>0.875</v>
      </c>
      <c r="E83" s="114">
        <v>0.9375</v>
      </c>
      <c r="F83" s="114">
        <f>E83-D83</f>
        <v>6.25E-2</v>
      </c>
      <c r="I83" s="110"/>
    </row>
    <row r="84" spans="1:9">
      <c r="A84" s="164"/>
      <c r="B84" s="124" t="s">
        <v>834</v>
      </c>
      <c r="C84" s="124" t="s">
        <v>290</v>
      </c>
      <c r="D84" s="125">
        <v>0.9375</v>
      </c>
      <c r="E84" s="125">
        <v>0.97916666666666663</v>
      </c>
      <c r="F84" s="125">
        <f>E84-D84</f>
        <v>4.166666666666663E-2</v>
      </c>
      <c r="I84" s="110"/>
    </row>
    <row r="85" spans="1:9">
      <c r="A85" s="164"/>
      <c r="B85" s="124"/>
      <c r="C85" s="151"/>
      <c r="D85" s="114"/>
      <c r="E85" s="152"/>
      <c r="F85" s="125"/>
    </row>
    <row r="86" spans="1:9">
      <c r="A86" s="164"/>
      <c r="B86" s="124"/>
      <c r="C86" s="117"/>
      <c r="D86" s="153"/>
      <c r="E86" s="125"/>
      <c r="F86" s="125"/>
    </row>
    <row r="87" spans="1:9">
      <c r="A87" s="164"/>
      <c r="B87" s="113"/>
      <c r="C87" s="117"/>
      <c r="D87" s="114"/>
      <c r="E87" s="114"/>
      <c r="F87" s="125"/>
    </row>
    <row r="88" spans="1:9">
      <c r="A88" s="158"/>
      <c r="B88" s="129"/>
      <c r="C88" s="129"/>
      <c r="D88" s="130"/>
      <c r="E88" s="130"/>
      <c r="F88" s="130"/>
    </row>
    <row r="89" spans="1:9">
      <c r="A89" s="158"/>
      <c r="B89" s="107"/>
      <c r="C89" s="107"/>
      <c r="D89" s="108"/>
      <c r="E89" s="108"/>
      <c r="F89" s="108"/>
    </row>
    <row r="90" spans="1:9">
      <c r="A90" s="162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2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2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2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2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2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2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5">SUM(I91:I96)</f>
        <v>0</v>
      </c>
    </row>
    <row r="98" spans="1:9">
      <c r="A98" s="162"/>
      <c r="B98" s="107"/>
      <c r="C98" s="107"/>
      <c r="D98" s="108"/>
      <c r="E98" s="108"/>
      <c r="F98" s="108">
        <f>E98-D98</f>
        <v>0</v>
      </c>
      <c r="I98" s="110"/>
    </row>
    <row r="99" spans="1:9">
      <c r="A99" s="162"/>
      <c r="B99" s="111"/>
      <c r="C99" s="111"/>
      <c r="D99" s="108"/>
      <c r="E99" s="108"/>
      <c r="F99" s="108">
        <f t="shared" ref="F99:F102" si="16">E99-D99</f>
        <v>0</v>
      </c>
      <c r="I99" s="110"/>
    </row>
    <row r="100" spans="1:9">
      <c r="A100" s="162"/>
      <c r="B100" s="111"/>
      <c r="C100" s="111"/>
      <c r="D100" s="108"/>
      <c r="E100" s="112"/>
      <c r="F100" s="112">
        <f t="shared" si="16"/>
        <v>0</v>
      </c>
    </row>
    <row r="101" spans="1:9">
      <c r="A101" s="162"/>
      <c r="B101" s="107"/>
      <c r="C101" s="111"/>
      <c r="D101" s="112"/>
      <c r="E101" s="108"/>
      <c r="F101" s="114">
        <f t="shared" si="16"/>
        <v>0</v>
      </c>
    </row>
    <row r="102" spans="1:9">
      <c r="A102" s="162"/>
      <c r="B102" s="107"/>
      <c r="C102" s="111"/>
      <c r="D102" s="108"/>
      <c r="E102" s="144"/>
      <c r="F102" s="114">
        <f t="shared" si="16"/>
        <v>0</v>
      </c>
    </row>
    <row r="103" spans="1:9">
      <c r="A103" s="162"/>
      <c r="B103" s="142"/>
      <c r="C103" s="143"/>
      <c r="D103" s="144"/>
      <c r="E103" s="144"/>
      <c r="F103" s="112">
        <f>E103-D103</f>
        <v>0</v>
      </c>
    </row>
    <row r="104" spans="1:9">
      <c r="A104" s="162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1 I46 I61 I77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2 I47 I62 I78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3 I48 I63 I79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4 I49 I64 I80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5 I50:I51 I81 I65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91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92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93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94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95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96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04" xr:uid="{171C9DAD-6B92-4B59-BC3A-8F2D4B0958F3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48C7-D8ED-449D-98A2-FB589278BBBF}">
  <dimension ref="A1:I104"/>
  <sheetViews>
    <sheetView topLeftCell="A13" workbookViewId="0">
      <selection activeCell="C17" sqref="C17:C28"/>
    </sheetView>
  </sheetViews>
  <sheetFormatPr defaultRowHeight="15"/>
  <cols>
    <col min="1" max="1" width="12" customWidth="1"/>
    <col min="2" max="2" width="85.85546875" customWidth="1"/>
    <col min="3" max="3" width="21.42578125" customWidth="1"/>
    <col min="4" max="4" width="13.85546875" customWidth="1"/>
    <col min="5" max="5" width="16.140625" customWidth="1"/>
    <col min="6" max="6" width="15" customWidth="1"/>
    <col min="8" max="8" width="16.28515625" customWidth="1"/>
    <col min="9" max="9" width="16.57031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66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66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66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66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66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66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66"/>
      <c r="B8" s="107"/>
      <c r="C8" s="107"/>
      <c r="D8" s="108"/>
      <c r="E8" s="108"/>
      <c r="F8" s="108">
        <f t="shared" ref="F8:F15" si="0">E8-D8</f>
        <v>0</v>
      </c>
      <c r="H8" s="109" t="s">
        <v>299</v>
      </c>
      <c r="I8" s="108">
        <f>SUMIFS(F2:F16, C2:C16,H8)</f>
        <v>0</v>
      </c>
    </row>
    <row r="9" spans="1:9">
      <c r="A9" s="166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</v>
      </c>
    </row>
    <row r="10" spans="1:9">
      <c r="A10" s="166"/>
      <c r="B10" s="107"/>
      <c r="C10" s="107"/>
      <c r="D10" s="108"/>
      <c r="E10" s="108"/>
      <c r="F10" s="108">
        <f t="shared" si="0"/>
        <v>0</v>
      </c>
      <c r="I10" s="110"/>
    </row>
    <row r="11" spans="1:9">
      <c r="A11" s="166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66"/>
      <c r="B12" s="107"/>
      <c r="C12" s="107"/>
      <c r="D12" s="108"/>
      <c r="E12" s="108"/>
      <c r="F12" s="112">
        <f t="shared" si="0"/>
        <v>0</v>
      </c>
    </row>
    <row r="13" spans="1:9">
      <c r="A13" s="166"/>
      <c r="B13" s="138"/>
      <c r="C13" s="138"/>
      <c r="D13" s="139"/>
      <c r="E13" s="139"/>
      <c r="F13" s="108"/>
    </row>
    <row r="14" spans="1:9">
      <c r="A14" s="166"/>
      <c r="B14" s="111"/>
      <c r="C14" s="138"/>
      <c r="D14" s="139"/>
      <c r="E14" s="139"/>
      <c r="F14" s="108"/>
    </row>
    <row r="15" spans="1:9">
      <c r="A15" s="166"/>
      <c r="B15" s="138"/>
      <c r="C15" s="138"/>
      <c r="D15" s="139"/>
      <c r="E15" s="139"/>
      <c r="F15" s="112"/>
    </row>
    <row r="16" spans="1:9">
      <c r="A16" s="166"/>
      <c r="B16" s="138"/>
      <c r="C16" s="138"/>
      <c r="D16" s="139"/>
      <c r="E16" s="139"/>
      <c r="F16" s="139"/>
    </row>
    <row r="17" spans="1:9">
      <c r="A17" s="158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 t="shared" ref="F17:F81" si="1">E17-D17</f>
        <v>1.0416666666666685E-2</v>
      </c>
      <c r="H17" s="106" t="s">
        <v>291</v>
      </c>
      <c r="I17" s="106" t="s">
        <v>292</v>
      </c>
    </row>
    <row r="18" spans="1:9">
      <c r="A18" s="158"/>
      <c r="B18" s="107" t="s">
        <v>836</v>
      </c>
      <c r="C18" s="107" t="s">
        <v>290</v>
      </c>
      <c r="D18" s="108">
        <v>0.375</v>
      </c>
      <c r="E18" s="108">
        <v>0.44791666666666669</v>
      </c>
      <c r="F18" s="108">
        <f t="shared" si="1"/>
        <v>7.2916666666666685E-2</v>
      </c>
      <c r="H18" s="109" t="s">
        <v>290</v>
      </c>
      <c r="I18" s="108">
        <f>SUMIFS(F17:F28, C17:C28,H18)</f>
        <v>0.39583333333333315</v>
      </c>
    </row>
    <row r="19" spans="1:9">
      <c r="A19" s="158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 t="shared" si="1"/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58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 t="shared" si="1"/>
        <v>6.9444444444445308E-3</v>
      </c>
      <c r="H20" s="109" t="s">
        <v>297</v>
      </c>
      <c r="I20" s="108">
        <f>SUMIFS(F17:F28, C17:C28,H20)</f>
        <v>3.4722222222222099E-3</v>
      </c>
    </row>
    <row r="21" spans="1:9">
      <c r="A21" s="158"/>
      <c r="B21" s="107" t="s">
        <v>837</v>
      </c>
      <c r="C21" s="107" t="s">
        <v>290</v>
      </c>
      <c r="D21" s="108">
        <v>0.47916666666666669</v>
      </c>
      <c r="E21" s="108">
        <v>0.54166666666666663</v>
      </c>
      <c r="F21" s="108">
        <f t="shared" si="1"/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58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6.9444444444443088E-3</v>
      </c>
    </row>
    <row r="23" spans="1:9">
      <c r="A23" s="158"/>
      <c r="B23" s="107" t="s">
        <v>838</v>
      </c>
      <c r="C23" s="107" t="s">
        <v>290</v>
      </c>
      <c r="D23" s="108">
        <v>0.58333333333333337</v>
      </c>
      <c r="E23" s="108">
        <v>0.66666666666666663</v>
      </c>
      <c r="F23" s="108">
        <f t="shared" si="1"/>
        <v>8.3333333333333259E-2</v>
      </c>
      <c r="H23" s="109" t="s">
        <v>299</v>
      </c>
      <c r="I23" s="108">
        <f>SUMIFS(F17:F28, C17:C28,H23)</f>
        <v>5.5555555555555747E-2</v>
      </c>
    </row>
    <row r="24" spans="1:9">
      <c r="A24" s="158"/>
      <c r="B24" s="107" t="s">
        <v>294</v>
      </c>
      <c r="C24" s="107" t="s">
        <v>302</v>
      </c>
      <c r="D24" s="108">
        <v>0.67361111111111116</v>
      </c>
      <c r="E24" s="108">
        <v>0.68055555555555547</v>
      </c>
      <c r="F24" s="108">
        <f t="shared" si="1"/>
        <v>6.9444444444443088E-3</v>
      </c>
      <c r="H24" s="105" t="s">
        <v>305</v>
      </c>
      <c r="I24" s="106">
        <f>SUM(I18:I23)</f>
        <v>0.47916666666666663</v>
      </c>
    </row>
    <row r="25" spans="1:9">
      <c r="A25" s="158"/>
      <c r="B25" s="107" t="s">
        <v>314</v>
      </c>
      <c r="C25" s="107" t="s">
        <v>297</v>
      </c>
      <c r="D25" s="108">
        <v>0.68402777777777779</v>
      </c>
      <c r="E25" s="108">
        <v>0.6875</v>
      </c>
      <c r="F25" s="108">
        <f t="shared" si="1"/>
        <v>3.4722222222222099E-3</v>
      </c>
      <c r="I25" s="110"/>
    </row>
    <row r="26" spans="1:9">
      <c r="A26" s="158"/>
      <c r="B26" s="107" t="s">
        <v>303</v>
      </c>
      <c r="C26" s="107" t="s">
        <v>299</v>
      </c>
      <c r="D26" s="108">
        <v>0.69097222222222221</v>
      </c>
      <c r="E26" s="108">
        <v>0.70486111111111116</v>
      </c>
      <c r="F26" s="108">
        <f t="shared" si="1"/>
        <v>1.3888888888888951E-2</v>
      </c>
    </row>
    <row r="27" spans="1:9">
      <c r="A27" s="158"/>
      <c r="B27" s="107" t="s">
        <v>809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>
      <c r="A28" s="158"/>
      <c r="B28" s="107" t="s">
        <v>839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>
      <c r="A29" s="158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 t="shared" si="1"/>
        <v>1.3888888888888895E-2</v>
      </c>
      <c r="H29" s="106" t="s">
        <v>291</v>
      </c>
      <c r="I29" s="106" t="s">
        <v>292</v>
      </c>
    </row>
    <row r="30" spans="1:9">
      <c r="A30" s="158"/>
      <c r="B30" s="120" t="s">
        <v>818</v>
      </c>
      <c r="C30" s="107" t="s">
        <v>290</v>
      </c>
      <c r="D30" s="108">
        <v>0.375</v>
      </c>
      <c r="E30" s="108">
        <v>0.4513888888888889</v>
      </c>
      <c r="F30" s="108">
        <f t="shared" si="1"/>
        <v>7.6388888888888895E-2</v>
      </c>
      <c r="H30" s="109" t="s">
        <v>290</v>
      </c>
      <c r="I30" s="108">
        <f t="shared" ref="I30" si="2">SUMIFS(F29:F43, C29:C43,H30)</f>
        <v>0.31944444444444425</v>
      </c>
    </row>
    <row r="31" spans="1:9">
      <c r="A31" s="158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0</v>
      </c>
    </row>
    <row r="32" spans="1:9">
      <c r="A32" s="158"/>
      <c r="B32" s="107" t="s">
        <v>314</v>
      </c>
      <c r="C32" s="107" t="s">
        <v>300</v>
      </c>
      <c r="D32" s="108">
        <v>0.46527777777777773</v>
      </c>
      <c r="E32" s="108">
        <v>0.47222222222222227</v>
      </c>
      <c r="F32" s="108">
        <f t="shared" si="1"/>
        <v>6.9444444444445308E-3</v>
      </c>
      <c r="H32" s="109" t="s">
        <v>297</v>
      </c>
      <c r="I32" s="108">
        <f t="shared" ref="I32" si="4">SUMIFS(F29:F43, C29:C43,H32)</f>
        <v>0</v>
      </c>
    </row>
    <row r="33" spans="1:9">
      <c r="A33" s="158"/>
      <c r="B33" s="107" t="s">
        <v>840</v>
      </c>
      <c r="C33" s="107" t="s">
        <v>290</v>
      </c>
      <c r="D33" s="108">
        <v>0.47222222222222227</v>
      </c>
      <c r="E33" s="108">
        <v>0.54166666666666663</v>
      </c>
      <c r="F33" s="108">
        <f t="shared" si="1"/>
        <v>6.9444444444444364E-2</v>
      </c>
      <c r="H33" s="109" t="s">
        <v>300</v>
      </c>
      <c r="I33" s="108">
        <f t="shared" ref="I33" si="5">SUMIFS(F29:F43, C29:C43,H33)</f>
        <v>1.7361111111111063E-2</v>
      </c>
    </row>
    <row r="34" spans="1:9">
      <c r="A34" s="158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58"/>
      <c r="B35" s="107" t="s">
        <v>841</v>
      </c>
      <c r="C35" s="107" t="s">
        <v>290</v>
      </c>
      <c r="D35" s="108">
        <v>0.57638888888888895</v>
      </c>
      <c r="E35" s="108">
        <v>0.58333333333333337</v>
      </c>
      <c r="F35" s="108">
        <f t="shared" si="1"/>
        <v>6.9444444444444198E-3</v>
      </c>
      <c r="H35" s="109" t="s">
        <v>299</v>
      </c>
      <c r="I35" s="108">
        <f t="shared" ref="I35" si="7">SUMIFS(F29:F43, C29:C43,H35)</f>
        <v>5.9027777777777825E-2</v>
      </c>
    </row>
    <row r="36" spans="1:9">
      <c r="A36" s="158"/>
      <c r="B36" s="107" t="s">
        <v>840</v>
      </c>
      <c r="C36" s="107" t="s">
        <v>290</v>
      </c>
      <c r="D36" s="108">
        <v>0.58333333333333337</v>
      </c>
      <c r="E36" s="108">
        <v>0.625</v>
      </c>
      <c r="F36" s="108">
        <f t="shared" si="1"/>
        <v>4.166666666666663E-2</v>
      </c>
      <c r="H36" s="105" t="s">
        <v>305</v>
      </c>
      <c r="I36" s="106">
        <f t="shared" ref="I36" si="8">SUM(I30:I35)</f>
        <v>0.39583333333333315</v>
      </c>
    </row>
    <row r="37" spans="1:9">
      <c r="A37" s="158"/>
      <c r="B37" s="107" t="s">
        <v>842</v>
      </c>
      <c r="C37" s="107" t="s">
        <v>290</v>
      </c>
      <c r="D37" s="108">
        <v>0.625</v>
      </c>
      <c r="E37" s="108">
        <v>0.66666666666666663</v>
      </c>
      <c r="F37" s="108">
        <f t="shared" si="1"/>
        <v>4.166666666666663E-2</v>
      </c>
      <c r="I37" s="110"/>
    </row>
    <row r="38" spans="1:9">
      <c r="A38" s="158"/>
      <c r="B38" s="107" t="s">
        <v>294</v>
      </c>
      <c r="C38" s="107" t="s">
        <v>300</v>
      </c>
      <c r="D38" s="108">
        <v>0.67361111111111116</v>
      </c>
      <c r="E38" s="108">
        <v>0.68055555555555547</v>
      </c>
      <c r="F38" s="108">
        <f t="shared" si="1"/>
        <v>6.9444444444443088E-3</v>
      </c>
      <c r="I38" s="110"/>
    </row>
    <row r="39" spans="1:9">
      <c r="A39" s="158"/>
      <c r="B39" s="107" t="s">
        <v>314</v>
      </c>
      <c r="C39" s="107" t="s">
        <v>300</v>
      </c>
      <c r="D39" s="108">
        <v>0.68402777777777779</v>
      </c>
      <c r="E39" s="108">
        <v>0.6875</v>
      </c>
      <c r="F39" s="108">
        <v>3.472222222222222E-3</v>
      </c>
    </row>
    <row r="40" spans="1:9">
      <c r="A40" s="158"/>
      <c r="B40" s="107" t="s">
        <v>303</v>
      </c>
      <c r="C40" s="107" t="s">
        <v>299</v>
      </c>
      <c r="D40" s="108">
        <v>0.69097222222222221</v>
      </c>
      <c r="E40" s="108">
        <v>0.70138888888888884</v>
      </c>
      <c r="F40" s="108">
        <v>1.0416666666666666E-2</v>
      </c>
    </row>
    <row r="41" spans="1:9">
      <c r="A41" s="158"/>
      <c r="B41" s="107" t="s">
        <v>843</v>
      </c>
      <c r="C41" s="107" t="s">
        <v>290</v>
      </c>
      <c r="D41" s="108">
        <v>0.70138888888888884</v>
      </c>
      <c r="E41" s="108">
        <v>0.77083333333333337</v>
      </c>
      <c r="F41" s="108">
        <v>6.9444444444444434E-2</v>
      </c>
    </row>
    <row r="42" spans="1:9">
      <c r="A42" s="158"/>
      <c r="B42" s="107"/>
      <c r="C42" s="107"/>
      <c r="D42" s="108"/>
      <c r="E42" s="108"/>
      <c r="F42" s="108"/>
    </row>
    <row r="43" spans="1:9">
      <c r="A43" s="158"/>
      <c r="B43" s="107"/>
      <c r="C43" s="107"/>
      <c r="D43" s="108"/>
      <c r="E43" s="108"/>
      <c r="F43" s="108"/>
    </row>
    <row r="44" spans="1:9">
      <c r="A44" s="158" t="s">
        <v>318</v>
      </c>
      <c r="B44" s="107" t="s">
        <v>844</v>
      </c>
      <c r="C44" s="107" t="s">
        <v>290</v>
      </c>
      <c r="D44" s="108">
        <v>0.375</v>
      </c>
      <c r="E44" s="108">
        <v>0.44791666666666669</v>
      </c>
      <c r="F44" s="108">
        <f t="shared" si="1"/>
        <v>7.2916666666666685E-2</v>
      </c>
      <c r="H44" s="106" t="s">
        <v>291</v>
      </c>
      <c r="I44" s="106" t="s">
        <v>292</v>
      </c>
    </row>
    <row r="45" spans="1:9">
      <c r="A45" s="158"/>
      <c r="B45" s="107" t="s">
        <v>301</v>
      </c>
      <c r="C45" s="107" t="s">
        <v>299</v>
      </c>
      <c r="D45" s="108">
        <v>0.44791666666666669</v>
      </c>
      <c r="E45" s="108">
        <v>0.46180555555555558</v>
      </c>
      <c r="F45" s="108">
        <f t="shared" si="1"/>
        <v>1.3888888888888895E-2</v>
      </c>
      <c r="H45" s="109" t="s">
        <v>290</v>
      </c>
      <c r="I45" s="108">
        <f>SUMIFS(F44:F58, C44:C58,H45)</f>
        <v>0.27777777777777779</v>
      </c>
    </row>
    <row r="46" spans="1:9">
      <c r="A46" s="158"/>
      <c r="B46" s="107" t="s">
        <v>314</v>
      </c>
      <c r="C46" s="107" t="s">
        <v>300</v>
      </c>
      <c r="D46" s="108">
        <v>0.46527777777777773</v>
      </c>
      <c r="E46" s="108">
        <v>0.47222222222222227</v>
      </c>
      <c r="F46" s="108">
        <f t="shared" si="1"/>
        <v>6.9444444444445308E-3</v>
      </c>
      <c r="H46" s="109" t="s">
        <v>295</v>
      </c>
      <c r="I46" s="108">
        <f>SUMIFS(F44:F58, C44:C58,H46)</f>
        <v>0</v>
      </c>
    </row>
    <row r="47" spans="1:9">
      <c r="A47" s="158"/>
      <c r="B47" s="107" t="s">
        <v>845</v>
      </c>
      <c r="C47" s="107" t="s">
        <v>290</v>
      </c>
      <c r="D47" s="108">
        <v>0.47222222222222227</v>
      </c>
      <c r="E47" s="108">
        <v>0.54166666666666663</v>
      </c>
      <c r="F47" s="108">
        <f t="shared" si="1"/>
        <v>6.9444444444444364E-2</v>
      </c>
      <c r="H47" s="109" t="s">
        <v>297</v>
      </c>
      <c r="I47" s="108">
        <f>SUMIFS(F44:F58, C44:C58,H47)</f>
        <v>0</v>
      </c>
    </row>
    <row r="48" spans="1:9">
      <c r="A48" s="158"/>
      <c r="B48" s="107" t="s">
        <v>310</v>
      </c>
      <c r="C48" s="107" t="s">
        <v>299</v>
      </c>
      <c r="D48" s="108">
        <v>0.54861111111111105</v>
      </c>
      <c r="E48" s="108">
        <v>0.58333333333333337</v>
      </c>
      <c r="F48" s="108">
        <f t="shared" si="1"/>
        <v>3.4722222222222321E-2</v>
      </c>
      <c r="H48" s="109" t="s">
        <v>300</v>
      </c>
      <c r="I48" s="108">
        <f>SUMIFS(F44:F58, C44:C58,H48)</f>
        <v>1.0416666666666741E-2</v>
      </c>
    </row>
    <row r="49" spans="1:9">
      <c r="A49" s="158"/>
      <c r="B49" s="107" t="s">
        <v>844</v>
      </c>
      <c r="C49" s="107" t="s">
        <v>290</v>
      </c>
      <c r="D49" s="108">
        <v>0.59027777777777779</v>
      </c>
      <c r="E49" s="108">
        <v>0.65625</v>
      </c>
      <c r="F49" s="108">
        <f t="shared" si="1"/>
        <v>6.597222222222221E-2</v>
      </c>
      <c r="H49" s="109" t="s">
        <v>302</v>
      </c>
      <c r="I49" s="108">
        <f>SUMIFS(F44:F58, C44:C58,H49)</f>
        <v>6.9444444444443088E-3</v>
      </c>
    </row>
    <row r="50" spans="1:9">
      <c r="A50" s="158"/>
      <c r="B50" s="107" t="s">
        <v>841</v>
      </c>
      <c r="C50" s="107" t="s">
        <v>290</v>
      </c>
      <c r="D50" s="108">
        <v>0.65625</v>
      </c>
      <c r="E50" s="108">
        <v>0.66666666666666663</v>
      </c>
      <c r="F50" s="108">
        <f t="shared" si="1"/>
        <v>1.041666666666663E-2</v>
      </c>
      <c r="H50" s="109" t="s">
        <v>299</v>
      </c>
      <c r="I50" s="108">
        <f>SUMIFS(F44:F58, C44:C58,H50)</f>
        <v>5.9027777777777846E-2</v>
      </c>
    </row>
    <row r="51" spans="1:9">
      <c r="A51" s="158"/>
      <c r="B51" s="107" t="s">
        <v>294</v>
      </c>
      <c r="C51" s="107" t="s">
        <v>302</v>
      </c>
      <c r="D51" s="108">
        <v>0.67361111111111116</v>
      </c>
      <c r="E51" s="108">
        <v>0.68055555555555547</v>
      </c>
      <c r="F51" s="108">
        <f>E51-D51</f>
        <v>6.9444444444443088E-3</v>
      </c>
      <c r="H51" s="109"/>
      <c r="I51" s="108"/>
    </row>
    <row r="52" spans="1:9">
      <c r="A52" s="158"/>
      <c r="B52" s="107" t="s">
        <v>314</v>
      </c>
      <c r="C52" s="107" t="s">
        <v>300</v>
      </c>
      <c r="D52" s="108">
        <v>0.68402777777777779</v>
      </c>
      <c r="E52" s="108">
        <v>0.6875</v>
      </c>
      <c r="F52" s="108">
        <f t="shared" si="1"/>
        <v>3.4722222222222099E-3</v>
      </c>
      <c r="H52" s="105" t="s">
        <v>305</v>
      </c>
      <c r="I52" s="106">
        <f>SUM(I45:I50)</f>
        <v>0.35416666666666669</v>
      </c>
    </row>
    <row r="53" spans="1:9">
      <c r="A53" s="158"/>
      <c r="B53" s="120" t="s">
        <v>303</v>
      </c>
      <c r="C53" s="107" t="s">
        <v>299</v>
      </c>
      <c r="D53" s="108">
        <v>0.6875</v>
      </c>
      <c r="E53" s="108">
        <v>0.69791666666666663</v>
      </c>
      <c r="F53" s="108">
        <f t="shared" si="1"/>
        <v>1.041666666666663E-2</v>
      </c>
      <c r="I53" s="110"/>
    </row>
    <row r="54" spans="1:9">
      <c r="A54" s="158"/>
      <c r="B54" s="107" t="s">
        <v>846</v>
      </c>
      <c r="C54" s="107" t="s">
        <v>290</v>
      </c>
      <c r="D54" s="108">
        <v>0.70138888888888884</v>
      </c>
      <c r="E54" s="108">
        <v>0.73958333333333337</v>
      </c>
      <c r="F54" s="108">
        <f t="shared" si="1"/>
        <v>3.8194444444444531E-2</v>
      </c>
      <c r="I54" s="110"/>
    </row>
    <row r="55" spans="1:9">
      <c r="A55" s="158"/>
      <c r="B55" s="107" t="s">
        <v>847</v>
      </c>
      <c r="C55" s="107" t="s">
        <v>290</v>
      </c>
      <c r="D55" s="108">
        <v>0.75</v>
      </c>
      <c r="E55" s="108">
        <v>0.77083333333333337</v>
      </c>
      <c r="F55" s="108">
        <f t="shared" si="1"/>
        <v>2.083333333333337E-2</v>
      </c>
    </row>
    <row r="56" spans="1:9">
      <c r="A56" s="158"/>
      <c r="B56" s="107"/>
      <c r="C56" s="107"/>
      <c r="D56" s="108"/>
      <c r="E56" s="108"/>
      <c r="F56" s="108"/>
    </row>
    <row r="57" spans="1:9">
      <c r="A57" s="158"/>
      <c r="B57" s="107"/>
      <c r="C57" s="107"/>
      <c r="D57" s="108"/>
      <c r="E57" s="108"/>
      <c r="F57" s="108"/>
    </row>
    <row r="58" spans="1:9">
      <c r="A58" s="158"/>
      <c r="B58" s="107"/>
      <c r="C58" s="107"/>
      <c r="D58" s="108"/>
      <c r="E58" s="108"/>
      <c r="F58" s="108"/>
    </row>
    <row r="59" spans="1:9">
      <c r="A59" s="158" t="s">
        <v>62</v>
      </c>
      <c r="B59" s="107" t="s">
        <v>481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58"/>
      <c r="B60" s="120" t="s">
        <v>848</v>
      </c>
      <c r="C60" s="107" t="s">
        <v>290</v>
      </c>
      <c r="D60" s="108">
        <v>0.375</v>
      </c>
      <c r="E60" s="108">
        <v>0.4375</v>
      </c>
      <c r="F60" s="108">
        <f t="shared" si="1"/>
        <v>6.25E-2</v>
      </c>
      <c r="H60" s="109" t="s">
        <v>290</v>
      </c>
      <c r="I60" s="108">
        <f t="shared" ref="I60" si="9">SUMIFS(F59:F74, C59:C74,H60)</f>
        <v>0.28124999999999989</v>
      </c>
    </row>
    <row r="61" spans="1:9">
      <c r="A61" s="158"/>
      <c r="B61" s="120" t="s">
        <v>301</v>
      </c>
      <c r="C61" s="107" t="s">
        <v>299</v>
      </c>
      <c r="D61" s="108">
        <v>0.4375</v>
      </c>
      <c r="E61" s="108">
        <v>0.45833333333333331</v>
      </c>
      <c r="F61" s="108">
        <f t="shared" si="1"/>
        <v>2.0833333333333315E-2</v>
      </c>
      <c r="H61" s="109" t="s">
        <v>295</v>
      </c>
      <c r="I61" s="108">
        <f t="shared" ref="I61" si="10">SUMIFS(F59:F74, C59:C74,H61)</f>
        <v>0</v>
      </c>
    </row>
    <row r="62" spans="1:9">
      <c r="A62" s="158"/>
      <c r="B62" s="107" t="s">
        <v>296</v>
      </c>
      <c r="C62" s="107" t="s">
        <v>300</v>
      </c>
      <c r="D62" s="108">
        <v>0.46527777777777773</v>
      </c>
      <c r="E62" s="108">
        <v>0.47222222222222227</v>
      </c>
      <c r="F62" s="108">
        <f t="shared" si="1"/>
        <v>6.9444444444445308E-3</v>
      </c>
      <c r="H62" s="109" t="s">
        <v>297</v>
      </c>
      <c r="I62" s="108">
        <f t="shared" ref="I62" si="11">SUMIFS(F59:F74, C59:C74,H62)</f>
        <v>0</v>
      </c>
    </row>
    <row r="63" spans="1:9">
      <c r="A63" s="158"/>
      <c r="B63" s="107" t="s">
        <v>849</v>
      </c>
      <c r="C63" s="107" t="s">
        <v>290</v>
      </c>
      <c r="D63" s="108">
        <v>0.45833333333333331</v>
      </c>
      <c r="E63" s="108">
        <v>0.54166666666666663</v>
      </c>
      <c r="F63" s="108">
        <f>E63-D63</f>
        <v>8.3333333333333315E-2</v>
      </c>
      <c r="H63" s="109" t="s">
        <v>300</v>
      </c>
      <c r="I63" s="108">
        <f t="shared" ref="I63" si="12">SUMIFS(F59:F74, C59:C74,H63)</f>
        <v>1.7361111111111049E-2</v>
      </c>
    </row>
    <row r="64" spans="1:9">
      <c r="A64" s="158"/>
      <c r="B64" s="107" t="s">
        <v>310</v>
      </c>
      <c r="C64" s="107" t="s">
        <v>299</v>
      </c>
      <c r="D64" s="108">
        <v>0.54166666666666663</v>
      </c>
      <c r="E64" s="108">
        <v>0.57638888888888895</v>
      </c>
      <c r="F64" s="108">
        <f t="shared" si="1"/>
        <v>3.4722222222222321E-2</v>
      </c>
      <c r="H64" s="109" t="s">
        <v>302</v>
      </c>
      <c r="I64" s="108">
        <f t="shared" ref="I64" si="13">SUMIFS(F59:F74, C59:C74,H64)</f>
        <v>0</v>
      </c>
    </row>
    <row r="65" spans="1:9">
      <c r="A65" s="158"/>
      <c r="B65" s="107" t="s">
        <v>849</v>
      </c>
      <c r="C65" s="107" t="s">
        <v>290</v>
      </c>
      <c r="D65" s="108">
        <v>0.58333333333333337</v>
      </c>
      <c r="E65" s="108">
        <v>0.66666666666666663</v>
      </c>
      <c r="F65" s="108">
        <f>E65-D65</f>
        <v>8.3333333333333259E-2</v>
      </c>
      <c r="H65" s="109" t="s">
        <v>299</v>
      </c>
      <c r="I65" s="108">
        <f>SUMIFS(F58:F73, C58:C73,H65)</f>
        <v>6.5972222222222265E-2</v>
      </c>
    </row>
    <row r="66" spans="1:9">
      <c r="A66" s="158"/>
      <c r="B66" s="107" t="s">
        <v>294</v>
      </c>
      <c r="C66" s="107" t="s">
        <v>300</v>
      </c>
      <c r="D66" s="108">
        <v>0.67361111111111116</v>
      </c>
      <c r="E66" s="108">
        <v>0.68055555555555547</v>
      </c>
      <c r="F66" s="108">
        <f t="shared" si="1"/>
        <v>6.9444444444443088E-3</v>
      </c>
      <c r="H66" s="105" t="s">
        <v>305</v>
      </c>
      <c r="I66" s="106">
        <f>SUM(I59:I65)</f>
        <v>0.3645833333333332</v>
      </c>
    </row>
    <row r="67" spans="1:9">
      <c r="A67" s="158"/>
      <c r="B67" s="107" t="s">
        <v>314</v>
      </c>
      <c r="C67" s="107" t="s">
        <v>300</v>
      </c>
      <c r="D67" s="108">
        <v>0.68402777777777779</v>
      </c>
      <c r="E67" s="108">
        <v>0.6875</v>
      </c>
      <c r="F67" s="108">
        <f t="shared" si="1"/>
        <v>3.4722222222222099E-3</v>
      </c>
      <c r="H67" s="105"/>
      <c r="I67" s="106"/>
    </row>
    <row r="68" spans="1:9">
      <c r="A68" s="158"/>
      <c r="B68" s="107" t="s">
        <v>303</v>
      </c>
      <c r="C68" s="107" t="s">
        <v>299</v>
      </c>
      <c r="D68" s="108">
        <v>0.69097222222222221</v>
      </c>
      <c r="E68" s="108">
        <v>0.70138888888888884</v>
      </c>
      <c r="F68" s="108">
        <f t="shared" si="1"/>
        <v>1.041666666666663E-2</v>
      </c>
      <c r="I68" s="110"/>
    </row>
    <row r="69" spans="1:9">
      <c r="A69" s="158"/>
      <c r="B69" s="107" t="s">
        <v>850</v>
      </c>
      <c r="C69" s="107" t="s">
        <v>290</v>
      </c>
      <c r="D69" s="108">
        <v>0.70833333333333337</v>
      </c>
      <c r="E69" s="108">
        <v>0.75</v>
      </c>
      <c r="F69" s="108">
        <f t="shared" si="1"/>
        <v>4.166666666666663E-2</v>
      </c>
      <c r="I69" s="110"/>
    </row>
    <row r="70" spans="1:9">
      <c r="A70" s="158"/>
      <c r="B70" s="107"/>
      <c r="C70" s="107"/>
      <c r="D70" s="108"/>
      <c r="E70" s="108"/>
      <c r="F70" s="108">
        <f t="shared" si="1"/>
        <v>0</v>
      </c>
    </row>
    <row r="71" spans="1:9">
      <c r="A71" s="158"/>
      <c r="B71" s="107"/>
      <c r="C71" s="107"/>
      <c r="D71" s="108"/>
      <c r="E71" s="108"/>
      <c r="F71" s="108">
        <f t="shared" si="1"/>
        <v>0</v>
      </c>
    </row>
    <row r="72" spans="1:9">
      <c r="A72" s="158"/>
      <c r="B72" s="107"/>
      <c r="C72" s="107"/>
      <c r="D72" s="108"/>
      <c r="E72" s="108"/>
      <c r="F72" s="108">
        <f t="shared" si="1"/>
        <v>0</v>
      </c>
    </row>
    <row r="73" spans="1:9">
      <c r="A73" s="158"/>
      <c r="B73" s="107"/>
      <c r="C73" s="107"/>
      <c r="D73" s="108"/>
      <c r="E73" s="108"/>
      <c r="F73" s="108">
        <f t="shared" si="1"/>
        <v>0</v>
      </c>
    </row>
    <row r="74" spans="1:9">
      <c r="A74" s="158"/>
      <c r="B74" s="111"/>
      <c r="C74" s="107"/>
      <c r="D74" s="108"/>
      <c r="E74" s="108"/>
      <c r="F74" s="108">
        <f t="shared" si="1"/>
        <v>0</v>
      </c>
    </row>
    <row r="75" spans="1:9">
      <c r="A75" s="164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64"/>
      <c r="B76" s="113" t="s">
        <v>851</v>
      </c>
      <c r="C76" s="115" t="s">
        <v>290</v>
      </c>
      <c r="D76" s="108">
        <v>0.38194444444444442</v>
      </c>
      <c r="E76" s="108">
        <v>0.45833333333333331</v>
      </c>
      <c r="F76" s="108">
        <f t="shared" si="1"/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64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 t="shared" si="1"/>
        <v>1.3888888888888951E-2</v>
      </c>
      <c r="H77" s="109" t="s">
        <v>295</v>
      </c>
      <c r="I77" s="108">
        <f>SUMIFS(F75:F87, C75:C87,H77)</f>
        <v>0</v>
      </c>
    </row>
    <row r="78" spans="1:9">
      <c r="A78" s="164"/>
      <c r="B78" s="113" t="s">
        <v>851</v>
      </c>
      <c r="C78" s="115" t="s">
        <v>290</v>
      </c>
      <c r="D78" s="108">
        <v>0.47916666666666669</v>
      </c>
      <c r="E78" s="108">
        <v>0.54166666666666663</v>
      </c>
      <c r="F78" s="108">
        <f t="shared" si="1"/>
        <v>6.2499999999999944E-2</v>
      </c>
      <c r="H78" s="109" t="s">
        <v>297</v>
      </c>
      <c r="I78" s="108">
        <f>SUMIFS(F75:F87, C75:C87,H78)</f>
        <v>0.125</v>
      </c>
    </row>
    <row r="79" spans="1:9">
      <c r="A79" s="164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 t="shared" si="1"/>
        <v>3.4722222222222099E-2</v>
      </c>
      <c r="H79" s="109" t="s">
        <v>300</v>
      </c>
      <c r="I79" s="108">
        <f>SUMIFS(F75:F87, C75:C87,H79)</f>
        <v>3.4722222222222099E-3</v>
      </c>
    </row>
    <row r="80" spans="1:9">
      <c r="A80" s="164"/>
      <c r="B80" s="113" t="s">
        <v>851</v>
      </c>
      <c r="C80" s="115" t="s">
        <v>290</v>
      </c>
      <c r="D80" s="108">
        <v>0.58333333333333337</v>
      </c>
      <c r="E80" s="108">
        <v>0.66666666666666663</v>
      </c>
      <c r="F80" s="108">
        <f t="shared" si="1"/>
        <v>8.3333333333333259E-2</v>
      </c>
      <c r="H80" s="109" t="s">
        <v>302</v>
      </c>
      <c r="I80" s="108">
        <f>SUMIFS(F75:F87, C75:C87,H80)</f>
        <v>6.9444444444443088E-3</v>
      </c>
    </row>
    <row r="81" spans="1:9">
      <c r="A81" s="164"/>
      <c r="B81" s="113" t="s">
        <v>805</v>
      </c>
      <c r="C81" s="115" t="s">
        <v>302</v>
      </c>
      <c r="D81" s="108">
        <v>0.67361111111111116</v>
      </c>
      <c r="E81" s="108">
        <v>0.68055555555555547</v>
      </c>
      <c r="F81" s="108">
        <f t="shared" si="1"/>
        <v>6.9444444444443088E-3</v>
      </c>
      <c r="H81" s="109" t="s">
        <v>299</v>
      </c>
      <c r="I81" s="108">
        <f>SUMIFS(F75:F87, C75:C87,H81)</f>
        <v>4.8611111111111049E-2</v>
      </c>
    </row>
    <row r="82" spans="1:9">
      <c r="A82" s="164"/>
      <c r="B82" s="113" t="s">
        <v>314</v>
      </c>
      <c r="C82" s="116" t="s">
        <v>300</v>
      </c>
      <c r="D82" s="112">
        <v>0.68402777777777779</v>
      </c>
      <c r="E82" s="112">
        <v>0.6875</v>
      </c>
      <c r="F82" s="112">
        <f>E82-D82</f>
        <v>3.4722222222222099E-3</v>
      </c>
      <c r="H82" s="105" t="s">
        <v>305</v>
      </c>
      <c r="I82" s="106">
        <f t="shared" ref="I82" si="14">SUM(I76:I81)</f>
        <v>0.45833333333333298</v>
      </c>
    </row>
    <row r="83" spans="1:9">
      <c r="A83" s="164"/>
      <c r="B83" s="113" t="s">
        <v>852</v>
      </c>
      <c r="C83" s="117" t="s">
        <v>297</v>
      </c>
      <c r="D83" s="114">
        <v>0.6875</v>
      </c>
      <c r="E83" s="114">
        <v>0.75</v>
      </c>
      <c r="F83" s="114">
        <f>E83-D83</f>
        <v>6.25E-2</v>
      </c>
      <c r="I83" s="110"/>
    </row>
    <row r="84" spans="1:9">
      <c r="A84" s="164"/>
      <c r="B84" s="113" t="s">
        <v>853</v>
      </c>
      <c r="C84" s="157" t="s">
        <v>290</v>
      </c>
      <c r="D84" s="125">
        <v>0.83333333333333337</v>
      </c>
      <c r="E84" s="125">
        <v>0.875</v>
      </c>
      <c r="F84" s="114">
        <f>E84-D84</f>
        <v>4.166666666666663E-2</v>
      </c>
      <c r="I84" s="110"/>
    </row>
    <row r="85" spans="1:9">
      <c r="A85" s="164"/>
      <c r="B85" s="113" t="s">
        <v>854</v>
      </c>
      <c r="C85" s="151" t="s">
        <v>297</v>
      </c>
      <c r="D85" s="114">
        <v>0.875</v>
      </c>
      <c r="E85" s="152">
        <v>0.9375</v>
      </c>
      <c r="F85" s="114">
        <f>E85-D85</f>
        <v>6.25E-2</v>
      </c>
    </row>
    <row r="86" spans="1:9">
      <c r="A86" s="164"/>
      <c r="B86" s="113"/>
      <c r="C86" s="117" t="s">
        <v>290</v>
      </c>
      <c r="D86" s="153"/>
      <c r="E86" s="125"/>
      <c r="F86" s="125"/>
    </row>
    <row r="87" spans="1:9">
      <c r="A87" s="164"/>
      <c r="B87" s="113"/>
      <c r="C87" s="117"/>
      <c r="D87" s="114"/>
      <c r="E87" s="114"/>
      <c r="F87" s="125"/>
    </row>
    <row r="88" spans="1:9">
      <c r="A88" s="164"/>
      <c r="B88" s="113"/>
      <c r="C88" s="148"/>
      <c r="D88" s="130"/>
      <c r="E88" s="130"/>
      <c r="F88" s="130"/>
    </row>
    <row r="89" spans="1:9">
      <c r="A89" s="164"/>
      <c r="B89" s="113"/>
      <c r="C89" s="115"/>
      <c r="D89" s="108"/>
      <c r="E89" s="108"/>
      <c r="F89" s="108"/>
    </row>
    <row r="90" spans="1:9">
      <c r="A90" s="162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2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2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2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2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2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2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5">SUM(I91:I96)</f>
        <v>0</v>
      </c>
    </row>
    <row r="98" spans="1:9">
      <c r="A98" s="162"/>
      <c r="B98" s="107"/>
      <c r="C98" s="107"/>
      <c r="D98" s="108"/>
      <c r="E98" s="108"/>
      <c r="F98" s="108">
        <f>E98-D98</f>
        <v>0</v>
      </c>
      <c r="I98" s="110"/>
    </row>
    <row r="99" spans="1:9">
      <c r="A99" s="162"/>
      <c r="B99" s="111"/>
      <c r="C99" s="111"/>
      <c r="D99" s="108"/>
      <c r="E99" s="108"/>
      <c r="F99" s="108">
        <f t="shared" ref="F99:F102" si="16">E99-D99</f>
        <v>0</v>
      </c>
      <c r="I99" s="110"/>
    </row>
    <row r="100" spans="1:9">
      <c r="A100" s="162"/>
      <c r="B100" s="111"/>
      <c r="C100" s="111"/>
      <c r="D100" s="108"/>
      <c r="E100" s="112"/>
      <c r="F100" s="112">
        <f t="shared" si="16"/>
        <v>0</v>
      </c>
    </row>
    <row r="101" spans="1:9">
      <c r="A101" s="162"/>
      <c r="B101" s="107"/>
      <c r="C101" s="111"/>
      <c r="D101" s="112"/>
      <c r="E101" s="108"/>
      <c r="F101" s="114">
        <f t="shared" si="16"/>
        <v>0</v>
      </c>
    </row>
    <row r="102" spans="1:9">
      <c r="A102" s="162"/>
      <c r="B102" s="107"/>
      <c r="C102" s="111"/>
      <c r="D102" s="108"/>
      <c r="E102" s="144"/>
      <c r="F102" s="114">
        <f t="shared" si="16"/>
        <v>0</v>
      </c>
    </row>
    <row r="103" spans="1:9">
      <c r="A103" s="162"/>
      <c r="B103" s="142"/>
      <c r="C103" s="143"/>
      <c r="D103" s="144"/>
      <c r="E103" s="144"/>
      <c r="F103" s="112">
        <f>E103-D103</f>
        <v>0</v>
      </c>
    </row>
    <row r="104" spans="1:9">
      <c r="A104" s="162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1 I46 I61 I77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2 I47 I62 I78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3 I48 I63 I79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4 I49 I64 I80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5 I50:I51 I81 I65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91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92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93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94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95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96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04" xr:uid="{E5CF028B-CF91-4F5A-968D-9463DD5DA3C9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A09FF-58AE-44AD-90CC-0664073F775A}">
  <dimension ref="A1:I104"/>
  <sheetViews>
    <sheetView tabSelected="1" topLeftCell="A47" workbookViewId="0">
      <selection activeCell="B55" sqref="B55:F55"/>
    </sheetView>
  </sheetViews>
  <sheetFormatPr defaultRowHeight="15"/>
  <cols>
    <col min="1" max="1" width="31.5703125" customWidth="1"/>
    <col min="2" max="2" width="73.85546875" customWidth="1"/>
    <col min="3" max="3" width="26.5703125" customWidth="1"/>
    <col min="4" max="4" width="22.140625" customWidth="1"/>
    <col min="5" max="5" width="20.28515625" customWidth="1"/>
    <col min="6" max="6" width="18" customWidth="1"/>
    <col min="8" max="8" width="20.85546875" customWidth="1"/>
    <col min="9" max="9" width="19.710937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66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66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66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66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66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66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66"/>
      <c r="B8" s="107"/>
      <c r="C8" s="107"/>
      <c r="D8" s="108"/>
      <c r="E8" s="108"/>
      <c r="F8" s="108">
        <f t="shared" ref="F8:F15" si="0">E8-D8</f>
        <v>0</v>
      </c>
      <c r="H8" s="109" t="s">
        <v>299</v>
      </c>
      <c r="I8" s="108">
        <f>SUMIFS(F2:F16, C2:C16,H8)</f>
        <v>0</v>
      </c>
    </row>
    <row r="9" spans="1:9">
      <c r="A9" s="166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</v>
      </c>
    </row>
    <row r="10" spans="1:9">
      <c r="A10" s="166"/>
      <c r="B10" s="107"/>
      <c r="C10" s="107"/>
      <c r="D10" s="108"/>
      <c r="E10" s="108"/>
      <c r="F10" s="108">
        <f t="shared" si="0"/>
        <v>0</v>
      </c>
      <c r="I10" s="110"/>
    </row>
    <row r="11" spans="1:9">
      <c r="A11" s="166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66"/>
      <c r="B12" s="107"/>
      <c r="C12" s="107"/>
      <c r="D12" s="108"/>
      <c r="E12" s="108"/>
      <c r="F12" s="112">
        <f t="shared" si="0"/>
        <v>0</v>
      </c>
    </row>
    <row r="13" spans="1:9">
      <c r="A13" s="166"/>
      <c r="B13" s="138"/>
      <c r="C13" s="138"/>
      <c r="D13" s="139"/>
      <c r="E13" s="139"/>
      <c r="F13" s="108"/>
    </row>
    <row r="14" spans="1:9">
      <c r="A14" s="166"/>
      <c r="B14" s="111"/>
      <c r="C14" s="138"/>
      <c r="D14" s="139"/>
      <c r="E14" s="139"/>
      <c r="F14" s="108"/>
    </row>
    <row r="15" spans="1:9">
      <c r="A15" s="166"/>
      <c r="B15" s="138"/>
      <c r="C15" s="138"/>
      <c r="D15" s="139"/>
      <c r="E15" s="139"/>
      <c r="F15" s="112"/>
    </row>
    <row r="16" spans="1:9">
      <c r="A16" s="166"/>
      <c r="B16" s="138"/>
      <c r="C16" s="138"/>
      <c r="D16" s="139"/>
      <c r="E16" s="139"/>
      <c r="F16" s="139"/>
    </row>
    <row r="17" spans="1:9">
      <c r="A17" s="158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 t="shared" ref="F17:F81" si="1">E17-D17</f>
        <v>1.0416666666666685E-2</v>
      </c>
      <c r="H17" s="106" t="s">
        <v>291</v>
      </c>
      <c r="I17" s="106" t="s">
        <v>292</v>
      </c>
    </row>
    <row r="18" spans="1:9">
      <c r="A18" s="158"/>
      <c r="B18" s="107" t="s">
        <v>836</v>
      </c>
      <c r="C18" s="107" t="s">
        <v>290</v>
      </c>
      <c r="D18" s="108">
        <v>0.375</v>
      </c>
      <c r="E18" s="108">
        <v>0.44791666666666669</v>
      </c>
      <c r="F18" s="108">
        <f t="shared" si="1"/>
        <v>7.2916666666666685E-2</v>
      </c>
      <c r="H18" s="109" t="s">
        <v>290</v>
      </c>
      <c r="I18" s="108">
        <f>SUMIFS(F17:F28, C17:C28,H18)</f>
        <v>0.39583333333333315</v>
      </c>
    </row>
    <row r="19" spans="1:9">
      <c r="A19" s="158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 t="shared" si="1"/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58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 t="shared" si="1"/>
        <v>6.9444444444445308E-3</v>
      </c>
      <c r="H20" s="109" t="s">
        <v>297</v>
      </c>
      <c r="I20" s="108">
        <f>SUMIFS(F17:F28, C17:C28,H20)</f>
        <v>3.4722222222222099E-3</v>
      </c>
    </row>
    <row r="21" spans="1:9">
      <c r="A21" s="158"/>
      <c r="B21" s="107" t="s">
        <v>837</v>
      </c>
      <c r="C21" s="107" t="s">
        <v>290</v>
      </c>
      <c r="D21" s="108">
        <v>0.47916666666666669</v>
      </c>
      <c r="E21" s="108">
        <v>0.54166666666666663</v>
      </c>
      <c r="F21" s="108">
        <f t="shared" si="1"/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58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6.9444444444443088E-3</v>
      </c>
    </row>
    <row r="23" spans="1:9">
      <c r="A23" s="158"/>
      <c r="B23" s="107" t="s">
        <v>838</v>
      </c>
      <c r="C23" s="107" t="s">
        <v>290</v>
      </c>
      <c r="D23" s="108">
        <v>0.58333333333333337</v>
      </c>
      <c r="E23" s="108">
        <v>0.66666666666666663</v>
      </c>
      <c r="F23" s="108">
        <f t="shared" si="1"/>
        <v>8.3333333333333259E-2</v>
      </c>
      <c r="H23" s="109" t="s">
        <v>299</v>
      </c>
      <c r="I23" s="108">
        <f>SUMIFS(F17:F28, C17:C28,H23)</f>
        <v>5.5555555555555747E-2</v>
      </c>
    </row>
    <row r="24" spans="1:9">
      <c r="A24" s="158"/>
      <c r="B24" s="107" t="s">
        <v>294</v>
      </c>
      <c r="C24" s="107" t="s">
        <v>302</v>
      </c>
      <c r="D24" s="108">
        <v>0.67361111111111116</v>
      </c>
      <c r="E24" s="108">
        <v>0.68055555555555547</v>
      </c>
      <c r="F24" s="108">
        <f t="shared" si="1"/>
        <v>6.9444444444443088E-3</v>
      </c>
      <c r="H24" s="105" t="s">
        <v>305</v>
      </c>
      <c r="I24" s="106">
        <f>SUM(I18:I23)</f>
        <v>0.47916666666666663</v>
      </c>
    </row>
    <row r="25" spans="1:9">
      <c r="A25" s="158"/>
      <c r="B25" s="107" t="s">
        <v>314</v>
      </c>
      <c r="C25" s="107" t="s">
        <v>297</v>
      </c>
      <c r="D25" s="108">
        <v>0.68402777777777779</v>
      </c>
      <c r="E25" s="108">
        <v>0.6875</v>
      </c>
      <c r="F25" s="108">
        <f t="shared" si="1"/>
        <v>3.4722222222222099E-3</v>
      </c>
      <c r="I25" s="110"/>
    </row>
    <row r="26" spans="1:9">
      <c r="A26" s="158"/>
      <c r="B26" s="107" t="s">
        <v>303</v>
      </c>
      <c r="C26" s="107" t="s">
        <v>299</v>
      </c>
      <c r="D26" s="108">
        <v>0.69097222222222221</v>
      </c>
      <c r="E26" s="108">
        <v>0.70486111111111116</v>
      </c>
      <c r="F26" s="108">
        <f t="shared" si="1"/>
        <v>1.3888888888888951E-2</v>
      </c>
    </row>
    <row r="27" spans="1:9">
      <c r="A27" s="158"/>
      <c r="B27" s="107" t="s">
        <v>809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>
      <c r="A28" s="158"/>
      <c r="B28" s="107" t="s">
        <v>839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>
      <c r="A29" s="158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 t="shared" si="1"/>
        <v>1.3888888888888895E-2</v>
      </c>
      <c r="H29" s="106" t="s">
        <v>291</v>
      </c>
      <c r="I29" s="106" t="s">
        <v>292</v>
      </c>
    </row>
    <row r="30" spans="1:9">
      <c r="A30" s="158"/>
      <c r="B30" s="120" t="s">
        <v>818</v>
      </c>
      <c r="C30" s="107" t="s">
        <v>290</v>
      </c>
      <c r="D30" s="108">
        <v>0.375</v>
      </c>
      <c r="E30" s="108">
        <v>0.4513888888888889</v>
      </c>
      <c r="F30" s="108">
        <f t="shared" si="1"/>
        <v>7.6388888888888895E-2</v>
      </c>
      <c r="H30" s="109" t="s">
        <v>290</v>
      </c>
      <c r="I30" s="108">
        <f t="shared" ref="I30" si="2">SUMIFS(F29:F43, C29:C43,H30)</f>
        <v>0.31944444444444425</v>
      </c>
    </row>
    <row r="31" spans="1:9">
      <c r="A31" s="158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0</v>
      </c>
    </row>
    <row r="32" spans="1:9">
      <c r="A32" s="158"/>
      <c r="B32" s="107" t="s">
        <v>314</v>
      </c>
      <c r="C32" s="107" t="s">
        <v>300</v>
      </c>
      <c r="D32" s="108">
        <v>0.46527777777777773</v>
      </c>
      <c r="E32" s="108">
        <v>0.47222222222222227</v>
      </c>
      <c r="F32" s="108">
        <f t="shared" si="1"/>
        <v>6.9444444444445308E-3</v>
      </c>
      <c r="H32" s="109" t="s">
        <v>297</v>
      </c>
      <c r="I32" s="108">
        <f t="shared" ref="I32" si="4">SUMIFS(F29:F43, C29:C43,H32)</f>
        <v>0</v>
      </c>
    </row>
    <row r="33" spans="1:9">
      <c r="A33" s="158"/>
      <c r="B33" s="107" t="s">
        <v>840</v>
      </c>
      <c r="C33" s="107" t="s">
        <v>290</v>
      </c>
      <c r="D33" s="108">
        <v>0.47222222222222227</v>
      </c>
      <c r="E33" s="108">
        <v>0.54166666666666663</v>
      </c>
      <c r="F33" s="108">
        <f t="shared" si="1"/>
        <v>6.9444444444444364E-2</v>
      </c>
      <c r="H33" s="109" t="s">
        <v>300</v>
      </c>
      <c r="I33" s="108">
        <f t="shared" ref="I33" si="5">SUMIFS(F29:F43, C29:C43,H33)</f>
        <v>1.7361111111111063E-2</v>
      </c>
    </row>
    <row r="34" spans="1:9">
      <c r="A34" s="158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58"/>
      <c r="B35" s="107" t="s">
        <v>841</v>
      </c>
      <c r="C35" s="107" t="s">
        <v>290</v>
      </c>
      <c r="D35" s="108">
        <v>0.57638888888888895</v>
      </c>
      <c r="E35" s="108">
        <v>0.58333333333333337</v>
      </c>
      <c r="F35" s="108">
        <f t="shared" si="1"/>
        <v>6.9444444444444198E-3</v>
      </c>
      <c r="H35" s="109" t="s">
        <v>299</v>
      </c>
      <c r="I35" s="108">
        <f t="shared" ref="I35" si="7">SUMIFS(F29:F43, C29:C43,H35)</f>
        <v>5.9027777777777825E-2</v>
      </c>
    </row>
    <row r="36" spans="1:9">
      <c r="A36" s="158"/>
      <c r="B36" s="107" t="s">
        <v>840</v>
      </c>
      <c r="C36" s="107" t="s">
        <v>290</v>
      </c>
      <c r="D36" s="108">
        <v>0.58333333333333337</v>
      </c>
      <c r="E36" s="108">
        <v>0.625</v>
      </c>
      <c r="F36" s="108">
        <f t="shared" si="1"/>
        <v>4.166666666666663E-2</v>
      </c>
      <c r="H36" s="105" t="s">
        <v>305</v>
      </c>
      <c r="I36" s="106">
        <f t="shared" ref="I36" si="8">SUM(I30:I35)</f>
        <v>0.39583333333333315</v>
      </c>
    </row>
    <row r="37" spans="1:9">
      <c r="A37" s="158"/>
      <c r="B37" s="107" t="s">
        <v>842</v>
      </c>
      <c r="C37" s="107" t="s">
        <v>290</v>
      </c>
      <c r="D37" s="108">
        <v>0.625</v>
      </c>
      <c r="E37" s="108">
        <v>0.66666666666666663</v>
      </c>
      <c r="F37" s="108">
        <f t="shared" si="1"/>
        <v>4.166666666666663E-2</v>
      </c>
      <c r="I37" s="110"/>
    </row>
    <row r="38" spans="1:9">
      <c r="A38" s="158"/>
      <c r="B38" s="107" t="s">
        <v>294</v>
      </c>
      <c r="C38" s="107" t="s">
        <v>300</v>
      </c>
      <c r="D38" s="108">
        <v>0.67361111111111116</v>
      </c>
      <c r="E38" s="108">
        <v>0.68055555555555547</v>
      </c>
      <c r="F38" s="108">
        <f t="shared" si="1"/>
        <v>6.9444444444443088E-3</v>
      </c>
      <c r="I38" s="110"/>
    </row>
    <row r="39" spans="1:9">
      <c r="A39" s="158"/>
      <c r="B39" s="107" t="s">
        <v>314</v>
      </c>
      <c r="C39" s="107" t="s">
        <v>300</v>
      </c>
      <c r="D39" s="108">
        <v>0.68402777777777779</v>
      </c>
      <c r="E39" s="108">
        <v>0.6875</v>
      </c>
      <c r="F39" s="108">
        <v>3.472222222222222E-3</v>
      </c>
    </row>
    <row r="40" spans="1:9">
      <c r="A40" s="158"/>
      <c r="B40" s="107" t="s">
        <v>303</v>
      </c>
      <c r="C40" s="107" t="s">
        <v>299</v>
      </c>
      <c r="D40" s="108">
        <v>0.69097222222222221</v>
      </c>
      <c r="E40" s="108">
        <v>0.70138888888888884</v>
      </c>
      <c r="F40" s="108">
        <v>1.0416666666666666E-2</v>
      </c>
    </row>
    <row r="41" spans="1:9">
      <c r="A41" s="158"/>
      <c r="B41" s="107" t="s">
        <v>843</v>
      </c>
      <c r="C41" s="107" t="s">
        <v>290</v>
      </c>
      <c r="D41" s="108">
        <v>0.70138888888888884</v>
      </c>
      <c r="E41" s="108">
        <v>0.77083333333333337</v>
      </c>
      <c r="F41" s="108">
        <v>6.9444444444444434E-2</v>
      </c>
    </row>
    <row r="42" spans="1:9">
      <c r="A42" s="158"/>
      <c r="B42" s="107"/>
      <c r="C42" s="107"/>
      <c r="D42" s="108"/>
      <c r="E42" s="108"/>
      <c r="F42" s="108"/>
    </row>
    <row r="43" spans="1:9">
      <c r="A43" s="158"/>
      <c r="B43" s="107"/>
      <c r="C43" s="107"/>
      <c r="D43" s="108"/>
      <c r="E43" s="108"/>
      <c r="F43" s="108"/>
    </row>
    <row r="44" spans="1:9">
      <c r="A44" s="158" t="s">
        <v>318</v>
      </c>
      <c r="B44" s="107" t="s">
        <v>844</v>
      </c>
      <c r="C44" s="107" t="s">
        <v>290</v>
      </c>
      <c r="D44" s="108">
        <v>0.375</v>
      </c>
      <c r="E44" s="108">
        <v>0.4513888888888889</v>
      </c>
      <c r="F44" s="108">
        <f t="shared" si="1"/>
        <v>7.6388888888888895E-2</v>
      </c>
      <c r="H44" s="106" t="s">
        <v>291</v>
      </c>
      <c r="I44" s="106" t="s">
        <v>292</v>
      </c>
    </row>
    <row r="45" spans="1:9">
      <c r="A45" s="158"/>
      <c r="B45" s="107" t="s">
        <v>301</v>
      </c>
      <c r="C45" s="107" t="s">
        <v>299</v>
      </c>
      <c r="D45" s="108">
        <v>0.4513888888888889</v>
      </c>
      <c r="E45" s="108">
        <v>0.45833333333333331</v>
      </c>
      <c r="F45" s="108">
        <f t="shared" si="1"/>
        <v>6.9444444444444198E-3</v>
      </c>
      <c r="H45" s="109" t="s">
        <v>290</v>
      </c>
      <c r="I45" s="108">
        <f>SUMIFS(F44:F58, C44:C58,H45)</f>
        <v>0.31597222222222199</v>
      </c>
    </row>
    <row r="46" spans="1:9">
      <c r="A46" s="158"/>
      <c r="B46" s="107" t="s">
        <v>314</v>
      </c>
      <c r="C46" s="107" t="s">
        <v>300</v>
      </c>
      <c r="D46" s="108">
        <v>0.46527777777777773</v>
      </c>
      <c r="E46" s="108">
        <v>0.47222222222222227</v>
      </c>
      <c r="F46" s="108">
        <f t="shared" si="1"/>
        <v>6.9444444444445308E-3</v>
      </c>
      <c r="H46" s="109" t="s">
        <v>295</v>
      </c>
      <c r="I46" s="108">
        <f>SUMIFS(F44:F58, C44:C58,H46)</f>
        <v>0</v>
      </c>
    </row>
    <row r="47" spans="1:9">
      <c r="A47" s="158"/>
      <c r="B47" s="107" t="s">
        <v>855</v>
      </c>
      <c r="C47" s="107" t="s">
        <v>290</v>
      </c>
      <c r="D47" s="108">
        <v>0.47916666666666669</v>
      </c>
      <c r="E47" s="108">
        <v>0.5</v>
      </c>
      <c r="F47" s="108">
        <f t="shared" si="1"/>
        <v>2.0833333333333315E-2</v>
      </c>
      <c r="H47" s="109" t="s">
        <v>297</v>
      </c>
      <c r="I47" s="108">
        <f>SUMIFS(F44:F58, C44:C58,H47)</f>
        <v>0</v>
      </c>
    </row>
    <row r="48" spans="1:9">
      <c r="A48" s="158"/>
      <c r="B48" s="107" t="s">
        <v>856</v>
      </c>
      <c r="C48" s="107" t="s">
        <v>290</v>
      </c>
      <c r="D48" s="108">
        <v>0.5</v>
      </c>
      <c r="E48" s="108">
        <v>0.55208333333333337</v>
      </c>
      <c r="F48" s="108">
        <f t="shared" si="1"/>
        <v>5.208333333333337E-2</v>
      </c>
      <c r="H48" s="109" t="s">
        <v>300</v>
      </c>
      <c r="I48" s="108">
        <f>SUMIFS(F44:F58, C44:C58,H48)</f>
        <v>5.5555555555555691E-2</v>
      </c>
    </row>
    <row r="49" spans="1:9">
      <c r="A49" s="158"/>
      <c r="B49" s="107" t="s">
        <v>310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SUMIFS(F44:F58, C44:C58,H49)</f>
        <v>0</v>
      </c>
    </row>
    <row r="50" spans="1:9">
      <c r="A50" s="158"/>
      <c r="B50" s="107" t="s">
        <v>857</v>
      </c>
      <c r="C50" s="107" t="s">
        <v>290</v>
      </c>
      <c r="D50" s="108">
        <v>0.58333333333333337</v>
      </c>
      <c r="E50" s="108">
        <v>0.66666666666666663</v>
      </c>
      <c r="F50" s="108">
        <f t="shared" si="1"/>
        <v>8.3333333333333259E-2</v>
      </c>
      <c r="H50" s="109" t="s">
        <v>299</v>
      </c>
      <c r="I50" s="108">
        <f>SUMIFS(F44:F58, C44:C58,H50)</f>
        <v>3.819444444444442E-2</v>
      </c>
    </row>
    <row r="51" spans="1:9">
      <c r="A51" s="158"/>
      <c r="B51" s="107" t="s">
        <v>858</v>
      </c>
      <c r="C51" s="107" t="s">
        <v>290</v>
      </c>
      <c r="D51" s="108">
        <v>0.67361111111111116</v>
      </c>
      <c r="E51" s="108">
        <v>0.70138888888888884</v>
      </c>
      <c r="F51" s="108">
        <f>E51-D51</f>
        <v>2.7777777777777679E-2</v>
      </c>
      <c r="H51" s="109"/>
      <c r="I51" s="108"/>
    </row>
    <row r="52" spans="1:9">
      <c r="A52" s="158"/>
      <c r="B52" s="107" t="s">
        <v>303</v>
      </c>
      <c r="C52" s="107" t="s">
        <v>290</v>
      </c>
      <c r="D52" s="108">
        <v>0.70833333333333337</v>
      </c>
      <c r="E52" s="108">
        <v>0.71875</v>
      </c>
      <c r="F52" s="108">
        <f t="shared" si="1"/>
        <v>1.041666666666663E-2</v>
      </c>
      <c r="H52" s="105" t="s">
        <v>305</v>
      </c>
      <c r="I52" s="106">
        <f>SUM(I45:I50)</f>
        <v>0.4097222222222221</v>
      </c>
    </row>
    <row r="53" spans="1:9">
      <c r="A53" s="158"/>
      <c r="B53" s="120" t="s">
        <v>858</v>
      </c>
      <c r="C53" s="107" t="s">
        <v>290</v>
      </c>
      <c r="D53" s="108">
        <v>0.71875</v>
      </c>
      <c r="E53" s="108">
        <v>0.76388888888888884</v>
      </c>
      <c r="F53" s="108">
        <f t="shared" si="1"/>
        <v>4.513888888888884E-2</v>
      </c>
      <c r="I53" s="110"/>
    </row>
    <row r="54" spans="1:9">
      <c r="A54" s="158"/>
      <c r="B54" s="107" t="s">
        <v>294</v>
      </c>
      <c r="C54" s="107" t="s">
        <v>300</v>
      </c>
      <c r="D54" s="108">
        <v>0.77083333333333337</v>
      </c>
      <c r="E54" s="108">
        <v>0.81944444444444453</v>
      </c>
      <c r="F54" s="108">
        <f t="shared" si="1"/>
        <v>4.861111111111116E-2</v>
      </c>
      <c r="I54" s="110"/>
    </row>
    <row r="55" spans="1:9">
      <c r="A55" s="158"/>
      <c r="B55" s="107"/>
      <c r="C55" s="107"/>
      <c r="D55" s="108"/>
      <c r="E55" s="108"/>
      <c r="F55" s="108"/>
    </row>
    <row r="56" spans="1:9">
      <c r="A56" s="158"/>
      <c r="B56" s="107"/>
      <c r="C56" s="107"/>
      <c r="D56" s="108"/>
      <c r="E56" s="108"/>
      <c r="F56" s="108"/>
    </row>
    <row r="57" spans="1:9">
      <c r="A57" s="158"/>
      <c r="B57" s="107"/>
      <c r="C57" s="107"/>
      <c r="D57" s="108"/>
      <c r="E57" s="108"/>
      <c r="F57" s="108"/>
    </row>
    <row r="58" spans="1:9">
      <c r="A58" s="158"/>
      <c r="B58" s="107"/>
      <c r="C58" s="107"/>
      <c r="D58" s="108"/>
      <c r="E58" s="108"/>
      <c r="F58" s="108"/>
    </row>
    <row r="59" spans="1:9">
      <c r="A59" s="158" t="s">
        <v>62</v>
      </c>
      <c r="B59" s="107" t="s">
        <v>481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58"/>
      <c r="B60" s="120" t="s">
        <v>848</v>
      </c>
      <c r="C60" s="107" t="s">
        <v>290</v>
      </c>
      <c r="D60" s="108">
        <v>0.375</v>
      </c>
      <c r="E60" s="108">
        <v>0.4375</v>
      </c>
      <c r="F60" s="108">
        <f t="shared" si="1"/>
        <v>6.25E-2</v>
      </c>
      <c r="H60" s="109" t="s">
        <v>290</v>
      </c>
      <c r="I60" s="108">
        <f t="shared" ref="I60" si="9">SUMIFS(F59:F74, C59:C74,H60)</f>
        <v>0.28124999999999989</v>
      </c>
    </row>
    <row r="61" spans="1:9">
      <c r="A61" s="158"/>
      <c r="B61" s="120" t="s">
        <v>301</v>
      </c>
      <c r="C61" s="107" t="s">
        <v>299</v>
      </c>
      <c r="D61" s="108">
        <v>0.4375</v>
      </c>
      <c r="E61" s="108">
        <v>0.45833333333333331</v>
      </c>
      <c r="F61" s="108">
        <f t="shared" si="1"/>
        <v>2.0833333333333315E-2</v>
      </c>
      <c r="H61" s="109" t="s">
        <v>295</v>
      </c>
      <c r="I61" s="108">
        <f t="shared" ref="I61" si="10">SUMIFS(F59:F74, C59:C74,H61)</f>
        <v>0</v>
      </c>
    </row>
    <row r="62" spans="1:9">
      <c r="A62" s="158"/>
      <c r="B62" s="107" t="s">
        <v>296</v>
      </c>
      <c r="C62" s="107" t="s">
        <v>300</v>
      </c>
      <c r="D62" s="108">
        <v>0.46527777777777773</v>
      </c>
      <c r="E62" s="108">
        <v>0.47222222222222227</v>
      </c>
      <c r="F62" s="108">
        <f t="shared" si="1"/>
        <v>6.9444444444445308E-3</v>
      </c>
      <c r="H62" s="109" t="s">
        <v>297</v>
      </c>
      <c r="I62" s="108">
        <f t="shared" ref="I62" si="11">SUMIFS(F59:F74, C59:C74,H62)</f>
        <v>0</v>
      </c>
    </row>
    <row r="63" spans="1:9">
      <c r="A63" s="158"/>
      <c r="B63" s="107" t="s">
        <v>849</v>
      </c>
      <c r="C63" s="107" t="s">
        <v>290</v>
      </c>
      <c r="D63" s="108">
        <v>0.45833333333333331</v>
      </c>
      <c r="E63" s="108">
        <v>0.54166666666666663</v>
      </c>
      <c r="F63" s="108">
        <f>E63-D63</f>
        <v>8.3333333333333315E-2</v>
      </c>
      <c r="H63" s="109" t="s">
        <v>300</v>
      </c>
      <c r="I63" s="108">
        <f t="shared" ref="I63" si="12">SUMIFS(F59:F74, C59:C74,H63)</f>
        <v>1.7361111111111049E-2</v>
      </c>
    </row>
    <row r="64" spans="1:9">
      <c r="A64" s="158"/>
      <c r="B64" s="107" t="s">
        <v>310</v>
      </c>
      <c r="C64" s="107" t="s">
        <v>299</v>
      </c>
      <c r="D64" s="108">
        <v>0.54166666666666663</v>
      </c>
      <c r="E64" s="108">
        <v>0.57638888888888895</v>
      </c>
      <c r="F64" s="108">
        <f t="shared" si="1"/>
        <v>3.4722222222222321E-2</v>
      </c>
      <c r="H64" s="109" t="s">
        <v>302</v>
      </c>
      <c r="I64" s="108">
        <f t="shared" ref="I64" si="13">SUMIFS(F59:F74, C59:C74,H64)</f>
        <v>0</v>
      </c>
    </row>
    <row r="65" spans="1:9">
      <c r="A65" s="158"/>
      <c r="B65" s="107" t="s">
        <v>849</v>
      </c>
      <c r="C65" s="107" t="s">
        <v>290</v>
      </c>
      <c r="D65" s="108">
        <v>0.58333333333333337</v>
      </c>
      <c r="E65" s="108">
        <v>0.66666666666666663</v>
      </c>
      <c r="F65" s="108">
        <f>E65-D65</f>
        <v>8.3333333333333259E-2</v>
      </c>
      <c r="H65" s="109" t="s">
        <v>299</v>
      </c>
      <c r="I65" s="108">
        <f>SUMIFS(F58:F73, C58:C73,H65)</f>
        <v>6.5972222222222265E-2</v>
      </c>
    </row>
    <row r="66" spans="1:9">
      <c r="A66" s="158"/>
      <c r="B66" s="107" t="s">
        <v>294</v>
      </c>
      <c r="C66" s="107" t="s">
        <v>300</v>
      </c>
      <c r="D66" s="108">
        <v>0.67361111111111116</v>
      </c>
      <c r="E66" s="108">
        <v>0.68055555555555547</v>
      </c>
      <c r="F66" s="108">
        <f t="shared" si="1"/>
        <v>6.9444444444443088E-3</v>
      </c>
      <c r="H66" s="105" t="s">
        <v>305</v>
      </c>
      <c r="I66" s="106">
        <f>SUM(I59:I65)</f>
        <v>0.3645833333333332</v>
      </c>
    </row>
    <row r="67" spans="1:9">
      <c r="A67" s="158"/>
      <c r="B67" s="107" t="s">
        <v>314</v>
      </c>
      <c r="C67" s="107" t="s">
        <v>300</v>
      </c>
      <c r="D67" s="108">
        <v>0.68402777777777779</v>
      </c>
      <c r="E67" s="108">
        <v>0.6875</v>
      </c>
      <c r="F67" s="108">
        <f t="shared" si="1"/>
        <v>3.4722222222222099E-3</v>
      </c>
      <c r="H67" s="105"/>
      <c r="I67" s="106"/>
    </row>
    <row r="68" spans="1:9">
      <c r="A68" s="158"/>
      <c r="B68" s="107" t="s">
        <v>303</v>
      </c>
      <c r="C68" s="107" t="s">
        <v>299</v>
      </c>
      <c r="D68" s="108">
        <v>0.69097222222222221</v>
      </c>
      <c r="E68" s="108">
        <v>0.70138888888888884</v>
      </c>
      <c r="F68" s="108">
        <f t="shared" si="1"/>
        <v>1.041666666666663E-2</v>
      </c>
      <c r="I68" s="110"/>
    </row>
    <row r="69" spans="1:9">
      <c r="A69" s="158"/>
      <c r="B69" s="107" t="s">
        <v>850</v>
      </c>
      <c r="C69" s="107" t="s">
        <v>290</v>
      </c>
      <c r="D69" s="108">
        <v>0.70833333333333337</v>
      </c>
      <c r="E69" s="108">
        <v>0.75</v>
      </c>
      <c r="F69" s="108">
        <f t="shared" si="1"/>
        <v>4.166666666666663E-2</v>
      </c>
      <c r="I69" s="110"/>
    </row>
    <row r="70" spans="1:9">
      <c r="A70" s="158"/>
      <c r="B70" s="107"/>
      <c r="C70" s="107"/>
      <c r="D70" s="108"/>
      <c r="E70" s="108"/>
      <c r="F70" s="108">
        <f t="shared" si="1"/>
        <v>0</v>
      </c>
    </row>
    <row r="71" spans="1:9">
      <c r="A71" s="158"/>
      <c r="B71" s="107"/>
      <c r="C71" s="107"/>
      <c r="D71" s="108"/>
      <c r="E71" s="108"/>
      <c r="F71" s="108">
        <f t="shared" si="1"/>
        <v>0</v>
      </c>
    </row>
    <row r="72" spans="1:9">
      <c r="A72" s="158"/>
      <c r="B72" s="107"/>
      <c r="C72" s="107"/>
      <c r="D72" s="108"/>
      <c r="E72" s="108"/>
      <c r="F72" s="108">
        <f t="shared" si="1"/>
        <v>0</v>
      </c>
    </row>
    <row r="73" spans="1:9">
      <c r="A73" s="158"/>
      <c r="B73" s="107"/>
      <c r="C73" s="107"/>
      <c r="D73" s="108"/>
      <c r="E73" s="108"/>
      <c r="F73" s="108">
        <f t="shared" si="1"/>
        <v>0</v>
      </c>
    </row>
    <row r="74" spans="1:9">
      <c r="A74" s="158"/>
      <c r="B74" s="111"/>
      <c r="C74" s="107"/>
      <c r="D74" s="108"/>
      <c r="E74" s="108"/>
      <c r="F74" s="108">
        <f t="shared" si="1"/>
        <v>0</v>
      </c>
    </row>
    <row r="75" spans="1:9">
      <c r="A75" s="164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64"/>
      <c r="B76" s="113" t="s">
        <v>851</v>
      </c>
      <c r="C76" s="115" t="s">
        <v>290</v>
      </c>
      <c r="D76" s="108">
        <v>0.38194444444444442</v>
      </c>
      <c r="E76" s="108">
        <v>0.45833333333333331</v>
      </c>
      <c r="F76" s="108">
        <f t="shared" si="1"/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64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 t="shared" si="1"/>
        <v>1.3888888888888951E-2</v>
      </c>
      <c r="H77" s="109" t="s">
        <v>295</v>
      </c>
      <c r="I77" s="108">
        <f>SUMIFS(F75:F87, C75:C87,H77)</f>
        <v>0</v>
      </c>
    </row>
    <row r="78" spans="1:9">
      <c r="A78" s="164"/>
      <c r="B78" s="113" t="s">
        <v>851</v>
      </c>
      <c r="C78" s="115" t="s">
        <v>290</v>
      </c>
      <c r="D78" s="108">
        <v>0.47916666666666669</v>
      </c>
      <c r="E78" s="108">
        <v>0.54166666666666663</v>
      </c>
      <c r="F78" s="108">
        <f t="shared" si="1"/>
        <v>6.2499999999999944E-2</v>
      </c>
      <c r="H78" s="109" t="s">
        <v>297</v>
      </c>
      <c r="I78" s="108">
        <f>SUMIFS(F75:F87, C75:C87,H78)</f>
        <v>0.125</v>
      </c>
    </row>
    <row r="79" spans="1:9">
      <c r="A79" s="164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 t="shared" si="1"/>
        <v>3.4722222222222099E-2</v>
      </c>
      <c r="H79" s="109" t="s">
        <v>300</v>
      </c>
      <c r="I79" s="108">
        <f>SUMIFS(F75:F87, C75:C87,H79)</f>
        <v>3.4722222222222099E-3</v>
      </c>
    </row>
    <row r="80" spans="1:9">
      <c r="A80" s="164"/>
      <c r="B80" s="113" t="s">
        <v>851</v>
      </c>
      <c r="C80" s="115" t="s">
        <v>290</v>
      </c>
      <c r="D80" s="108">
        <v>0.58333333333333337</v>
      </c>
      <c r="E80" s="108">
        <v>0.66666666666666663</v>
      </c>
      <c r="F80" s="108">
        <f t="shared" si="1"/>
        <v>8.3333333333333259E-2</v>
      </c>
      <c r="H80" s="109" t="s">
        <v>302</v>
      </c>
      <c r="I80" s="108">
        <f>SUMIFS(F75:F87, C75:C87,H80)</f>
        <v>6.9444444444443088E-3</v>
      </c>
    </row>
    <row r="81" spans="1:9">
      <c r="A81" s="164"/>
      <c r="B81" s="113" t="s">
        <v>805</v>
      </c>
      <c r="C81" s="115" t="s">
        <v>302</v>
      </c>
      <c r="D81" s="108">
        <v>0.67361111111111116</v>
      </c>
      <c r="E81" s="108">
        <v>0.68055555555555547</v>
      </c>
      <c r="F81" s="108">
        <f t="shared" si="1"/>
        <v>6.9444444444443088E-3</v>
      </c>
      <c r="H81" s="109" t="s">
        <v>299</v>
      </c>
      <c r="I81" s="108">
        <f>SUMIFS(F75:F87, C75:C87,H81)</f>
        <v>4.8611111111111049E-2</v>
      </c>
    </row>
    <row r="82" spans="1:9">
      <c r="A82" s="164"/>
      <c r="B82" s="113" t="s">
        <v>314</v>
      </c>
      <c r="C82" s="116" t="s">
        <v>300</v>
      </c>
      <c r="D82" s="112">
        <v>0.68402777777777779</v>
      </c>
      <c r="E82" s="112">
        <v>0.6875</v>
      </c>
      <c r="F82" s="112">
        <f>E82-D82</f>
        <v>3.4722222222222099E-3</v>
      </c>
      <c r="H82" s="105" t="s">
        <v>305</v>
      </c>
      <c r="I82" s="106">
        <f t="shared" ref="I82" si="14">SUM(I76:I81)</f>
        <v>0.45833333333333298</v>
      </c>
    </row>
    <row r="83" spans="1:9">
      <c r="A83" s="164"/>
      <c r="B83" s="113" t="s">
        <v>852</v>
      </c>
      <c r="C83" s="117" t="s">
        <v>297</v>
      </c>
      <c r="D83" s="114">
        <v>0.6875</v>
      </c>
      <c r="E83" s="114">
        <v>0.75</v>
      </c>
      <c r="F83" s="114">
        <f>E83-D83</f>
        <v>6.25E-2</v>
      </c>
      <c r="I83" s="110"/>
    </row>
    <row r="84" spans="1:9">
      <c r="A84" s="164"/>
      <c r="B84" s="113" t="s">
        <v>853</v>
      </c>
      <c r="C84" s="157" t="s">
        <v>290</v>
      </c>
      <c r="D84" s="125">
        <v>0.83333333333333337</v>
      </c>
      <c r="E84" s="125">
        <v>0.875</v>
      </c>
      <c r="F84" s="114">
        <f>E84-D84</f>
        <v>4.166666666666663E-2</v>
      </c>
      <c r="I84" s="110"/>
    </row>
    <row r="85" spans="1:9">
      <c r="A85" s="164"/>
      <c r="B85" s="113" t="s">
        <v>854</v>
      </c>
      <c r="C85" s="151" t="s">
        <v>297</v>
      </c>
      <c r="D85" s="114">
        <v>0.875</v>
      </c>
      <c r="E85" s="152">
        <v>0.9375</v>
      </c>
      <c r="F85" s="114">
        <f>E85-D85</f>
        <v>6.25E-2</v>
      </c>
    </row>
    <row r="86" spans="1:9">
      <c r="A86" s="164"/>
      <c r="B86" s="113"/>
      <c r="C86" s="117" t="s">
        <v>290</v>
      </c>
      <c r="D86" s="153"/>
      <c r="E86" s="125"/>
      <c r="F86" s="125"/>
    </row>
    <row r="87" spans="1:9">
      <c r="A87" s="164"/>
      <c r="B87" s="113"/>
      <c r="C87" s="117"/>
      <c r="D87" s="114"/>
      <c r="E87" s="114"/>
      <c r="F87" s="125"/>
    </row>
    <row r="88" spans="1:9">
      <c r="A88" s="164"/>
      <c r="B88" s="113"/>
      <c r="C88" s="148"/>
      <c r="D88" s="130"/>
      <c r="E88" s="130"/>
      <c r="F88" s="130"/>
    </row>
    <row r="89" spans="1:9">
      <c r="A89" s="164"/>
      <c r="B89" s="113"/>
      <c r="C89" s="115"/>
      <c r="D89" s="108"/>
      <c r="E89" s="108"/>
      <c r="F89" s="108"/>
    </row>
    <row r="90" spans="1:9">
      <c r="A90" s="162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2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2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2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2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2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2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5">SUM(I91:I96)</f>
        <v>0</v>
      </c>
    </row>
    <row r="98" spans="1:9">
      <c r="A98" s="162"/>
      <c r="B98" s="107"/>
      <c r="C98" s="107"/>
      <c r="D98" s="108"/>
      <c r="E98" s="108"/>
      <c r="F98" s="108">
        <f>E98-D98</f>
        <v>0</v>
      </c>
      <c r="I98" s="110"/>
    </row>
    <row r="99" spans="1:9">
      <c r="A99" s="162"/>
      <c r="B99" s="111"/>
      <c r="C99" s="111"/>
      <c r="D99" s="108"/>
      <c r="E99" s="108"/>
      <c r="F99" s="108">
        <f t="shared" ref="F99:F102" si="16">E99-D99</f>
        <v>0</v>
      </c>
      <c r="I99" s="110"/>
    </row>
    <row r="100" spans="1:9">
      <c r="A100" s="162"/>
      <c r="B100" s="111"/>
      <c r="C100" s="111"/>
      <c r="D100" s="108"/>
      <c r="E100" s="112"/>
      <c r="F100" s="112">
        <f t="shared" si="16"/>
        <v>0</v>
      </c>
    </row>
    <row r="101" spans="1:9">
      <c r="A101" s="162"/>
      <c r="B101" s="107"/>
      <c r="C101" s="111"/>
      <c r="D101" s="112"/>
      <c r="E101" s="108"/>
      <c r="F101" s="114">
        <f t="shared" si="16"/>
        <v>0</v>
      </c>
    </row>
    <row r="102" spans="1:9">
      <c r="A102" s="162"/>
      <c r="B102" s="107"/>
      <c r="C102" s="111"/>
      <c r="D102" s="108"/>
      <c r="E102" s="144"/>
      <c r="F102" s="114">
        <f t="shared" si="16"/>
        <v>0</v>
      </c>
    </row>
    <row r="103" spans="1:9">
      <c r="A103" s="162"/>
      <c r="B103" s="142"/>
      <c r="C103" s="143"/>
      <c r="D103" s="144"/>
      <c r="E103" s="144"/>
      <c r="F103" s="112">
        <f>E103-D103</f>
        <v>0</v>
      </c>
    </row>
    <row r="104" spans="1:9">
      <c r="A104" s="162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1 I77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2 I78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3 I79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4 I80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:I51 I81 I65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91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92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93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94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95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96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04" xr:uid="{831A88B4-5D8D-45D3-9367-6B25A33A97DB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54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5.5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1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1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08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71093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2022-07-08T05:03:56Z</dcterms:modified>
  <cp:category/>
  <cp:contentStatus/>
</cp:coreProperties>
</file>