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D6D25A6C-3681-4C04-9AD1-C4EEBDDBC6FB}" xr6:coauthVersionLast="47" xr6:coauthVersionMax="47" xr10:uidLastSave="{00000000-0000-0000-0000-000000000000}"/>
  <bookViews>
    <workbookView xWindow="240" yWindow="105" windowWidth="14805" windowHeight="8010" firstSheet="17" activeTab="17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6" i="19" l="1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8" i="19" s="1"/>
  <c r="I125" i="19"/>
  <c r="F125" i="19"/>
  <c r="F124" i="19"/>
  <c r="F123" i="19"/>
  <c r="I124" i="19" s="1"/>
  <c r="F122" i="19"/>
  <c r="I123" i="19" s="1"/>
  <c r="I129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8" i="19" s="1"/>
  <c r="I35" i="19"/>
  <c r="F35" i="19"/>
  <c r="F34" i="19"/>
  <c r="F33" i="19"/>
  <c r="I34" i="19" s="1"/>
  <c r="F32" i="19"/>
  <c r="I33" i="19" s="1"/>
  <c r="I39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3" i="19" s="1"/>
  <c r="I20" i="19"/>
  <c r="F20" i="19"/>
  <c r="F19" i="19"/>
  <c r="F18" i="19"/>
  <c r="I19" i="19" s="1"/>
  <c r="F17" i="19"/>
  <c r="I18" i="19" s="1"/>
  <c r="I24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53" i="19" l="1"/>
  <c r="I54" i="19" s="1"/>
  <c r="I98" i="19"/>
  <c r="I99" i="19" s="1"/>
</calcChain>
</file>

<file path=xl/sharedStrings.xml><?xml version="1.0" encoding="utf-8"?>
<sst xmlns="http://schemas.openxmlformats.org/spreadsheetml/2006/main" count="1293" uniqueCount="329">
  <si>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</si>
  <si>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</si>
  <si>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</si>
  <si>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</si>
  <si>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</si>
  <si>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</si>
  <si>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</si>
  <si>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</si>
  <si>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</si>
  <si>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</si>
  <si>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</si>
  <si>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</si>
  <si>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</si>
  <si>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</si>
  <si>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</si>
  <si>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</si>
  <si>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</si>
  <si>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</si>
  <si>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</si>
  <si>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</si>
  <si>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</si>
  <si>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</si>
  <si>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</si>
  <si>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</si>
  <si>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</si>
  <si>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</si>
  <si>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</si>
  <si>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</si>
  <si>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</si>
  <si>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</si>
  <si>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</si>
  <si>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</si>
  <si>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</si>
  <si>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</si>
  <si>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</si>
  <si>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</si>
  <si>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</si>
  <si>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</si>
  <si>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</si>
  <si>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</si>
  <si>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</si>
  <si>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</si>
  <si>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</si>
  <si>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</si>
  <si>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</si>
  <si>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</si>
  <si>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</si>
  <si>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</si>
  <si>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</si>
  <si>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</si>
  <si>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</si>
  <si>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</si>
  <si>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</si>
  <si>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</si>
  <si>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</si>
  <si>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</si>
  <si>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</si>
  <si>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</si>
  <si>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</si>
  <si>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</si>
  <si>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</si>
  <si>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</si>
  <si>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</si>
  <si>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</si>
  <si>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</si>
  <si>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</si>
  <si>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</si>
  <si>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</si>
  <si>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</si>
  <si>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</si>
  <si>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</si>
  <si>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</si>
  <si>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</si>
  <si>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</si>
  <si>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</si>
  <si>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</si>
  <si>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</si>
  <si>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</si>
  <si>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</si>
  <si>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</si>
  <si>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</si>
  <si>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</si>
  <si>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</si>
  <si>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</si>
  <si>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</si>
  <si>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</si>
  <si>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</si>
  <si>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</si>
  <si>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</si>
  <si>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</si>
  <si>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</si>
  <si>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</si>
  <si>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</si>
  <si>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</si>
  <si>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</si>
  <si>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</si>
  <si>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</si>
  <si>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</si>
  <si>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</si>
  <si>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</si>
  <si>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</si>
  <si>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</si>
  <si>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</si>
  <si>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</si>
  <si>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</si>
  <si>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</si>
  <si>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</si>
  <si>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</si>
  <si>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</si>
  <si>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</si>
  <si>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</si>
  <si>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</si>
  <si>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</si>
  <si>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</si>
  <si>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</si>
  <si>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</si>
  <si>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</si>
  <si>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</si>
  <si>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</si>
  <si>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</si>
  <si>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</si>
  <si>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</si>
  <si>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</si>
  <si>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</si>
  <si>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</si>
  <si>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</si>
  <si>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</si>
  <si>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</si>
  <si>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</si>
  <si>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</si>
  <si>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</si>
  <si>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</si>
  <si>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</si>
  <si>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</si>
  <si>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</si>
  <si>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</si>
  <si>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</si>
  <si>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</si>
  <si>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</si>
  <si>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</si>
  <si>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</si>
  <si>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</si>
  <si>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</si>
  <si>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</si>
  <si>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</si>
  <si>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</si>
  <si>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</si>
  <si>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</si>
  <si>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</si>
  <si>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</si>
  <si>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</si>
  <si>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</si>
  <si>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</si>
  <si>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</si>
  <si>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</si>
  <si>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</si>
  <si>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</si>
  <si>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</si>
  <si>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</si>
  <si>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</si>
  <si>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</si>
  <si>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</si>
  <si>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</si>
  <si>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</si>
  <si>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</si>
  <si>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</si>
  <si>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</si>
  <si>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</si>
  <si>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</si>
  <si>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</si>
  <si>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</si>
  <si>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</si>
  <si>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</si>
  <si>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</si>
  <si>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</si>
  <si>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</si>
  <si>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</si>
  <si>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</si>
  <si>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</si>
  <si>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</si>
  <si>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</si>
  <si>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</si>
  <si>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</si>
  <si>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</si>
  <si>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</si>
  <si>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</si>
  <si>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</si>
  <si>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</si>
  <si>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</si>
  <si>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</si>
  <si>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</si>
  <si>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</si>
  <si>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</si>
  <si>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</si>
  <si>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</si>
  <si>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</si>
  <si>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</si>
  <si>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</si>
  <si>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</si>
  <si>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</si>
  <si>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</si>
  <si>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</si>
  <si>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</si>
  <si>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</si>
  <si>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</si>
  <si>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</si>
  <si>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</si>
  <si>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</si>
  <si>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</si>
  <si>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</si>
  <si>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</si>
  <si>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</si>
  <si>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</si>
  <si>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</si>
  <si>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</si>
  <si>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</si>
  <si>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</si>
  <si>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</si>
  <si>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</si>
  <si>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</si>
  <si>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</si>
  <si>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</si>
  <si>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</si>
  <si>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</si>
  <si>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</si>
  <si>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</si>
  <si>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</si>
  <si>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</si>
  <si>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</si>
  <si>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</si>
  <si>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</si>
  <si>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</si>
  <si>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</si>
  <si>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</si>
  <si>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</si>
  <si>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</si>
  <si>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</si>
  <si>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</si>
  <si>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</si>
  <si>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</si>
  <si>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</si>
  <si>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</si>
  <si>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</si>
  <si>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</si>
  <si>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</si>
  <si>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</si>
  <si>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</si>
  <si>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</si>
  <si>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</si>
  <si>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</si>
  <si>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</si>
  <si>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</si>
  <si>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</si>
  <si>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</si>
  <si>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</si>
  <si>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</si>
  <si>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</si>
  <si>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</si>
  <si>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</si>
  <si>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</si>
  <si>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</si>
  <si>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</si>
  <si>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</si>
  <si>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</si>
  <si>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</si>
  <si>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</si>
  <si>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</si>
  <si>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</si>
  <si>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</si>
  <si>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</si>
  <si>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</si>
  <si>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</si>
  <si>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</si>
  <si>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</si>
  <si>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</si>
  <si>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</si>
  <si>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</si>
  <si>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</si>
  <si>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</si>
  <si>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</si>
  <si>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</si>
  <si>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</si>
  <si>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</si>
  <si>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</si>
  <si>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</si>
  <si>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</si>
  <si>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</si>
  <si>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</si>
  <si>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</si>
  <si>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</si>
  <si>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</si>
  <si>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</si>
  <si>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</si>
  <si>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</si>
  <si>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</si>
  <si>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</si>
  <si>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</si>
  <si>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</si>
  <si>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</si>
  <si>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</si>
  <si>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</si>
  <si>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</si>
  <si>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</si>
  <si>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</si>
  <si>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</si>
  <si>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</si>
  <si>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</si>
  <si>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Team Meeting</t>
  </si>
  <si>
    <t>Soft Skill</t>
  </si>
  <si>
    <t>Learned Angular &lt;Topics&gt;</t>
  </si>
  <si>
    <t>Working on HTML layout</t>
  </si>
  <si>
    <t>Harini</t>
  </si>
  <si>
    <t>Reviewed estimation sheet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</si>
  <si>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</si>
  <si>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</si>
  <si>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</si>
  <si>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</si>
  <si>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</si>
  <si>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</si>
  <si>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</si>
  <si>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</si>
  <si>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Web api(SOC,Factory pattern)</t>
  </si>
  <si>
    <t>Worked on Web api</t>
  </si>
  <si>
    <t>Lunch Break</t>
  </si>
  <si>
    <t>Logging</t>
  </si>
  <si>
    <t>Tried Console logging</t>
  </si>
  <si>
    <t>TypeScript Session</t>
  </si>
  <si>
    <t>TypeScript and Entity Framework</t>
  </si>
  <si>
    <t>Yoga dharshini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</si>
</sst>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18" fillId="3" borderId="3" xfId="0" applyFont="1" applyFill="1" applyBorder="1" applyAlignment="1">
      <alignment horizontal="left" vertical="top"/>
    </xf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6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opLeftCell="A8"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abSelected="1" topLeftCell="A36" workbookViewId="0">
      <selection activeCell="D52" sqref="D52"/>
    </sheetView>
  </sheetViews>
  <sheetFormatPr defaultRowHeight="15"/>
  <cols>
    <col min="1" max="1" width="31.5703125" customWidth="1"/>
    <col min="2" max="2" width="38.71093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21" t="s">
        <v>283</v>
      </c>
      <c r="B1" s="121" t="s">
        <v>284</v>
      </c>
      <c r="C1" s="121" t="s">
        <v>285</v>
      </c>
      <c r="D1" s="122" t="s">
        <v>286</v>
      </c>
      <c r="E1" s="122" t="s">
        <v>287</v>
      </c>
      <c r="F1" s="122" t="s">
        <v>288</v>
      </c>
    </row>
    <row r="2" spans="1:9">
      <c r="A2" s="11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1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1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1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1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1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1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1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1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1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11"/>
      <c r="B12" s="107"/>
      <c r="C12" s="107"/>
      <c r="D12" s="108"/>
      <c r="E12" s="108"/>
      <c r="F12" s="108">
        <f t="shared" si="0"/>
        <v>0</v>
      </c>
    </row>
    <row r="13" spans="1:9">
      <c r="A13" s="111"/>
      <c r="B13" s="107"/>
      <c r="C13" s="107"/>
      <c r="D13" s="108"/>
      <c r="E13" s="108"/>
      <c r="F13" s="108">
        <f t="shared" si="0"/>
        <v>0</v>
      </c>
    </row>
    <row r="14" spans="1:9">
      <c r="A14" s="111"/>
      <c r="B14" s="107"/>
      <c r="C14" s="107"/>
      <c r="D14" s="108"/>
      <c r="E14" s="108"/>
      <c r="F14" s="108">
        <f t="shared" si="0"/>
        <v>0</v>
      </c>
    </row>
    <row r="15" spans="1:9">
      <c r="A15" s="111"/>
      <c r="B15" s="107"/>
      <c r="C15" s="107"/>
      <c r="D15" s="108"/>
      <c r="E15" s="108"/>
      <c r="F15" s="108">
        <f t="shared" si="0"/>
        <v>0</v>
      </c>
    </row>
    <row r="16" spans="1:9">
      <c r="A16" s="111"/>
      <c r="B16" s="107"/>
      <c r="C16" s="107"/>
      <c r="D16" s="108"/>
      <c r="E16" s="108"/>
      <c r="F16" s="108">
        <f t="shared" si="0"/>
        <v>0</v>
      </c>
    </row>
    <row r="17" spans="1:9">
      <c r="A17" s="111" t="s">
        <v>48</v>
      </c>
      <c r="B17" s="107" t="s">
        <v>307</v>
      </c>
      <c r="C17" s="107" t="s">
        <v>290</v>
      </c>
      <c r="D17" s="108">
        <v>0.41666666666666669</v>
      </c>
      <c r="E17" s="108">
        <v>0.4236111111111111</v>
      </c>
      <c r="F17" s="108">
        <f t="shared" si="0"/>
        <v>6.9444444444444198E-3</v>
      </c>
      <c r="H17" s="106" t="s">
        <v>291</v>
      </c>
      <c r="I17" s="106" t="s">
        <v>292</v>
      </c>
    </row>
    <row r="18" spans="1:9">
      <c r="A18" s="111"/>
      <c r="B18" s="107" t="s">
        <v>308</v>
      </c>
      <c r="C18" s="107" t="s">
        <v>295</v>
      </c>
      <c r="D18" s="108">
        <v>0.42708333333333331</v>
      </c>
      <c r="E18" s="108">
        <v>0.45833333333333331</v>
      </c>
      <c r="F18" s="108">
        <f t="shared" si="0"/>
        <v>3.125E-2</v>
      </c>
      <c r="H18" s="109" t="s">
        <v>290</v>
      </c>
      <c r="I18" s="108">
        <f t="shared" ref="I18" si="8">SUMIFS(F17:F31, C17:C31,H18)</f>
        <v>0.22916666666666674</v>
      </c>
    </row>
    <row r="19" spans="1:9">
      <c r="A19" s="111"/>
      <c r="B19" s="107" t="s">
        <v>294</v>
      </c>
      <c r="C19" s="107" t="s">
        <v>290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 t="shared" ref="I19" si="9">SUMIFS(F17:F31, C17:C31,H19)</f>
        <v>7.2916666666666685E-2</v>
      </c>
    </row>
    <row r="20" spans="1:9">
      <c r="A20" s="111"/>
      <c r="B20" s="107" t="s">
        <v>308</v>
      </c>
      <c r="C20" s="107" t="s">
        <v>295</v>
      </c>
      <c r="D20" s="108">
        <v>0.47916666666666669</v>
      </c>
      <c r="E20" s="108">
        <v>0.52083333333333337</v>
      </c>
      <c r="F20" s="108">
        <f t="shared" si="0"/>
        <v>4.1666666666666685E-2</v>
      </c>
      <c r="H20" s="109" t="s">
        <v>297</v>
      </c>
      <c r="I20" s="108">
        <f t="shared" ref="I20" si="10">SUMIFS(F17:F31, C17:C31,H20)</f>
        <v>0</v>
      </c>
    </row>
    <row r="21" spans="1:9">
      <c r="A21" s="111"/>
      <c r="B21" s="107" t="s">
        <v>298</v>
      </c>
      <c r="C21" s="107" t="s">
        <v>299</v>
      </c>
      <c r="D21" s="108">
        <v>0.52083333333333337</v>
      </c>
      <c r="E21" s="108">
        <v>0.54166666666666663</v>
      </c>
      <c r="F21" s="108">
        <f t="shared" si="0"/>
        <v>2.0833333333333259E-2</v>
      </c>
      <c r="H21" s="109" t="s">
        <v>300</v>
      </c>
      <c r="I21" s="108">
        <f t="shared" ref="I21" si="11">SUMIFS(F17:F31, C17:C31,H21)</f>
        <v>0</v>
      </c>
    </row>
    <row r="22" spans="1:9">
      <c r="A22" s="111"/>
      <c r="B22" s="107" t="s">
        <v>301</v>
      </c>
      <c r="C22" s="107" t="s">
        <v>299</v>
      </c>
      <c r="D22" s="108">
        <v>0.47222222222222227</v>
      </c>
      <c r="E22" s="108">
        <v>0.47916666666666669</v>
      </c>
      <c r="F22" s="108">
        <f t="shared" si="0"/>
        <v>6.9444444444444198E-3</v>
      </c>
      <c r="H22" s="109" t="s">
        <v>302</v>
      </c>
      <c r="I22" s="108">
        <f t="shared" ref="I22" si="12">SUMIFS(F17:F31, C17:C31,H22)</f>
        <v>0</v>
      </c>
    </row>
    <row r="23" spans="1:9">
      <c r="A23" s="11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 t="shared" ref="I23" si="13">SUMIFS(F17:F31, C17:C31,H23)</f>
        <v>3.8194444444444309E-2</v>
      </c>
    </row>
    <row r="24" spans="1:9">
      <c r="A24" s="111"/>
      <c r="B24" s="107" t="s">
        <v>309</v>
      </c>
      <c r="C24" s="107" t="s">
        <v>290</v>
      </c>
      <c r="D24" s="108">
        <v>0.66666666666666663</v>
      </c>
      <c r="E24" s="108">
        <v>0.75</v>
      </c>
      <c r="F24" s="108">
        <f t="shared" si="0"/>
        <v>8.333333333333337E-2</v>
      </c>
      <c r="H24" s="105" t="s">
        <v>305</v>
      </c>
      <c r="I24" s="106">
        <f t="shared" ref="I24" si="14">SUM(I18:I23)</f>
        <v>0.34027777777777773</v>
      </c>
    </row>
    <row r="25" spans="1:9">
      <c r="A25" s="111"/>
      <c r="B25" s="107" t="s">
        <v>310</v>
      </c>
      <c r="C25" s="107" t="s">
        <v>290</v>
      </c>
      <c r="D25" s="108">
        <v>0.75</v>
      </c>
      <c r="E25" s="108">
        <v>0.875</v>
      </c>
      <c r="F25" s="108">
        <f t="shared" si="0"/>
        <v>0.125</v>
      </c>
      <c r="I25" s="110"/>
    </row>
    <row r="26" spans="1:9">
      <c r="A26" s="11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11"/>
      <c r="B27" s="107"/>
      <c r="C27" s="107"/>
      <c r="D27" s="108"/>
      <c r="E27" s="108"/>
      <c r="F27" s="108">
        <f t="shared" si="0"/>
        <v>0</v>
      </c>
    </row>
    <row r="28" spans="1:9">
      <c r="A28" s="111"/>
      <c r="B28" s="107"/>
      <c r="C28" s="107"/>
      <c r="D28" s="108"/>
      <c r="E28" s="108"/>
      <c r="F28" s="108">
        <f t="shared" si="0"/>
        <v>0</v>
      </c>
    </row>
    <row r="29" spans="1:9">
      <c r="A29" s="111"/>
      <c r="B29" s="107"/>
      <c r="C29" s="107"/>
      <c r="D29" s="108"/>
      <c r="E29" s="108"/>
      <c r="F29" s="108">
        <f t="shared" si="0"/>
        <v>0</v>
      </c>
    </row>
    <row r="30" spans="1:9">
      <c r="A30" s="111"/>
      <c r="B30" s="107"/>
      <c r="C30" s="107"/>
      <c r="D30" s="108"/>
      <c r="E30" s="108"/>
      <c r="F30" s="108">
        <f t="shared" si="0"/>
        <v>0</v>
      </c>
    </row>
    <row r="31" spans="1:9">
      <c r="A31" s="111"/>
      <c r="B31" s="107"/>
      <c r="C31" s="107"/>
      <c r="D31" s="108"/>
      <c r="E31" s="108"/>
      <c r="F31" s="108">
        <f t="shared" si="0"/>
        <v>0</v>
      </c>
    </row>
    <row r="32" spans="1:9">
      <c r="A32" s="111" t="s">
        <v>54</v>
      </c>
      <c r="B32" s="107" t="s">
        <v>307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11"/>
      <c r="B33" s="107" t="s">
        <v>308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0.22916666666666674</v>
      </c>
    </row>
    <row r="34" spans="1:9">
      <c r="A34" s="11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si="0"/>
        <v>1.3888888888888951E-2</v>
      </c>
      <c r="H34" s="109" t="s">
        <v>295</v>
      </c>
      <c r="I34" s="108">
        <f t="shared" ref="I34" si="16">SUMIFS(F32:F46, C32:C46,H34)</f>
        <v>7.2916666666666685E-2</v>
      </c>
    </row>
    <row r="35" spans="1:9">
      <c r="A35" s="111"/>
      <c r="B35" s="107" t="s">
        <v>308</v>
      </c>
      <c r="C35" s="107" t="s">
        <v>295</v>
      </c>
      <c r="D35" s="108">
        <v>0.47916666666666669</v>
      </c>
      <c r="E35" s="108">
        <v>0.52083333333333337</v>
      </c>
      <c r="F35" s="108">
        <f t="shared" si="0"/>
        <v>4.1666666666666685E-2</v>
      </c>
      <c r="H35" s="109" t="s">
        <v>297</v>
      </c>
      <c r="I35" s="108">
        <f t="shared" ref="I35" si="17">SUMIFS(F32:F46, C32:C46,H35)</f>
        <v>0</v>
      </c>
    </row>
    <row r="36" spans="1:9">
      <c r="A36" s="11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0"/>
        <v>2.0833333333333259E-2</v>
      </c>
      <c r="H36" s="109" t="s">
        <v>300</v>
      </c>
      <c r="I36" s="108">
        <f t="shared" ref="I36" si="18">SUMIFS(F32:F46, C32:C46,H36)</f>
        <v>0</v>
      </c>
    </row>
    <row r="37" spans="1:9">
      <c r="A37" s="11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0"/>
        <v>6.9444444444444198E-3</v>
      </c>
      <c r="H37" s="109" t="s">
        <v>302</v>
      </c>
      <c r="I37" s="108">
        <f t="shared" ref="I37" si="19">SUMIFS(F32:F46, C32:C46,H37)</f>
        <v>0</v>
      </c>
    </row>
    <row r="38" spans="1:9">
      <c r="A38" s="11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0"/>
        <v>1.041666666666663E-2</v>
      </c>
      <c r="H38" s="109" t="s">
        <v>299</v>
      </c>
      <c r="I38" s="108">
        <f t="shared" ref="I38" si="20">SUMIFS(F32:F46, C32:C46,H38)</f>
        <v>3.8194444444444309E-2</v>
      </c>
    </row>
    <row r="39" spans="1:9">
      <c r="A39" s="111"/>
      <c r="B39" s="107" t="s">
        <v>309</v>
      </c>
      <c r="C39" s="107" t="s">
        <v>290</v>
      </c>
      <c r="D39" s="108">
        <v>0.66666666666666663</v>
      </c>
      <c r="E39" s="108">
        <v>0.75</v>
      </c>
      <c r="F39" s="108">
        <f t="shared" si="0"/>
        <v>8.333333333333337E-2</v>
      </c>
      <c r="H39" s="105" t="s">
        <v>305</v>
      </c>
      <c r="I39" s="106">
        <f t="shared" ref="I39" si="21">SUM(I33:I38)</f>
        <v>0.34027777777777773</v>
      </c>
    </row>
    <row r="40" spans="1:9">
      <c r="A40" s="111"/>
      <c r="B40" s="107" t="s">
        <v>310</v>
      </c>
      <c r="C40" s="107" t="s">
        <v>290</v>
      </c>
      <c r="D40" s="108">
        <v>0.75</v>
      </c>
      <c r="E40" s="108">
        <v>0.875</v>
      </c>
      <c r="F40" s="108">
        <f t="shared" si="0"/>
        <v>0.125</v>
      </c>
      <c r="I40" s="110"/>
    </row>
    <row r="41" spans="1:9">
      <c r="A41" s="111"/>
      <c r="B41" s="107"/>
      <c r="C41" s="107"/>
      <c r="D41" s="108"/>
      <c r="E41" s="108"/>
      <c r="F41" s="108">
        <f t="shared" si="0"/>
        <v>0</v>
      </c>
      <c r="I41" s="110"/>
    </row>
    <row r="42" spans="1:9">
      <c r="A42" s="111"/>
      <c r="B42" s="107"/>
      <c r="C42" s="107"/>
      <c r="D42" s="108"/>
      <c r="E42" s="108"/>
      <c r="F42" s="108">
        <f t="shared" si="0"/>
        <v>0</v>
      </c>
    </row>
    <row r="43" spans="1:9">
      <c r="A43" s="111"/>
      <c r="B43" s="107"/>
      <c r="C43" s="107"/>
      <c r="D43" s="108"/>
      <c r="E43" s="108"/>
      <c r="F43" s="108">
        <f t="shared" si="0"/>
        <v>0</v>
      </c>
    </row>
    <row r="44" spans="1:9">
      <c r="A44" s="111"/>
      <c r="B44" s="107"/>
      <c r="C44" s="107"/>
      <c r="D44" s="108"/>
      <c r="E44" s="108"/>
      <c r="F44" s="108">
        <f t="shared" si="0"/>
        <v>0</v>
      </c>
    </row>
    <row r="45" spans="1:9">
      <c r="A45" s="111"/>
      <c r="B45" s="107"/>
      <c r="C45" s="107"/>
      <c r="D45" s="108"/>
      <c r="E45" s="108"/>
      <c r="F45" s="108">
        <f t="shared" si="0"/>
        <v>0</v>
      </c>
    </row>
    <row r="46" spans="1:9">
      <c r="A46" s="111"/>
      <c r="B46" s="107"/>
      <c r="C46" s="107"/>
      <c r="D46" s="108"/>
      <c r="E46" s="108"/>
      <c r="F46" s="108">
        <f t="shared" si="0"/>
        <v>0</v>
      </c>
    </row>
    <row r="47" spans="1:9">
      <c r="A47" s="111" t="s">
        <v>311</v>
      </c>
      <c r="B47" s="107" t="s">
        <v>312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11"/>
      <c r="B48" s="107" t="s">
        <v>313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11"/>
      <c r="B49" s="107" t="s">
        <v>314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11"/>
      <c r="B50" s="107" t="s">
        <v>315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11"/>
      <c r="B51" s="107" t="s">
        <v>316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11"/>
      <c r="B52" s="107" t="s">
        <v>317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1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11"/>
      <c r="B54" s="107" t="s">
        <v>318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11"/>
      <c r="B55" s="107" t="s">
        <v>319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11"/>
      <c r="B56" s="107" t="s">
        <v>320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11"/>
      <c r="B57" s="107"/>
      <c r="C57" s="107"/>
      <c r="D57" s="108"/>
      <c r="E57" s="108"/>
      <c r="F57" s="108">
        <f t="shared" si="0"/>
        <v>0</v>
      </c>
    </row>
    <row r="58" spans="1:9">
      <c r="A58" s="111"/>
      <c r="B58" s="107"/>
      <c r="C58" s="107"/>
      <c r="D58" s="108"/>
      <c r="E58" s="108"/>
      <c r="F58" s="108">
        <f t="shared" si="0"/>
        <v>0</v>
      </c>
    </row>
    <row r="59" spans="1:9">
      <c r="A59" s="111"/>
      <c r="B59" s="107"/>
      <c r="C59" s="107"/>
      <c r="D59" s="108"/>
      <c r="E59" s="108"/>
      <c r="F59" s="108">
        <f t="shared" si="0"/>
        <v>0</v>
      </c>
    </row>
    <row r="60" spans="1:9">
      <c r="A60" s="111"/>
      <c r="B60" s="107"/>
      <c r="C60" s="107"/>
      <c r="D60" s="108"/>
      <c r="E60" s="108"/>
      <c r="F60" s="108">
        <f t="shared" si="0"/>
        <v>0</v>
      </c>
    </row>
    <row r="61" spans="1:9">
      <c r="A61" s="111"/>
      <c r="B61" s="107"/>
      <c r="C61" s="107"/>
      <c r="D61" s="108"/>
      <c r="E61" s="108"/>
      <c r="F61" s="108">
        <f t="shared" si="0"/>
        <v>0</v>
      </c>
    </row>
    <row r="62" spans="1:9">
      <c r="A62" s="111" t="s">
        <v>62</v>
      </c>
      <c r="B62" s="107" t="s">
        <v>307</v>
      </c>
      <c r="C62" s="107" t="s">
        <v>290</v>
      </c>
      <c r="D62" s="108">
        <v>0.41666666666666669</v>
      </c>
      <c r="E62" s="108">
        <v>0.4236111111111111</v>
      </c>
      <c r="F62" s="108">
        <f t="shared" si="0"/>
        <v>6.9444444444444198E-3</v>
      </c>
      <c r="H62" s="106" t="s">
        <v>291</v>
      </c>
      <c r="I62" s="106" t="s">
        <v>292</v>
      </c>
    </row>
    <row r="63" spans="1:9">
      <c r="A63" s="111"/>
      <c r="B63" s="107" t="s">
        <v>308</v>
      </c>
      <c r="C63" s="107" t="s">
        <v>295</v>
      </c>
      <c r="D63" s="108">
        <v>0.42708333333333331</v>
      </c>
      <c r="E63" s="108">
        <v>0.45833333333333331</v>
      </c>
      <c r="F63" s="108">
        <f t="shared" si="0"/>
        <v>3.125E-2</v>
      </c>
      <c r="H63" s="109" t="s">
        <v>290</v>
      </c>
      <c r="I63" s="108">
        <f t="shared" ref="I63" si="29">SUMIFS(F62:F76, C62:C76,H63)</f>
        <v>0.22916666666666674</v>
      </c>
    </row>
    <row r="64" spans="1:9">
      <c r="A64" s="111"/>
      <c r="B64" s="107" t="s">
        <v>294</v>
      </c>
      <c r="C64" s="107" t="s">
        <v>290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7.2916666666666685E-2</v>
      </c>
    </row>
    <row r="65" spans="1:9">
      <c r="A65" s="111"/>
      <c r="B65" s="107" t="s">
        <v>308</v>
      </c>
      <c r="C65" s="107" t="s">
        <v>295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11"/>
      <c r="B66" s="107" t="s">
        <v>298</v>
      </c>
      <c r="C66" s="107" t="s">
        <v>299</v>
      </c>
      <c r="D66" s="108">
        <v>0.52083333333333337</v>
      </c>
      <c r="E66" s="108">
        <v>0.54166666666666663</v>
      </c>
      <c r="F66" s="108">
        <f t="shared" ref="F66:F121" si="32">E66-D66</f>
        <v>2.0833333333333259E-2</v>
      </c>
      <c r="H66" s="109" t="s">
        <v>300</v>
      </c>
      <c r="I66" s="108">
        <f t="shared" ref="I66" si="33">SUMIFS(F62:F76, C62:C76,H66)</f>
        <v>0</v>
      </c>
    </row>
    <row r="67" spans="1:9">
      <c r="A67" s="111"/>
      <c r="B67" s="107" t="s">
        <v>301</v>
      </c>
      <c r="C67" s="107" t="s">
        <v>299</v>
      </c>
      <c r="D67" s="108">
        <v>0.47222222222222227</v>
      </c>
      <c r="E67" s="108">
        <v>0.47916666666666669</v>
      </c>
      <c r="F67" s="108">
        <f t="shared" si="32"/>
        <v>6.9444444444444198E-3</v>
      </c>
      <c r="H67" s="109" t="s">
        <v>302</v>
      </c>
      <c r="I67" s="108">
        <f t="shared" ref="I67" si="34">SUMIFS(F62:F76, C62:C76,H67)</f>
        <v>0</v>
      </c>
    </row>
    <row r="68" spans="1:9">
      <c r="A68" s="111"/>
      <c r="B68" s="107" t="s">
        <v>303</v>
      </c>
      <c r="C68" s="107" t="s">
        <v>299</v>
      </c>
      <c r="D68" s="108">
        <v>0.65625</v>
      </c>
      <c r="E68" s="108">
        <v>0.66666666666666663</v>
      </c>
      <c r="F68" s="108">
        <f t="shared" si="32"/>
        <v>1.041666666666663E-2</v>
      </c>
      <c r="H68" s="109" t="s">
        <v>299</v>
      </c>
      <c r="I68" s="108">
        <f t="shared" ref="I68" si="35">SUMIFS(F62:F76, C62:C76,H68)</f>
        <v>3.8194444444444309E-2</v>
      </c>
    </row>
    <row r="69" spans="1:9">
      <c r="A69" s="111"/>
      <c r="B69" s="107" t="s">
        <v>309</v>
      </c>
      <c r="C69" s="107" t="s">
        <v>290</v>
      </c>
      <c r="D69" s="108">
        <v>0.66666666666666663</v>
      </c>
      <c r="E69" s="108">
        <v>0.75</v>
      </c>
      <c r="F69" s="108">
        <f t="shared" si="32"/>
        <v>8.333333333333337E-2</v>
      </c>
      <c r="H69" s="105" t="s">
        <v>305</v>
      </c>
      <c r="I69" s="106">
        <f t="shared" ref="I69" si="36">SUM(I63:I68)</f>
        <v>0.34027777777777773</v>
      </c>
    </row>
    <row r="70" spans="1:9">
      <c r="A70" s="111"/>
      <c r="B70" s="107" t="s">
        <v>310</v>
      </c>
      <c r="C70" s="107" t="s">
        <v>290</v>
      </c>
      <c r="D70" s="108">
        <v>0.75</v>
      </c>
      <c r="E70" s="108">
        <v>0.875</v>
      </c>
      <c r="F70" s="108">
        <f t="shared" si="32"/>
        <v>0.125</v>
      </c>
      <c r="I70" s="110"/>
    </row>
    <row r="71" spans="1:9">
      <c r="A71" s="11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11"/>
      <c r="B72" s="107"/>
      <c r="C72" s="107"/>
      <c r="D72" s="108"/>
      <c r="E72" s="108"/>
      <c r="F72" s="108">
        <f t="shared" si="32"/>
        <v>0</v>
      </c>
    </row>
    <row r="73" spans="1:9">
      <c r="A73" s="111"/>
      <c r="B73" s="107"/>
      <c r="C73" s="107"/>
      <c r="D73" s="108"/>
      <c r="E73" s="108"/>
      <c r="F73" s="108">
        <f t="shared" si="32"/>
        <v>0</v>
      </c>
    </row>
    <row r="74" spans="1:9">
      <c r="A74" s="111"/>
      <c r="B74" s="107"/>
      <c r="C74" s="107"/>
      <c r="D74" s="108"/>
      <c r="E74" s="108"/>
      <c r="F74" s="108">
        <f t="shared" si="32"/>
        <v>0</v>
      </c>
    </row>
    <row r="75" spans="1:9">
      <c r="A75" s="111"/>
      <c r="B75" s="107"/>
      <c r="C75" s="107"/>
      <c r="D75" s="108"/>
      <c r="E75" s="108"/>
      <c r="F75" s="108">
        <f t="shared" si="32"/>
        <v>0</v>
      </c>
    </row>
    <row r="76" spans="1:9">
      <c r="A76" s="111"/>
      <c r="B76" s="107"/>
      <c r="C76" s="107"/>
      <c r="D76" s="108"/>
      <c r="E76" s="108"/>
      <c r="F76" s="108">
        <f t="shared" si="32"/>
        <v>0</v>
      </c>
    </row>
    <row r="77" spans="1:9">
      <c r="A77" s="111" t="s">
        <v>67</v>
      </c>
      <c r="B77" s="107" t="s">
        <v>307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11"/>
      <c r="B78" s="107" t="s">
        <v>308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1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11"/>
      <c r="B80" s="107" t="s">
        <v>308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1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1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1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11"/>
      <c r="B84" s="107" t="s">
        <v>309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11"/>
      <c r="B85" s="107" t="s">
        <v>310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1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11"/>
      <c r="B87" s="107"/>
      <c r="C87" s="107"/>
      <c r="D87" s="108"/>
      <c r="E87" s="108"/>
      <c r="F87" s="108">
        <f t="shared" si="32"/>
        <v>0</v>
      </c>
    </row>
    <row r="88" spans="1:9">
      <c r="A88" s="111"/>
      <c r="B88" s="107"/>
      <c r="C88" s="107"/>
      <c r="D88" s="108"/>
      <c r="E88" s="108"/>
      <c r="F88" s="108">
        <f t="shared" si="32"/>
        <v>0</v>
      </c>
    </row>
    <row r="89" spans="1:9">
      <c r="A89" s="111"/>
      <c r="B89" s="107"/>
      <c r="C89" s="107"/>
      <c r="D89" s="108"/>
      <c r="E89" s="108"/>
      <c r="F89" s="108">
        <f t="shared" si="32"/>
        <v>0</v>
      </c>
    </row>
    <row r="90" spans="1:9">
      <c r="A90" s="111"/>
      <c r="B90" s="107"/>
      <c r="C90" s="107"/>
      <c r="D90" s="108"/>
      <c r="E90" s="108"/>
      <c r="F90" s="108">
        <f t="shared" si="32"/>
        <v>0</v>
      </c>
    </row>
    <row r="91" spans="1:9">
      <c r="A91" s="111"/>
      <c r="B91" s="107"/>
      <c r="C91" s="107"/>
      <c r="D91" s="108"/>
      <c r="E91" s="108"/>
      <c r="F91" s="108">
        <f t="shared" si="32"/>
        <v>0</v>
      </c>
    </row>
    <row r="92" spans="1:9">
      <c r="A92" s="111" t="s">
        <v>28</v>
      </c>
      <c r="B92" s="107" t="s">
        <v>307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11"/>
      <c r="B93" s="107" t="s">
        <v>321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1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11"/>
      <c r="B95" s="107" t="s">
        <v>322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1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11"/>
      <c r="B97" s="107" t="s">
        <v>323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11"/>
      <c r="B98" s="107" t="s">
        <v>324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11"/>
      <c r="B99" s="107" t="s">
        <v>325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11"/>
      <c r="B100" s="107" t="s">
        <v>326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1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11"/>
      <c r="B102" s="107" t="s">
        <v>324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11"/>
      <c r="B103" s="107" t="s">
        <v>327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11"/>
      <c r="B104" s="107"/>
      <c r="C104" s="107"/>
      <c r="D104" s="108"/>
      <c r="E104" s="108"/>
      <c r="F104" s="108">
        <f t="shared" si="32"/>
        <v>0</v>
      </c>
    </row>
    <row r="105" spans="1:9">
      <c r="A105" s="111"/>
      <c r="B105" s="107"/>
      <c r="C105" s="107"/>
      <c r="D105" s="108"/>
      <c r="E105" s="108"/>
      <c r="F105" s="108">
        <f t="shared" si="32"/>
        <v>0</v>
      </c>
    </row>
    <row r="106" spans="1:9">
      <c r="A106" s="112"/>
      <c r="B106" s="107"/>
      <c r="C106" s="107"/>
      <c r="D106" s="108"/>
      <c r="E106" s="108"/>
      <c r="F106" s="108">
        <f t="shared" si="32"/>
        <v>0</v>
      </c>
    </row>
    <row r="107" spans="1:9">
      <c r="A107" s="117" t="s">
        <v>19</v>
      </c>
      <c r="B107" s="118" t="s">
        <v>307</v>
      </c>
      <c r="C107" s="107" t="s">
        <v>290</v>
      </c>
      <c r="D107" s="108">
        <v>0.41666666666666669</v>
      </c>
      <c r="E107" s="108">
        <v>0.4236111111111111</v>
      </c>
      <c r="F107" s="108">
        <f t="shared" si="32"/>
        <v>6.9444444444444198E-3</v>
      </c>
      <c r="H107" s="106" t="s">
        <v>291</v>
      </c>
      <c r="I107" s="106" t="s">
        <v>292</v>
      </c>
    </row>
    <row r="108" spans="1:9">
      <c r="A108" s="117"/>
      <c r="B108" s="118" t="s">
        <v>308</v>
      </c>
      <c r="C108" s="107" t="s">
        <v>295</v>
      </c>
      <c r="D108" s="108">
        <v>0.42708333333333331</v>
      </c>
      <c r="E108" s="108">
        <v>0.45833333333333331</v>
      </c>
      <c r="F108" s="108">
        <f t="shared" si="32"/>
        <v>3.125E-2</v>
      </c>
      <c r="H108" s="109" t="s">
        <v>290</v>
      </c>
      <c r="I108" s="108">
        <f t="shared" ref="I108" si="51">SUMIFS(F107:F121, C107:C121,H108)</f>
        <v>0.22916666666666674</v>
      </c>
    </row>
    <row r="109" spans="1:9">
      <c r="A109" s="117"/>
      <c r="B109" s="118" t="s">
        <v>294</v>
      </c>
      <c r="C109" s="107" t="s">
        <v>290</v>
      </c>
      <c r="D109" s="108">
        <v>0.45833333333333331</v>
      </c>
      <c r="E109" s="108">
        <v>0.47222222222222227</v>
      </c>
      <c r="F109" s="108">
        <f t="shared" si="32"/>
        <v>1.3888888888888951E-2</v>
      </c>
      <c r="H109" s="109" t="s">
        <v>295</v>
      </c>
      <c r="I109" s="108">
        <f t="shared" ref="I109" si="52">SUMIFS(F107:F121, C107:C121,H109)</f>
        <v>7.2916666666666685E-2</v>
      </c>
    </row>
    <row r="110" spans="1:9">
      <c r="A110" s="117"/>
      <c r="B110" s="118" t="s">
        <v>308</v>
      </c>
      <c r="C110" s="107" t="s">
        <v>295</v>
      </c>
      <c r="D110" s="108">
        <v>0.47916666666666669</v>
      </c>
      <c r="E110" s="108">
        <v>0.52083333333333337</v>
      </c>
      <c r="F110" s="108">
        <f t="shared" si="32"/>
        <v>4.1666666666666685E-2</v>
      </c>
      <c r="H110" s="109" t="s">
        <v>297</v>
      </c>
      <c r="I110" s="108">
        <f t="shared" ref="I110" si="53">SUMIFS(F107:F121, C107:C121,H110)</f>
        <v>0</v>
      </c>
    </row>
    <row r="111" spans="1:9">
      <c r="A111" s="117"/>
      <c r="B111" s="118" t="s">
        <v>298</v>
      </c>
      <c r="C111" s="107" t="s">
        <v>299</v>
      </c>
      <c r="D111" s="108">
        <v>0.52083333333333337</v>
      </c>
      <c r="E111" s="108">
        <v>0.54166666666666663</v>
      </c>
      <c r="F111" s="108">
        <f t="shared" si="32"/>
        <v>2.0833333333333259E-2</v>
      </c>
      <c r="H111" s="109" t="s">
        <v>300</v>
      </c>
      <c r="I111" s="108">
        <f t="shared" ref="I111" si="54">SUMIFS(F107:F121, C107:C121,H111)</f>
        <v>0</v>
      </c>
    </row>
    <row r="112" spans="1:9">
      <c r="A112" s="117"/>
      <c r="B112" s="118" t="s">
        <v>301</v>
      </c>
      <c r="C112" s="107" t="s">
        <v>299</v>
      </c>
      <c r="D112" s="108">
        <v>0.47222222222222227</v>
      </c>
      <c r="E112" s="108">
        <v>0.47916666666666669</v>
      </c>
      <c r="F112" s="108">
        <f t="shared" si="32"/>
        <v>6.9444444444444198E-3</v>
      </c>
      <c r="H112" s="109" t="s">
        <v>302</v>
      </c>
      <c r="I112" s="108">
        <f t="shared" ref="I112" si="55">SUMIFS(F107:F121, C107:C121,H112)</f>
        <v>0</v>
      </c>
    </row>
    <row r="113" spans="1:9">
      <c r="A113" s="117"/>
      <c r="B113" s="118" t="s">
        <v>303</v>
      </c>
      <c r="C113" s="107" t="s">
        <v>299</v>
      </c>
      <c r="D113" s="108">
        <v>0.65625</v>
      </c>
      <c r="E113" s="108">
        <v>0.66666666666666663</v>
      </c>
      <c r="F113" s="108">
        <f t="shared" si="32"/>
        <v>1.041666666666663E-2</v>
      </c>
      <c r="H113" s="109" t="s">
        <v>299</v>
      </c>
      <c r="I113" s="108">
        <f t="shared" ref="I113" si="56">SUMIFS(F107:F121, C107:C121,H113)</f>
        <v>3.8194444444444309E-2</v>
      </c>
    </row>
    <row r="114" spans="1:9">
      <c r="A114" s="117"/>
      <c r="B114" s="118" t="s">
        <v>309</v>
      </c>
      <c r="C114" s="107" t="s">
        <v>290</v>
      </c>
      <c r="D114" s="108">
        <v>0.66666666666666663</v>
      </c>
      <c r="E114" s="108">
        <v>0.75</v>
      </c>
      <c r="F114" s="108">
        <f t="shared" si="32"/>
        <v>8.333333333333337E-2</v>
      </c>
      <c r="H114" s="105" t="s">
        <v>305</v>
      </c>
      <c r="I114" s="106">
        <f t="shared" ref="I114" si="57">SUM(I108:I113)</f>
        <v>0.34027777777777773</v>
      </c>
    </row>
    <row r="115" spans="1:9">
      <c r="A115" s="117"/>
      <c r="B115" s="118" t="s">
        <v>310</v>
      </c>
      <c r="C115" s="107" t="s">
        <v>290</v>
      </c>
      <c r="D115" s="108">
        <v>0.75</v>
      </c>
      <c r="E115" s="108">
        <v>0.875</v>
      </c>
      <c r="F115" s="108">
        <f t="shared" si="32"/>
        <v>0.125</v>
      </c>
      <c r="I115" s="110"/>
    </row>
    <row r="116" spans="1:9">
      <c r="A116" s="117"/>
      <c r="B116" s="118"/>
      <c r="C116" s="107"/>
      <c r="D116" s="108"/>
      <c r="E116" s="108"/>
      <c r="F116" s="108">
        <f t="shared" si="32"/>
        <v>0</v>
      </c>
      <c r="I116" s="110"/>
    </row>
    <row r="117" spans="1:9">
      <c r="A117" s="117"/>
      <c r="B117" s="118"/>
      <c r="C117" s="107"/>
      <c r="D117" s="108"/>
      <c r="E117" s="108"/>
      <c r="F117" s="108">
        <f t="shared" si="32"/>
        <v>0</v>
      </c>
    </row>
    <row r="118" spans="1:9">
      <c r="A118" s="117"/>
      <c r="B118" s="118"/>
      <c r="C118" s="107"/>
      <c r="D118" s="108"/>
      <c r="E118" s="108"/>
      <c r="F118" s="108">
        <f t="shared" si="32"/>
        <v>0</v>
      </c>
    </row>
    <row r="119" spans="1:9">
      <c r="A119" s="117"/>
      <c r="B119" s="118"/>
      <c r="C119" s="107"/>
      <c r="D119" s="108"/>
      <c r="E119" s="108"/>
      <c r="F119" s="108">
        <f t="shared" si="32"/>
        <v>0</v>
      </c>
    </row>
    <row r="120" spans="1:9">
      <c r="A120" s="117"/>
      <c r="B120" s="119"/>
      <c r="C120" s="113"/>
      <c r="D120" s="114"/>
      <c r="E120" s="114"/>
      <c r="F120" s="114">
        <f t="shared" si="32"/>
        <v>0</v>
      </c>
    </row>
    <row r="121" spans="1:9">
      <c r="A121" s="117"/>
      <c r="B121" s="120"/>
      <c r="C121" s="115"/>
      <c r="D121" s="116"/>
      <c r="E121" s="116"/>
      <c r="F121" s="116">
        <f t="shared" si="32"/>
        <v>0</v>
      </c>
    </row>
    <row r="122" spans="1:9">
      <c r="A122" s="117" t="s">
        <v>328</v>
      </c>
      <c r="B122" s="118" t="s">
        <v>307</v>
      </c>
      <c r="C122" s="107" t="s">
        <v>290</v>
      </c>
      <c r="D122" s="108">
        <v>0.41666666666666669</v>
      </c>
      <c r="E122" s="108">
        <v>0.4236111111111111</v>
      </c>
      <c r="F122" s="108">
        <f t="shared" ref="F122:F136" si="58">E122-D122</f>
        <v>6.9444444444444198E-3</v>
      </c>
      <c r="H122" s="106" t="s">
        <v>291</v>
      </c>
      <c r="I122" s="106" t="s">
        <v>292</v>
      </c>
    </row>
    <row r="123" spans="1:9">
      <c r="A123" s="117"/>
      <c r="B123" s="118" t="s">
        <v>308</v>
      </c>
      <c r="C123" s="107" t="s">
        <v>295</v>
      </c>
      <c r="D123" s="108">
        <v>0.42708333333333331</v>
      </c>
      <c r="E123" s="108">
        <v>0.45833333333333331</v>
      </c>
      <c r="F123" s="108">
        <f t="shared" si="58"/>
        <v>3.125E-2</v>
      </c>
      <c r="H123" s="109" t="s">
        <v>290</v>
      </c>
      <c r="I123" s="108">
        <f t="shared" ref="I123" si="59">SUMIFS(F122:F136, C122:C136,H123)</f>
        <v>0.22916666666666674</v>
      </c>
    </row>
    <row r="124" spans="1:9">
      <c r="A124" s="117"/>
      <c r="B124" s="118" t="s">
        <v>294</v>
      </c>
      <c r="C124" s="107" t="s">
        <v>290</v>
      </c>
      <c r="D124" s="108">
        <v>0.45833333333333331</v>
      </c>
      <c r="E124" s="108">
        <v>0.47222222222222227</v>
      </c>
      <c r="F124" s="108">
        <f t="shared" si="58"/>
        <v>1.3888888888888951E-2</v>
      </c>
      <c r="H124" s="109" t="s">
        <v>295</v>
      </c>
      <c r="I124" s="108">
        <f t="shared" ref="I124" si="60">SUMIFS(F122:F136, C122:C136,H124)</f>
        <v>7.2916666666666685E-2</v>
      </c>
    </row>
    <row r="125" spans="1:9">
      <c r="A125" s="117"/>
      <c r="B125" s="118" t="s">
        <v>308</v>
      </c>
      <c r="C125" s="107" t="s">
        <v>295</v>
      </c>
      <c r="D125" s="108">
        <v>0.47916666666666669</v>
      </c>
      <c r="E125" s="108">
        <v>0.52083333333333337</v>
      </c>
      <c r="F125" s="108">
        <f t="shared" si="58"/>
        <v>4.1666666666666685E-2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17"/>
      <c r="B126" s="118" t="s">
        <v>298</v>
      </c>
      <c r="C126" s="107" t="s">
        <v>299</v>
      </c>
      <c r="D126" s="108">
        <v>0.52083333333333337</v>
      </c>
      <c r="E126" s="108">
        <v>0.54166666666666663</v>
      </c>
      <c r="F126" s="108">
        <f t="shared" si="58"/>
        <v>2.0833333333333259E-2</v>
      </c>
      <c r="H126" s="109" t="s">
        <v>300</v>
      </c>
      <c r="I126" s="108">
        <f t="shared" ref="I126" si="62">SUMIFS(F122:F136, C122:C136,H126)</f>
        <v>0</v>
      </c>
    </row>
    <row r="127" spans="1:9">
      <c r="A127" s="117"/>
      <c r="B127" s="118" t="s">
        <v>301</v>
      </c>
      <c r="C127" s="107" t="s">
        <v>299</v>
      </c>
      <c r="D127" s="108">
        <v>0.47222222222222227</v>
      </c>
      <c r="E127" s="108">
        <v>0.47916666666666669</v>
      </c>
      <c r="F127" s="108">
        <f t="shared" si="58"/>
        <v>6.9444444444444198E-3</v>
      </c>
      <c r="H127" s="109" t="s">
        <v>302</v>
      </c>
      <c r="I127" s="108">
        <f t="shared" ref="I127" si="63">SUMIFS(F122:F136, C122:C136,H127)</f>
        <v>0</v>
      </c>
    </row>
    <row r="128" spans="1:9">
      <c r="A128" s="117"/>
      <c r="B128" s="118" t="s">
        <v>303</v>
      </c>
      <c r="C128" s="107" t="s">
        <v>299</v>
      </c>
      <c r="D128" s="108">
        <v>0.65625</v>
      </c>
      <c r="E128" s="108">
        <v>0.66666666666666663</v>
      </c>
      <c r="F128" s="108">
        <f t="shared" si="58"/>
        <v>1.041666666666663E-2</v>
      </c>
      <c r="H128" s="109" t="s">
        <v>299</v>
      </c>
      <c r="I128" s="108">
        <f t="shared" ref="I128" si="64">SUMIFS(F122:F136, C122:C136,H128)</f>
        <v>3.8194444444444309E-2</v>
      </c>
    </row>
    <row r="129" spans="1:9">
      <c r="A129" s="117"/>
      <c r="B129" s="118" t="s">
        <v>309</v>
      </c>
      <c r="C129" s="107" t="s">
        <v>290</v>
      </c>
      <c r="D129" s="108">
        <v>0.66666666666666663</v>
      </c>
      <c r="E129" s="108">
        <v>0.75</v>
      </c>
      <c r="F129" s="108">
        <f t="shared" si="58"/>
        <v>8.333333333333337E-2</v>
      </c>
      <c r="H129" s="105" t="s">
        <v>305</v>
      </c>
      <c r="I129" s="106">
        <f t="shared" ref="I129" si="65">SUM(I123:I128)</f>
        <v>0.34027777777777773</v>
      </c>
    </row>
    <row r="130" spans="1:9">
      <c r="A130" s="117"/>
      <c r="B130" s="118" t="s">
        <v>310</v>
      </c>
      <c r="C130" s="107" t="s">
        <v>290</v>
      </c>
      <c r="D130" s="108">
        <v>0.75</v>
      </c>
      <c r="E130" s="108">
        <v>0.875</v>
      </c>
      <c r="F130" s="108">
        <f t="shared" si="58"/>
        <v>0.125</v>
      </c>
      <c r="I130" s="110"/>
    </row>
    <row r="131" spans="1:9">
      <c r="A131" s="117"/>
      <c r="B131" s="118"/>
      <c r="C131" s="107"/>
      <c r="D131" s="108"/>
      <c r="E131" s="108"/>
      <c r="F131" s="108">
        <f t="shared" si="58"/>
        <v>0</v>
      </c>
      <c r="I131" s="110"/>
    </row>
    <row r="132" spans="1:9">
      <c r="A132" s="117"/>
      <c r="B132" s="118"/>
      <c r="C132" s="107"/>
      <c r="D132" s="108"/>
      <c r="E132" s="108"/>
      <c r="F132" s="108">
        <f t="shared" si="58"/>
        <v>0</v>
      </c>
    </row>
    <row r="133" spans="1:9">
      <c r="A133" s="117"/>
      <c r="B133" s="118"/>
      <c r="C133" s="107"/>
      <c r="D133" s="108"/>
      <c r="E133" s="108"/>
      <c r="F133" s="108">
        <f t="shared" si="58"/>
        <v>0</v>
      </c>
    </row>
    <row r="134" spans="1:9">
      <c r="A134" s="117"/>
      <c r="B134" s="118"/>
      <c r="C134" s="107"/>
      <c r="D134" s="108"/>
      <c r="E134" s="108"/>
      <c r="F134" s="108">
        <f t="shared" si="58"/>
        <v>0</v>
      </c>
    </row>
    <row r="135" spans="1:9">
      <c r="A135" s="117"/>
      <c r="B135" s="119"/>
      <c r="C135" s="113"/>
      <c r="D135" s="114"/>
      <c r="E135" s="114"/>
      <c r="F135" s="114">
        <f t="shared" si="58"/>
        <v>0</v>
      </c>
    </row>
    <row r="136" spans="1:9">
      <c r="A136" s="117"/>
      <c r="B136" s="120"/>
      <c r="C136" s="115"/>
      <c r="D136" s="116"/>
      <c r="E136" s="116"/>
      <c r="F136" s="116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64 I79 I94 I10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65 I80 I95 I11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66 I81 I96 I11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67 I82 I97 I11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68 I83 I98 I11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6" xr:uid="{E7D3DEBE-31D3-46E9-AD47-8DAC4D7556ED}">
      <formula1>$Q$2:$Q$8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2022-04-28T05:56:55Z</dcterms:modified>
  <cp:category/>
  <cp:contentStatus/>
</cp:coreProperties>
</file>