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39562E19-9664-9948-BDD1-CD6116BFFFB5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71" i="2" l="1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G1072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069" i="2" l="1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<sst xmlns="http://schemas.openxmlformats.org/spreadsheetml/2006/main" count="164" uniqueCount="71">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</sst>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3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72"/>
  <sheetViews>
    <sheetView tabSelected="1" workbookViewId="0">
      <pane ySplit="1" topLeftCell="A1058" activePane="bottomLeft" state="frozen"/>
      <selection pane="bottomLeft" activeCell="A1072" sqref="A1072"/>
    </sheetView>
  </sheetViews>
  <sheetFormatPr baseColWidth="10" defaultColWidth="10.83203125" defaultRowHeight="15" x14ac:dyDescent="0.2"/>
  <cols>
    <col min="1" max="1" width="10.83203125" style="85" customWidth="1"/>
    <col min="2" max="2" width="21.5" style="92" bestFit="1" customWidth="1"/>
    <col min="3" max="3" width="15" style="85" bestFit="1" customWidth="1"/>
    <col min="4" max="6" width="10.83203125" style="112" customWidth="1"/>
    <col min="7" max="7" width="18" style="112" bestFit="1" customWidth="1"/>
    <col min="8" max="8" width="4.83203125" style="112" bestFit="1" customWidth="1"/>
    <col min="9" max="9" width="17.6640625" style="112" bestFit="1" customWidth="1"/>
    <col min="10" max="10" width="12.1640625" style="112" bestFit="1" customWidth="1"/>
    <col min="11" max="11" width="14.83203125" style="112" bestFit="1" customWidth="1"/>
    <col min="12" max="12" width="10.83203125" style="112" customWidth="1"/>
    <col min="13" max="13" width="12.5" style="112" bestFit="1" customWidth="1"/>
    <col min="14" max="14" width="38" style="112" bestFit="1" customWidth="1"/>
    <col min="15" max="15" width="10.83203125" style="112" customWidth="1"/>
    <col min="16" max="16" width="12.5" style="112" bestFit="1" customWidth="1"/>
    <col min="17" max="17" width="15.83203125" style="112" bestFit="1" customWidth="1"/>
    <col min="18" max="19" width="10.83203125" style="112" customWidth="1"/>
    <col min="20" max="20" width="11.33203125" style="112" bestFit="1" customWidth="1"/>
    <col min="21" max="21" width="16" style="112" bestFit="1" customWidth="1"/>
    <col min="22" max="22" width="13.6640625" style="112" bestFit="1" customWidth="1"/>
    <col min="23" max="23" width="10.83203125" style="112" customWidth="1"/>
    <col min="24" max="24" width="19.83203125" style="112" bestFit="1" customWidth="1"/>
    <col min="25" max="25" width="17.5" style="112" bestFit="1" customWidth="1"/>
    <col min="26" max="26" width="15" style="112" bestFit="1" customWidth="1"/>
    <col min="27" max="27" width="12.5" style="112" bestFit="1" customWidth="1"/>
    <col min="28" max="28" width="18.5" style="112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071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71" si="194">D1026/100000</f>
        <v>5.1838141980757353</v>
      </c>
      <c r="G1026" s="97">
        <f>F1026/DataSheet!$C$12*100</f>
        <v>132.48721974078538</v>
      </c>
      <c r="H1026" s="97">
        <f t="shared" ref="H1026:H1071" si="195">K1026/I1026</f>
        <v>1.4996068</v>
      </c>
      <c r="I1026" s="97">
        <f t="shared" ref="I1026:I1071" si="196">(J1026/L1026)*100</f>
        <v>4.4404973357015987</v>
      </c>
      <c r="J1026" s="97">
        <f t="shared" ref="J1026:J1071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71" si="198">K1026-I1026</f>
        <v>2.2185026642984012</v>
      </c>
      <c r="O1026" s="181">
        <v>22.52</v>
      </c>
      <c r="P1026" s="181">
        <v>4.0540000000000003</v>
      </c>
      <c r="Q1026" s="177">
        <f t="shared" ref="Q1026:Q1072" si="199">K1026-P1026</f>
        <v>2.6049999999999995</v>
      </c>
      <c r="R1026" s="181">
        <v>97.06</v>
      </c>
      <c r="S1026" s="177">
        <f t="shared" ref="S1026:S1071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71" si="201">U1026/V1026</f>
        <v>671.53260207190738</v>
      </c>
      <c r="X1026" s="177">
        <f t="shared" ref="X1026:X1071" si="202">(W1026/U1026)*100</f>
        <v>3.0469226081657528</v>
      </c>
      <c r="Y1026" s="181">
        <v>16099.35</v>
      </c>
      <c r="Z1026" s="181">
        <v>26.48</v>
      </c>
      <c r="AA1026" s="177">
        <f t="shared" ref="AA1026:AA1071" si="203">Y1026/Z1026</f>
        <v>607.9814954682779</v>
      </c>
      <c r="AB1026" s="177">
        <f t="shared" ref="AB1026:AB1071" si="204">(AA1026/Y1026)*100</f>
        <v>3.7764350453172204</v>
      </c>
    </row>
    <row r="1027" spans="1:28" s="85" customFormat="1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7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7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7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7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7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7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7"/>
      <c r="E1072" s="97">
        <v>94.85</v>
      </c>
      <c r="G1072" s="97">
        <f>F1072/DataSheet!$C$12*100</f>
        <v>0</v>
      </c>
      <c r="K1072" s="97">
        <v>6.99</v>
      </c>
      <c r="L1072" s="97">
        <v>24177.65</v>
      </c>
      <c r="P1072" s="97">
        <v>4.3600000000000003</v>
      </c>
      <c r="Q1072" s="97">
        <f t="shared" si="199"/>
        <v>2.63</v>
      </c>
      <c r="R1072" s="97">
        <v>98.58</v>
      </c>
      <c r="T1072" s="97">
        <v>5.2</v>
      </c>
      <c r="U1072" s="97">
        <v>22212.35</v>
      </c>
      <c r="Y1072" s="97">
        <v>16804.400000000001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8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9" t="s">
        <v>64</v>
      </c>
      <c r="F4" s="200"/>
      <c r="G4" s="200"/>
      <c r="H4" s="200"/>
      <c r="I4" s="200"/>
      <c r="J4" s="201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9" t="s">
        <v>67</v>
      </c>
      <c r="F6" s="201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2" t="s">
        <v>69</v>
      </c>
      <c r="F9" s="200"/>
      <c r="G9" s="201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2026-04-29T12:39:49Z</dcterms:modified>
</cp:coreProperties>
</file>