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9DD3EB56-E585-7D42-B31D-3C3B6A00F7CC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18" i="2" l="1"/>
  <c r="Q1118" i="2"/>
  <c r="G1118" i="2"/>
  <c r="H1118" i="2"/>
  <c r="N1118" i="2"/>
  <c r="D1118" i="2"/>
  <c r="F1118" i="2" s="1"/>
  <c r="AA1118" i="2"/>
  <c r="AB1118" i="2" s="1"/>
  <c r="W1118" i="2"/>
  <c r="X1118" i="2" s="1"/>
  <c r="J1118" i="2"/>
  <c r="I1118" i="2" s="1"/>
  <c r="S1117" i="2"/>
  <c r="G1117" i="2"/>
  <c r="Q1117" i="2"/>
  <c r="H1117" i="2"/>
  <c r="N1117" i="2"/>
  <c r="D1117" i="2"/>
  <c r="F1117" i="2" s="1"/>
  <c r="AA1117" i="2"/>
  <c r="AB1117" i="2" s="1"/>
  <c r="W1117" i="2"/>
  <c r="X1117" i="2" s="1"/>
  <c r="J1117" i="2"/>
  <c r="I1117" i="2" s="1"/>
  <c r="S1116" i="2"/>
  <c r="H1116" i="2"/>
  <c r="N1116" i="2"/>
  <c r="Q1116" i="2"/>
  <c r="G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15" i="2" l="1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<sst xmlns="http://schemas.openxmlformats.org/spreadsheetml/2006/main" count="164" uniqueCount="71">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</sst>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18"/>
  <sheetViews>
    <sheetView tabSelected="1" topLeftCell="O1" workbookViewId="0">
      <pane ySplit="1" topLeftCell="A1095" activePane="bottomLeft" state="frozen"/>
      <selection pane="bottomLeft" activeCell="A1118" sqref="A1118:AB1118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18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18" si="194">D1026/100000</f>
        <v>5.1838141980757353</v>
      </c>
      <c r="G1026" s="97">
        <f>F1026/DataSheet!$C$12*100</f>
        <v>132.48721974078538</v>
      </c>
      <c r="H1026" s="97">
        <f t="shared" ref="H1026:H1118" si="195">K1026/I1026</f>
        <v>1.4996068</v>
      </c>
      <c r="I1026" s="97">
        <f t="shared" ref="I1026:I1118" si="196">(J1026/L1026)*100</f>
        <v>4.4404973357015987</v>
      </c>
      <c r="J1026" s="97">
        <f t="shared" ref="J1026:J1118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18" si="198">K1026-I1026</f>
        <v>2.2185026642984012</v>
      </c>
      <c r="O1026" s="181">
        <v>22.52</v>
      </c>
      <c r="P1026" s="181">
        <v>4.0540000000000003</v>
      </c>
      <c r="Q1026" s="177">
        <f t="shared" ref="Q1026:Q1118" si="199">K1026-P1026</f>
        <v>2.6049999999999995</v>
      </c>
      <c r="R1026" s="181">
        <v>97.06</v>
      </c>
      <c r="S1026" s="177">
        <f t="shared" ref="S1026:S1118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18" si="201">U1026/V1026</f>
        <v>671.53260207190738</v>
      </c>
      <c r="X1026" s="177">
        <f t="shared" ref="X1026:X1118" si="202">(W1026/U1026)*100</f>
        <v>3.0469226081657528</v>
      </c>
      <c r="Y1026" s="181">
        <v>16099.35</v>
      </c>
      <c r="Z1026" s="181">
        <v>26.48</v>
      </c>
      <c r="AA1026" s="177">
        <f t="shared" ref="AA1026:AA1118" si="203">Y1026/Z1026</f>
        <v>607.9814954682779</v>
      </c>
      <c r="AB1026" s="177">
        <f t="shared" ref="AB1026:AB1118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F1116/DataSheet!$C$12*100</f>
        <v>128.76763099274982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  <row r="1117" spans="1:28" x14ac:dyDescent="0.2">
      <c r="A1117" s="107">
        <v>1116</v>
      </c>
      <c r="B1117" s="102">
        <v>46209</v>
      </c>
      <c r="C1117" s="192">
        <v>48150174.783</v>
      </c>
      <c r="D1117" s="98">
        <f t="shared" si="193"/>
        <v>504243.1121897581</v>
      </c>
      <c r="E1117" s="98">
        <v>95.49</v>
      </c>
      <c r="F1117" s="98">
        <f t="shared" si="194"/>
        <v>5.0424311218975815</v>
      </c>
      <c r="G1117" s="97">
        <f>F1117/DataSheet!$C$12*100</f>
        <v>128.87377026796352</v>
      </c>
      <c r="H1117" s="98">
        <f t="shared" si="195"/>
        <v>1.4068080000000001</v>
      </c>
      <c r="I1117" s="98">
        <f t="shared" si="196"/>
        <v>4.7483380816714149</v>
      </c>
      <c r="J1117" s="98">
        <f t="shared" si="197"/>
        <v>1160.0356125356125</v>
      </c>
      <c r="K1117" s="98">
        <v>6.68</v>
      </c>
      <c r="L1117" s="98">
        <v>24430.35</v>
      </c>
      <c r="M1117" s="98">
        <v>3.19</v>
      </c>
      <c r="N1117" s="98">
        <f t="shared" si="198"/>
        <v>1.9316619183285848</v>
      </c>
      <c r="O1117" s="98">
        <v>21.06</v>
      </c>
      <c r="P1117" s="98">
        <v>4.4800000000000004</v>
      </c>
      <c r="Q1117" s="98">
        <f t="shared" si="199"/>
        <v>2.1999999999999993</v>
      </c>
      <c r="R1117" s="98">
        <v>100.86</v>
      </c>
      <c r="S1117" s="98">
        <f t="shared" si="200"/>
        <v>109.72259999999999</v>
      </c>
      <c r="T1117" s="98">
        <v>5.21</v>
      </c>
      <c r="U1117" s="98">
        <v>22973.35</v>
      </c>
      <c r="V1117" s="98">
        <v>29.43</v>
      </c>
      <c r="W1117" s="98">
        <f t="shared" si="201"/>
        <v>780.60992184845395</v>
      </c>
      <c r="X1117" s="98">
        <f t="shared" si="202"/>
        <v>3.3978933061501868</v>
      </c>
      <c r="Y1117" s="98">
        <v>18078.599999999999</v>
      </c>
      <c r="Z1117" s="98">
        <v>36.229999999999997</v>
      </c>
      <c r="AA1117" s="98">
        <f t="shared" si="203"/>
        <v>498.99530775600334</v>
      </c>
      <c r="AB1117" s="98">
        <f t="shared" si="204"/>
        <v>2.7601435274634283</v>
      </c>
    </row>
    <row r="1118" spans="1:28" x14ac:dyDescent="0.2">
      <c r="A1118" s="107">
        <v>1117</v>
      </c>
      <c r="B1118" s="102">
        <v>46210</v>
      </c>
      <c r="C1118" s="192">
        <v>47967747.457999997</v>
      </c>
      <c r="D1118" s="98">
        <f t="shared" si="193"/>
        <v>505083.1573970727</v>
      </c>
      <c r="E1118" s="98">
        <v>94.97</v>
      </c>
      <c r="F1118" s="98">
        <f t="shared" si="194"/>
        <v>5.0508315739707275</v>
      </c>
      <c r="G1118" s="97">
        <f>F1118/DataSheet!$C$12*100</f>
        <v>129.08846788196172</v>
      </c>
      <c r="H1118" s="98">
        <f t="shared" si="195"/>
        <v>1.4069070000000001</v>
      </c>
      <c r="I1118" s="98">
        <f t="shared" si="196"/>
        <v>4.7551117451260101</v>
      </c>
      <c r="J1118" s="98">
        <f t="shared" si="197"/>
        <v>1160.1854493580599</v>
      </c>
      <c r="K1118" s="98">
        <v>6.69</v>
      </c>
      <c r="L1118" s="98">
        <v>24398.7</v>
      </c>
      <c r="M1118" s="98">
        <v>3.18</v>
      </c>
      <c r="N1118" s="98">
        <f t="shared" si="198"/>
        <v>1.9348882548739903</v>
      </c>
      <c r="O1118" s="98">
        <v>21.03</v>
      </c>
      <c r="P1118" s="98">
        <v>4.55</v>
      </c>
      <c r="Q1118" s="98">
        <f t="shared" si="199"/>
        <v>2.1400000000000006</v>
      </c>
      <c r="R1118" s="98">
        <v>100.77</v>
      </c>
      <c r="S1118" s="98">
        <f t="shared" si="200"/>
        <v>109.5663</v>
      </c>
      <c r="T1118" s="98">
        <v>5.21</v>
      </c>
      <c r="U1118" s="98">
        <v>22912.3</v>
      </c>
      <c r="V1118" s="98">
        <v>29.35</v>
      </c>
      <c r="W1118" s="98">
        <f t="shared" si="201"/>
        <v>780.65758091993177</v>
      </c>
      <c r="X1118" s="98">
        <f t="shared" si="202"/>
        <v>3.4071550255536627</v>
      </c>
      <c r="Y1118" s="98">
        <v>17953.099999999999</v>
      </c>
      <c r="Z1118" s="98">
        <v>35.979999999999997</v>
      </c>
      <c r="AA1118" s="98">
        <f t="shared" si="203"/>
        <v>498.97443023902167</v>
      </c>
      <c r="AB1118" s="98">
        <f t="shared" si="204"/>
        <v>2.7793218454697057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2026-07-08T08:04:58Z</dcterms:modified>
</cp:coreProperties>
</file>