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B61CE9D-2B01-3B4D-9396-67EBB9532173}" xr6:coauthVersionLast="47" xr6:coauthVersionMax="47" xr10:uidLastSave="{00000000-0000-0000-0000-000000000000}"/>
  <bookViews>
    <workbookView xWindow="0" yWindow="600" windowWidth="28800" windowHeight="15600" activeTab="2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5" i="2" l="1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994" i="2"/>
  <c r="C13" i="3"/>
  <c r="J1160" i="2"/>
  <c r="I1160" i="2" s="1"/>
  <c r="S1160" i="2"/>
  <c r="J1159" i="2"/>
  <c r="I1159" i="2"/>
  <c r="H1159" i="2" s="1"/>
  <c r="N1159" i="2"/>
  <c r="S1159" i="2"/>
  <c r="J1158" i="2"/>
  <c r="I1158" i="2" s="1"/>
  <c r="S1158" i="2"/>
  <c r="J1157" i="2"/>
  <c r="I1157" i="2"/>
  <c r="H1157" i="2"/>
  <c r="N1157" i="2"/>
  <c r="S1157" i="2"/>
  <c r="J1156" i="2"/>
  <c r="I1156" i="2" s="1"/>
  <c r="S1156" i="2"/>
  <c r="J1155" i="2"/>
  <c r="I1155" i="2" s="1"/>
  <c r="S1155" i="2"/>
  <c r="J1154" i="2"/>
  <c r="I1154" i="2"/>
  <c r="H1154" i="2"/>
  <c r="N1154" i="2"/>
  <c r="S1154" i="2"/>
  <c r="J1153" i="2"/>
  <c r="I1153" i="2" s="1"/>
  <c r="S1153" i="2"/>
  <c r="J1152" i="2"/>
  <c r="I1152" i="2"/>
  <c r="H1152" i="2" s="1"/>
  <c r="N1152" i="2"/>
  <c r="S1152" i="2"/>
  <c r="J1151" i="2"/>
  <c r="I1151" i="2" s="1"/>
  <c r="S1151" i="2"/>
  <c r="J1150" i="2"/>
  <c r="I1150" i="2" s="1"/>
  <c r="S1150" i="2"/>
  <c r="W1160" i="2"/>
  <c r="X1160" i="2" s="1"/>
  <c r="W1159" i="2"/>
  <c r="X1159" i="2" s="1"/>
  <c r="W1158" i="2"/>
  <c r="X1158" i="2" s="1"/>
  <c r="W1157" i="2"/>
  <c r="X1157" i="2" s="1"/>
  <c r="W1156" i="2"/>
  <c r="X1156" i="2" s="1"/>
  <c r="W1155" i="2"/>
  <c r="X1155" i="2" s="1"/>
  <c r="W1154" i="2"/>
  <c r="X1154" i="2"/>
  <c r="W1153" i="2"/>
  <c r="X1153" i="2"/>
  <c r="W1152" i="2"/>
  <c r="X1152" i="2" s="1"/>
  <c r="W1151" i="2"/>
  <c r="X1151" i="2" s="1"/>
  <c r="W1150" i="2"/>
  <c r="X1150" i="2" s="1"/>
  <c r="AA1160" i="2"/>
  <c r="AB1160" i="2"/>
  <c r="AA1159" i="2"/>
  <c r="AB1159" i="2"/>
  <c r="AA1158" i="2"/>
  <c r="AB1158" i="2" s="1"/>
  <c r="AA1157" i="2"/>
  <c r="AB1157" i="2" s="1"/>
  <c r="AA1156" i="2"/>
  <c r="AB1156" i="2"/>
  <c r="AA1155" i="2"/>
  <c r="AB1155" i="2" s="1"/>
  <c r="AA1154" i="2"/>
  <c r="AB1154" i="2" s="1"/>
  <c r="AA1153" i="2"/>
  <c r="AB1153" i="2" s="1"/>
  <c r="AA1152" i="2"/>
  <c r="AB1152" i="2" s="1"/>
  <c r="AA1151" i="2"/>
  <c r="AB1151" i="2"/>
  <c r="AA1150" i="2"/>
  <c r="AB1150" i="2" s="1"/>
  <c r="Q1160" i="2"/>
  <c r="Q1159" i="2"/>
  <c r="Q1158" i="2"/>
  <c r="Q1157" i="2"/>
  <c r="Q1156" i="2"/>
  <c r="Q1155" i="2"/>
  <c r="Q1154" i="2"/>
  <c r="Q1153" i="2"/>
  <c r="Q1152" i="2"/>
  <c r="Q1151" i="2"/>
  <c r="Q1150" i="2"/>
  <c r="D1160" i="2"/>
  <c r="F1160" i="2"/>
  <c r="D1159" i="2"/>
  <c r="F1159" i="2"/>
  <c r="D1158" i="2"/>
  <c r="F1158" i="2" s="1"/>
  <c r="D1157" i="2"/>
  <c r="F1157" i="2" s="1"/>
  <c r="D1156" i="2"/>
  <c r="F1156" i="2"/>
  <c r="D1155" i="2"/>
  <c r="F1155" i="2"/>
  <c r="D1154" i="2"/>
  <c r="F1154" i="2"/>
  <c r="D1153" i="2"/>
  <c r="F1153" i="2" s="1"/>
  <c r="D1152" i="2"/>
  <c r="F1152" i="2" s="1"/>
  <c r="D1151" i="2"/>
  <c r="F1151" i="2"/>
  <c r="D1150" i="2"/>
  <c r="F1150" i="2" s="1"/>
  <c r="AA1149" i="2"/>
  <c r="AB1149" i="2"/>
  <c r="AA1148" i="2"/>
  <c r="AB1148" i="2"/>
  <c r="W1149" i="2"/>
  <c r="X1149" i="2" s="1"/>
  <c r="W1148" i="2"/>
  <c r="X1148" i="2" s="1"/>
  <c r="J1149" i="2"/>
  <c r="I1149" i="2" s="1"/>
  <c r="S1149" i="2"/>
  <c r="J1148" i="2"/>
  <c r="I1148" i="2" s="1"/>
  <c r="S1148" i="2"/>
  <c r="Q1149" i="2"/>
  <c r="Q1148" i="2"/>
  <c r="D1149" i="2"/>
  <c r="F1149" i="2" s="1"/>
  <c r="D1148" i="2"/>
  <c r="F1148" i="2" s="1"/>
  <c r="J1147" i="2"/>
  <c r="I1147" i="2" s="1"/>
  <c r="S1147" i="2"/>
  <c r="W1147" i="2"/>
  <c r="X1147" i="2" s="1"/>
  <c r="AA1147" i="2"/>
  <c r="AB1147" i="2" s="1"/>
  <c r="Q1147" i="2"/>
  <c r="D1147" i="2"/>
  <c r="F1147" i="2" s="1"/>
  <c r="S1146" i="2"/>
  <c r="S1145" i="2"/>
  <c r="S1144" i="2"/>
  <c r="AA1146" i="2"/>
  <c r="AB1146" i="2" s="1"/>
  <c r="AA1145" i="2"/>
  <c r="AB1145" i="2" s="1"/>
  <c r="AA1144" i="2"/>
  <c r="AB1144" i="2" s="1"/>
  <c r="W1146" i="2"/>
  <c r="X1146" i="2"/>
  <c r="W1145" i="2"/>
  <c r="X1145" i="2"/>
  <c r="W1144" i="2"/>
  <c r="X1144" i="2" s="1"/>
  <c r="J1146" i="2"/>
  <c r="I1146" i="2" s="1"/>
  <c r="J1145" i="2"/>
  <c r="I1145" i="2"/>
  <c r="H1145" i="2"/>
  <c r="N1145" i="2"/>
  <c r="J1144" i="2"/>
  <c r="I1144" i="2" s="1"/>
  <c r="Q1146" i="2"/>
  <c r="Q1145" i="2"/>
  <c r="Q1144" i="2"/>
  <c r="D1146" i="2"/>
  <c r="F1146" i="2"/>
  <c r="D1145" i="2"/>
  <c r="F1145" i="2"/>
  <c r="D1144" i="2"/>
  <c r="F1144" i="2" s="1"/>
  <c r="AA1143" i="2"/>
  <c r="AB1143" i="2"/>
  <c r="AA1142" i="2"/>
  <c r="AB1142" i="2" s="1"/>
  <c r="W1143" i="2"/>
  <c r="X1143" i="2" s="1"/>
  <c r="W1142" i="2"/>
  <c r="X1142" i="2" s="1"/>
  <c r="J1143" i="2"/>
  <c r="I1143" i="2" s="1"/>
  <c r="J1142" i="2"/>
  <c r="I1142" i="2" s="1"/>
  <c r="S1143" i="2"/>
  <c r="S1142" i="2"/>
  <c r="Q1143" i="2"/>
  <c r="Q1142" i="2"/>
  <c r="D1143" i="2"/>
  <c r="F1143" i="2" s="1"/>
  <c r="D1142" i="2"/>
  <c r="F1142" i="2" s="1"/>
  <c r="AA1141" i="2"/>
  <c r="AB1141" i="2" s="1"/>
  <c r="W1141" i="2"/>
  <c r="X1141" i="2"/>
  <c r="J1141" i="2"/>
  <c r="I1141" i="2" s="1"/>
  <c r="S1141" i="2"/>
  <c r="Q1141" i="2"/>
  <c r="D1141" i="2"/>
  <c r="F1141" i="2" s="1"/>
  <c r="AA1140" i="2"/>
  <c r="AB1140" i="2" s="1"/>
  <c r="W1140" i="2"/>
  <c r="X1140" i="2"/>
  <c r="J1140" i="2"/>
  <c r="I1140" i="2" s="1"/>
  <c r="S1140" i="2"/>
  <c r="D1140" i="2"/>
  <c r="F1140" i="2" s="1"/>
  <c r="Q1140" i="2"/>
  <c r="AA1139" i="2"/>
  <c r="AB1139" i="2" s="1"/>
  <c r="W1139" i="2"/>
  <c r="X1139" i="2" s="1"/>
  <c r="J1139" i="2"/>
  <c r="I1139" i="2" s="1"/>
  <c r="S1139" i="2"/>
  <c r="Q1139" i="2"/>
  <c r="D1139" i="2"/>
  <c r="F1139" i="2" s="1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H1136" i="2"/>
  <c r="N1136" i="2"/>
  <c r="J1136" i="2"/>
  <c r="I1136" i="2" s="1"/>
  <c r="W1136" i="2"/>
  <c r="X1136" i="2"/>
  <c r="AA1136" i="2"/>
  <c r="AB1136" i="2" s="1"/>
  <c r="D1136" i="2"/>
  <c r="F1136" i="2" s="1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D1124" i="2"/>
  <c r="F1124" i="2"/>
  <c r="J1124" i="2"/>
  <c r="I1124" i="2" s="1"/>
  <c r="W1124" i="2"/>
  <c r="X1124" i="2" s="1"/>
  <c r="AA1124" i="2"/>
  <c r="AB1124" i="2" s="1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D1119" i="2"/>
  <c r="F1119" i="2" s="1"/>
  <c r="AA1119" i="2"/>
  <c r="AB1119" i="2" s="1"/>
  <c r="W1119" i="2"/>
  <c r="X1119" i="2" s="1"/>
  <c r="J1119" i="2"/>
  <c r="I1119" i="2" s="1"/>
  <c r="S1118" i="2"/>
  <c r="Q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D1114" i="2"/>
  <c r="F1114" i="2" s="1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D1110" i="2"/>
  <c r="F1110" i="2" s="1"/>
  <c r="D1109" i="2"/>
  <c r="F1109" i="2" s="1"/>
  <c r="J1108" i="2"/>
  <c r="I1108" i="2" s="1"/>
  <c r="S1108" i="2"/>
  <c r="W1108" i="2"/>
  <c r="X1108" i="2" s="1"/>
  <c r="AA1108" i="2"/>
  <c r="AB1108" i="2"/>
  <c r="Q1108" i="2"/>
  <c r="D1108" i="2"/>
  <c r="F1108" i="2" s="1"/>
  <c r="AA1107" i="2"/>
  <c r="AB1107" i="2" s="1"/>
  <c r="W1107" i="2"/>
  <c r="X1107" i="2" s="1"/>
  <c r="J1107" i="2"/>
  <c r="I1107" i="2" s="1"/>
  <c r="S1107" i="2"/>
  <c r="Q1107" i="2"/>
  <c r="D1107" i="2"/>
  <c r="F1107" i="2" s="1"/>
  <c r="AA1106" i="2"/>
  <c r="AB1106" i="2" s="1"/>
  <c r="W1106" i="2"/>
  <c r="X1106" i="2"/>
  <c r="J1106" i="2"/>
  <c r="I1106" i="2" s="1"/>
  <c r="S1106" i="2"/>
  <c r="Q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D1105" i="2"/>
  <c r="F1105" i="2" s="1"/>
  <c r="AA1104" i="2"/>
  <c r="AB1104" i="2"/>
  <c r="W1104" i="2"/>
  <c r="X1104" i="2"/>
  <c r="J1104" i="2"/>
  <c r="I1104" i="2" s="1"/>
  <c r="S1104" i="2"/>
  <c r="Q1104" i="2"/>
  <c r="D1104" i="2"/>
  <c r="F1104" i="2" s="1"/>
  <c r="AA1103" i="2"/>
  <c r="AB1103" i="2" s="1"/>
  <c r="W1103" i="2"/>
  <c r="X1103" i="2" s="1"/>
  <c r="J1103" i="2"/>
  <c r="I1103" i="2" s="1"/>
  <c r="S1103" i="2"/>
  <c r="Q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D1102" i="2"/>
  <c r="F1102" i="2" s="1"/>
  <c r="D1101" i="2"/>
  <c r="F1101" i="2" s="1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D1091" i="2"/>
  <c r="F1091" i="2" s="1"/>
  <c r="AA1090" i="2"/>
  <c r="AB1090" i="2" s="1"/>
  <c r="W1090" i="2"/>
  <c r="X1090" i="2" s="1"/>
  <c r="J1090" i="2"/>
  <c r="I1090" i="2" s="1"/>
  <c r="S1090" i="2"/>
  <c r="Q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D1086" i="2"/>
  <c r="F1086" i="2" s="1"/>
  <c r="D1085" i="2"/>
  <c r="F1085" i="2" s="1"/>
  <c r="S1084" i="2"/>
  <c r="S1085" i="2"/>
  <c r="Q1085" i="2"/>
  <c r="Q1084" i="2"/>
  <c r="D1084" i="2"/>
  <c r="F1084" i="2" s="1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D1069" i="2"/>
  <c r="F1069" i="2" s="1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D1067" i="2"/>
  <c r="F1067" i="2" s="1"/>
  <c r="AA1066" i="2"/>
  <c r="AB1066" i="2" s="1"/>
  <c r="W1066" i="2"/>
  <c r="X1066" i="2" s="1"/>
  <c r="J1066" i="2"/>
  <c r="I1066" i="2" s="1"/>
  <c r="S1066" i="2"/>
  <c r="Q1066" i="2"/>
  <c r="D1066" i="2"/>
  <c r="F1066" i="2" s="1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S1061" i="2"/>
  <c r="Q1061" i="2"/>
  <c r="H1061" i="2"/>
  <c r="N1061" i="2"/>
  <c r="J1061" i="2"/>
  <c r="I1061" i="2" s="1"/>
  <c r="W1061" i="2"/>
  <c r="X1061" i="2"/>
  <c r="AA1061" i="2"/>
  <c r="AB1061" i="2" s="1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D1059" i="2"/>
  <c r="J1058" i="2"/>
  <c r="I1058" i="2" s="1"/>
  <c r="W1058" i="2"/>
  <c r="X1058" i="2"/>
  <c r="AA1058" i="2"/>
  <c r="AB1058" i="2" s="1"/>
  <c r="S1058" i="2"/>
  <c r="Q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AA858" i="2"/>
  <c r="AB858" i="2" s="1"/>
  <c r="W858" i="2"/>
  <c r="X858" i="2" s="1"/>
  <c r="S858" i="2"/>
  <c r="Q858" i="2"/>
  <c r="J858" i="2"/>
  <c r="I858" i="2" s="1"/>
  <c r="D858" i="2"/>
  <c r="F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AA845" i="2"/>
  <c r="AB845" i="2" s="1"/>
  <c r="W845" i="2"/>
  <c r="X845" i="2" s="1"/>
  <c r="S845" i="2"/>
  <c r="Q845" i="2"/>
  <c r="J845" i="2"/>
  <c r="I845" i="2" s="1"/>
  <c r="D845" i="2"/>
  <c r="F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AA837" i="2"/>
  <c r="AB837" i="2" s="1"/>
  <c r="W837" i="2"/>
  <c r="X837" i="2" s="1"/>
  <c r="S837" i="2"/>
  <c r="Q837" i="2"/>
  <c r="J837" i="2"/>
  <c r="I837" i="2"/>
  <c r="D837" i="2"/>
  <c r="F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AA828" i="2"/>
  <c r="AB828" i="2" s="1"/>
  <c r="W828" i="2"/>
  <c r="X828" i="2" s="1"/>
  <c r="S828" i="2"/>
  <c r="Q828" i="2"/>
  <c r="J828" i="2"/>
  <c r="I828" i="2"/>
  <c r="D828" i="2"/>
  <c r="F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AA819" i="2"/>
  <c r="AB819" i="2" s="1"/>
  <c r="W819" i="2"/>
  <c r="X819" i="2" s="1"/>
  <c r="S819" i="2"/>
  <c r="Q819" i="2"/>
  <c r="J819" i="2"/>
  <c r="I819" i="2"/>
  <c r="D819" i="2"/>
  <c r="F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AA812" i="2"/>
  <c r="AB812" i="2" s="1"/>
  <c r="W812" i="2"/>
  <c r="X812" i="2" s="1"/>
  <c r="S812" i="2"/>
  <c r="Q812" i="2"/>
  <c r="J812" i="2"/>
  <c r="I812" i="2" s="1"/>
  <c r="D812" i="2"/>
  <c r="F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AA805" i="2"/>
  <c r="AB805" i="2" s="1"/>
  <c r="W805" i="2"/>
  <c r="X805" i="2" s="1"/>
  <c r="S805" i="2"/>
  <c r="Q805" i="2"/>
  <c r="J805" i="2"/>
  <c r="I805" i="2" s="1"/>
  <c r="D805" i="2"/>
  <c r="F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AA788" i="2"/>
  <c r="AB788" i="2" s="1"/>
  <c r="W788" i="2"/>
  <c r="X788" i="2" s="1"/>
  <c r="S788" i="2"/>
  <c r="Q788" i="2"/>
  <c r="J788" i="2"/>
  <c r="I788" i="2"/>
  <c r="D788" i="2"/>
  <c r="F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795" i="2" l="1"/>
  <c r="G799" i="2"/>
  <c r="G800" i="2"/>
  <c r="G808" i="2"/>
  <c r="G817" i="2"/>
  <c r="G825" i="2"/>
  <c r="G842" i="2"/>
  <c r="G855" i="2"/>
  <c r="G856" i="2"/>
  <c r="G789" i="2"/>
  <c r="G790" i="2"/>
  <c r="G791" i="2"/>
  <c r="G806" i="2"/>
  <c r="G813" i="2"/>
  <c r="G829" i="2"/>
  <c r="G838" i="2"/>
  <c r="G846" i="2"/>
  <c r="G859" i="2"/>
  <c r="G860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97" i="2"/>
  <c r="G820" i="2"/>
  <c r="G828" i="2"/>
  <c r="G837" i="2"/>
  <c r="G853" i="2"/>
  <c r="G803" i="2"/>
  <c r="G804" i="2"/>
  <c r="G805" i="2"/>
  <c r="G810" i="2"/>
  <c r="G811" i="2"/>
  <c r="G812" i="2"/>
  <c r="G819" i="2"/>
  <c r="G844" i="2"/>
  <c r="G845" i="2"/>
  <c r="G850" i="2"/>
  <c r="G851" i="2"/>
  <c r="G858" i="2"/>
  <c r="H1160" i="2"/>
  <c r="N1160" i="2"/>
  <c r="H1158" i="2"/>
  <c r="N1158" i="2"/>
  <c r="H1156" i="2"/>
  <c r="N1156" i="2"/>
  <c r="H1155" i="2"/>
  <c r="N1155" i="2"/>
  <c r="H1153" i="2"/>
  <c r="N1153" i="2"/>
  <c r="H1151" i="2"/>
  <c r="N1151" i="2"/>
  <c r="H1150" i="2"/>
  <c r="N1150" i="2"/>
  <c r="H1149" i="2"/>
  <c r="N1149" i="2"/>
  <c r="H1148" i="2"/>
  <c r="N1148" i="2"/>
  <c r="H1147" i="2"/>
  <c r="N1147" i="2"/>
  <c r="H1146" i="2"/>
  <c r="N1146" i="2"/>
  <c r="H1144" i="2"/>
  <c r="N1144" i="2"/>
  <c r="H1143" i="2"/>
  <c r="N1143" i="2"/>
  <c r="H1142" i="2"/>
  <c r="N1142" i="2"/>
  <c r="H1141" i="2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67" i="2"/>
  <c r="G975" i="2"/>
  <c r="G978" i="2"/>
  <c r="G980" i="2"/>
  <c r="G982" i="2"/>
  <c r="G984" i="2"/>
  <c r="G986" i="2"/>
  <c r="G988" i="2"/>
  <c r="G990" i="2"/>
  <c r="G992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<sst xmlns="http://schemas.openxmlformats.org/spreadsheetml/2006/main" count="164" uniqueCount="71">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</sst>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0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2" fontId="15" fillId="0" borderId="2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71"/>
  <sheetViews>
    <sheetView zoomScale="125" workbookViewId="0">
      <pane ySplit="1" topLeftCell="A1142" activePane="bottomLeft" state="frozen"/>
      <selection pane="bottomLeft" activeCell="G1160" sqref="G116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138.45149162494062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140.14427342993196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139.93654303488503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136.57952561840582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137.36644023052935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136.52951061616329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135.2884662273521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133.05549570684542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128.36708266499235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130.48883574211365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131.05306385392257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132.01582173739882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132.11812980933271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133.52277980518704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130.87349420496895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130.18511620396237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131.05643268056048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129.82428564424566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126.6745077602486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125.885854888377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128.19547576083917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128.65617396697286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130.58989353437281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130.52995602487417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128.52034848224957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130.16715949319507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130.31839571651645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129.27941806985592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128.89771558526934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127.24231595823437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125.38854149215854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124.91334997493027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125.1589815139571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123.09403681023778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122.78154776903824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122.13578758067662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123.17588428144042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124.58152208270008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123.76355727537589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122.28271977365253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121.21979091187558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119.9012609560379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116.92009678812465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117.14848765916959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117.50545941865833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120.47012212427319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121.7097153891369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121.804320002136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120.1446397044827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120.4324379649687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120.03966513463777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119.880851902515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120.59589963682956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123.04864995206259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124.94880755607589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126.0649963899309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127.99514949983843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130.25851199415914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129.20007671589022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128.09361384468019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129.02379342736049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128.62458440716443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127.45524402804011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128.7581124386123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129.18436232715246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125.66863321855624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120.73535237059005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122.51127697276598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121.08556002486561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124.12674576512008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128.12853076639138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129.1545716534099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130.90718299174432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133.15691945392004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133.65427013979249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134.36065922972099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134.13153861084149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131.56395052879424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133.26053791957219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133.31463538859995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133.30711149965853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133.2449241546002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135.05412497066987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133.11795181303651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133.13721735531684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130.35765763547846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129.82629007461944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135.67824701229671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134.65677796503121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135.64854847462431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137.06845473145017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137.97685393486609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138.36860497051535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136.40924942969031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137.29059479804351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135.96498794338015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138.19020136544606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139.21257498225907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138.5031613979354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138.41663768141416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138.92311770236628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138.37896320202952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139.01057623448835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137.75679141966464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138.12097753864671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138.90120513936336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140.10565437830621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141.49232242510737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141.75959249001804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142.03274089648664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139.9794470851572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138.37006056029239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139.78365089282661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138.27351214636766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137.57878640274589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135.86195165716742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137.81956096364431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143.10729068380775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140.37228618788967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140.24716556988864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140.29024512265383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141.93185741054182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141.43562752496172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141.4437142149724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140.95550488559422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139.95951065043747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138.72749724785609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139.2932338987184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139.44953107177048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137.0514367507707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137.70552758874496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137.66274327503913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137.69137161967018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138.26242503595273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138.08861762085857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136.93301165749614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137.31376555729565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137.42019549415576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140.09301414442891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141.19481676085044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141.68302783657361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140.87110711407709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140.5972425598074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139.76179743353339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139.95861756364988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141.03762199334949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F994/DataSheet!$C$13*100</f>
        <v>134.22077655967996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F995/DataSheet!$C$13*100</f>
        <v>135.35941474892823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F996/DataSheet!$C$13*100</f>
        <v>134.80936047603714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6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F997/DataSheet!$C$13*100</f>
        <v>134.74894499408404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F998/DataSheet!$C$13*100</f>
        <v>135.20675511788724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F999/DataSheet!$C$13*100</f>
        <v>132.97506353151428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F1000/DataSheet!$C$13*100</f>
        <v>131.22955647061104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F1001/DataSheet!$C$13*100</f>
        <v>131.5374887206624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F1002/DataSheet!$C$13*100</f>
        <v>131.19604224235133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F1003/DataSheet!$C$13*100</f>
        <v>132.52742178794406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F1004/DataSheet!$C$13*100</f>
        <v>130.36601679211941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F1005/DataSheet!$C$13*100</f>
        <v>129.36011749767883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F1006/DataSheet!$C$13*100</f>
        <v>126.43384079992521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F1007/DataSheet!$C$13*100</f>
        <v>125.35220149319126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F1008/DataSheet!$C$13*100</f>
        <v>126.54772954533391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F1009/DataSheet!$C$13*100</f>
        <v>124.47187271845989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F1010/DataSheet!$C$13*100</f>
        <v>125.19469954145828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F1011/DataSheet!$C$13*100</f>
        <v>126.17075311059112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F1012/DataSheet!$C$13*100</f>
        <v>126.64140500039352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F1013/DataSheet!$C$13*100</f>
        <v>126.77678367938607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F1014/DataSheet!$C$13*100</f>
        <v>124.1644460876125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F1015/DataSheet!$C$13*100</f>
        <v>125.81521052964955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F1016/DataSheet!$C$13*100</f>
        <v>130.55874924098512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F1017/DataSheet!$C$13*100</f>
        <v>131.15089403292066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F1018/DataSheet!$C$13*100</f>
        <v>130.5707161711656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F1019/DataSheet!$C$13*100</f>
        <v>130.33260705027146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F1020/DataSheet!$C$13*100</f>
        <v>131.67390408664414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F1021/DataSheet!$C$13*100</f>
        <v>132.34735299609309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F1022/DataSheet!$C$13*100</f>
        <v>132.26652323117656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F1023/DataSheet!$C$13*100</f>
        <v>131.80129825430154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F1024/DataSheet!$C$13*100</f>
        <v>129.87056704405546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F1025/DataSheet!$C$13*100</f>
        <v>130.29592760202715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60" si="194">D1026/100000</f>
        <v>5.1838141980757353</v>
      </c>
      <c r="G1026" s="97">
        <f>F1026/DataSheet!$C$13*100</f>
        <v>131.0344406968465</v>
      </c>
      <c r="H1026" s="97">
        <f t="shared" ref="H1026:H1129" si="195">K1026/I1026</f>
        <v>1.4996068</v>
      </c>
      <c r="I1026" s="97">
        <f t="shared" ref="I1026:I1160" si="196">(J1026/L1026)*100</f>
        <v>4.4404973357015987</v>
      </c>
      <c r="J1026" s="97">
        <f t="shared" ref="J1026:J116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60" si="198">K1026-I1026</f>
        <v>2.2185026642984012</v>
      </c>
      <c r="O1026" s="181">
        <v>22.52</v>
      </c>
      <c r="P1026" s="181">
        <v>4.0540000000000003</v>
      </c>
      <c r="Q1026" s="177">
        <f t="shared" ref="Q1026:Q1160" si="199">K1026-P1026</f>
        <v>2.6049999999999995</v>
      </c>
      <c r="R1026" s="181">
        <v>97.06</v>
      </c>
      <c r="S1026" s="177">
        <f t="shared" ref="S1026:S116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60" si="201">U1026/V1026</f>
        <v>671.53260207190738</v>
      </c>
      <c r="X1026" s="177">
        <f t="shared" ref="X1026:X1160" si="202">(W1026/U1026)*100</f>
        <v>3.0469226081657528</v>
      </c>
      <c r="Y1026" s="181">
        <v>16099.35</v>
      </c>
      <c r="Z1026" s="181">
        <v>26.48</v>
      </c>
      <c r="AA1026" s="177">
        <f t="shared" ref="AA1026:AA1160" si="203">Y1026/Z1026</f>
        <v>607.9814954682779</v>
      </c>
      <c r="AB1026" s="177">
        <f t="shared" ref="AB1026:AB1160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F1027/DataSheet!$C$13*100</f>
        <v>131.32331213883063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F1028/DataSheet!$C$13*100</f>
        <v>129.14218872929777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F1029/DataSheet!$C$13*100</f>
        <v>130.07421439554082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F1030/DataSheet!$C$13*100</f>
        <v>130.12160999617163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F1031/DataSheet!$C$13*100</f>
        <v>129.38580655242268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F1032/DataSheet!$C$13*100</f>
        <v>129.91361440028069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F1033/DataSheet!$C$13*100</f>
        <v>130.08286853371561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F1034/DataSheet!$C$13*100</f>
        <v>128.57288555215257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F1035/DataSheet!$C$13*100</f>
        <v>125.90429212211221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F1036/DataSheet!$C$13*100</f>
        <v>122.61847519087277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F1037/DataSheet!$C$13*100</f>
        <v>124.61595367822724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F1038/DataSheet!$C$13*100</f>
        <v>123.55310622106792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F1039/DataSheet!$C$13*100</f>
        <v>120.80436532408262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F1040/DataSheet!$C$13*100</f>
        <v>122.76915998474789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F1041/DataSheet!$C$13*100</f>
        <v>121.01724223222199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F1042/DataSheet!$C$13*100</f>
        <v>120.30893308140512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F1043/DataSheet!$C$13*100</f>
        <v>117.29194168121919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F1044/DataSheet!$C$13*100</f>
        <v>117.76409950110261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F1045/DataSheet!$C$13*100</f>
        <v>118.41771430557297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F1046/DataSheet!$C$13*100</f>
        <v>119.05699650777429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F1047/DataSheet!$C$13*100</f>
        <v>115.83686723643424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F1048/DataSheet!$C$13*100</f>
        <v>115.67800957372583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F1049/DataSheet!$C$13*100</f>
        <v>112.4136758005821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F1050/DataSheet!$C$13*100</f>
        <v>113.49186852484658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F1051/DataSheet!$C$13*100</f>
        <v>115.89089361095417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F1052/DataSheet!$C$13*100</f>
        <v>112.44298179206085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F1053/DataSheet!$C$13*100</f>
        <v>109.68192725406422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F1054/DataSheet!$C$13*100</f>
        <v>113.97106540834609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F1055/DataSheet!$C$13*100</f>
        <v>114.68702875408555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F1056/DataSheet!$C$13*100</f>
        <v>115.9802050753584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F1057/DataSheet!$C$13*100</f>
        <v>116.39180570590737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F1058/DataSheet!$C$13*100</f>
        <v>121.9570235805794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F1059/DataSheet!$C$13*100</f>
        <v>121.47028321869249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F1060/DataSheet!$C$13*100</f>
        <v>122.96573433810174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F1061/DataSheet!$C$13*100</f>
        <v>121.64925150319594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F1062/DataSheet!$C$13*100</f>
        <v>124.05874652121476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F1063/DataSheet!$C$13*100</f>
        <v>125.10529721793726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F1064/DataSheet!$C$13*100</f>
        <v>127.04946316986782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F1065/DataSheet!$C$13*100</f>
        <v>126.25544109814039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F1066/DataSheet!$C$13*100</f>
        <v>125.3138034543322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F1067/DataSheet!$C$13*100</f>
        <v>126.41720960038508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F1068/DataSheet!$C$13*100</f>
        <v>125.19421157998953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F1069/DataSheet!$C$13*100</f>
        <v>123.68572955936853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F1070/DataSheet!$C$13*100</f>
        <v>125.39846263650207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F1071/DataSheet!$C$13*100</f>
        <v>124.77329449385297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F1072/DataSheet!$C$13*100</f>
        <v>124.78709208276311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F1073/DataSheet!$C$13*100</f>
        <v>123.31523897938645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F1074/DataSheet!$C$13*100</f>
        <v>124.01215478767358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F1075/DataSheet!$C$13*100</f>
        <v>123.88004957852282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F1076/DataSheet!$C$13*100</f>
        <v>126.23292411755354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F1077/DataSheet!$C$13*100</f>
        <v>127.2872482445845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F1078/DataSheet!$C$13*100</f>
        <v>126.63140975732092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F1079/DataSheet!$C$13*100</f>
        <v>123.74537732698462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F1080/DataSheet!$C$13*100</f>
        <v>120.46997339202086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F1081/DataSheet!$C$13*100</f>
        <v>120.97708195712342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F1082/DataSheet!$C$13*100</f>
        <v>122.01374470012485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F1083/DataSheet!$C$13*100</f>
        <v>121.16610872983608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F1084/DataSheet!$C$13*100</f>
        <v>119.99834177820026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F1085/DataSheet!$C$13*100</f>
        <v>120.20905579155104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F1086/DataSheet!$C$13*100</f>
        <v>120.17436373652004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F1087/DataSheet!$C$13*100</f>
        <v>121.26069330615354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F1088/DataSheet!$C$13*100</f>
        <v>122.09646323453704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F1089/DataSheet!$C$13*100</f>
        <v>124.15587124267049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F1090/DataSheet!$C$13*100</f>
        <v>123.65667261104738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F1091/DataSheet!$C$13*100</f>
        <v>124.18345165434559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F1092/DataSheet!$C$13*100</f>
        <v>123.57306192407893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F1093/DataSheet!$C$13*100</f>
        <v>122.16889354875666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F1094/DataSheet!$C$13*100</f>
        <v>122.58780486152803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F1095/DataSheet!$C$13*100</f>
        <v>121.6036157112202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F1096/DataSheet!$C$13*100</f>
        <v>121.77079733280894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F1097/DataSheet!$C$13*100</f>
        <v>122.75331567220303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F1098/DataSheet!$C$13*100</f>
        <v>120.01077003459537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F1099/DataSheet!$C$13*100</f>
        <v>122.22553820339428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F1100/DataSheet!$C$13*100</f>
        <v>120.71877066486023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F1101/DataSheet!$C$13*100</f>
        <v>119.26889628524047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F1102/DataSheet!$C$13*100</f>
        <v>122.80876177664364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F1103/DataSheet!$C$13*100</f>
        <v>125.32027208808066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F1104/DataSheet!$C$13*100</f>
        <v>126.07683790475168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F1105/DataSheet!$C$13*100</f>
        <v>126.90429649871113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F1106/DataSheet!$C$13*100</f>
        <v>127.81890798383515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F1107/DataSheet!$C$13*100</f>
        <v>127.8249644720385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F1108/DataSheet!$C$13*100</f>
        <v>128.07521203807121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F1109/DataSheet!$C$13*100</f>
        <v>126.62671540190141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F1110/DataSheet!$C$13*100</f>
        <v>127.07307537084762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F1111/DataSheet!$C$13*100</f>
        <v>127.08963701264389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F1112/DataSheet!$C$13*100</f>
        <v>126.25224596484297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F1113/DataSheet!$C$13*100</f>
        <v>126.46064910040162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F1114/DataSheet!$C$13*100</f>
        <v>126.42611496364115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F1115/DataSheet!$C$13*100</f>
        <v>127.09272149839241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F1116/DataSheet!$C$13*100</f>
        <v>127.35563883071389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F1117/DataSheet!$C$13*100</f>
        <v>127.46061424336732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F1118/DataSheet!$C$13*100</f>
        <v>127.67295760617803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F1119/DataSheet!$C$13*100</f>
        <v>124.50340335844312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F1120/DataSheet!$C$13*100</f>
        <v>125.74548859708837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F1121/DataSheet!$C$13*100</f>
        <v>127.38138333120045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F1122/DataSheet!$C$13*100</f>
        <v>126.91423467531584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F1123/DataSheet!$C$13*100</f>
        <v>125.87148790910101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F1124/DataSheet!$C$13*100</f>
        <v>125.8856234214017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F1125/DataSheet!$C$13*100</f>
        <v>125.69560679185568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F1126/DataSheet!$C$13*100</f>
        <v>126.23778920324411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F1127/DataSheet!$C$13*100</f>
        <v>126.37402236888818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F1128/DataSheet!$C$13*100</f>
        <v>126.96833435864987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F1129/DataSheet!$C$13*100</f>
        <v>125.60829618052554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F1130/DataSheet!$C$13*100</f>
        <v>124.36831625866434</v>
      </c>
      <c r="H1130" s="98">
        <f t="shared" ref="H1130:H1160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F1131/DataSheet!$C$13*100</f>
        <v>124.45734254713258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F1132/DataSheet!$C$13*100</f>
        <v>126.59401571745641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F1133/DataSheet!$C$13*100</f>
        <v>126.34300662687859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F1134/DataSheet!$C$13*100</f>
        <v>128.11005721618383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F1135/DataSheet!$C$13*100</f>
        <v>128.0440746081336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F1136/DataSheet!$C$13*100</f>
        <v>128.85323174713369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F1137/DataSheet!$C$13*100</f>
        <v>130.52643323911951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F1138/DataSheet!$C$13*100</f>
        <v>130.16480147126489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F1139/DataSheet!$C$13*100</f>
        <v>131.36917900824767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F1140/DataSheet!$C$13*100</f>
        <v>131.39085742999418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F1141/DataSheet!$C$13*100</f>
        <v>131.48136832610675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  <row r="1142" spans="1:28" x14ac:dyDescent="0.2">
      <c r="A1142" s="107">
        <v>1141</v>
      </c>
      <c r="B1142" s="102">
        <v>46244</v>
      </c>
      <c r="C1142" s="192">
        <v>49530513.655000001</v>
      </c>
      <c r="D1142" s="98">
        <f t="shared" si="193"/>
        <v>519732.56720881432</v>
      </c>
      <c r="E1142" s="98">
        <v>95.3</v>
      </c>
      <c r="F1142" s="98">
        <f t="shared" si="194"/>
        <v>5.1973256720881436</v>
      </c>
      <c r="G1142" s="97">
        <f>F1142/DataSheet!$C$13*100</f>
        <v>131.37597848592526</v>
      </c>
      <c r="H1142" s="98">
        <f t="shared" si="205"/>
        <v>1.4114879999999999</v>
      </c>
      <c r="I1142" s="98">
        <f t="shared" si="196"/>
        <v>4.7892720306513414</v>
      </c>
      <c r="J1142" s="98">
        <f t="shared" si="197"/>
        <v>1177.3850574712644</v>
      </c>
      <c r="K1142" s="98">
        <v>6.76</v>
      </c>
      <c r="L1142" s="98">
        <v>24583.8</v>
      </c>
      <c r="M1142" s="98">
        <v>3.01</v>
      </c>
      <c r="N1142" s="98">
        <f t="shared" si="198"/>
        <v>1.9707279693486583</v>
      </c>
      <c r="O1142" s="98">
        <v>20.88</v>
      </c>
      <c r="P1142" s="98">
        <v>4.6900000000000004</v>
      </c>
      <c r="Q1142" s="98">
        <f t="shared" si="199"/>
        <v>2.0699999999999994</v>
      </c>
      <c r="R1142" s="98">
        <v>99.7</v>
      </c>
      <c r="S1142" s="98">
        <f t="shared" si="200"/>
        <v>107.94959999999999</v>
      </c>
      <c r="T1142" s="98">
        <v>5.17</v>
      </c>
      <c r="U1142" s="98">
        <v>23470.9</v>
      </c>
      <c r="V1142" s="98">
        <v>30.27</v>
      </c>
      <c r="W1142" s="98">
        <f t="shared" si="201"/>
        <v>775.38486950776348</v>
      </c>
      <c r="X1142" s="98">
        <f t="shared" si="202"/>
        <v>3.3036009250082592</v>
      </c>
      <c r="Y1142" s="98">
        <v>18345.55</v>
      </c>
      <c r="Z1142" s="98">
        <v>34.25</v>
      </c>
      <c r="AA1142" s="98">
        <f t="shared" si="203"/>
        <v>535.63649635036495</v>
      </c>
      <c r="AB1142" s="98">
        <f t="shared" si="204"/>
        <v>2.9197080291970803</v>
      </c>
    </row>
    <row r="1143" spans="1:28" x14ac:dyDescent="0.2">
      <c r="A1143" s="107">
        <v>1142</v>
      </c>
      <c r="B1143" s="102">
        <v>46245</v>
      </c>
      <c r="C1143" s="192">
        <v>49381760.575999998</v>
      </c>
      <c r="D1143" s="98">
        <f t="shared" si="193"/>
        <v>517411.57351215422</v>
      </c>
      <c r="E1143" s="98">
        <v>95.44</v>
      </c>
      <c r="F1143" s="98">
        <f t="shared" si="194"/>
        <v>5.1741157351215419</v>
      </c>
      <c r="G1143" s="97">
        <f>F1143/DataSheet!$C$13*100</f>
        <v>130.78928671943476</v>
      </c>
      <c r="H1143" s="98">
        <f t="shared" si="205"/>
        <v>1.3980049999999999</v>
      </c>
      <c r="I1143" s="98">
        <f t="shared" si="196"/>
        <v>4.8426150121065374</v>
      </c>
      <c r="J1143" s="98">
        <f t="shared" si="197"/>
        <v>1185.0702179176756</v>
      </c>
      <c r="K1143" s="98">
        <v>6.77</v>
      </c>
      <c r="L1143" s="98">
        <v>24471.7</v>
      </c>
      <c r="M1143" s="98">
        <v>2.99</v>
      </c>
      <c r="N1143" s="98">
        <f t="shared" si="198"/>
        <v>1.9273849878934621</v>
      </c>
      <c r="O1143" s="98">
        <v>20.65</v>
      </c>
      <c r="P1143" s="98">
        <v>4.68</v>
      </c>
      <c r="Q1143" s="98">
        <f t="shared" si="199"/>
        <v>2.09</v>
      </c>
      <c r="R1143" s="98">
        <v>99.71</v>
      </c>
      <c r="S1143" s="98">
        <f t="shared" si="200"/>
        <v>108.41249999999999</v>
      </c>
      <c r="T1143" s="98">
        <v>5.25</v>
      </c>
      <c r="U1143" s="98">
        <v>23459.8</v>
      </c>
      <c r="V1143" s="98">
        <v>30.14</v>
      </c>
      <c r="W1143" s="98">
        <f t="shared" si="201"/>
        <v>778.36098208360977</v>
      </c>
      <c r="X1143" s="98">
        <f t="shared" si="202"/>
        <v>3.3178500331785004</v>
      </c>
      <c r="Y1143" s="98">
        <v>18381.849999999999</v>
      </c>
      <c r="Z1143" s="98">
        <v>34.380000000000003</v>
      </c>
      <c r="AA1143" s="98">
        <f t="shared" si="203"/>
        <v>534.66695753344959</v>
      </c>
      <c r="AB1143" s="98">
        <f t="shared" si="204"/>
        <v>2.9086678301337985</v>
      </c>
    </row>
    <row r="1144" spans="1:28" x14ac:dyDescent="0.2">
      <c r="A1144" s="107">
        <v>1143</v>
      </c>
      <c r="B1144" s="102">
        <v>46246</v>
      </c>
      <c r="C1144" s="192">
        <v>49364776.251000002</v>
      </c>
      <c r="D1144" s="98">
        <f t="shared" si="193"/>
        <v>517776.13017621147</v>
      </c>
      <c r="E1144" s="98">
        <v>95.34</v>
      </c>
      <c r="F1144" s="98">
        <f t="shared" si="194"/>
        <v>5.1777613017621151</v>
      </c>
      <c r="G1144" s="97">
        <f>F1144/DataSheet!$C$13*100</f>
        <v>130.88143793618704</v>
      </c>
      <c r="H1144" s="98">
        <f t="shared" si="205"/>
        <v>1.395974</v>
      </c>
      <c r="I1144" s="98">
        <f t="shared" si="196"/>
        <v>4.8496605237633359</v>
      </c>
      <c r="J1144" s="98">
        <f t="shared" si="197"/>
        <v>1185.060620756547</v>
      </c>
      <c r="K1144" s="98">
        <v>6.77</v>
      </c>
      <c r="L1144" s="98">
        <v>24435.95</v>
      </c>
      <c r="M1144" s="98">
        <v>2.99</v>
      </c>
      <c r="N1144" s="98">
        <f t="shared" si="198"/>
        <v>1.9203394762366637</v>
      </c>
      <c r="O1144" s="98">
        <v>20.62</v>
      </c>
      <c r="P1144" s="98">
        <v>4.68</v>
      </c>
      <c r="Q1144" s="98">
        <f t="shared" si="199"/>
        <v>2.09</v>
      </c>
      <c r="R1144" s="98">
        <v>99.89</v>
      </c>
      <c r="S1144" s="98">
        <f t="shared" si="200"/>
        <v>108.25500000000001</v>
      </c>
      <c r="T1144" s="98">
        <v>5.25</v>
      </c>
      <c r="U1144" s="98">
        <v>23521.5</v>
      </c>
      <c r="V1144" s="98">
        <v>30.03</v>
      </c>
      <c r="W1144" s="98">
        <f t="shared" si="201"/>
        <v>783.26673326673324</v>
      </c>
      <c r="X1144" s="98">
        <f t="shared" si="202"/>
        <v>3.3300033300033296</v>
      </c>
      <c r="Y1144" s="98">
        <v>18335.650000000001</v>
      </c>
      <c r="Z1144" s="98">
        <v>34.22</v>
      </c>
      <c r="AA1144" s="98">
        <f t="shared" si="203"/>
        <v>535.8167738164816</v>
      </c>
      <c r="AB1144" s="98">
        <f t="shared" si="204"/>
        <v>2.9222676797194622</v>
      </c>
    </row>
    <row r="1145" spans="1:28" x14ac:dyDescent="0.2">
      <c r="A1145" s="107">
        <v>1144</v>
      </c>
      <c r="B1145" s="102">
        <v>46247</v>
      </c>
      <c r="C1145" s="192">
        <v>49413560.799000002</v>
      </c>
      <c r="D1145" s="98">
        <f t="shared" si="193"/>
        <v>517690.52696699841</v>
      </c>
      <c r="E1145" s="98">
        <v>95.45</v>
      </c>
      <c r="F1145" s="98">
        <f t="shared" si="194"/>
        <v>5.1769052696699838</v>
      </c>
      <c r="G1145" s="97">
        <f>F1145/DataSheet!$C$13*100</f>
        <v>130.85979948964462</v>
      </c>
      <c r="H1145" s="98">
        <f t="shared" si="205"/>
        <v>1.3898249999999999</v>
      </c>
      <c r="I1145" s="98">
        <f t="shared" si="196"/>
        <v>4.8567265662943182</v>
      </c>
      <c r="J1145" s="98">
        <f t="shared" si="197"/>
        <v>1184.8397280233123</v>
      </c>
      <c r="K1145" s="98">
        <v>6.75</v>
      </c>
      <c r="L1145" s="98">
        <v>24395.85</v>
      </c>
      <c r="M1145" s="98">
        <v>2.98</v>
      </c>
      <c r="N1145" s="98">
        <f t="shared" si="198"/>
        <v>1.8932734337056818</v>
      </c>
      <c r="O1145" s="98">
        <v>20.59</v>
      </c>
      <c r="P1145" s="98">
        <v>4.6399999999999997</v>
      </c>
      <c r="Q1145" s="98">
        <f t="shared" si="199"/>
        <v>2.1100000000000003</v>
      </c>
      <c r="R1145" s="98">
        <v>99.85</v>
      </c>
      <c r="S1145" s="98">
        <f t="shared" si="200"/>
        <v>108.0975</v>
      </c>
      <c r="T1145" s="98">
        <v>5.25</v>
      </c>
      <c r="U1145" s="98">
        <v>23539.35</v>
      </c>
      <c r="V1145" s="98">
        <v>30.07</v>
      </c>
      <c r="W1145" s="98">
        <f t="shared" si="201"/>
        <v>782.8184236780844</v>
      </c>
      <c r="X1145" s="98">
        <f t="shared" si="202"/>
        <v>3.3255736614566009</v>
      </c>
      <c r="Y1145" s="98">
        <v>18365.900000000001</v>
      </c>
      <c r="Z1145" s="98">
        <v>34.21</v>
      </c>
      <c r="AA1145" s="98">
        <f t="shared" si="203"/>
        <v>536.85764396375328</v>
      </c>
      <c r="AB1145" s="98">
        <f t="shared" si="204"/>
        <v>2.9231218941829873</v>
      </c>
    </row>
    <row r="1146" spans="1:28" x14ac:dyDescent="0.2">
      <c r="A1146" s="107">
        <v>1145</v>
      </c>
      <c r="B1146" s="102">
        <v>46248</v>
      </c>
      <c r="C1146" s="192">
        <v>49337892.964000002</v>
      </c>
      <c r="D1146" s="98">
        <f t="shared" si="193"/>
        <v>516897.77856469358</v>
      </c>
      <c r="E1146" s="98">
        <v>95.45</v>
      </c>
      <c r="F1146" s="98">
        <f t="shared" si="194"/>
        <v>5.1689777856469359</v>
      </c>
      <c r="G1146" s="97">
        <f>F1146/DataSheet!$C$13*100</f>
        <v>130.65941162939322</v>
      </c>
      <c r="H1146" s="98">
        <f t="shared" si="205"/>
        <v>1.3898559999999998</v>
      </c>
      <c r="I1146" s="98">
        <f t="shared" si="196"/>
        <v>4.8638132295719849</v>
      </c>
      <c r="J1146" s="98">
        <f t="shared" si="197"/>
        <v>1185.1167315175098</v>
      </c>
      <c r="K1146" s="98">
        <v>6.76</v>
      </c>
      <c r="L1146" s="98">
        <v>24366</v>
      </c>
      <c r="M1146" s="98">
        <v>2.97</v>
      </c>
      <c r="N1146" s="98">
        <f t="shared" si="198"/>
        <v>1.8961867704280149</v>
      </c>
      <c r="O1146" s="98">
        <v>20.56</v>
      </c>
      <c r="P1146" s="98">
        <v>4.6900000000000004</v>
      </c>
      <c r="Q1146" s="98">
        <f t="shared" si="199"/>
        <v>2.0699999999999994</v>
      </c>
      <c r="R1146" s="98">
        <v>99.55</v>
      </c>
      <c r="S1146" s="98">
        <f t="shared" si="200"/>
        <v>107.73439999999999</v>
      </c>
      <c r="T1146" s="98">
        <v>5.24</v>
      </c>
      <c r="U1146" s="98">
        <v>23420</v>
      </c>
      <c r="V1146" s="98">
        <v>29.91</v>
      </c>
      <c r="W1146" s="98">
        <f t="shared" si="201"/>
        <v>783.01571380809094</v>
      </c>
      <c r="X1146" s="98">
        <f t="shared" si="202"/>
        <v>3.3433634236041461</v>
      </c>
      <c r="Y1146" s="98">
        <v>18278.8</v>
      </c>
      <c r="Z1146" s="98">
        <v>34.049999999999997</v>
      </c>
      <c r="AA1146" s="98">
        <f t="shared" si="203"/>
        <v>536.82232011747431</v>
      </c>
      <c r="AB1146" s="98">
        <f t="shared" si="204"/>
        <v>2.9368575624082234</v>
      </c>
    </row>
    <row r="1147" spans="1:28" x14ac:dyDescent="0.2">
      <c r="A1147" s="107">
        <v>1146</v>
      </c>
      <c r="B1147" s="102">
        <v>46251</v>
      </c>
      <c r="C1147" s="192">
        <v>49354909.788000003</v>
      </c>
      <c r="D1147" s="98">
        <f t="shared" si="193"/>
        <v>515833.08724916389</v>
      </c>
      <c r="E1147" s="98">
        <v>95.68</v>
      </c>
      <c r="F1147" s="98">
        <f t="shared" si="194"/>
        <v>5.1583308724916392</v>
      </c>
      <c r="G1147" s="97">
        <f>F1147/DataSheet!$C$13*100</f>
        <v>130.39028309639716</v>
      </c>
      <c r="H1147" s="98">
        <f t="shared" si="205"/>
        <v>1.3960399999999999</v>
      </c>
      <c r="I1147" s="98">
        <f t="shared" si="196"/>
        <v>4.8709206039941551</v>
      </c>
      <c r="J1147" s="98">
        <f t="shared" si="197"/>
        <v>1183.0321480759865</v>
      </c>
      <c r="K1147" s="98">
        <v>6.8</v>
      </c>
      <c r="L1147" s="98">
        <v>24287.65</v>
      </c>
      <c r="M1147" s="98">
        <v>2.95</v>
      </c>
      <c r="N1147" s="98">
        <f t="shared" si="198"/>
        <v>1.9290793960058448</v>
      </c>
      <c r="O1147" s="98">
        <v>20.53</v>
      </c>
      <c r="P1147" s="98">
        <v>4.71</v>
      </c>
      <c r="Q1147" s="98">
        <f t="shared" si="199"/>
        <v>2.09</v>
      </c>
      <c r="R1147" s="98">
        <v>99.33</v>
      </c>
      <c r="S1147" s="98">
        <f t="shared" si="200"/>
        <v>107.37190000000001</v>
      </c>
      <c r="T1147" s="98">
        <v>5.23</v>
      </c>
      <c r="U1147" s="98">
        <v>23454.95</v>
      </c>
      <c r="V1147" s="98">
        <v>29.9</v>
      </c>
      <c r="W1147" s="98">
        <f t="shared" si="201"/>
        <v>784.44648829431446</v>
      </c>
      <c r="X1147" s="98">
        <f t="shared" si="202"/>
        <v>3.344481605351171</v>
      </c>
      <c r="Y1147" s="98">
        <v>18312.2</v>
      </c>
      <c r="Z1147" s="98">
        <v>33.93</v>
      </c>
      <c r="AA1147" s="98">
        <f t="shared" si="203"/>
        <v>539.70527556734453</v>
      </c>
      <c r="AB1147" s="98">
        <f t="shared" si="204"/>
        <v>2.9472443265546713</v>
      </c>
    </row>
    <row r="1148" spans="1:28" x14ac:dyDescent="0.2">
      <c r="A1148" s="107">
        <v>1147</v>
      </c>
      <c r="B1148" s="102">
        <v>46252</v>
      </c>
      <c r="C1148" s="192">
        <v>49218400.658</v>
      </c>
      <c r="D1148" s="98">
        <f t="shared" si="193"/>
        <v>514406.36139214045</v>
      </c>
      <c r="E1148" s="98">
        <v>95.68</v>
      </c>
      <c r="F1148" s="98">
        <f t="shared" si="194"/>
        <v>5.1440636139214044</v>
      </c>
      <c r="G1148" s="97">
        <f>F1148/DataSheet!$C$13*100</f>
        <v>130.0296408789886</v>
      </c>
      <c r="H1148" s="98">
        <f t="shared" si="205"/>
        <v>1.3946860000000001</v>
      </c>
      <c r="I1148" s="98">
        <f t="shared" si="196"/>
        <v>4.8971596474045054</v>
      </c>
      <c r="J1148" s="98">
        <f t="shared" si="197"/>
        <v>1182.9040156709109</v>
      </c>
      <c r="K1148" s="98">
        <v>6.83</v>
      </c>
      <c r="L1148" s="98">
        <v>24154.9</v>
      </c>
      <c r="M1148" s="98">
        <v>2.93</v>
      </c>
      <c r="N1148" s="98">
        <f t="shared" si="198"/>
        <v>1.9328403525954947</v>
      </c>
      <c r="O1148" s="98">
        <v>20.420000000000002</v>
      </c>
      <c r="P1148" s="98">
        <v>4.7</v>
      </c>
      <c r="Q1148" s="98">
        <f t="shared" si="199"/>
        <v>2.13</v>
      </c>
      <c r="R1148" s="98">
        <v>99.55</v>
      </c>
      <c r="S1148" s="98">
        <f t="shared" si="200"/>
        <v>107.00080000000001</v>
      </c>
      <c r="T1148" s="98">
        <v>5.24</v>
      </c>
      <c r="U1148" s="98">
        <v>23364.9</v>
      </c>
      <c r="V1148" s="98">
        <v>29.79</v>
      </c>
      <c r="W1148" s="98">
        <f t="shared" si="201"/>
        <v>784.32024169184297</v>
      </c>
      <c r="X1148" s="98">
        <f t="shared" si="202"/>
        <v>3.3568311513930853</v>
      </c>
      <c r="Y1148" s="98">
        <v>18346.75</v>
      </c>
      <c r="Z1148" s="98">
        <v>33.869999999999997</v>
      </c>
      <c r="AA1148" s="98">
        <f t="shared" si="203"/>
        <v>541.68142899320935</v>
      </c>
      <c r="AB1148" s="98">
        <f t="shared" si="204"/>
        <v>2.9524653085326249</v>
      </c>
    </row>
    <row r="1149" spans="1:28" x14ac:dyDescent="0.2">
      <c r="A1149" s="107">
        <v>1148</v>
      </c>
      <c r="B1149" s="102">
        <v>46253</v>
      </c>
      <c r="C1149" s="192">
        <v>49005869.881999999</v>
      </c>
      <c r="D1149" s="98">
        <f t="shared" si="193"/>
        <v>512345.73844223731</v>
      </c>
      <c r="E1149" s="98">
        <v>95.65</v>
      </c>
      <c r="F1149" s="98">
        <f t="shared" si="194"/>
        <v>5.1234573844223732</v>
      </c>
      <c r="G1149" s="97">
        <f>F1149/DataSheet!$C$13*100</f>
        <v>129.50876461797625</v>
      </c>
      <c r="H1149" s="98">
        <f t="shared" si="205"/>
        <v>1.3865159999999999</v>
      </c>
      <c r="I1149" s="98">
        <f t="shared" si="196"/>
        <v>4.9115913555992146</v>
      </c>
      <c r="J1149" s="98">
        <f t="shared" si="197"/>
        <v>1182.6277013752456</v>
      </c>
      <c r="K1149" s="98">
        <v>6.81</v>
      </c>
      <c r="L1149" s="98">
        <v>24078.3</v>
      </c>
      <c r="M1149" s="98">
        <v>2.92</v>
      </c>
      <c r="N1149" s="98">
        <f t="shared" si="198"/>
        <v>1.8984086444007851</v>
      </c>
      <c r="O1149" s="98">
        <v>20.36</v>
      </c>
      <c r="P1149" s="98">
        <v>4.6500000000000004</v>
      </c>
      <c r="Q1149" s="98">
        <f t="shared" si="199"/>
        <v>2.1599999999999993</v>
      </c>
      <c r="R1149" s="98">
        <v>98.86</v>
      </c>
      <c r="S1149" s="98">
        <f t="shared" si="200"/>
        <v>107.0936</v>
      </c>
      <c r="T1149" s="98">
        <v>5.26</v>
      </c>
      <c r="U1149" s="98">
        <v>23305.599999999999</v>
      </c>
      <c r="V1149" s="98">
        <v>29.69</v>
      </c>
      <c r="W1149" s="98">
        <f t="shared" si="201"/>
        <v>784.96463455708988</v>
      </c>
      <c r="X1149" s="98">
        <f t="shared" si="202"/>
        <v>3.3681374200067364</v>
      </c>
      <c r="Y1149" s="98">
        <v>18232</v>
      </c>
      <c r="Z1149" s="98">
        <v>33.65</v>
      </c>
      <c r="AA1149" s="98">
        <f t="shared" si="203"/>
        <v>541.81277860326895</v>
      </c>
      <c r="AB1149" s="98">
        <f t="shared" si="204"/>
        <v>2.9717682020802378</v>
      </c>
    </row>
    <row r="1150" spans="1:28" x14ac:dyDescent="0.2">
      <c r="A1150" s="107">
        <v>1149</v>
      </c>
      <c r="B1150" s="102">
        <v>46254</v>
      </c>
      <c r="C1150" s="192">
        <v>49271879.619000003</v>
      </c>
      <c r="D1150" s="98">
        <f t="shared" si="193"/>
        <v>514803.88276042219</v>
      </c>
      <c r="E1150" s="98">
        <v>95.71</v>
      </c>
      <c r="F1150" s="98">
        <f t="shared" si="194"/>
        <v>5.1480388276042222</v>
      </c>
      <c r="G1150" s="97">
        <f>F1150/DataSheet!$C$13*100</f>
        <v>130.130124785563</v>
      </c>
      <c r="H1150" s="98">
        <f t="shared" si="205"/>
        <v>1.406976</v>
      </c>
      <c r="I1150" s="98">
        <f t="shared" si="196"/>
        <v>4.8828125</v>
      </c>
      <c r="J1150" s="98">
        <f t="shared" si="197"/>
        <v>1183.19580078125</v>
      </c>
      <c r="K1150" s="98">
        <v>6.87</v>
      </c>
      <c r="L1150" s="98">
        <v>24231.85</v>
      </c>
      <c r="M1150" s="98">
        <v>2.94</v>
      </c>
      <c r="N1150" s="98">
        <f t="shared" si="198"/>
        <v>1.9871875000000001</v>
      </c>
      <c r="O1150" s="98">
        <v>20.48</v>
      </c>
      <c r="P1150" s="98">
        <v>4.6900000000000004</v>
      </c>
      <c r="Q1150" s="98">
        <f t="shared" si="199"/>
        <v>2.1799999999999997</v>
      </c>
      <c r="R1150" s="98">
        <v>98.81</v>
      </c>
      <c r="S1150" s="98">
        <f t="shared" si="200"/>
        <v>108.33920000000001</v>
      </c>
      <c r="T1150" s="98">
        <v>5.29</v>
      </c>
      <c r="U1150" s="98">
        <v>23388.799999999999</v>
      </c>
      <c r="V1150" s="98">
        <v>29.8</v>
      </c>
      <c r="W1150" s="98">
        <f t="shared" si="201"/>
        <v>784.85906040268458</v>
      </c>
      <c r="X1150" s="98">
        <f t="shared" si="202"/>
        <v>3.3557046979865772</v>
      </c>
      <c r="Y1150" s="98">
        <v>18338.599999999999</v>
      </c>
      <c r="Z1150" s="98">
        <v>33.840000000000003</v>
      </c>
      <c r="AA1150" s="98">
        <f t="shared" si="203"/>
        <v>541.9208037825058</v>
      </c>
      <c r="AB1150" s="98">
        <f t="shared" si="204"/>
        <v>2.9550827423167845</v>
      </c>
    </row>
    <row r="1151" spans="1:28" x14ac:dyDescent="0.2">
      <c r="A1151" s="107">
        <v>1150</v>
      </c>
      <c r="B1151" s="102">
        <v>46255</v>
      </c>
      <c r="C1151" s="192">
        <v>49311884.222999997</v>
      </c>
      <c r="D1151" s="98">
        <f t="shared" si="193"/>
        <v>515275.69721003133</v>
      </c>
      <c r="E1151" s="98">
        <v>95.7</v>
      </c>
      <c r="F1151" s="98">
        <f t="shared" si="194"/>
        <v>5.1527569721003132</v>
      </c>
      <c r="G1151" s="97">
        <f>F1151/DataSheet!$C$13*100</f>
        <v>130.24938820850778</v>
      </c>
      <c r="H1151" s="98">
        <f t="shared" si="205"/>
        <v>1.4022000000000001</v>
      </c>
      <c r="I1151" s="98">
        <f t="shared" si="196"/>
        <v>4.8780487804878048</v>
      </c>
      <c r="J1151" s="98">
        <f t="shared" si="197"/>
        <v>1183.0243902439024</v>
      </c>
      <c r="K1151" s="98">
        <v>6.84</v>
      </c>
      <c r="L1151" s="98">
        <v>24252</v>
      </c>
      <c r="M1151" s="98">
        <v>2.94</v>
      </c>
      <c r="N1151" s="98">
        <f t="shared" si="198"/>
        <v>1.9619512195121951</v>
      </c>
      <c r="O1151" s="98">
        <v>20.5</v>
      </c>
      <c r="P1151" s="98">
        <v>4.7300000000000004</v>
      </c>
      <c r="Q1151" s="98">
        <f t="shared" si="199"/>
        <v>2.1099999999999994</v>
      </c>
      <c r="R1151" s="98">
        <v>98.72</v>
      </c>
      <c r="S1151" s="98">
        <f t="shared" si="200"/>
        <v>108.035</v>
      </c>
      <c r="T1151" s="98">
        <v>5.27</v>
      </c>
      <c r="U1151" s="98">
        <v>23407.7</v>
      </c>
      <c r="V1151" s="98">
        <v>29.82</v>
      </c>
      <c r="W1151" s="98">
        <f t="shared" si="201"/>
        <v>784.96646545942326</v>
      </c>
      <c r="X1151" s="98">
        <f t="shared" si="202"/>
        <v>3.3534540576794098</v>
      </c>
      <c r="Y1151" s="98">
        <v>18414.45</v>
      </c>
      <c r="Z1151" s="98">
        <v>33.979999999999997</v>
      </c>
      <c r="AA1151" s="98">
        <f t="shared" si="203"/>
        <v>541.92024720423785</v>
      </c>
      <c r="AB1151" s="98">
        <f t="shared" si="204"/>
        <v>2.9429075927015895</v>
      </c>
    </row>
    <row r="1152" spans="1:28" x14ac:dyDescent="0.2">
      <c r="A1152" s="107">
        <v>1151</v>
      </c>
      <c r="B1152" s="102">
        <v>46258</v>
      </c>
      <c r="C1152" s="192">
        <v>49306530.439000003</v>
      </c>
      <c r="D1152" s="98">
        <f t="shared" si="193"/>
        <v>514950.70954569196</v>
      </c>
      <c r="E1152" s="98">
        <v>95.75</v>
      </c>
      <c r="F1152" s="98">
        <f t="shared" si="194"/>
        <v>5.1495070954569195</v>
      </c>
      <c r="G1152" s="97">
        <f>F1152/DataSheet!$C$13*100</f>
        <v>130.16723908972588</v>
      </c>
      <c r="H1152" s="98">
        <f t="shared" si="205"/>
        <v>1.4062890000000001</v>
      </c>
      <c r="I1152" s="98">
        <f t="shared" si="196"/>
        <v>4.8851978505129452</v>
      </c>
      <c r="J1152" s="98">
        <f t="shared" si="197"/>
        <v>1183.1460674157304</v>
      </c>
      <c r="K1152" s="98">
        <v>6.87</v>
      </c>
      <c r="L1152" s="98">
        <v>24219</v>
      </c>
      <c r="M1152" s="98">
        <v>2.94</v>
      </c>
      <c r="N1152" s="98">
        <f t="shared" si="198"/>
        <v>1.9848021494870549</v>
      </c>
      <c r="O1152" s="98">
        <v>20.47</v>
      </c>
      <c r="P1152" s="98">
        <v>4.7</v>
      </c>
      <c r="Q1152" s="98">
        <f t="shared" si="199"/>
        <v>2.17</v>
      </c>
      <c r="R1152" s="98">
        <v>98.92</v>
      </c>
      <c r="S1152" s="98">
        <f t="shared" si="200"/>
        <v>107.4675</v>
      </c>
      <c r="T1152" s="98">
        <v>5.25</v>
      </c>
      <c r="U1152" s="98">
        <v>23423.7</v>
      </c>
      <c r="V1152" s="98">
        <v>29.84</v>
      </c>
      <c r="W1152" s="98">
        <f t="shared" si="201"/>
        <v>784.97654155495979</v>
      </c>
      <c r="X1152" s="98">
        <f t="shared" si="202"/>
        <v>3.3512064343163539</v>
      </c>
      <c r="Y1152" s="98">
        <v>18375.45</v>
      </c>
      <c r="Z1152" s="98">
        <v>33.909999999999997</v>
      </c>
      <c r="AA1152" s="98">
        <f t="shared" si="203"/>
        <v>541.88882335594224</v>
      </c>
      <c r="AB1152" s="98">
        <f t="shared" si="204"/>
        <v>2.9489826010026543</v>
      </c>
    </row>
    <row r="1153" spans="1:28" x14ac:dyDescent="0.2">
      <c r="A1153" s="107">
        <v>1152</v>
      </c>
      <c r="B1153" s="102">
        <v>46259</v>
      </c>
      <c r="C1153" s="192">
        <v>49464258.583999999</v>
      </c>
      <c r="D1153" s="98">
        <f t="shared" si="193"/>
        <v>518438.93285819096</v>
      </c>
      <c r="E1153" s="98">
        <v>95.41</v>
      </c>
      <c r="F1153" s="98">
        <f t="shared" si="194"/>
        <v>5.1843893285819096</v>
      </c>
      <c r="G1153" s="97">
        <f>F1153/DataSheet!$C$13*100</f>
        <v>131.04897862226679</v>
      </c>
      <c r="H1153" s="98">
        <f t="shared" si="205"/>
        <v>1.4090450000000001</v>
      </c>
      <c r="I1153" s="98">
        <f t="shared" si="196"/>
        <v>4.8614487117160907</v>
      </c>
      <c r="J1153" s="98">
        <f t="shared" si="197"/>
        <v>1182.9849295089937</v>
      </c>
      <c r="K1153" s="98">
        <v>6.85</v>
      </c>
      <c r="L1153" s="98">
        <v>24334</v>
      </c>
      <c r="M1153" s="98">
        <v>2.95</v>
      </c>
      <c r="N1153" s="98">
        <f t="shared" si="198"/>
        <v>1.9885512882839089</v>
      </c>
      <c r="O1153" s="98">
        <v>20.57</v>
      </c>
      <c r="P1153" s="98">
        <v>4.63</v>
      </c>
      <c r="Q1153" s="98">
        <f t="shared" si="199"/>
        <v>2.2199999999999998</v>
      </c>
      <c r="R1153" s="98">
        <v>98.83</v>
      </c>
      <c r="S1153" s="98">
        <f t="shared" si="200"/>
        <v>108.1982</v>
      </c>
      <c r="T1153" s="98">
        <v>5.26</v>
      </c>
      <c r="U1153" s="98">
        <v>23528.95</v>
      </c>
      <c r="V1153" s="98">
        <v>29.98</v>
      </c>
      <c r="W1153" s="98">
        <f t="shared" si="201"/>
        <v>784.82154769846568</v>
      </c>
      <c r="X1153" s="98">
        <f t="shared" si="202"/>
        <v>3.3355570380253505</v>
      </c>
      <c r="Y1153" s="98">
        <v>18347.150000000001</v>
      </c>
      <c r="Z1153" s="98">
        <v>33.82</v>
      </c>
      <c r="AA1153" s="98">
        <f t="shared" si="203"/>
        <v>542.49408633944415</v>
      </c>
      <c r="AB1153" s="98">
        <f t="shared" si="204"/>
        <v>2.9568302779420459</v>
      </c>
    </row>
    <row r="1154" spans="1:28" x14ac:dyDescent="0.2">
      <c r="A1154" s="107">
        <v>1153</v>
      </c>
      <c r="B1154" s="102">
        <v>46260</v>
      </c>
      <c r="C1154" s="192">
        <v>49523276.016000003</v>
      </c>
      <c r="D1154" s="98">
        <f t="shared" si="193"/>
        <v>519003.10224271641</v>
      </c>
      <c r="E1154" s="98">
        <v>95.42</v>
      </c>
      <c r="F1154" s="98">
        <f t="shared" si="194"/>
        <v>5.1900310224271644</v>
      </c>
      <c r="G1154" s="97">
        <f>F1154/DataSheet!$C$13*100</f>
        <v>131.1915871667378</v>
      </c>
      <c r="H1154" s="98">
        <f t="shared" si="205"/>
        <v>1.4015099999999998</v>
      </c>
      <c r="I1154" s="98">
        <f t="shared" si="196"/>
        <v>4.8875855327468232</v>
      </c>
      <c r="J1154" s="98">
        <f t="shared" si="197"/>
        <v>1183.1378299120233</v>
      </c>
      <c r="K1154" s="98">
        <v>6.85</v>
      </c>
      <c r="L1154" s="98">
        <v>24207</v>
      </c>
      <c r="M1154" s="98">
        <v>2.93</v>
      </c>
      <c r="N1154" s="98">
        <f t="shared" si="198"/>
        <v>1.9624144672531765</v>
      </c>
      <c r="O1154" s="98">
        <v>20.46</v>
      </c>
      <c r="P1154" s="98">
        <v>4.66</v>
      </c>
      <c r="Q1154" s="98">
        <f t="shared" si="199"/>
        <v>2.1899999999999995</v>
      </c>
      <c r="R1154" s="98">
        <v>99.08</v>
      </c>
      <c r="S1154" s="98">
        <f t="shared" si="200"/>
        <v>107.61960000000001</v>
      </c>
      <c r="T1154" s="98">
        <v>5.26</v>
      </c>
      <c r="U1154" s="98">
        <v>23532.2</v>
      </c>
      <c r="V1154" s="98">
        <v>30</v>
      </c>
      <c r="W1154" s="98">
        <f t="shared" si="201"/>
        <v>784.40666666666664</v>
      </c>
      <c r="X1154" s="98">
        <f t="shared" si="202"/>
        <v>3.3333333333333335</v>
      </c>
      <c r="Y1154" s="98">
        <v>18455.75</v>
      </c>
      <c r="Z1154" s="98">
        <v>34.020000000000003</v>
      </c>
      <c r="AA1154" s="98">
        <f t="shared" si="203"/>
        <v>542.49706055261606</v>
      </c>
      <c r="AB1154" s="98">
        <f t="shared" si="204"/>
        <v>2.939447383891828</v>
      </c>
    </row>
    <row r="1155" spans="1:28" x14ac:dyDescent="0.2">
      <c r="A1155" s="107">
        <v>1154</v>
      </c>
      <c r="B1155" s="102">
        <v>46261</v>
      </c>
      <c r="C1155" s="192">
        <v>49305127.892999999</v>
      </c>
      <c r="D1155" s="98">
        <f t="shared" si="193"/>
        <v>516067.90760937822</v>
      </c>
      <c r="E1155" s="98">
        <v>95.54</v>
      </c>
      <c r="F1155" s="98">
        <f t="shared" si="194"/>
        <v>5.160679076093782</v>
      </c>
      <c r="G1155" s="97">
        <f>F1155/DataSheet!$C$13*100</f>
        <v>130.44964007446234</v>
      </c>
      <c r="H1155" s="98">
        <f t="shared" si="205"/>
        <v>1.4034929999999999</v>
      </c>
      <c r="I1155" s="98">
        <f t="shared" si="196"/>
        <v>4.909180166912126</v>
      </c>
      <c r="J1155" s="98">
        <f t="shared" si="197"/>
        <v>1182.621502209131</v>
      </c>
      <c r="K1155" s="98">
        <v>6.89</v>
      </c>
      <c r="L1155" s="98">
        <v>24090</v>
      </c>
      <c r="M1155" s="98">
        <v>2.92</v>
      </c>
      <c r="N1155" s="98">
        <f t="shared" si="198"/>
        <v>1.9808198330878737</v>
      </c>
      <c r="O1155" s="98">
        <v>20.37</v>
      </c>
      <c r="P1155" s="98">
        <v>4.67</v>
      </c>
      <c r="Q1155" s="98">
        <f t="shared" si="199"/>
        <v>2.2199999999999998</v>
      </c>
      <c r="R1155" s="98">
        <v>99.09</v>
      </c>
      <c r="S1155" s="98">
        <f t="shared" si="200"/>
        <v>107.34989999999999</v>
      </c>
      <c r="T1155" s="98">
        <v>5.27</v>
      </c>
      <c r="U1155" s="98">
        <v>23508.3</v>
      </c>
      <c r="V1155" s="98">
        <v>29.97</v>
      </c>
      <c r="W1155" s="98">
        <f t="shared" si="201"/>
        <v>784.39439439439445</v>
      </c>
      <c r="X1155" s="98">
        <f t="shared" si="202"/>
        <v>3.3366700033366703</v>
      </c>
      <c r="Y1155" s="98">
        <v>18432.75</v>
      </c>
      <c r="Z1155" s="98">
        <v>33.950000000000003</v>
      </c>
      <c r="AA1155" s="98">
        <f t="shared" si="203"/>
        <v>542.93814432989689</v>
      </c>
      <c r="AB1155" s="98">
        <f t="shared" si="204"/>
        <v>2.9455081001472752</v>
      </c>
    </row>
    <row r="1156" spans="1:28" x14ac:dyDescent="0.2">
      <c r="A1156" s="107">
        <v>1155</v>
      </c>
      <c r="B1156" s="102">
        <v>46262</v>
      </c>
      <c r="C1156" s="192">
        <v>49412415.273999996</v>
      </c>
      <c r="D1156" s="98">
        <f t="shared" si="193"/>
        <v>518058.45328161039</v>
      </c>
      <c r="E1156" s="98">
        <v>95.38</v>
      </c>
      <c r="F1156" s="98">
        <f t="shared" si="194"/>
        <v>5.1805845328161038</v>
      </c>
      <c r="G1156" s="97">
        <f>F1156/DataSheet!$C$13*100</f>
        <v>130.95280247356854</v>
      </c>
      <c r="H1156" s="98">
        <f t="shared" si="205"/>
        <v>1.4124040000000002</v>
      </c>
      <c r="I1156" s="98">
        <f t="shared" si="196"/>
        <v>4.8923679060665357</v>
      </c>
      <c r="J1156" s="98">
        <f t="shared" si="197"/>
        <v>1182.7617416829746</v>
      </c>
      <c r="K1156" s="98">
        <v>6.91</v>
      </c>
      <c r="L1156" s="98">
        <v>24175.65</v>
      </c>
      <c r="M1156" s="98">
        <v>2.93</v>
      </c>
      <c r="N1156" s="98">
        <f t="shared" si="198"/>
        <v>2.0176320939334644</v>
      </c>
      <c r="O1156" s="98">
        <v>20.440000000000001</v>
      </c>
      <c r="P1156" s="98">
        <v>4.72</v>
      </c>
      <c r="Q1156" s="98">
        <f t="shared" si="199"/>
        <v>2.1900000000000004</v>
      </c>
      <c r="R1156" s="98">
        <v>99.65</v>
      </c>
      <c r="S1156" s="98">
        <f t="shared" si="200"/>
        <v>107.92320000000001</v>
      </c>
      <c r="T1156" s="98">
        <v>5.28</v>
      </c>
      <c r="U1156" s="98">
        <v>23507.15</v>
      </c>
      <c r="V1156" s="98">
        <v>29.97</v>
      </c>
      <c r="W1156" s="98">
        <f t="shared" si="201"/>
        <v>784.35602268935611</v>
      </c>
      <c r="X1156" s="98">
        <f t="shared" si="202"/>
        <v>3.3366700033366703</v>
      </c>
      <c r="Y1156" s="98">
        <v>18496.150000000001</v>
      </c>
      <c r="Z1156" s="98">
        <v>34.06</v>
      </c>
      <c r="AA1156" s="98">
        <f t="shared" si="203"/>
        <v>543.04609512624779</v>
      </c>
      <c r="AB1156" s="98">
        <f t="shared" si="204"/>
        <v>2.935995302407516</v>
      </c>
    </row>
    <row r="1157" spans="1:28" x14ac:dyDescent="0.2">
      <c r="A1157" s="107">
        <v>1156</v>
      </c>
      <c r="B1157" s="102">
        <v>46265</v>
      </c>
      <c r="C1157" s="192">
        <v>49158204.568000004</v>
      </c>
      <c r="D1157" s="98">
        <f t="shared" si="193"/>
        <v>516584.74745691475</v>
      </c>
      <c r="E1157" s="98">
        <v>95.16</v>
      </c>
      <c r="F1157" s="98">
        <f t="shared" si="194"/>
        <v>5.1658474745691478</v>
      </c>
      <c r="G1157" s="97">
        <f>F1157/DataSheet!$C$13*100</f>
        <v>130.58028484251159</v>
      </c>
      <c r="H1157" s="98">
        <f t="shared" si="205"/>
        <v>1.4129840000000002</v>
      </c>
      <c r="I1157" s="98">
        <f t="shared" si="196"/>
        <v>4.9115913555992137</v>
      </c>
      <c r="J1157" s="98">
        <f t="shared" si="197"/>
        <v>1182.7308447937132</v>
      </c>
      <c r="K1157" s="98">
        <v>6.94</v>
      </c>
      <c r="L1157" s="98">
        <v>24080.400000000001</v>
      </c>
      <c r="M1157" s="98">
        <v>2.92</v>
      </c>
      <c r="N1157" s="98">
        <f t="shared" si="198"/>
        <v>2.0284086444007867</v>
      </c>
      <c r="O1157" s="98">
        <v>20.36</v>
      </c>
      <c r="P1157" s="98">
        <v>4.75</v>
      </c>
      <c r="Q1157" s="98">
        <f t="shared" si="199"/>
        <v>2.1900000000000004</v>
      </c>
      <c r="R1157" s="98">
        <v>99.38</v>
      </c>
      <c r="S1157" s="98">
        <f t="shared" si="200"/>
        <v>107.29719999999999</v>
      </c>
      <c r="T1157" s="98">
        <v>5.27</v>
      </c>
      <c r="U1157" s="98">
        <v>23536.799999999999</v>
      </c>
      <c r="V1157" s="98">
        <v>29.44</v>
      </c>
      <c r="W1157" s="98">
        <f t="shared" si="201"/>
        <v>799.48369565217388</v>
      </c>
      <c r="X1157" s="98">
        <f t="shared" si="202"/>
        <v>3.3967391304347823</v>
      </c>
      <c r="Y1157" s="98">
        <v>18372.099999999999</v>
      </c>
      <c r="Z1157" s="98">
        <v>33.9</v>
      </c>
      <c r="AA1157" s="98">
        <f t="shared" si="203"/>
        <v>541.94985250737466</v>
      </c>
      <c r="AB1157" s="98">
        <f t="shared" si="204"/>
        <v>2.9498525073746316</v>
      </c>
    </row>
    <row r="1158" spans="1:28" x14ac:dyDescent="0.2">
      <c r="A1158" s="107">
        <v>1157</v>
      </c>
      <c r="B1158" s="102">
        <v>46266</v>
      </c>
      <c r="C1158" s="192">
        <v>48941989.634999998</v>
      </c>
      <c r="D1158" s="98">
        <f t="shared" si="193"/>
        <v>515395.84704085934</v>
      </c>
      <c r="E1158" s="98">
        <v>94.96</v>
      </c>
      <c r="F1158" s="98">
        <f t="shared" si="194"/>
        <v>5.1539584704085932</v>
      </c>
      <c r="G1158" s="97">
        <f>F1158/DataSheet!$C$13*100</f>
        <v>130.27975921580236</v>
      </c>
      <c r="H1158" s="98">
        <f t="shared" si="205"/>
        <v>1.4136300000000002</v>
      </c>
      <c r="I1158" s="98">
        <f t="shared" si="196"/>
        <v>4.9164208456243852</v>
      </c>
      <c r="J1158" s="98">
        <f t="shared" si="197"/>
        <v>1182.684365781711</v>
      </c>
      <c r="K1158" s="98">
        <v>6.95</v>
      </c>
      <c r="L1158" s="98">
        <v>24055.8</v>
      </c>
      <c r="M1158" s="98">
        <v>2.92</v>
      </c>
      <c r="N1158" s="98">
        <f t="shared" si="198"/>
        <v>2.033579154375615</v>
      </c>
      <c r="O1158" s="98">
        <v>20.34</v>
      </c>
      <c r="P1158" s="98">
        <v>4.79</v>
      </c>
      <c r="Q1158" s="98">
        <f t="shared" si="199"/>
        <v>2.16</v>
      </c>
      <c r="R1158" s="98">
        <v>99.63</v>
      </c>
      <c r="S1158" s="98">
        <f t="shared" si="200"/>
        <v>106.785</v>
      </c>
      <c r="T1158" s="98">
        <v>5.25</v>
      </c>
      <c r="U1158" s="98">
        <v>23252.7</v>
      </c>
      <c r="V1158" s="98">
        <v>29.08</v>
      </c>
      <c r="W1158" s="98">
        <f t="shared" si="201"/>
        <v>799.61141678129309</v>
      </c>
      <c r="X1158" s="98">
        <f t="shared" si="202"/>
        <v>3.4387895460797804</v>
      </c>
      <c r="Y1158" s="98">
        <v>18363.099999999999</v>
      </c>
      <c r="Z1158" s="98">
        <v>33.880000000000003</v>
      </c>
      <c r="AA1158" s="98">
        <f t="shared" si="203"/>
        <v>542.00413223140492</v>
      </c>
      <c r="AB1158" s="98">
        <f t="shared" si="204"/>
        <v>2.95159386068477</v>
      </c>
    </row>
    <row r="1159" spans="1:28" x14ac:dyDescent="0.2">
      <c r="A1159" s="107">
        <v>1158</v>
      </c>
      <c r="B1159" s="102">
        <v>46267</v>
      </c>
      <c r="C1159" s="192">
        <v>48797259.056000002</v>
      </c>
      <c r="D1159" s="98">
        <f t="shared" si="193"/>
        <v>513817.61667895125</v>
      </c>
      <c r="E1159" s="98">
        <v>94.97</v>
      </c>
      <c r="F1159" s="98">
        <f t="shared" si="194"/>
        <v>5.1381761667895125</v>
      </c>
      <c r="G1159" s="97">
        <f>F1159/DataSheet!$C$13*100</f>
        <v>129.88082027844584</v>
      </c>
      <c r="H1159" s="98">
        <f t="shared" si="205"/>
        <v>1.4093339999999999</v>
      </c>
      <c r="I1159" s="98">
        <f t="shared" si="196"/>
        <v>4.9455984174085064</v>
      </c>
      <c r="J1159" s="98">
        <f t="shared" si="197"/>
        <v>1182.7126607319487</v>
      </c>
      <c r="K1159" s="98">
        <v>6.97</v>
      </c>
      <c r="L1159" s="98">
        <v>23914.45</v>
      </c>
      <c r="M1159" s="98">
        <v>2.89</v>
      </c>
      <c r="N1159" s="98">
        <f t="shared" si="198"/>
        <v>2.0244015825914934</v>
      </c>
      <c r="O1159" s="98">
        <v>20.22</v>
      </c>
      <c r="P1159" s="98">
        <v>4.79</v>
      </c>
      <c r="Q1159" s="98">
        <f t="shared" si="199"/>
        <v>2.1799999999999997</v>
      </c>
      <c r="R1159" s="98">
        <v>99.55</v>
      </c>
      <c r="S1159" s="98">
        <f t="shared" si="200"/>
        <v>105.75060000000001</v>
      </c>
      <c r="T1159" s="98">
        <v>5.23</v>
      </c>
      <c r="U1159" s="98">
        <v>23114.75</v>
      </c>
      <c r="V1159" s="98">
        <v>28.91</v>
      </c>
      <c r="W1159" s="98">
        <f t="shared" si="201"/>
        <v>799.54168107921134</v>
      </c>
      <c r="X1159" s="98">
        <f t="shared" si="202"/>
        <v>3.459010722933241</v>
      </c>
      <c r="Y1159" s="98">
        <v>18256.3</v>
      </c>
      <c r="Z1159" s="98">
        <v>33.69</v>
      </c>
      <c r="AA1159" s="98">
        <f t="shared" si="203"/>
        <v>541.89076877411696</v>
      </c>
      <c r="AB1159" s="98">
        <f t="shared" si="204"/>
        <v>2.9682398337785694</v>
      </c>
    </row>
    <row r="1160" spans="1:28" x14ac:dyDescent="0.2">
      <c r="A1160" s="107">
        <v>1159</v>
      </c>
      <c r="B1160" s="102">
        <v>46268</v>
      </c>
      <c r="C1160" s="192">
        <v>48871693.343999997</v>
      </c>
      <c r="D1160" s="98">
        <f t="shared" si="193"/>
        <v>517215.50792676472</v>
      </c>
      <c r="E1160" s="98">
        <v>94.49</v>
      </c>
      <c r="F1160" s="98">
        <f t="shared" si="194"/>
        <v>5.1721550792676476</v>
      </c>
      <c r="G1160" s="97">
        <f>F1160/DataSheet!$C$13*100</f>
        <v>130.73972602273588</v>
      </c>
      <c r="H1160" s="98">
        <f t="shared" si="205"/>
        <v>1.404528</v>
      </c>
      <c r="I1160" s="98">
        <f t="shared" si="196"/>
        <v>4.9554013875123886</v>
      </c>
      <c r="J1160" s="98">
        <f t="shared" si="197"/>
        <v>1183.0252725470764</v>
      </c>
      <c r="K1160" s="98">
        <v>6.96</v>
      </c>
      <c r="L1160" s="98">
        <v>23873.45</v>
      </c>
      <c r="M1160" s="98">
        <v>2.89</v>
      </c>
      <c r="N1160" s="98">
        <f t="shared" si="198"/>
        <v>2.0045986124876114</v>
      </c>
      <c r="O1160" s="98">
        <v>20.18</v>
      </c>
      <c r="P1160" s="98">
        <v>4.76</v>
      </c>
      <c r="Q1160" s="98">
        <f t="shared" si="199"/>
        <v>2.2000000000000002</v>
      </c>
      <c r="R1160" s="98">
        <v>98.88</v>
      </c>
      <c r="S1160" s="98">
        <f t="shared" si="200"/>
        <v>105.33959999999999</v>
      </c>
      <c r="T1160" s="98">
        <v>5.22</v>
      </c>
      <c r="U1160" s="98">
        <v>23220.5</v>
      </c>
      <c r="V1160" s="98">
        <v>29.04</v>
      </c>
      <c r="W1160" s="98">
        <f t="shared" si="201"/>
        <v>799.6039944903581</v>
      </c>
      <c r="X1160" s="98">
        <f t="shared" si="202"/>
        <v>3.443526170798898</v>
      </c>
      <c r="Y1160" s="98">
        <v>18444.95</v>
      </c>
      <c r="Z1160" s="98">
        <v>34.04</v>
      </c>
      <c r="AA1160" s="98">
        <f t="shared" si="203"/>
        <v>541.86104582843711</v>
      </c>
      <c r="AB1160" s="98">
        <f t="shared" si="204"/>
        <v>2.9377203290246765</v>
      </c>
    </row>
    <row r="1161" spans="1:28" x14ac:dyDescent="0.2">
      <c r="G1161" s="97"/>
    </row>
    <row r="1162" spans="1:28" x14ac:dyDescent="0.2">
      <c r="G1162" s="97"/>
    </row>
    <row r="1163" spans="1:28" x14ac:dyDescent="0.2">
      <c r="G1163" s="97"/>
    </row>
    <row r="1164" spans="1:28" x14ac:dyDescent="0.2">
      <c r="G1164" s="97"/>
    </row>
    <row r="1165" spans="1:28" x14ac:dyDescent="0.2">
      <c r="G1165" s="97"/>
    </row>
    <row r="1166" spans="1:28" x14ac:dyDescent="0.2">
      <c r="G1166" s="97"/>
    </row>
    <row r="1167" spans="1:28" x14ac:dyDescent="0.2">
      <c r="G1167" s="97"/>
    </row>
    <row r="1168" spans="1:28" x14ac:dyDescent="0.2">
      <c r="G1168" s="97"/>
    </row>
    <row r="1169" spans="7:7" x14ac:dyDescent="0.2">
      <c r="G1169" s="97"/>
    </row>
    <row r="1170" spans="7:7" x14ac:dyDescent="0.2">
      <c r="G1170" s="97"/>
    </row>
    <row r="1171" spans="7:7" x14ac:dyDescent="0.2">
      <c r="G1171" s="97"/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tabSelected="1" workbookViewId="0">
      <selection activeCell="D22" sqref="D22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3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116.50304888278441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3760.81</v>
      </c>
      <c r="C12" s="77">
        <f t="shared" si="0"/>
        <v>3.7608099999999998</v>
      </c>
      <c r="D12" s="78">
        <f t="shared" si="1"/>
        <v>3.361834167470576E-2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  <c r="B13" s="199">
        <v>3956.07</v>
      </c>
      <c r="C13" s="199">
        <f t="shared" si="0"/>
        <v>3.95607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138.45149162494062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140.14427342993196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139.93654303488503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136.57952561840582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137.36644023052935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136.52951061616329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135.2884662273521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133.05549570684542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128.36708266499235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130.48883574211365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131.05306385392257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132.01582173739882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132.11812980933271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133.52277980518704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130.87349420496895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130.18511620396237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131.05643268056048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129.82428564424566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126.6745077602486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125.885854888377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128.19547576083917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128.65617396697286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130.58989353437281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130.52995602487417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128.52034848224957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130.16715949319507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130.31839571651645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129.27941806985592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128.89771558526934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127.24231595823437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125.38854149215854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124.91334997493027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125.1589815139571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123.09403681023778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122.78154776903824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122.13578758067662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123.17588428144042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124.58152208270008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123.76355727537589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122.28271977365253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121.21979091187558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119.9012609560379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116.92009678812465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117.14848765916959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117.50545941865833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120.47012212427319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121.7097153891369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121.804320002136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120.1446397044827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120.4324379649687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120.03966513463777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119.880851902515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120.59589963682956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123.04864995206259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124.94880755607589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126.0649963899309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127.99514949983843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130.25851199415914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129.20007671589022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128.09361384468019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129.02379342736049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128.62458440716443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127.45524402804011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128.7581124386123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129.18436232715246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125.66863321855624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120.73535237059005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122.51127697276598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121.08556002486561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124.12674576512008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128.12853076639138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129.1545716534099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130.90718299174432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133.15691945392004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133.65427013979249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134.36065922972099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134.13153861084149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131.56395052879424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133.26053791957219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133.31463538859995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133.30711149965853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133.2449241546002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135.05412497066987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138.45149162494062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140.14427342993196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139.93654303488503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136.57952561840582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137.36644023052935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136.52951061616329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135.2884662273521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133.05549570684542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128.36708266499235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130.48883574211365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131.05306385392257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132.01582173739882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132.11812980933271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133.52277980518704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130.87349420496895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130.18511620396237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131.05643268056048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129.82428564424566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126.6745077602486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125.885854888377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128.19547576083917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128.65617396697286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130.58989353437281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130.52995602487417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128.52034848224957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130.16715949319507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130.31839571651645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129.27941806985592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128.89771558526934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127.24231595823437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125.38854149215854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124.91334997493027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125.1589815139571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123.09403681023778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122.78154776903824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122.13578758067662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123.17588428144042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124.58152208270008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123.76355727537589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122.28271977365253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121.21979091187558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119.9012609560379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116.92009678812465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117.14848765916959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117.50545941865833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120.47012212427319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121.7097153891369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121.804320002136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120.1446397044827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120.4324379649687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120.03966513463777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119.880851902515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120.59589963682956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123.04864995206259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124.94880755607589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126.0649963899309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127.99514949983843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130.25851199415914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129.20007671589022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128.09361384468019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129.02379342736049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128.62458440716443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2026-09-04T08:25:42Z</dcterms:modified>
</cp:coreProperties>
</file>