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75301553-959E-9943-AA59-3CB1476782D3}" xr6:coauthVersionLast="47" xr6:coauthVersionMax="47" xr10:uidLastSave="{00000000-0000-0000-0000-000000000000}"/>
  <bookViews>
    <workbookView xWindow="0" yWindow="600" windowWidth="28800" windowHeight="1560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149" i="2" l="1"/>
  <c r="AB1149" i="2"/>
  <c r="AA1148" i="2"/>
  <c r="AB1148" i="2"/>
  <c r="W1149" i="2"/>
  <c r="X1149" i="2" s="1"/>
  <c r="W1148" i="2"/>
  <c r="X1148" i="2" s="1"/>
  <c r="G1148" i="2"/>
  <c r="G1149" i="2"/>
  <c r="J1149" i="2"/>
  <c r="I1149" i="2" s="1"/>
  <c r="S1149" i="2"/>
  <c r="J1148" i="2"/>
  <c r="I1148" i="2" s="1"/>
  <c r="S1148" i="2"/>
  <c r="Q1149" i="2"/>
  <c r="Q1148" i="2"/>
  <c r="D1149" i="2"/>
  <c r="F1149" i="2" s="1"/>
  <c r="D1148" i="2"/>
  <c r="F1148" i="2" s="1"/>
  <c r="G1147" i="2"/>
  <c r="J1147" i="2"/>
  <c r="I1147" i="2" s="1"/>
  <c r="S1147" i="2"/>
  <c r="W1147" i="2"/>
  <c r="X1147" i="2" s="1"/>
  <c r="AA1147" i="2"/>
  <c r="AB1147" i="2" s="1"/>
  <c r="Q1147" i="2"/>
  <c r="D1147" i="2"/>
  <c r="F1147" i="2" s="1"/>
  <c r="S1146" i="2"/>
  <c r="S1145" i="2"/>
  <c r="S1144" i="2"/>
  <c r="G1144" i="2"/>
  <c r="G1145" i="2"/>
  <c r="G1146" i="2"/>
  <c r="AA1146" i="2"/>
  <c r="AB1146" i="2" s="1"/>
  <c r="AA1145" i="2"/>
  <c r="AB1145" i="2" s="1"/>
  <c r="AA1144" i="2"/>
  <c r="AB1144" i="2" s="1"/>
  <c r="W1146" i="2"/>
  <c r="X1146" i="2"/>
  <c r="W1145" i="2"/>
  <c r="X1145" i="2"/>
  <c r="W1144" i="2"/>
  <c r="X1144" i="2" s="1"/>
  <c r="J1146" i="2"/>
  <c r="I1146" i="2" s="1"/>
  <c r="J1145" i="2"/>
  <c r="I1145" i="2"/>
  <c r="H1145" i="2"/>
  <c r="N1145" i="2"/>
  <c r="J1144" i="2"/>
  <c r="I1144" i="2" s="1"/>
  <c r="Q1146" i="2"/>
  <c r="Q1145" i="2"/>
  <c r="Q1144" i="2"/>
  <c r="D1146" i="2"/>
  <c r="F1146" i="2"/>
  <c r="D1145" i="2"/>
  <c r="F1145" i="2"/>
  <c r="D1144" i="2"/>
  <c r="F1144" i="2" s="1"/>
  <c r="G1142" i="2"/>
  <c r="G1143" i="2"/>
  <c r="AA1143" i="2"/>
  <c r="AB1143" i="2"/>
  <c r="AA1142" i="2"/>
  <c r="AB1142" i="2" s="1"/>
  <c r="W1143" i="2"/>
  <c r="X1143" i="2" s="1"/>
  <c r="W1142" i="2"/>
  <c r="X1142" i="2" s="1"/>
  <c r="J1143" i="2"/>
  <c r="I1143" i="2" s="1"/>
  <c r="J1142" i="2"/>
  <c r="I1142" i="2" s="1"/>
  <c r="S1143" i="2"/>
  <c r="S1142" i="2"/>
  <c r="Q1143" i="2"/>
  <c r="Q1142" i="2"/>
  <c r="D1143" i="2"/>
  <c r="F1143" i="2" s="1"/>
  <c r="D1142" i="2"/>
  <c r="F1142" i="2" s="1"/>
  <c r="G1141" i="2"/>
  <c r="AA1141" i="2"/>
  <c r="AB1141" i="2" s="1"/>
  <c r="W1141" i="2"/>
  <c r="X1141" i="2"/>
  <c r="J1141" i="2"/>
  <c r="I1141" i="2" s="1"/>
  <c r="S1141" i="2"/>
  <c r="Q1141" i="2"/>
  <c r="D1141" i="2"/>
  <c r="F1141" i="2" s="1"/>
  <c r="G1140" i="2"/>
  <c r="AA1140" i="2"/>
  <c r="AB1140" i="2" s="1"/>
  <c r="W1140" i="2"/>
  <c r="X1140" i="2"/>
  <c r="J1140" i="2"/>
  <c r="I1140" i="2" s="1"/>
  <c r="S1140" i="2"/>
  <c r="D1140" i="2"/>
  <c r="F1140" i="2" s="1"/>
  <c r="Q1140" i="2"/>
  <c r="G1139" i="2"/>
  <c r="AA1139" i="2"/>
  <c r="AB1139" i="2" s="1"/>
  <c r="W1139" i="2"/>
  <c r="X1139" i="2" s="1"/>
  <c r="J1139" i="2"/>
  <c r="I1139" i="2" s="1"/>
  <c r="S1139" i="2"/>
  <c r="Q1139" i="2"/>
  <c r="D1139" i="2"/>
  <c r="F1139" i="2" s="1"/>
  <c r="G1137" i="2"/>
  <c r="G1138" i="2"/>
  <c r="D1138" i="2"/>
  <c r="F1138" i="2"/>
  <c r="S1138" i="2"/>
  <c r="Q1138" i="2"/>
  <c r="H1138" i="2"/>
  <c r="N1138" i="2"/>
  <c r="J1138" i="2"/>
  <c r="I1138" i="2" s="1"/>
  <c r="J1137" i="2"/>
  <c r="I1137" i="2"/>
  <c r="H1137" i="2" s="1"/>
  <c r="N1137" i="2"/>
  <c r="S1137" i="2"/>
  <c r="W1138" i="2"/>
  <c r="X1138" i="2"/>
  <c r="W1137" i="2"/>
  <c r="X1137" i="2" s="1"/>
  <c r="AA1138" i="2"/>
  <c r="AB1138" i="2" s="1"/>
  <c r="AA1137" i="2"/>
  <c r="AB1137" i="2" s="1"/>
  <c r="Q1137" i="2"/>
  <c r="D1137" i="2"/>
  <c r="F1137" i="2" s="1"/>
  <c r="S1136" i="2"/>
  <c r="Q1136" i="2"/>
  <c r="G1136" i="2"/>
  <c r="H1136" i="2"/>
  <c r="N1136" i="2"/>
  <c r="J1136" i="2"/>
  <c r="I1136" i="2" s="1"/>
  <c r="W1136" i="2"/>
  <c r="X1136" i="2"/>
  <c r="AA1136" i="2"/>
  <c r="AB1136" i="2" s="1"/>
  <c r="D1136" i="2"/>
  <c r="F1136" i="2" s="1"/>
  <c r="G1135" i="2"/>
  <c r="J1135" i="2"/>
  <c r="I1135" i="2"/>
  <c r="H1135" i="2"/>
  <c r="N1135" i="2"/>
  <c r="S1135" i="2"/>
  <c r="W1135" i="2"/>
  <c r="X1135" i="2" s="1"/>
  <c r="AA1135" i="2"/>
  <c r="AB1135" i="2"/>
  <c r="Q1135" i="2"/>
  <c r="D1135" i="2"/>
  <c r="F1135" i="2" s="1"/>
  <c r="S1134" i="2"/>
  <c r="Q1134" i="2"/>
  <c r="G1134" i="2"/>
  <c r="H1134" i="2"/>
  <c r="N1134" i="2"/>
  <c r="J1134" i="2"/>
  <c r="I1134" i="2" s="1"/>
  <c r="W1134" i="2"/>
  <c r="X1134" i="2" s="1"/>
  <c r="AA1134" i="2"/>
  <c r="AB1134" i="2" s="1"/>
  <c r="D1134" i="2"/>
  <c r="F1134" i="2" s="1"/>
  <c r="S1133" i="2"/>
  <c r="S1132" i="2"/>
  <c r="Q1133" i="2"/>
  <c r="Q1132" i="2"/>
  <c r="G1132" i="2"/>
  <c r="G1133" i="2"/>
  <c r="H1133" i="2"/>
  <c r="N1133" i="2"/>
  <c r="H1132" i="2"/>
  <c r="N1132" i="2"/>
  <c r="AA1133" i="2"/>
  <c r="AB1133" i="2" s="1"/>
  <c r="AA1132" i="2"/>
  <c r="AB1132" i="2" s="1"/>
  <c r="W1133" i="2"/>
  <c r="X1133" i="2" s="1"/>
  <c r="W1132" i="2"/>
  <c r="X1132" i="2" s="1"/>
  <c r="J1133" i="2"/>
  <c r="I1133" i="2" s="1"/>
  <c r="J1132" i="2"/>
  <c r="I1132" i="2" s="1"/>
  <c r="D1133" i="2"/>
  <c r="F1133" i="2" s="1"/>
  <c r="D1132" i="2"/>
  <c r="F1132" i="2" s="1"/>
  <c r="G1131" i="2"/>
  <c r="D1131" i="2"/>
  <c r="F1131" i="2"/>
  <c r="H1131" i="2"/>
  <c r="N1131" i="2"/>
  <c r="Q1131" i="2"/>
  <c r="S1131" i="2"/>
  <c r="AA1131" i="2"/>
  <c r="AB1131" i="2"/>
  <c r="W1131" i="2"/>
  <c r="X1131" i="2" s="1"/>
  <c r="J1131" i="2"/>
  <c r="I1131" i="2" s="1"/>
  <c r="N1130" i="2"/>
  <c r="Q1130" i="2"/>
  <c r="N1129" i="2"/>
  <c r="Q1129" i="2"/>
  <c r="H1129" i="2"/>
  <c r="H1130" i="2"/>
  <c r="S1130" i="2"/>
  <c r="S1129" i="2"/>
  <c r="G1129" i="2"/>
  <c r="G1130" i="2"/>
  <c r="J1130" i="2"/>
  <c r="I1130" i="2"/>
  <c r="J1129" i="2"/>
  <c r="I1129" i="2" s="1"/>
  <c r="W1130" i="2"/>
  <c r="X1130" i="2"/>
  <c r="W1129" i="2"/>
  <c r="X1129" i="2" s="1"/>
  <c r="AA1130" i="2"/>
  <c r="AB1130" i="2" s="1"/>
  <c r="AA1129" i="2"/>
  <c r="AB1129" i="2"/>
  <c r="D1130" i="2"/>
  <c r="F1130" i="2" s="1"/>
  <c r="D1129" i="2"/>
  <c r="F1129" i="2" s="1"/>
  <c r="G1128" i="2"/>
  <c r="J1128" i="2"/>
  <c r="I1128" i="2" s="1"/>
  <c r="S1128" i="2"/>
  <c r="W1128" i="2"/>
  <c r="X1128" i="2" s="1"/>
  <c r="AA1128" i="2"/>
  <c r="AB1128" i="2" s="1"/>
  <c r="Q1128" i="2"/>
  <c r="D1128" i="2"/>
  <c r="F1128" i="2" s="1"/>
  <c r="AA1127" i="2"/>
  <c r="AB1127" i="2" s="1"/>
  <c r="W1127" i="2"/>
  <c r="X1127" i="2"/>
  <c r="S1127" i="2"/>
  <c r="G1127" i="2"/>
  <c r="Q1127" i="2"/>
  <c r="H1127" i="2"/>
  <c r="N1127" i="2"/>
  <c r="J1127" i="2"/>
  <c r="I1127" i="2" s="1"/>
  <c r="D1127" i="2"/>
  <c r="F1127" i="2" s="1"/>
  <c r="S1126" i="2"/>
  <c r="Q1126" i="2"/>
  <c r="N1126" i="2"/>
  <c r="H1126" i="2"/>
  <c r="G1126" i="2"/>
  <c r="D1126" i="2"/>
  <c r="F1126" i="2" s="1"/>
  <c r="J1126" i="2"/>
  <c r="I1126" i="2"/>
  <c r="W1126" i="2"/>
  <c r="X1126" i="2" s="1"/>
  <c r="AA1126" i="2"/>
  <c r="AB1126" i="2" s="1"/>
  <c r="S1125" i="2"/>
  <c r="Q1125" i="2"/>
  <c r="H1125" i="2"/>
  <c r="N1125" i="2"/>
  <c r="G1125" i="2"/>
  <c r="D1125" i="2"/>
  <c r="F1125" i="2" s="1"/>
  <c r="J1125" i="2"/>
  <c r="I1125" i="2" s="1"/>
  <c r="W1125" i="2"/>
  <c r="X1125" i="2" s="1"/>
  <c r="AA1125" i="2"/>
  <c r="AB1125" i="2" s="1"/>
  <c r="S1124" i="2"/>
  <c r="Q1124" i="2"/>
  <c r="N1124" i="2"/>
  <c r="H1124" i="2"/>
  <c r="G1124" i="2"/>
  <c r="D1124" i="2"/>
  <c r="F1124" i="2"/>
  <c r="J1124" i="2"/>
  <c r="I1124" i="2" s="1"/>
  <c r="W1124" i="2"/>
  <c r="X1124" i="2" s="1"/>
  <c r="AA1124" i="2"/>
  <c r="AB1124" i="2" s="1"/>
  <c r="G1123" i="2"/>
  <c r="D1123" i="2"/>
  <c r="F1123" i="2" s="1"/>
  <c r="H1123" i="2"/>
  <c r="N1123" i="2"/>
  <c r="Q1123" i="2"/>
  <c r="S1123" i="2"/>
  <c r="J1123" i="2"/>
  <c r="I1123" i="2" s="1"/>
  <c r="W1123" i="2"/>
  <c r="X1123" i="2" s="1"/>
  <c r="AA1123" i="2"/>
  <c r="AB1123" i="2" s="1"/>
  <c r="S1122" i="2"/>
  <c r="Q1122" i="2"/>
  <c r="G1122" i="2"/>
  <c r="H1122" i="2"/>
  <c r="N1122" i="2"/>
  <c r="D1122" i="2"/>
  <c r="F1122" i="2" s="1"/>
  <c r="J1122" i="2"/>
  <c r="I1122" i="2" s="1"/>
  <c r="W1122" i="2"/>
  <c r="X1122" i="2"/>
  <c r="AA1122" i="2"/>
  <c r="AB1122" i="2" s="1"/>
  <c r="S1121" i="2"/>
  <c r="Q1121" i="2"/>
  <c r="G1121" i="2"/>
  <c r="H1121" i="2"/>
  <c r="N1121" i="2"/>
  <c r="D1121" i="2"/>
  <c r="F1121" i="2" s="1"/>
  <c r="J1121" i="2"/>
  <c r="I1121" i="2" s="1"/>
  <c r="W1121" i="2"/>
  <c r="X1121" i="2" s="1"/>
  <c r="AA1121" i="2"/>
  <c r="AB1121" i="2" s="1"/>
  <c r="S1120" i="2"/>
  <c r="Q1120" i="2"/>
  <c r="H1120" i="2"/>
  <c r="N1120" i="2"/>
  <c r="G1120" i="2"/>
  <c r="D1120" i="2"/>
  <c r="F1120" i="2" s="1"/>
  <c r="J1120" i="2"/>
  <c r="I1120" i="2" s="1"/>
  <c r="W1120" i="2"/>
  <c r="X1120" i="2" s="1"/>
  <c r="AA1120" i="2"/>
  <c r="AB1120" i="2" s="1"/>
  <c r="S1119" i="2"/>
  <c r="Q1119" i="2"/>
  <c r="H1119" i="2"/>
  <c r="N1119" i="2"/>
  <c r="G1119" i="2"/>
  <c r="D1119" i="2"/>
  <c r="F1119" i="2" s="1"/>
  <c r="AA1119" i="2"/>
  <c r="AB1119" i="2" s="1"/>
  <c r="W1119" i="2"/>
  <c r="X1119" i="2" s="1"/>
  <c r="J1119" i="2"/>
  <c r="I1119" i="2" s="1"/>
  <c r="S1118" i="2"/>
  <c r="Q1118" i="2"/>
  <c r="G1118" i="2"/>
  <c r="H1118" i="2"/>
  <c r="N1118" i="2"/>
  <c r="D1118" i="2"/>
  <c r="F1118" i="2" s="1"/>
  <c r="AA1118" i="2"/>
  <c r="AB1118" i="2" s="1"/>
  <c r="W1118" i="2"/>
  <c r="X1118" i="2" s="1"/>
  <c r="J1118" i="2"/>
  <c r="I1118" i="2" s="1"/>
  <c r="S1117" i="2"/>
  <c r="G1117" i="2"/>
  <c r="Q1117" i="2"/>
  <c r="H1117" i="2"/>
  <c r="N1117" i="2"/>
  <c r="D1117" i="2"/>
  <c r="F1117" i="2" s="1"/>
  <c r="AA1117" i="2"/>
  <c r="AB1117" i="2" s="1"/>
  <c r="W1117" i="2"/>
  <c r="X1117" i="2" s="1"/>
  <c r="J1117" i="2"/>
  <c r="I1117" i="2" s="1"/>
  <c r="S1116" i="2"/>
  <c r="H1116" i="2"/>
  <c r="N1116" i="2"/>
  <c r="Q1116" i="2"/>
  <c r="G1116" i="2"/>
  <c r="D1116" i="2"/>
  <c r="F1116" i="2"/>
  <c r="J1116" i="2"/>
  <c r="I1116" i="2" s="1"/>
  <c r="W1116" i="2"/>
  <c r="X1116" i="2" s="1"/>
  <c r="AA1116" i="2"/>
  <c r="AB1116" i="2" s="1"/>
  <c r="AA1115" i="2"/>
  <c r="AB1115" i="2"/>
  <c r="W1115" i="2"/>
  <c r="X1115" i="2" s="1"/>
  <c r="J1115" i="2"/>
  <c r="I1115" i="2" s="1"/>
  <c r="S1115" i="2"/>
  <c r="Q1115" i="2"/>
  <c r="G1115" i="2"/>
  <c r="D1115" i="2"/>
  <c r="F1115" i="2" s="1"/>
  <c r="Q1114" i="2"/>
  <c r="H1114" i="2"/>
  <c r="N1114" i="2"/>
  <c r="S1114" i="2"/>
  <c r="AA1114" i="2"/>
  <c r="AB1114" i="2" s="1"/>
  <c r="W1114" i="2"/>
  <c r="X1114" i="2"/>
  <c r="J1114" i="2"/>
  <c r="I1114" i="2" s="1"/>
  <c r="G1114" i="2"/>
  <c r="D1114" i="2"/>
  <c r="F1114" i="2" s="1"/>
  <c r="G1113" i="2"/>
  <c r="H1113" i="2"/>
  <c r="N1113" i="2"/>
  <c r="Q1113" i="2"/>
  <c r="S1113" i="2"/>
  <c r="AA1113" i="2"/>
  <c r="AB1113" i="2" s="1"/>
  <c r="W1113" i="2"/>
  <c r="X1113" i="2"/>
  <c r="J1113" i="2"/>
  <c r="I1113" i="2" s="1"/>
  <c r="D1113" i="2"/>
  <c r="F1113" i="2" s="1"/>
  <c r="S1112" i="2"/>
  <c r="Q1112" i="2"/>
  <c r="H1112" i="2"/>
  <c r="N1112" i="2"/>
  <c r="G1112" i="2"/>
  <c r="D1112" i="2"/>
  <c r="F1112" i="2"/>
  <c r="J1112" i="2"/>
  <c r="I1112" i="2" s="1"/>
  <c r="W1112" i="2"/>
  <c r="X1112" i="2" s="1"/>
  <c r="AA1112" i="2"/>
  <c r="AB1112" i="2" s="1"/>
  <c r="AA1111" i="2"/>
  <c r="AB1111" i="2" s="1"/>
  <c r="W1111" i="2"/>
  <c r="X1111" i="2" s="1"/>
  <c r="J1111" i="2"/>
  <c r="I1111" i="2" s="1"/>
  <c r="S1111" i="2"/>
  <c r="Q1111" i="2"/>
  <c r="G1111" i="2"/>
  <c r="D1111" i="2"/>
  <c r="F1111" i="2" s="1"/>
  <c r="AA1110" i="2"/>
  <c r="AB1110" i="2" s="1"/>
  <c r="AA1109" i="2"/>
  <c r="AB1109" i="2"/>
  <c r="W1110" i="2"/>
  <c r="X1110" i="2"/>
  <c r="W1109" i="2"/>
  <c r="X1109" i="2"/>
  <c r="J1110" i="2"/>
  <c r="I1110" i="2" s="1"/>
  <c r="S1110" i="2"/>
  <c r="J1109" i="2"/>
  <c r="I1109" i="2" s="1"/>
  <c r="S1109" i="2"/>
  <c r="Q1110" i="2"/>
  <c r="Q1109" i="2"/>
  <c r="G1109" i="2"/>
  <c r="D1110" i="2"/>
  <c r="F1110" i="2" s="1"/>
  <c r="G1110" i="2" s="1"/>
  <c r="D1109" i="2"/>
  <c r="F1109" i="2" s="1"/>
  <c r="J1108" i="2"/>
  <c r="I1108" i="2" s="1"/>
  <c r="S1108" i="2"/>
  <c r="W1108" i="2"/>
  <c r="X1108" i="2" s="1"/>
  <c r="AA1108" i="2"/>
  <c r="AB1108" i="2"/>
  <c r="Q1108" i="2"/>
  <c r="G1108" i="2"/>
  <c r="D1108" i="2"/>
  <c r="F1108" i="2" s="1"/>
  <c r="AA1107" i="2"/>
  <c r="AB1107" i="2" s="1"/>
  <c r="W1107" i="2"/>
  <c r="X1107" i="2" s="1"/>
  <c r="J1107" i="2"/>
  <c r="I1107" i="2" s="1"/>
  <c r="S1107" i="2"/>
  <c r="Q1107" i="2"/>
  <c r="G1107" i="2"/>
  <c r="D1107" i="2"/>
  <c r="F1107" i="2" s="1"/>
  <c r="AA1106" i="2"/>
  <c r="AB1106" i="2" s="1"/>
  <c r="W1106" i="2"/>
  <c r="X1106" i="2"/>
  <c r="J1106" i="2"/>
  <c r="I1106" i="2" s="1"/>
  <c r="S1106" i="2"/>
  <c r="Q1106" i="2"/>
  <c r="G1106" i="2"/>
  <c r="D1106" i="2"/>
  <c r="F1106" i="2" s="1"/>
  <c r="AA1105" i="2"/>
  <c r="AB1105" i="2" s="1"/>
  <c r="W1105" i="2"/>
  <c r="X1105" i="2" s="1"/>
  <c r="J1105" i="2"/>
  <c r="I1105" i="2"/>
  <c r="H1105" i="2" s="1"/>
  <c r="N1105" i="2"/>
  <c r="S1105" i="2"/>
  <c r="Q1105" i="2"/>
  <c r="G1105" i="2"/>
  <c r="D1105" i="2"/>
  <c r="F1105" i="2" s="1"/>
  <c r="AA1104" i="2"/>
  <c r="AB1104" i="2"/>
  <c r="W1104" i="2"/>
  <c r="X1104" i="2"/>
  <c r="J1104" i="2"/>
  <c r="I1104" i="2" s="1"/>
  <c r="S1104" i="2"/>
  <c r="Q1104" i="2"/>
  <c r="G1104" i="2"/>
  <c r="D1104" i="2"/>
  <c r="F1104" i="2" s="1"/>
  <c r="AA1103" i="2"/>
  <c r="AB1103" i="2" s="1"/>
  <c r="W1103" i="2"/>
  <c r="X1103" i="2" s="1"/>
  <c r="J1103" i="2"/>
  <c r="I1103" i="2" s="1"/>
  <c r="S1103" i="2"/>
  <c r="Q1103" i="2"/>
  <c r="G1103" i="2"/>
  <c r="D1103" i="2"/>
  <c r="F1103" i="2" s="1"/>
  <c r="Q1102" i="2"/>
  <c r="Q1101" i="2"/>
  <c r="Q1100" i="2"/>
  <c r="H1102" i="2"/>
  <c r="N1102" i="2"/>
  <c r="H1101" i="2"/>
  <c r="N1101" i="2"/>
  <c r="H1100" i="2"/>
  <c r="N1100" i="2"/>
  <c r="S1102" i="2"/>
  <c r="S1101" i="2"/>
  <c r="S1100" i="2"/>
  <c r="AA1102" i="2"/>
  <c r="AB1102" i="2" s="1"/>
  <c r="AA1101" i="2"/>
  <c r="AB1101" i="2"/>
  <c r="AA1100" i="2"/>
  <c r="AB1100" i="2" s="1"/>
  <c r="W1102" i="2"/>
  <c r="X1102" i="2"/>
  <c r="W1101" i="2"/>
  <c r="X1101" i="2"/>
  <c r="W1100" i="2"/>
  <c r="X1100" i="2" s="1"/>
  <c r="J1102" i="2"/>
  <c r="I1102" i="2" s="1"/>
  <c r="J1101" i="2"/>
  <c r="I1101" i="2"/>
  <c r="J1100" i="2"/>
  <c r="I1100" i="2" s="1"/>
  <c r="G1101" i="2"/>
  <c r="G1102" i="2"/>
  <c r="D1102" i="2"/>
  <c r="F1102" i="2" s="1"/>
  <c r="D1101" i="2"/>
  <c r="F1101" i="2" s="1"/>
  <c r="G1100" i="2"/>
  <c r="D1100" i="2"/>
  <c r="F1100" i="2" s="1"/>
  <c r="AA1099" i="2"/>
  <c r="AB1099" i="2" s="1"/>
  <c r="AA1098" i="2"/>
  <c r="AB1098" i="2" s="1"/>
  <c r="W1099" i="2"/>
  <c r="X1099" i="2" s="1"/>
  <c r="W1098" i="2"/>
  <c r="X1098" i="2" s="1"/>
  <c r="J1099" i="2"/>
  <c r="I1099" i="2" s="1"/>
  <c r="S1099" i="2"/>
  <c r="J1098" i="2"/>
  <c r="I1098" i="2" s="1"/>
  <c r="S1098" i="2"/>
  <c r="Q1099" i="2"/>
  <c r="Q1098" i="2"/>
  <c r="G1098" i="2"/>
  <c r="G1099" i="2"/>
  <c r="D1099" i="2"/>
  <c r="F1099" i="2" s="1"/>
  <c r="D1098" i="2"/>
  <c r="F1098" i="2" s="1"/>
  <c r="J1097" i="2"/>
  <c r="I1097" i="2" s="1"/>
  <c r="S1097" i="2"/>
  <c r="J1096" i="2"/>
  <c r="I1096" i="2" s="1"/>
  <c r="S1096" i="2"/>
  <c r="J1095" i="2"/>
  <c r="I1095" i="2"/>
  <c r="H1095" i="2"/>
  <c r="N1095" i="2"/>
  <c r="S1095" i="2"/>
  <c r="J1094" i="2"/>
  <c r="I1094" i="2"/>
  <c r="H1094" i="2"/>
  <c r="N1094" i="2"/>
  <c r="S1094" i="2"/>
  <c r="W1097" i="2"/>
  <c r="X1097" i="2" s="1"/>
  <c r="W1096" i="2"/>
  <c r="X1096" i="2" s="1"/>
  <c r="W1095" i="2"/>
  <c r="X1095" i="2" s="1"/>
  <c r="W1094" i="2"/>
  <c r="X1094" i="2" s="1"/>
  <c r="AA1097" i="2"/>
  <c r="AB1097" i="2" s="1"/>
  <c r="AA1096" i="2"/>
  <c r="AB1096" i="2" s="1"/>
  <c r="AA1095" i="2"/>
  <c r="AB1095" i="2"/>
  <c r="AA1094" i="2"/>
  <c r="AB1094" i="2" s="1"/>
  <c r="Q1097" i="2"/>
  <c r="Q1096" i="2"/>
  <c r="Q1095" i="2"/>
  <c r="Q1094" i="2"/>
  <c r="G1094" i="2"/>
  <c r="G1095" i="2"/>
  <c r="G1096" i="2"/>
  <c r="G1097" i="2"/>
  <c r="D1097" i="2"/>
  <c r="F1097" i="2"/>
  <c r="D1096" i="2"/>
  <c r="F1096" i="2" s="1"/>
  <c r="D1095" i="2"/>
  <c r="F1095" i="2" s="1"/>
  <c r="D1094" i="2"/>
  <c r="F1094" i="2" s="1"/>
  <c r="J1093" i="2"/>
  <c r="I1093" i="2" s="1"/>
  <c r="S1093" i="2"/>
  <c r="W1093" i="2"/>
  <c r="X1093" i="2"/>
  <c r="AA1093" i="2"/>
  <c r="AB1093" i="2" s="1"/>
  <c r="Q1093" i="2"/>
  <c r="G1093" i="2"/>
  <c r="D1093" i="2"/>
  <c r="F1093" i="2" s="1"/>
  <c r="S1092" i="2"/>
  <c r="H1092" i="2"/>
  <c r="N1092" i="2"/>
  <c r="Q1092" i="2"/>
  <c r="J1092" i="2"/>
  <c r="I1092" i="2" s="1"/>
  <c r="W1092" i="2"/>
  <c r="X1092" i="2" s="1"/>
  <c r="AA1092" i="2"/>
  <c r="AB1092" i="2" s="1"/>
  <c r="G1092" i="2"/>
  <c r="D1092" i="2"/>
  <c r="F1092" i="2" s="1"/>
  <c r="H1091" i="2"/>
  <c r="N1091" i="2"/>
  <c r="Q1091" i="2"/>
  <c r="J1091" i="2"/>
  <c r="I1091" i="2" s="1"/>
  <c r="S1091" i="2"/>
  <c r="W1091" i="2"/>
  <c r="X1091" i="2" s="1"/>
  <c r="AA1091" i="2"/>
  <c r="AB1091" i="2" s="1"/>
  <c r="G1091" i="2"/>
  <c r="D1091" i="2"/>
  <c r="F1091" i="2" s="1"/>
  <c r="AA1090" i="2"/>
  <c r="AB1090" i="2" s="1"/>
  <c r="W1090" i="2"/>
  <c r="X1090" i="2" s="1"/>
  <c r="J1090" i="2"/>
  <c r="I1090" i="2" s="1"/>
  <c r="S1090" i="2"/>
  <c r="Q1090" i="2"/>
  <c r="G1090" i="2"/>
  <c r="D1090" i="2"/>
  <c r="F1090" i="2" s="1"/>
  <c r="H1089" i="2"/>
  <c r="N1089" i="2"/>
  <c r="Q1089" i="2"/>
  <c r="S1089" i="2"/>
  <c r="AA1089" i="2"/>
  <c r="AB1089" i="2" s="1"/>
  <c r="W1089" i="2"/>
  <c r="X1089" i="2" s="1"/>
  <c r="J1089" i="2"/>
  <c r="I1089" i="2" s="1"/>
  <c r="G1089" i="2"/>
  <c r="D1089" i="2"/>
  <c r="F1089" i="2" s="1"/>
  <c r="AA1088" i="2"/>
  <c r="AB1088" i="2"/>
  <c r="AA1087" i="2"/>
  <c r="AB1087" i="2"/>
  <c r="W1088" i="2"/>
  <c r="X1088" i="2" s="1"/>
  <c r="W1087" i="2"/>
  <c r="X1087" i="2" s="1"/>
  <c r="J1088" i="2"/>
  <c r="I1088" i="2" s="1"/>
  <c r="S1088" i="2"/>
  <c r="J1087" i="2"/>
  <c r="I1087" i="2" s="1"/>
  <c r="S1087" i="2"/>
  <c r="Q1088" i="2"/>
  <c r="Q1087" i="2"/>
  <c r="G1087" i="2"/>
  <c r="G1088" i="2"/>
  <c r="D1088" i="2"/>
  <c r="F1088" i="2" s="1"/>
  <c r="D1087" i="2"/>
  <c r="F1087" i="2" s="1"/>
  <c r="AA1086" i="2"/>
  <c r="AB1086" i="2"/>
  <c r="AA1085" i="2"/>
  <c r="AB1085" i="2" s="1"/>
  <c r="AA1084" i="2"/>
  <c r="AB1084" i="2" s="1"/>
  <c r="W1086" i="2"/>
  <c r="X1086" i="2" s="1"/>
  <c r="W1085" i="2"/>
  <c r="X1085" i="2" s="1"/>
  <c r="W1084" i="2"/>
  <c r="X1084" i="2" s="1"/>
  <c r="J1086" i="2"/>
  <c r="I1086" i="2" s="1"/>
  <c r="J1085" i="2"/>
  <c r="I1085" i="2" s="1"/>
  <c r="J1084" i="2"/>
  <c r="I1084" i="2" s="1"/>
  <c r="S1086" i="2"/>
  <c r="Q1086" i="2"/>
  <c r="G1085" i="2"/>
  <c r="G1086" i="2"/>
  <c r="D1086" i="2"/>
  <c r="F1086" i="2" s="1"/>
  <c r="D1085" i="2"/>
  <c r="F1085" i="2" s="1"/>
  <c r="S1084" i="2"/>
  <c r="S1085" i="2"/>
  <c r="Q1085" i="2"/>
  <c r="Q1084" i="2"/>
  <c r="G1084" i="2"/>
  <c r="D1084" i="2"/>
  <c r="F1084" i="2" s="1"/>
  <c r="G1083" i="2"/>
  <c r="H1083" i="2"/>
  <c r="N1083" i="2"/>
  <c r="Q1083" i="2"/>
  <c r="S1083" i="2"/>
  <c r="J1083" i="2"/>
  <c r="I1083" i="2" s="1"/>
  <c r="W1083" i="2"/>
  <c r="X1083" i="2" s="1"/>
  <c r="AA1083" i="2"/>
  <c r="AB1083" i="2" s="1"/>
  <c r="D1083" i="2"/>
  <c r="F1083" i="2" s="1"/>
  <c r="H1082" i="2"/>
  <c r="N1082" i="2"/>
  <c r="Q1082" i="2"/>
  <c r="H1081" i="2"/>
  <c r="N1081" i="2"/>
  <c r="Q1081" i="2"/>
  <c r="H1080" i="2"/>
  <c r="N1080" i="2"/>
  <c r="Q1080" i="2"/>
  <c r="H1079" i="2"/>
  <c r="N1079" i="2"/>
  <c r="Q1079" i="2"/>
  <c r="H1078" i="2"/>
  <c r="N1078" i="2"/>
  <c r="Q1078" i="2"/>
  <c r="H1077" i="2"/>
  <c r="N1077" i="2"/>
  <c r="Q1077" i="2"/>
  <c r="H1076" i="2"/>
  <c r="N1076" i="2"/>
  <c r="Q1076" i="2"/>
  <c r="H1075" i="2"/>
  <c r="N1075" i="2"/>
  <c r="Q1075" i="2"/>
  <c r="H1074" i="2"/>
  <c r="N1074" i="2"/>
  <c r="Q1074" i="2"/>
  <c r="S1082" i="2"/>
  <c r="S1081" i="2"/>
  <c r="S1080" i="2"/>
  <c r="S1079" i="2"/>
  <c r="S1078" i="2"/>
  <c r="S1077" i="2"/>
  <c r="S1076" i="2"/>
  <c r="S1075" i="2"/>
  <c r="S1074" i="2"/>
  <c r="J1082" i="2"/>
  <c r="I1082" i="2" s="1"/>
  <c r="J1081" i="2"/>
  <c r="I1081" i="2" s="1"/>
  <c r="J1080" i="2"/>
  <c r="I1080" i="2"/>
  <c r="J1079" i="2"/>
  <c r="I1079" i="2" s="1"/>
  <c r="J1078" i="2"/>
  <c r="I1078" i="2"/>
  <c r="J1077" i="2"/>
  <c r="I1077" i="2" s="1"/>
  <c r="J1076" i="2"/>
  <c r="I1076" i="2"/>
  <c r="J1075" i="2"/>
  <c r="I1075" i="2"/>
  <c r="J1074" i="2"/>
  <c r="I1074" i="2" s="1"/>
  <c r="W1082" i="2"/>
  <c r="X1082" i="2" s="1"/>
  <c r="W1081" i="2"/>
  <c r="X1081" i="2" s="1"/>
  <c r="W1080" i="2"/>
  <c r="X1080" i="2" s="1"/>
  <c r="W1079" i="2"/>
  <c r="X1079" i="2" s="1"/>
  <c r="W1078" i="2"/>
  <c r="X1078" i="2" s="1"/>
  <c r="W1077" i="2"/>
  <c r="X1077" i="2" s="1"/>
  <c r="W1076" i="2"/>
  <c r="X1076" i="2"/>
  <c r="W1075" i="2"/>
  <c r="X1075" i="2" s="1"/>
  <c r="W1074" i="2"/>
  <c r="X1074" i="2" s="1"/>
  <c r="AA1082" i="2"/>
  <c r="AB1082" i="2" s="1"/>
  <c r="AA1081" i="2"/>
  <c r="AB1081" i="2" s="1"/>
  <c r="AA1080" i="2"/>
  <c r="AB1080" i="2"/>
  <c r="AA1079" i="2"/>
  <c r="AB1079" i="2"/>
  <c r="AA1078" i="2"/>
  <c r="AB1078" i="2" s="1"/>
  <c r="AA1077" i="2"/>
  <c r="AB1077" i="2"/>
  <c r="AA1076" i="2"/>
  <c r="AB1076" i="2" s="1"/>
  <c r="AA1075" i="2"/>
  <c r="AB1075" i="2" s="1"/>
  <c r="AA1074" i="2"/>
  <c r="AB1074" i="2" s="1"/>
  <c r="G1074" i="2"/>
  <c r="G1075" i="2"/>
  <c r="G1076" i="2"/>
  <c r="G1077" i="2"/>
  <c r="G1078" i="2"/>
  <c r="G1079" i="2"/>
  <c r="G1080" i="2"/>
  <c r="G1081" i="2"/>
  <c r="G1082" i="2"/>
  <c r="D1082" i="2"/>
  <c r="F1082" i="2"/>
  <c r="D1081" i="2"/>
  <c r="F1081" i="2"/>
  <c r="D1080" i="2"/>
  <c r="F1080" i="2"/>
  <c r="D1079" i="2"/>
  <c r="F1079" i="2" s="1"/>
  <c r="D1078" i="2"/>
  <c r="F1078" i="2" s="1"/>
  <c r="D1077" i="2"/>
  <c r="F1077" i="2" s="1"/>
  <c r="D1076" i="2"/>
  <c r="F1076" i="2" s="1"/>
  <c r="D1075" i="2"/>
  <c r="F1075" i="2" s="1"/>
  <c r="D1074" i="2"/>
  <c r="F1074" i="2" s="1"/>
  <c r="S1073" i="2"/>
  <c r="Q1073" i="2"/>
  <c r="H1073" i="2"/>
  <c r="N1073" i="2"/>
  <c r="G1073" i="2"/>
  <c r="D1073" i="2"/>
  <c r="F1073" i="2"/>
  <c r="J1073" i="2"/>
  <c r="I1073" i="2" s="1"/>
  <c r="W1073" i="2"/>
  <c r="X1073" i="2"/>
  <c r="AA1073" i="2"/>
  <c r="AB1073" i="2" s="1"/>
  <c r="AA1072" i="2"/>
  <c r="AB1072" i="2" s="1"/>
  <c r="W1072" i="2"/>
  <c r="X1072" i="2"/>
  <c r="J1072" i="2"/>
  <c r="I1072" i="2" s="1"/>
  <c r="S1072" i="2"/>
  <c r="D1072" i="2"/>
  <c r="F1072" i="2" s="1"/>
  <c r="G1072" i="2" s="1"/>
  <c r="S1071" i="2"/>
  <c r="S1070" i="2"/>
  <c r="Q1072" i="2"/>
  <c r="H1071" i="2"/>
  <c r="N1071" i="2"/>
  <c r="Q1071" i="2"/>
  <c r="H1070" i="2"/>
  <c r="N1070" i="2"/>
  <c r="Q1070" i="2"/>
  <c r="AA1071" i="2"/>
  <c r="AB1071" i="2" s="1"/>
  <c r="AA1070" i="2"/>
  <c r="AB1070" i="2" s="1"/>
  <c r="W1071" i="2"/>
  <c r="X1071" i="2"/>
  <c r="W1070" i="2"/>
  <c r="X1070" i="2" s="1"/>
  <c r="J1071" i="2"/>
  <c r="I1071" i="2" s="1"/>
  <c r="J1070" i="2"/>
  <c r="I1070" i="2"/>
  <c r="G1070" i="2"/>
  <c r="G1071" i="2"/>
  <c r="D1071" i="2"/>
  <c r="F1071" i="2" s="1"/>
  <c r="D1070" i="2"/>
  <c r="F1070" i="2" s="1"/>
  <c r="J1069" i="2"/>
  <c r="I1069" i="2" s="1"/>
  <c r="W1069" i="2"/>
  <c r="X1069" i="2" s="1"/>
  <c r="AA1069" i="2"/>
  <c r="AB1069" i="2" s="1"/>
  <c r="S1069" i="2"/>
  <c r="Q1069" i="2"/>
  <c r="G1069" i="2"/>
  <c r="D1069" i="2"/>
  <c r="F1069" i="2" s="1"/>
  <c r="G1068" i="2"/>
  <c r="D1068" i="2"/>
  <c r="F1068" i="2" s="1"/>
  <c r="H1068" i="2"/>
  <c r="N1068" i="2"/>
  <c r="Q1068" i="2"/>
  <c r="J1068" i="2"/>
  <c r="I1068" i="2"/>
  <c r="S1068" i="2"/>
  <c r="W1068" i="2"/>
  <c r="X1068" i="2" s="1"/>
  <c r="AA1068" i="2"/>
  <c r="AB1068" i="2" s="1"/>
  <c r="S1067" i="2"/>
  <c r="H1067" i="2"/>
  <c r="N1067" i="2"/>
  <c r="Q1067" i="2"/>
  <c r="AA1067" i="2"/>
  <c r="AB1067" i="2" s="1"/>
  <c r="W1067" i="2"/>
  <c r="X1067" i="2" s="1"/>
  <c r="J1067" i="2"/>
  <c r="I1067" i="2"/>
  <c r="G1067" i="2"/>
  <c r="D1067" i="2"/>
  <c r="F1067" i="2" s="1"/>
  <c r="AA1066" i="2"/>
  <c r="AB1066" i="2" s="1"/>
  <c r="W1066" i="2"/>
  <c r="X1066" i="2" s="1"/>
  <c r="J1066" i="2"/>
  <c r="I1066" i="2" s="1"/>
  <c r="S1066" i="2"/>
  <c r="Q1066" i="2"/>
  <c r="G1066" i="2"/>
  <c r="D1066" i="2"/>
  <c r="F1066" i="2" s="1"/>
  <c r="G1065" i="2"/>
  <c r="D1065" i="2"/>
  <c r="F1065" i="2" s="1"/>
  <c r="H1065" i="2"/>
  <c r="N1065" i="2"/>
  <c r="Q1065" i="2"/>
  <c r="S1065" i="2"/>
  <c r="J1065" i="2"/>
  <c r="I1065" i="2" s="1"/>
  <c r="W1065" i="2"/>
  <c r="X1065" i="2" s="1"/>
  <c r="AA1065" i="2"/>
  <c r="AB1065" i="2" s="1"/>
  <c r="S1064" i="2"/>
  <c r="S1063" i="2"/>
  <c r="Q1064" i="2"/>
  <c r="Q1063" i="2"/>
  <c r="H1064" i="2"/>
  <c r="N1064" i="2"/>
  <c r="H1063" i="2"/>
  <c r="N1063" i="2"/>
  <c r="J1064" i="2"/>
  <c r="I1064" i="2"/>
  <c r="J1063" i="2"/>
  <c r="I1063" i="2"/>
  <c r="W1064" i="2"/>
  <c r="X1064" i="2"/>
  <c r="W1063" i="2"/>
  <c r="X1063" i="2"/>
  <c r="AA1064" i="2"/>
  <c r="AB1064" i="2"/>
  <c r="AA1063" i="2"/>
  <c r="AB1063" i="2"/>
  <c r="G1063" i="2"/>
  <c r="G1064" i="2"/>
  <c r="D1064" i="2"/>
  <c r="F1064" i="2"/>
  <c r="D1063" i="2"/>
  <c r="F1063" i="2"/>
  <c r="J1062" i="2"/>
  <c r="I1062" i="2"/>
  <c r="H1062" i="2"/>
  <c r="N1062" i="2"/>
  <c r="W1062" i="2"/>
  <c r="X1062" i="2"/>
  <c r="AA1062" i="2"/>
  <c r="AB1062" i="2"/>
  <c r="S1062" i="2"/>
  <c r="Q1062" i="2"/>
  <c r="D1062" i="2"/>
  <c r="F1062" i="2" s="1"/>
  <c r="G1062" i="2" s="1"/>
  <c r="S1061" i="2"/>
  <c r="Q1061" i="2"/>
  <c r="H1061" i="2"/>
  <c r="N1061" i="2"/>
  <c r="J1061" i="2"/>
  <c r="I1061" i="2" s="1"/>
  <c r="W1061" i="2"/>
  <c r="X1061" i="2"/>
  <c r="AA1061" i="2"/>
  <c r="AB1061" i="2" s="1"/>
  <c r="G1061" i="2"/>
  <c r="D1061" i="2"/>
  <c r="F1061" i="2" s="1"/>
  <c r="Q1060" i="2"/>
  <c r="H1060" i="2"/>
  <c r="N1060" i="2"/>
  <c r="J1060" i="2"/>
  <c r="I1060" i="2"/>
  <c r="S1060" i="2"/>
  <c r="W1060" i="2"/>
  <c r="X1060" i="2"/>
  <c r="AA1060" i="2"/>
  <c r="AB1060" i="2" s="1"/>
  <c r="G1060" i="2"/>
  <c r="D1060" i="2"/>
  <c r="F1060" i="2" s="1"/>
  <c r="AA1059" i="2"/>
  <c r="AB1059" i="2"/>
  <c r="W1059" i="2"/>
  <c r="X1059" i="2"/>
  <c r="J1059" i="2"/>
  <c r="I1059" i="2"/>
  <c r="H1059" i="2"/>
  <c r="N1059" i="2"/>
  <c r="S1059" i="2"/>
  <c r="Q1059" i="2"/>
  <c r="F1059" i="2"/>
  <c r="G1059" i="2"/>
  <c r="D1059" i="2"/>
  <c r="J1058" i="2"/>
  <c r="I1058" i="2" s="1"/>
  <c r="W1058" i="2"/>
  <c r="X1058" i="2"/>
  <c r="AA1058" i="2"/>
  <c r="AB1058" i="2" s="1"/>
  <c r="S1058" i="2"/>
  <c r="Q1058" i="2"/>
  <c r="G1058" i="2"/>
  <c r="D1058" i="2"/>
  <c r="F1058" i="2" s="1"/>
  <c r="AA1057" i="2"/>
  <c r="AB1057" i="2"/>
  <c r="W1057" i="2"/>
  <c r="X1057" i="2"/>
  <c r="J1057" i="2"/>
  <c r="I1057" i="2"/>
  <c r="H1057" i="2"/>
  <c r="N1057" i="2"/>
  <c r="S1057" i="2"/>
  <c r="Q1057" i="2"/>
  <c r="G1057" i="2"/>
  <c r="D1057" i="2"/>
  <c r="F1057" i="2" s="1"/>
  <c r="S1056" i="2"/>
  <c r="Q1056" i="2"/>
  <c r="H1056" i="2"/>
  <c r="N1056" i="2"/>
  <c r="AA1056" i="2"/>
  <c r="AB1056" i="2"/>
  <c r="W1056" i="2"/>
  <c r="X1056" i="2"/>
  <c r="J1056" i="2"/>
  <c r="I1056" i="2" s="1"/>
  <c r="G1056" i="2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H1149" i="2" l="1"/>
  <c r="N1149" i="2"/>
  <c r="H1148" i="2"/>
  <c r="N1148" i="2"/>
  <c r="H1147" i="2"/>
  <c r="N1147" i="2"/>
  <c r="H1146" i="2"/>
  <c r="N1146" i="2"/>
  <c r="H1144" i="2"/>
  <c r="N1144" i="2"/>
  <c r="H1143" i="2"/>
  <c r="N1143" i="2"/>
  <c r="H1142" i="2"/>
  <c r="N1142" i="2"/>
  <c r="H1141" i="2"/>
  <c r="N1141" i="2"/>
  <c r="H1140" i="2"/>
  <c r="N1140" i="2"/>
  <c r="H1139" i="2"/>
  <c r="N1139" i="2"/>
  <c r="H1128" i="2"/>
  <c r="N1128" i="2"/>
  <c r="H1115" i="2"/>
  <c r="N1115" i="2"/>
  <c r="H1111" i="2"/>
  <c r="N1111" i="2"/>
  <c r="H1110" i="2"/>
  <c r="N1110" i="2"/>
  <c r="H1109" i="2"/>
  <c r="N1109" i="2"/>
  <c r="H1108" i="2"/>
  <c r="N1108" i="2"/>
  <c r="H1107" i="2"/>
  <c r="N1107" i="2"/>
  <c r="H1106" i="2"/>
  <c r="N1106" i="2"/>
  <c r="H1104" i="2"/>
  <c r="N1104" i="2"/>
  <c r="H1103" i="2"/>
  <c r="N1103" i="2"/>
  <c r="H1099" i="2"/>
  <c r="N1099" i="2"/>
  <c r="H1098" i="2"/>
  <c r="N1098" i="2"/>
  <c r="H1097" i="2"/>
  <c r="N1097" i="2"/>
  <c r="H1096" i="2"/>
  <c r="N1096" i="2"/>
  <c r="H1093" i="2"/>
  <c r="N1093" i="2"/>
  <c r="H1090" i="2"/>
  <c r="N1090" i="2"/>
  <c r="H1088" i="2"/>
  <c r="N1088" i="2"/>
  <c r="H1087" i="2"/>
  <c r="N1087" i="2"/>
  <c r="N1086" i="2"/>
  <c r="H1086" i="2"/>
  <c r="N1085" i="2"/>
  <c r="H1085" i="2"/>
  <c r="N1084" i="2"/>
  <c r="H1084" i="2"/>
  <c r="H1072" i="2"/>
  <c r="N1072" i="2"/>
  <c r="H1069" i="2"/>
  <c r="N1069" i="2"/>
  <c r="H1066" i="2"/>
  <c r="N1066" i="2"/>
  <c r="N1058" i="2"/>
  <c r="H1058" i="2"/>
  <c r="G1021" i="2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<sst xmlns="http://schemas.openxmlformats.org/spreadsheetml/2006/main" count="164" uniqueCount="71">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</sst>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199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65" fontId="16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0" fontId="15" fillId="0" borderId="2" xfId="0" applyFont="1" applyBorder="1" applyAlignment="1">
      <alignment horizontal="center"/>
    </xf>
    <xf numFmtId="165" fontId="16" fillId="0" borderId="1" xfId="0" applyNumberFormat="1" applyFont="1" applyBorder="1" applyAlignment="1">
      <alignment horizontal="right" vertical="center"/>
    </xf>
    <xf numFmtId="0" fontId="38" fillId="0" borderId="1" xfId="0" applyFont="1" applyBorder="1"/>
    <xf numFmtId="167" fontId="39" fillId="0" borderId="1" xfId="0" applyNumberFormat="1" applyFont="1" applyBorder="1"/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topLeftCell="A9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149"/>
  <sheetViews>
    <sheetView tabSelected="1" topLeftCell="R1" zoomScale="125" workbookViewId="0">
      <pane ySplit="1" topLeftCell="A1127" activePane="bottomLeft" state="frozen"/>
      <selection pane="bottomLeft" activeCell="AD1149" sqref="AD1149"/>
    </sheetView>
  </sheetViews>
  <sheetFormatPr baseColWidth="10" defaultColWidth="10.83203125" defaultRowHeight="15" x14ac:dyDescent="0.2"/>
  <cols>
    <col min="1" max="1" width="10.83203125" style="107" customWidth="1"/>
    <col min="2" max="2" width="21.5" style="107" bestFit="1" customWidth="1"/>
    <col min="3" max="3" width="15" style="192" bestFit="1" customWidth="1"/>
    <col min="4" max="6" width="10.83203125" style="98" customWidth="1"/>
    <col min="7" max="7" width="18" style="98" bestFit="1" customWidth="1"/>
    <col min="8" max="8" width="6.83203125" style="98" customWidth="1"/>
    <col min="9" max="9" width="17.6640625" style="98" bestFit="1" customWidth="1"/>
    <col min="10" max="10" width="12.1640625" style="98" bestFit="1" customWidth="1"/>
    <col min="11" max="11" width="14.83203125" style="98" bestFit="1" customWidth="1"/>
    <col min="12" max="12" width="10.83203125" style="98" customWidth="1"/>
    <col min="13" max="13" width="12.5" style="98" bestFit="1" customWidth="1"/>
    <col min="14" max="14" width="38" style="98" bestFit="1" customWidth="1"/>
    <col min="15" max="15" width="10.83203125" style="98" customWidth="1"/>
    <col min="16" max="16" width="12.5" style="98" bestFit="1" customWidth="1"/>
    <col min="17" max="17" width="15.83203125" style="98" bestFit="1" customWidth="1"/>
    <col min="18" max="19" width="10.83203125" style="98" customWidth="1"/>
    <col min="20" max="20" width="11.33203125" style="98" bestFit="1" customWidth="1"/>
    <col min="21" max="21" width="16" style="98" bestFit="1" customWidth="1"/>
    <col min="22" max="22" width="13.6640625" style="98" bestFit="1" customWidth="1"/>
    <col min="23" max="23" width="10.83203125" style="98" customWidth="1"/>
    <col min="24" max="24" width="19.83203125" style="98" bestFit="1" customWidth="1"/>
    <col min="25" max="25" width="17.5" style="98" bestFit="1" customWidth="1"/>
    <col min="26" max="26" width="15" style="98" bestFit="1" customWidth="1"/>
    <col min="27" max="27" width="12.5" style="98" bestFit="1" customWidth="1"/>
    <col min="28" max="28" width="18.5" style="98" bestFit="1" customWidth="1"/>
    <col min="29" max="29" width="10.83203125" style="112" customWidth="1"/>
    <col min="30" max="16384" width="10.83203125" style="112"/>
  </cols>
  <sheetData>
    <row r="1" spans="1:30" s="85" customFormat="1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93" t="s">
        <v>28</v>
      </c>
      <c r="AD1" s="194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181">
        <v>11673.45</v>
      </c>
      <c r="V2" s="90">
        <v>30.88</v>
      </c>
      <c r="W2" s="89">
        <f t="shared" ref="W2:W65" si="8">U2/V2</f>
        <v>378.02623056994821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s="85" customFormat="1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181">
        <v>11702.1</v>
      </c>
      <c r="V3" s="80">
        <v>30.96</v>
      </c>
      <c r="W3" s="97">
        <f t="shared" si="8"/>
        <v>377.97480620155039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s="85" customFormat="1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181">
        <v>11705.05</v>
      </c>
      <c r="V4" s="80">
        <v>30.97</v>
      </c>
      <c r="W4" s="97">
        <f t="shared" si="8"/>
        <v>377.94801420729738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s="85" customFormat="1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181">
        <v>11698.7</v>
      </c>
      <c r="V5" s="80">
        <v>30.95</v>
      </c>
      <c r="W5" s="97">
        <f t="shared" si="8"/>
        <v>377.98707592891765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s="85" customFormat="1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181">
        <v>11741.95</v>
      </c>
      <c r="V6" s="80">
        <v>31.06</v>
      </c>
      <c r="W6" s="97">
        <f t="shared" si="8"/>
        <v>378.04088860270446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s="85" customFormat="1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181">
        <v>11820.4</v>
      </c>
      <c r="V7" s="80">
        <v>31.27</v>
      </c>
      <c r="W7" s="97">
        <f t="shared" si="8"/>
        <v>378.0108730412536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s="85" customFormat="1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181">
        <v>11839.3</v>
      </c>
      <c r="V8" s="80">
        <v>31.32</v>
      </c>
      <c r="W8" s="97">
        <f t="shared" si="8"/>
        <v>378.01085568326943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s="85" customFormat="1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181">
        <v>11980.05</v>
      </c>
      <c r="V9" s="80">
        <v>31.69</v>
      </c>
      <c r="W9" s="97">
        <f t="shared" si="8"/>
        <v>378.03881350583777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s="85" customFormat="1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181">
        <v>12039.9</v>
      </c>
      <c r="V10" s="80">
        <v>31.85</v>
      </c>
      <c r="W10" s="97">
        <f t="shared" si="8"/>
        <v>378.01883830455256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s="85" customFormat="1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181">
        <v>12036.1</v>
      </c>
      <c r="V11" s="80">
        <v>31.84</v>
      </c>
      <c r="W11" s="97">
        <f t="shared" si="8"/>
        <v>378.018216080402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s="85" customFormat="1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181">
        <v>12073.15</v>
      </c>
      <c r="V12" s="80">
        <v>31.92</v>
      </c>
      <c r="W12" s="97">
        <f t="shared" si="8"/>
        <v>378.2315162907268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s="85" customFormat="1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181">
        <v>11848.7</v>
      </c>
      <c r="V13" s="80">
        <v>31.32</v>
      </c>
      <c r="W13" s="97">
        <f t="shared" si="8"/>
        <v>378.31098339719034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s="85" customFormat="1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181">
        <v>11830.6</v>
      </c>
      <c r="V14" s="80">
        <v>31.27</v>
      </c>
      <c r="W14" s="97">
        <f t="shared" si="8"/>
        <v>378.33706427886153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s="85" customFormat="1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181">
        <v>11801.2</v>
      </c>
      <c r="V15" s="80">
        <v>31.16</v>
      </c>
      <c r="W15" s="97">
        <f t="shared" si="8"/>
        <v>378.72913992297822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s="85" customFormat="1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181">
        <v>11551.65</v>
      </c>
      <c r="V16" s="80">
        <v>30.46</v>
      </c>
      <c r="W16" s="97">
        <f t="shared" si="8"/>
        <v>379.23998686802361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s="85" customFormat="1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181">
        <v>11125.05</v>
      </c>
      <c r="V17" s="80">
        <v>29.31</v>
      </c>
      <c r="W17" s="97">
        <f t="shared" si="8"/>
        <v>379.56499488229275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s="85" customFormat="1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181">
        <v>11221.2</v>
      </c>
      <c r="V18" s="80">
        <v>29.92</v>
      </c>
      <c r="W18" s="97">
        <f t="shared" si="8"/>
        <v>375.04010695187168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s="85" customFormat="1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181">
        <v>11095.15</v>
      </c>
      <c r="V19" s="80">
        <v>29.65</v>
      </c>
      <c r="W19" s="97">
        <f t="shared" si="8"/>
        <v>374.20404721753795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s="85" customFormat="1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181">
        <v>11242.35</v>
      </c>
      <c r="V20" s="80">
        <v>29.94</v>
      </c>
      <c r="W20" s="97">
        <f t="shared" si="8"/>
        <v>375.49599198396794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s="85" customFormat="1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181">
        <v>11413.65</v>
      </c>
      <c r="V21" s="80">
        <v>30.24</v>
      </c>
      <c r="W21" s="97">
        <f t="shared" si="8"/>
        <v>377.4355158730159</v>
      </c>
      <c r="X21" s="97">
        <f t="shared" si="9"/>
        <v>3.3068783068783074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s="85" customFormat="1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181">
        <v>11531.3</v>
      </c>
      <c r="V22" s="80">
        <v>30.55</v>
      </c>
      <c r="W22" s="97">
        <f t="shared" si="8"/>
        <v>377.45662847790504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s="85" customFormat="1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181">
        <v>11661.7</v>
      </c>
      <c r="V23" s="80">
        <v>30.9</v>
      </c>
      <c r="W23" s="97">
        <f t="shared" si="8"/>
        <v>377.4012944983819</v>
      </c>
      <c r="X23" s="97">
        <f t="shared" si="9"/>
        <v>3.2362459546925564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s="85" customFormat="1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181">
        <v>11547.6</v>
      </c>
      <c r="V24" s="80">
        <v>30.54</v>
      </c>
      <c r="W24" s="97">
        <f t="shared" si="8"/>
        <v>378.11394891944991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s="85" customFormat="1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181">
        <v>11459.35</v>
      </c>
      <c r="V25" s="80">
        <v>30.12</v>
      </c>
      <c r="W25" s="97">
        <f t="shared" si="8"/>
        <v>380.45650730411688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s="85" customFormat="1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181">
        <v>11357.55</v>
      </c>
      <c r="V26" s="80">
        <v>29.77</v>
      </c>
      <c r="W26" s="97">
        <f t="shared" si="8"/>
        <v>381.50990930466912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s="85" customFormat="1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181">
        <v>11268.15</v>
      </c>
      <c r="V27" s="80">
        <v>29.16</v>
      </c>
      <c r="W27" s="97">
        <f t="shared" si="8"/>
        <v>386.42489711934155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s="85" customFormat="1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181">
        <v>11394</v>
      </c>
      <c r="V28" s="80">
        <v>29.11</v>
      </c>
      <c r="W28" s="97">
        <f t="shared" si="8"/>
        <v>391.41188594984544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s="85" customFormat="1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181">
        <v>11419.95</v>
      </c>
      <c r="V29" s="80">
        <v>29.24</v>
      </c>
      <c r="W29" s="97">
        <f t="shared" si="8"/>
        <v>390.55916552667583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s="85" customFormat="1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181">
        <v>11197.15</v>
      </c>
      <c r="V30" s="80">
        <v>28.53</v>
      </c>
      <c r="W30" s="97">
        <f t="shared" si="8"/>
        <v>392.46933052926738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s="85" customFormat="1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181">
        <v>10768.5</v>
      </c>
      <c r="V31" s="80">
        <v>27.37</v>
      </c>
      <c r="W31" s="97">
        <f t="shared" si="8"/>
        <v>393.44172451589333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s="85" customFormat="1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181">
        <v>11045.45</v>
      </c>
      <c r="V32" s="80">
        <v>27.82</v>
      </c>
      <c r="W32" s="97">
        <f t="shared" si="8"/>
        <v>397.03271028037386</v>
      </c>
      <c r="X32" s="97">
        <f t="shared" si="9"/>
        <v>3.5945363048166783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s="85" customFormat="1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181">
        <v>11027.35</v>
      </c>
      <c r="V33" s="80">
        <v>27.84</v>
      </c>
      <c r="W33" s="97">
        <f t="shared" si="8"/>
        <v>396.09734195402302</v>
      </c>
      <c r="X33" s="97">
        <f t="shared" si="9"/>
        <v>3.5919540229885061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s="85" customFormat="1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181">
        <v>10997.15</v>
      </c>
      <c r="V34" s="80">
        <v>27.79</v>
      </c>
      <c r="W34" s="97">
        <f t="shared" si="8"/>
        <v>395.72328175602735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s="85" customFormat="1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181">
        <v>10903.35</v>
      </c>
      <c r="V35" s="80">
        <v>27.55</v>
      </c>
      <c r="W35" s="97">
        <f t="shared" si="8"/>
        <v>395.76588021778582</v>
      </c>
      <c r="X35" s="97">
        <f t="shared" si="9"/>
        <v>3.6297640653357526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s="85" customFormat="1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181">
        <v>10778.4</v>
      </c>
      <c r="V36" s="80">
        <v>27.23</v>
      </c>
      <c r="W36" s="97">
        <f t="shared" si="8"/>
        <v>395.8281307381564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s="85" customFormat="1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181">
        <v>10676.5</v>
      </c>
      <c r="V37" s="80">
        <v>26.97</v>
      </c>
      <c r="W37" s="97">
        <f t="shared" si="8"/>
        <v>395.86577678902484</v>
      </c>
      <c r="X37" s="97">
        <f t="shared" si="9"/>
        <v>3.707823507601038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s="85" customFormat="1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181">
        <v>10717</v>
      </c>
      <c r="V38" s="80">
        <v>27.07</v>
      </c>
      <c r="W38" s="97">
        <f t="shared" si="8"/>
        <v>395.89951976357594</v>
      </c>
      <c r="X38" s="97">
        <f t="shared" si="9"/>
        <v>3.6941263391207984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s="85" customFormat="1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181">
        <v>10138.4</v>
      </c>
      <c r="V39" s="80">
        <v>25.61</v>
      </c>
      <c r="W39" s="97">
        <f t="shared" si="8"/>
        <v>395.87661069894574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s="85" customFormat="1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181">
        <v>10531.45</v>
      </c>
      <c r="V40" s="80">
        <v>26.61</v>
      </c>
      <c r="W40" s="97">
        <f t="shared" si="8"/>
        <v>395.77038707252916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s="85" customFormat="1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181">
        <v>10621</v>
      </c>
      <c r="V41" s="80">
        <v>26.83</v>
      </c>
      <c r="W41" s="97">
        <f t="shared" si="8"/>
        <v>395.86284010436083</v>
      </c>
      <c r="X41" s="97">
        <f t="shared" si="9"/>
        <v>3.7271710771524411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s="85" customFormat="1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181">
        <v>10595.85</v>
      </c>
      <c r="V42" s="80">
        <v>26.77</v>
      </c>
      <c r="W42" s="97">
        <f t="shared" si="8"/>
        <v>395.81060889054913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s="85" customFormat="1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181">
        <v>10567.8</v>
      </c>
      <c r="V43" s="80">
        <v>26.7</v>
      </c>
      <c r="W43" s="97">
        <f t="shared" si="8"/>
        <v>395.79775280898878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s="85" customFormat="1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181">
        <v>10351.450000000001</v>
      </c>
      <c r="V44" s="80">
        <v>26.15</v>
      </c>
      <c r="W44" s="97">
        <f t="shared" si="8"/>
        <v>395.84894837476105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s="85" customFormat="1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181">
        <v>10124.049999999999</v>
      </c>
      <c r="V45" s="80">
        <v>25.58</v>
      </c>
      <c r="W45" s="97">
        <f t="shared" si="8"/>
        <v>395.77990617670054</v>
      </c>
      <c r="X45" s="97">
        <f t="shared" si="9"/>
        <v>3.9093041438623923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s="85" customFormat="1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181">
        <v>10231.6</v>
      </c>
      <c r="V46" s="80">
        <v>25.85</v>
      </c>
      <c r="W46" s="97">
        <f t="shared" si="8"/>
        <v>395.80657640232107</v>
      </c>
      <c r="X46" s="97">
        <f t="shared" si="9"/>
        <v>3.8684719535783363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s="85" customFormat="1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181">
        <v>10439.35</v>
      </c>
      <c r="V47" s="80">
        <v>26.37</v>
      </c>
      <c r="W47" s="97">
        <f t="shared" si="8"/>
        <v>395.87978763746679</v>
      </c>
      <c r="X47" s="97">
        <f t="shared" si="9"/>
        <v>3.7921880925293889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s="85" customFormat="1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181">
        <v>10547.65</v>
      </c>
      <c r="V48" s="80">
        <v>26.65</v>
      </c>
      <c r="W48" s="97">
        <f t="shared" si="8"/>
        <v>395.78424015009381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s="85" customFormat="1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181">
        <v>10604.65</v>
      </c>
      <c r="V49" s="80">
        <v>26.79</v>
      </c>
      <c r="W49" s="97">
        <f t="shared" si="8"/>
        <v>395.84359835759614</v>
      </c>
      <c r="X49" s="97">
        <f t="shared" si="9"/>
        <v>3.7327360955580446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s="85" customFormat="1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181">
        <v>10619.55</v>
      </c>
      <c r="V50" s="80">
        <v>26.83</v>
      </c>
      <c r="W50" s="97">
        <f t="shared" si="8"/>
        <v>395.80879612374207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s="85" customFormat="1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181">
        <v>10534.25</v>
      </c>
      <c r="V51" s="80">
        <v>26.61</v>
      </c>
      <c r="W51" s="97">
        <f t="shared" si="8"/>
        <v>395.87561067267944</v>
      </c>
      <c r="X51" s="97">
        <f t="shared" si="9"/>
        <v>3.7579857196542652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s="85" customFormat="1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181">
        <v>10739.8</v>
      </c>
      <c r="V52" s="80">
        <v>27.13</v>
      </c>
      <c r="W52" s="97">
        <f t="shared" si="8"/>
        <v>395.86435680058975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s="85" customFormat="1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181">
        <v>10870.5</v>
      </c>
      <c r="V53" s="80">
        <v>27.46</v>
      </c>
      <c r="W53" s="97">
        <f t="shared" si="8"/>
        <v>395.86671522214129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s="85" customFormat="1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181">
        <v>10857</v>
      </c>
      <c r="V54" s="80">
        <v>27.43</v>
      </c>
      <c r="W54" s="97">
        <f t="shared" si="8"/>
        <v>395.80751002551949</v>
      </c>
      <c r="X54" s="97">
        <f t="shared" si="9"/>
        <v>3.6456434560699962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s="85" customFormat="1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181">
        <v>10871.5</v>
      </c>
      <c r="V55" s="80">
        <v>27.47</v>
      </c>
      <c r="W55" s="97">
        <f t="shared" si="8"/>
        <v>395.75900982890425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s="85" customFormat="1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181">
        <v>10909.4</v>
      </c>
      <c r="V56" s="80">
        <v>27.56</v>
      </c>
      <c r="W56" s="97">
        <f t="shared" si="8"/>
        <v>395.84179970972423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s="85" customFormat="1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181">
        <v>10966.35</v>
      </c>
      <c r="V57" s="80">
        <v>27.71</v>
      </c>
      <c r="W57" s="97">
        <f t="shared" si="8"/>
        <v>395.75424034644533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s="85" customFormat="1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181">
        <v>10943.65</v>
      </c>
      <c r="V58" s="80">
        <v>27.65</v>
      </c>
      <c r="W58" s="97">
        <f t="shared" si="8"/>
        <v>395.79204339963832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s="85" customFormat="1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181">
        <v>10926</v>
      </c>
      <c r="V59" s="80">
        <v>27.6</v>
      </c>
      <c r="W59" s="97">
        <f t="shared" si="8"/>
        <v>395.86956521739131</v>
      </c>
      <c r="X59" s="97">
        <f t="shared" si="9"/>
        <v>3.6231884057971016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s="85" customFormat="1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181">
        <v>10992.45</v>
      </c>
      <c r="V60" s="80">
        <v>27.77</v>
      </c>
      <c r="W60" s="97">
        <f t="shared" si="8"/>
        <v>395.83903492978038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s="85" customFormat="1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181">
        <v>11091.8</v>
      </c>
      <c r="V61" s="80">
        <v>28.02</v>
      </c>
      <c r="W61" s="97">
        <f t="shared" si="8"/>
        <v>395.85296216987865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s="85" customFormat="1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181">
        <v>11131.1</v>
      </c>
      <c r="V62" s="80">
        <v>27.14</v>
      </c>
      <c r="W62" s="97">
        <f t="shared" si="8"/>
        <v>410.13633014001476</v>
      </c>
      <c r="X62" s="97">
        <f t="shared" si="9"/>
        <v>3.6845983787767134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s="85" customFormat="1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181">
        <v>11272.8</v>
      </c>
      <c r="V63" s="80">
        <v>27.48</v>
      </c>
      <c r="W63" s="97">
        <f t="shared" si="8"/>
        <v>410.21834061135365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s="85" customFormat="1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181">
        <v>11440</v>
      </c>
      <c r="V64" s="80">
        <v>27.89</v>
      </c>
      <c r="W64" s="97">
        <f t="shared" si="8"/>
        <v>410.18286124058801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s="85" customFormat="1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181">
        <v>11609.05</v>
      </c>
      <c r="V65" s="80">
        <v>28.3</v>
      </c>
      <c r="W65" s="97">
        <f t="shared" si="8"/>
        <v>410.21378091872788</v>
      </c>
      <c r="X65" s="97">
        <f t="shared" si="9"/>
        <v>3.5335689045936398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s="85" customFormat="1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181">
        <v>11660.7</v>
      </c>
      <c r="V66" s="80">
        <v>28.43</v>
      </c>
      <c r="W66" s="97">
        <f t="shared" ref="W66:W129" si="20">U66/V66</f>
        <v>410.15476609215619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s="85" customFormat="1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181">
        <v>11558</v>
      </c>
      <c r="V67" s="80">
        <v>28.18</v>
      </c>
      <c r="W67" s="97">
        <f t="shared" si="20"/>
        <v>410.14904187366926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s="85" customFormat="1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181">
        <v>11666.85</v>
      </c>
      <c r="V68" s="80">
        <v>28.44</v>
      </c>
      <c r="W68" s="97">
        <f t="shared" si="20"/>
        <v>410.22679324894511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s="85" customFormat="1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181">
        <v>11747.9</v>
      </c>
      <c r="V69" s="80">
        <v>28.64</v>
      </c>
      <c r="W69" s="97">
        <f t="shared" si="20"/>
        <v>410.19203910614522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s="85" customFormat="1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181">
        <v>11537.65</v>
      </c>
      <c r="V70" s="80">
        <v>28.12</v>
      </c>
      <c r="W70" s="97">
        <f t="shared" si="20"/>
        <v>410.30049786628729</v>
      </c>
      <c r="X70" s="97">
        <f t="shared" si="21"/>
        <v>3.556187766714082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s="85" customFormat="1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181">
        <v>11527.4</v>
      </c>
      <c r="V71" s="80">
        <v>28.1</v>
      </c>
      <c r="W71" s="97">
        <f t="shared" si="20"/>
        <v>410.22775800711742</v>
      </c>
      <c r="X71" s="97">
        <f t="shared" si="21"/>
        <v>3.5587188612099641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s="85" customFormat="1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181">
        <v>11395.9</v>
      </c>
      <c r="V72" s="80">
        <v>27.78</v>
      </c>
      <c r="W72" s="97">
        <f t="shared" si="20"/>
        <v>410.21958243340532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s="85" customFormat="1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181">
        <v>11258.15</v>
      </c>
      <c r="V73" s="80">
        <v>27.44</v>
      </c>
      <c r="W73" s="97">
        <f t="shared" si="20"/>
        <v>410.28243440233234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s="85" customFormat="1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181">
        <v>11329.8</v>
      </c>
      <c r="V74" s="80">
        <v>27.62</v>
      </c>
      <c r="W74" s="97">
        <f t="shared" si="20"/>
        <v>410.20275162925412</v>
      </c>
      <c r="X74" s="97">
        <f t="shared" si="21"/>
        <v>3.6205648081100645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s="85" customFormat="1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181">
        <v>11447.05</v>
      </c>
      <c r="V75" s="80">
        <v>27.9</v>
      </c>
      <c r="W75" s="97">
        <f t="shared" si="20"/>
        <v>410.2885304659498</v>
      </c>
      <c r="X75" s="97">
        <f t="shared" si="21"/>
        <v>3.5842293906810032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s="85" customFormat="1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181">
        <v>11352.15</v>
      </c>
      <c r="V76" s="80">
        <v>27.66</v>
      </c>
      <c r="W76" s="97">
        <f t="shared" si="20"/>
        <v>410.41757049891538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s="85" customFormat="1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181">
        <v>11146.25</v>
      </c>
      <c r="V77" s="80">
        <v>27.13</v>
      </c>
      <c r="W77" s="97">
        <f t="shared" si="20"/>
        <v>410.84592701806122</v>
      </c>
      <c r="X77" s="97">
        <f t="shared" si="21"/>
        <v>3.6859565057132331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s="85" customFormat="1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181">
        <v>11307.3</v>
      </c>
      <c r="V78" s="80">
        <v>27.51</v>
      </c>
      <c r="W78" s="97">
        <f t="shared" si="20"/>
        <v>411.0250817884405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s="85" customFormat="1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181">
        <v>11213.4</v>
      </c>
      <c r="V79" s="80">
        <v>27.28</v>
      </c>
      <c r="W79" s="97">
        <f t="shared" si="20"/>
        <v>411.04838709677415</v>
      </c>
      <c r="X79" s="97">
        <f t="shared" si="21"/>
        <v>3.6656891495601167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s="85" customFormat="1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181">
        <v>11279.45</v>
      </c>
      <c r="V80" s="80">
        <v>27.4</v>
      </c>
      <c r="W80" s="97">
        <f t="shared" si="20"/>
        <v>411.65875912408762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s="85" customFormat="1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181">
        <v>11201.95</v>
      </c>
      <c r="V81" s="80">
        <v>27.11</v>
      </c>
      <c r="W81" s="97">
        <f t="shared" si="20"/>
        <v>413.20361490225014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s="85" customFormat="1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181">
        <v>11144.9</v>
      </c>
      <c r="V82" s="80">
        <v>26.85</v>
      </c>
      <c r="W82" s="97">
        <f t="shared" si="20"/>
        <v>415.08007448789567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s="85" customFormat="1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181">
        <v>10916.35</v>
      </c>
      <c r="V83" s="80">
        <v>25.39</v>
      </c>
      <c r="W83" s="97">
        <f t="shared" si="20"/>
        <v>429.94682946041752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s="85" customFormat="1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181">
        <v>10918.9</v>
      </c>
      <c r="V84" s="80">
        <v>25.37</v>
      </c>
      <c r="W84" s="97">
        <f t="shared" si="20"/>
        <v>430.38628301143081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s="85" customFormat="1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181">
        <v>10731.3</v>
      </c>
      <c r="V85" s="80">
        <v>24.93</v>
      </c>
      <c r="W85" s="97">
        <f t="shared" si="20"/>
        <v>430.45728038507821</v>
      </c>
      <c r="X85" s="97">
        <f t="shared" si="21"/>
        <v>4.011231448054553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s="85" customFormat="1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181">
        <v>10546.3</v>
      </c>
      <c r="V86" s="80">
        <v>24.44</v>
      </c>
      <c r="W86" s="97">
        <f t="shared" si="20"/>
        <v>431.51800327332239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s="85" customFormat="1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181">
        <v>10353.799999999999</v>
      </c>
      <c r="V87" s="80">
        <v>23.71</v>
      </c>
      <c r="W87" s="97">
        <f t="shared" si="20"/>
        <v>436.68494306199909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s="85" customFormat="1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181">
        <v>10283.1</v>
      </c>
      <c r="V88" s="80">
        <v>23.55</v>
      </c>
      <c r="W88" s="97">
        <f t="shared" si="20"/>
        <v>436.64968152866243</v>
      </c>
      <c r="X88" s="97">
        <f t="shared" si="21"/>
        <v>4.2462845010615711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s="85" customFormat="1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181">
        <v>10062.450000000001</v>
      </c>
      <c r="V89" s="80">
        <v>23.13</v>
      </c>
      <c r="W89" s="97">
        <f t="shared" si="20"/>
        <v>435.03891050583661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s="85" customFormat="1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181">
        <v>10161.85</v>
      </c>
      <c r="V90" s="80">
        <v>23.37</v>
      </c>
      <c r="W90" s="97">
        <f t="shared" si="20"/>
        <v>434.82456140350877</v>
      </c>
      <c r="X90" s="97">
        <f t="shared" si="21"/>
        <v>4.2789901583226353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s="85" customFormat="1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181">
        <v>10291.299999999999</v>
      </c>
      <c r="V91" s="80">
        <v>23.65</v>
      </c>
      <c r="W91" s="97">
        <f t="shared" si="20"/>
        <v>435.15010570824523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s="85" customFormat="1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181">
        <v>10551.05</v>
      </c>
      <c r="V92" s="80">
        <v>24.06</v>
      </c>
      <c r="W92" s="97">
        <f t="shared" si="20"/>
        <v>438.53075644222776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s="85" customFormat="1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181">
        <v>10538.2</v>
      </c>
      <c r="V93" s="80">
        <v>24.04</v>
      </c>
      <c r="W93" s="97">
        <f t="shared" si="20"/>
        <v>438.36106489184698</v>
      </c>
      <c r="X93" s="97">
        <f t="shared" si="21"/>
        <v>4.1597337770382703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s="85" customFormat="1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181">
        <v>10251.799999999999</v>
      </c>
      <c r="V94" s="80">
        <v>23.4</v>
      </c>
      <c r="W94" s="97">
        <f t="shared" si="20"/>
        <v>438.11111111111109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s="85" customFormat="1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181">
        <v>10460.549999999999</v>
      </c>
      <c r="V95" s="80">
        <v>23.67</v>
      </c>
      <c r="W95" s="97">
        <f t="shared" si="20"/>
        <v>441.93282636248409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s="85" customFormat="1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181">
        <v>10418.75</v>
      </c>
      <c r="V96" s="80">
        <v>23.74</v>
      </c>
      <c r="W96" s="97">
        <f t="shared" si="20"/>
        <v>438.86899747262009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s="85" customFormat="1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181">
        <v>10354.25</v>
      </c>
      <c r="V97" s="80">
        <v>23.35</v>
      </c>
      <c r="W97" s="97">
        <f t="shared" si="20"/>
        <v>443.43683083511775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s="85" customFormat="1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181">
        <v>10118.65</v>
      </c>
      <c r="V98" s="80">
        <v>22.87</v>
      </c>
      <c r="W98" s="97">
        <f t="shared" si="20"/>
        <v>442.44206383909045</v>
      </c>
      <c r="X98" s="97">
        <f t="shared" si="21"/>
        <v>4.3725404459991246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s="85" customFormat="1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181">
        <v>10238.75</v>
      </c>
      <c r="V99" s="80">
        <v>23.1</v>
      </c>
      <c r="W99" s="97">
        <f t="shared" si="20"/>
        <v>443.23593073593071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s="85" customFormat="1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181">
        <v>10367.200000000001</v>
      </c>
      <c r="V100" s="80">
        <v>23.27</v>
      </c>
      <c r="W100" s="97">
        <f t="shared" si="20"/>
        <v>445.51783412118613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s="85" customFormat="1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181">
        <v>10611.75</v>
      </c>
      <c r="V101" s="80">
        <v>23.88</v>
      </c>
      <c r="W101" s="97">
        <f t="shared" si="20"/>
        <v>444.3781407035176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s="85" customFormat="1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181">
        <v>10616.3</v>
      </c>
      <c r="V102" s="80">
        <v>23.74</v>
      </c>
      <c r="W102" s="97">
        <f t="shared" si="20"/>
        <v>447.19039595619211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s="85" customFormat="1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181">
        <v>10655.2</v>
      </c>
      <c r="V103" s="80">
        <v>23.83</v>
      </c>
      <c r="W103" s="97">
        <f t="shared" si="20"/>
        <v>447.13386487620653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s="85" customFormat="1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181">
        <v>10710.75</v>
      </c>
      <c r="V104" s="80">
        <v>24</v>
      </c>
      <c r="W104" s="97">
        <f t="shared" si="20"/>
        <v>446.28125</v>
      </c>
      <c r="X104" s="97">
        <f t="shared" si="21"/>
        <v>4.1666666666666661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s="85" customFormat="1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181">
        <v>10548.85</v>
      </c>
      <c r="V105" s="80">
        <v>23.69</v>
      </c>
      <c r="W105" s="97">
        <f t="shared" si="20"/>
        <v>445.28704094554661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s="85" customFormat="1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181">
        <v>10527.9</v>
      </c>
      <c r="V106" s="80">
        <v>23.64</v>
      </c>
      <c r="W106" s="97">
        <f t="shared" si="20"/>
        <v>445.34263959390859</v>
      </c>
      <c r="X106" s="97">
        <f t="shared" si="21"/>
        <v>4.230118443316413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s="85" customFormat="1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181">
        <v>10455.35</v>
      </c>
      <c r="V107" s="80">
        <v>23.49</v>
      </c>
      <c r="W107" s="97">
        <f t="shared" si="20"/>
        <v>445.09791400596004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s="85" customFormat="1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181">
        <v>10412.1</v>
      </c>
      <c r="V108" s="80">
        <v>23.4</v>
      </c>
      <c r="W108" s="97">
        <f t="shared" si="20"/>
        <v>444.96153846153851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s="85" customFormat="1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181">
        <v>10455.1</v>
      </c>
      <c r="V109" s="80">
        <v>23.49</v>
      </c>
      <c r="W109" s="97">
        <f t="shared" si="20"/>
        <v>445.08727117922524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s="85" customFormat="1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181">
        <v>10381.049999999999</v>
      </c>
      <c r="V110" s="80">
        <v>23.33</v>
      </c>
      <c r="W110" s="97">
        <f t="shared" si="20"/>
        <v>444.96570938705531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s="85" customFormat="1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181">
        <v>10100.1</v>
      </c>
      <c r="V111" s="80">
        <v>22.69</v>
      </c>
      <c r="W111" s="97">
        <f t="shared" si="20"/>
        <v>445.13442044953723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s="85" customFormat="1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181">
        <v>10075.75</v>
      </c>
      <c r="V112" s="80">
        <v>22.71</v>
      </c>
      <c r="W112" s="97">
        <f t="shared" si="20"/>
        <v>443.67018934390137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s="85" customFormat="1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181">
        <v>10109.65</v>
      </c>
      <c r="V113" s="80">
        <v>22.79</v>
      </c>
      <c r="W113" s="97">
        <f t="shared" si="20"/>
        <v>443.6002632733655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s="85" customFormat="1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181">
        <v>9884.5499999999993</v>
      </c>
      <c r="V114" s="80">
        <v>22.28</v>
      </c>
      <c r="W114" s="97">
        <f t="shared" si="20"/>
        <v>443.65125673249548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s="85" customFormat="1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181">
        <v>9772.25</v>
      </c>
      <c r="V115" s="80">
        <v>22.03</v>
      </c>
      <c r="W115" s="97">
        <f t="shared" si="20"/>
        <v>443.58828869723101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s="85" customFormat="1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181">
        <v>9580.35</v>
      </c>
      <c r="V116" s="80">
        <v>21.59</v>
      </c>
      <c r="W116" s="97">
        <f t="shared" si="20"/>
        <v>443.74015748031496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s="85" customFormat="1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181">
        <v>9876.2999999999993</v>
      </c>
      <c r="V117" s="80">
        <v>22.26</v>
      </c>
      <c r="W117" s="97">
        <f t="shared" si="20"/>
        <v>443.67924528301882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s="85" customFormat="1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181">
        <v>9732.9500000000007</v>
      </c>
      <c r="V118" s="80">
        <v>21.93</v>
      </c>
      <c r="W118" s="97">
        <f t="shared" si="20"/>
        <v>443.81896944824445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s="85" customFormat="1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181">
        <v>9845.0499999999993</v>
      </c>
      <c r="V119" s="80">
        <v>22.19</v>
      </c>
      <c r="W119" s="97">
        <f t="shared" si="20"/>
        <v>443.67057232987827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s="85" customFormat="1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181">
        <v>9980.7999999999993</v>
      </c>
      <c r="V120" s="80">
        <v>22.49</v>
      </c>
      <c r="W120" s="97">
        <f t="shared" si="20"/>
        <v>443.78835037794573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s="85" customFormat="1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181">
        <v>10083.75</v>
      </c>
      <c r="V121" s="80">
        <v>22.72</v>
      </c>
      <c r="W121" s="97">
        <f t="shared" si="20"/>
        <v>443.82702464788736</v>
      </c>
      <c r="X121" s="97">
        <f t="shared" si="21"/>
        <v>4.4014084507042259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s="85" customFormat="1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181">
        <v>10123.15</v>
      </c>
      <c r="V122" s="80">
        <v>22.81</v>
      </c>
      <c r="W122" s="97">
        <f t="shared" si="20"/>
        <v>443.80315651030253</v>
      </c>
      <c r="X122" s="97">
        <f t="shared" si="21"/>
        <v>4.3840420868040342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s="85" customFormat="1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181">
        <v>10100.65</v>
      </c>
      <c r="V123" s="80">
        <v>22.76</v>
      </c>
      <c r="W123" s="97">
        <f t="shared" si="20"/>
        <v>443.78954305799641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s="85" customFormat="1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181">
        <v>10042.799999999999</v>
      </c>
      <c r="V124" s="80">
        <v>22.75</v>
      </c>
      <c r="W124" s="97">
        <f t="shared" si="20"/>
        <v>441.44175824175824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s="85" customFormat="1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181">
        <v>10077.75</v>
      </c>
      <c r="V125" s="80">
        <v>22.83</v>
      </c>
      <c r="W125" s="97">
        <f t="shared" si="20"/>
        <v>441.42575558475693</v>
      </c>
      <c r="X125" s="97">
        <f t="shared" si="21"/>
        <v>4.3802014892685062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s="85" customFormat="1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181">
        <v>10143.450000000001</v>
      </c>
      <c r="V126" s="80">
        <v>22.98</v>
      </c>
      <c r="W126" s="97">
        <f t="shared" si="20"/>
        <v>441.40339425587467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s="85" customFormat="1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181">
        <v>10131.35</v>
      </c>
      <c r="V127" s="80">
        <v>22.95</v>
      </c>
      <c r="W127" s="97">
        <f t="shared" si="20"/>
        <v>441.45315904139437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s="85" customFormat="1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181">
        <v>10312.65</v>
      </c>
      <c r="V128" s="80">
        <v>23.36</v>
      </c>
      <c r="W128" s="97">
        <f t="shared" si="20"/>
        <v>441.4661815068493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s="85" customFormat="1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181">
        <v>10450.200000000001</v>
      </c>
      <c r="V129" s="80">
        <v>23.67</v>
      </c>
      <c r="W129" s="97">
        <f t="shared" si="20"/>
        <v>441.4955640050697</v>
      </c>
      <c r="X129" s="97">
        <f t="shared" si="21"/>
        <v>4.2247570764681024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s="85" customFormat="1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181">
        <v>10472.4</v>
      </c>
      <c r="V130" s="80">
        <v>23.72</v>
      </c>
      <c r="W130" s="97">
        <f t="shared" ref="W130:W193" si="32">U130/V130</f>
        <v>441.50084317032042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s="85" customFormat="1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181">
        <v>10577.65</v>
      </c>
      <c r="V131" s="80">
        <v>23.96</v>
      </c>
      <c r="W131" s="97">
        <f t="shared" si="32"/>
        <v>441.47120200333887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s="85" customFormat="1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181">
        <v>10520.35</v>
      </c>
      <c r="V132" s="80">
        <v>23.83</v>
      </c>
      <c r="W132" s="97">
        <f t="shared" si="32"/>
        <v>441.47503147293332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s="85" customFormat="1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181">
        <v>10531</v>
      </c>
      <c r="V133" s="80">
        <v>23.85</v>
      </c>
      <c r="W133" s="97">
        <f t="shared" si="32"/>
        <v>441.55136268343813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s="85" customFormat="1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181">
        <v>10522.9</v>
      </c>
      <c r="V134" s="80">
        <v>23.83</v>
      </c>
      <c r="W134" s="97">
        <f t="shared" si="32"/>
        <v>441.58203944607641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s="85" customFormat="1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181">
        <v>10593.65</v>
      </c>
      <c r="V135" s="80">
        <v>23.98</v>
      </c>
      <c r="W135" s="97">
        <f t="shared" si="32"/>
        <v>441.77022518765637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s="85" customFormat="1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181">
        <v>10737.4</v>
      </c>
      <c r="V136" s="80">
        <v>24.19</v>
      </c>
      <c r="W136" s="97">
        <f t="shared" si="32"/>
        <v>443.87763538652331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s="85" customFormat="1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181">
        <v>10817.1</v>
      </c>
      <c r="V137" s="80">
        <v>24.37</v>
      </c>
      <c r="W137" s="97">
        <f t="shared" si="32"/>
        <v>443.8695116947066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s="85" customFormat="1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181">
        <v>10831</v>
      </c>
      <c r="V138" s="80">
        <v>24.4</v>
      </c>
      <c r="W138" s="97">
        <f t="shared" si="32"/>
        <v>443.89344262295083</v>
      </c>
      <c r="X138" s="97">
        <f t="shared" si="33"/>
        <v>4.0983606557377055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s="85" customFormat="1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181">
        <v>10972</v>
      </c>
      <c r="V139" s="80">
        <v>24.7</v>
      </c>
      <c r="W139" s="97">
        <f t="shared" si="32"/>
        <v>444.21052631578948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s="85" customFormat="1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181">
        <v>10991.6</v>
      </c>
      <c r="V140" s="80">
        <v>24.71</v>
      </c>
      <c r="W140" s="97">
        <f t="shared" si="32"/>
        <v>444.82395791177663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s="85" customFormat="1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181">
        <v>10983.7</v>
      </c>
      <c r="V141" s="80">
        <v>24.63</v>
      </c>
      <c r="W141" s="97">
        <f t="shared" si="32"/>
        <v>445.94803085667888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s="85" customFormat="1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181">
        <v>10866.2</v>
      </c>
      <c r="V142" s="80">
        <v>24.32</v>
      </c>
      <c r="W142" s="97">
        <f t="shared" si="32"/>
        <v>446.80098684210526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s="85" customFormat="1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181">
        <v>10959.6</v>
      </c>
      <c r="V143" s="80">
        <v>24.36</v>
      </c>
      <c r="W143" s="97">
        <f t="shared" si="32"/>
        <v>449.90147783251234</v>
      </c>
      <c r="X143" s="97">
        <f t="shared" si="33"/>
        <v>4.1050903119868636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s="85" customFormat="1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181">
        <v>11040.55</v>
      </c>
      <c r="V144" s="80">
        <v>24.44</v>
      </c>
      <c r="W144" s="97">
        <f t="shared" si="32"/>
        <v>451.74099836333875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s="85" customFormat="1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181">
        <v>11194.7</v>
      </c>
      <c r="V145" s="80">
        <v>24.69</v>
      </c>
      <c r="W145" s="97">
        <f t="shared" si="32"/>
        <v>453.41028756581613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s="85" customFormat="1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181">
        <v>11364.15</v>
      </c>
      <c r="V146" s="80">
        <v>24.53</v>
      </c>
      <c r="W146" s="97">
        <f t="shared" si="32"/>
        <v>463.2755809213208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s="85" customFormat="1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181">
        <v>11416.65</v>
      </c>
      <c r="V147" s="80">
        <v>24.35</v>
      </c>
      <c r="W147" s="97">
        <f t="shared" si="32"/>
        <v>468.85626283367554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s="85" customFormat="1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181">
        <v>11356.9</v>
      </c>
      <c r="V148" s="80">
        <v>24.18</v>
      </c>
      <c r="W148" s="97">
        <f t="shared" si="32"/>
        <v>469.68155500413565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s="85" customFormat="1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181">
        <v>11417.95</v>
      </c>
      <c r="V149" s="80">
        <v>24.3</v>
      </c>
      <c r="W149" s="97">
        <f t="shared" si="32"/>
        <v>469.87448559670781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s="85" customFormat="1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181">
        <v>11453.7</v>
      </c>
      <c r="V150" s="80">
        <v>24.37</v>
      </c>
      <c r="W150" s="97">
        <f t="shared" si="32"/>
        <v>469.99179318834632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s="85" customFormat="1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181">
        <v>11482.3</v>
      </c>
      <c r="V151" s="80">
        <v>24.38</v>
      </c>
      <c r="W151" s="97">
        <f t="shared" si="32"/>
        <v>470.97210828547992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s="85" customFormat="1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181">
        <v>11458.05</v>
      </c>
      <c r="V152" s="80">
        <v>26.04</v>
      </c>
      <c r="W152" s="97">
        <f t="shared" si="32"/>
        <v>440.01728110599078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s="85" customFormat="1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181">
        <v>11549.8</v>
      </c>
      <c r="V153" s="80">
        <v>25.89</v>
      </c>
      <c r="W153" s="97">
        <f t="shared" si="32"/>
        <v>446.11046736191577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s="85" customFormat="1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181">
        <v>11624.6</v>
      </c>
      <c r="V154" s="80">
        <v>25.82</v>
      </c>
      <c r="W154" s="97">
        <f t="shared" si="32"/>
        <v>450.21688613477926</v>
      </c>
      <c r="X154" s="97">
        <f t="shared" si="33"/>
        <v>3.8729666924864445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s="85" customFormat="1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181">
        <v>11782.3</v>
      </c>
      <c r="V155" s="80">
        <v>25.93</v>
      </c>
      <c r="W155" s="97">
        <f t="shared" si="32"/>
        <v>454.38873891245657</v>
      </c>
      <c r="X155" s="97">
        <f t="shared" si="33"/>
        <v>3.8565368299267258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s="85" customFormat="1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181">
        <v>11830.6</v>
      </c>
      <c r="V156" s="80">
        <v>26</v>
      </c>
      <c r="W156" s="97">
        <f t="shared" si="32"/>
        <v>455.02307692307693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s="85" customFormat="1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181">
        <v>11849.45</v>
      </c>
      <c r="V157" s="80">
        <v>26.04</v>
      </c>
      <c r="W157" s="97">
        <f t="shared" si="32"/>
        <v>455.04800307219665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s="85" customFormat="1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181">
        <v>11701.35</v>
      </c>
      <c r="V158" s="80">
        <v>25.72</v>
      </c>
      <c r="W158" s="97">
        <f t="shared" si="32"/>
        <v>454.95139968895802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s="85" customFormat="1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181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s="85" customFormat="1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181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s="85" customFormat="1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s="85" customFormat="1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s="85" customFormat="1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s="85" customFormat="1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s="85" customFormat="1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s="85" customFormat="1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s="85" customFormat="1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s="85" customFormat="1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s="85" customFormat="1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s="85" customFormat="1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s="85" customFormat="1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s="85" customFormat="1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s="85" customFormat="1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s="85" customFormat="1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s="85" customFormat="1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s="85" customFormat="1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s="85" customFormat="1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s="85" customFormat="1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s="85" customFormat="1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s="85" customFormat="1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s="85" customFormat="1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s="85" customFormat="1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s="85" customFormat="1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s="85" customFormat="1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s="85" customFormat="1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s="85" customFormat="1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s="85" customFormat="1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s="85" customFormat="1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s="85" customFormat="1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s="85" customFormat="1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s="85" customFormat="1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s="85" customFormat="1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s="85" customFormat="1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s="85" customFormat="1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s="85" customFormat="1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s="85" customFormat="1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s="85" customFormat="1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s="85" customFormat="1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s="85" customFormat="1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s="85" customFormat="1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s="85" customFormat="1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s="85" customFormat="1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s="85" customFormat="1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s="85" customFormat="1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s="85" customFormat="1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s="85" customFormat="1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s="85" customFormat="1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s="85" customFormat="1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s="85" customFormat="1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s="85" customFormat="1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s="85" customFormat="1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s="85" customFormat="1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s="85" customFormat="1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s="85" customFormat="1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s="85" customFormat="1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s="85" customFormat="1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s="85" customFormat="1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s="85" customFormat="1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s="85" customFormat="1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s="85" customFormat="1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s="85" customFormat="1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s="85" customFormat="1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s="85" customFormat="1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s="85" customFormat="1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s="85" customFormat="1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s="85" customFormat="1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s="85" customFormat="1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s="85" customFormat="1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s="85" customFormat="1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s="85" customFormat="1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s="85" customFormat="1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s="85" customFormat="1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s="85" customFormat="1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s="85" customFormat="1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s="85" customFormat="1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s="85" customFormat="1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s="85" customFormat="1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s="85" customFormat="1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s="85" customFormat="1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s="85" customFormat="1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s="85" customFormat="1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s="85" customFormat="1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s="85" customFormat="1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s="85" customFormat="1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s="85" customFormat="1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s="85" customFormat="1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s="85" customFormat="1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s="85" customFormat="1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s="85" customFormat="1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s="85" customFormat="1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s="85" customFormat="1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s="85" customFormat="1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s="85" customFormat="1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s="85" customFormat="1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s="85" customFormat="1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s="85" customFormat="1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s="85" customFormat="1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s="85" customFormat="1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s="85" customFormat="1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s="85" customFormat="1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s="85" customFormat="1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s="85" customFormat="1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s="85" customFormat="1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s="85" customFormat="1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s="85" customFormat="1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s="85" customFormat="1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s="85" customFormat="1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s="85" customFormat="1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s="85" customFormat="1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s="85" customFormat="1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s="85" customFormat="1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s="85" customFormat="1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s="85" customFormat="1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s="85" customFormat="1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s="85" customFormat="1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s="85" customFormat="1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s="85" customFormat="1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s="85" customFormat="1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s="85" customFormat="1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s="85" customFormat="1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s="85" customFormat="1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s="85" customFormat="1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s="85" customFormat="1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s="85" customFormat="1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s="85" customFormat="1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s="85" customFormat="1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s="85" customFormat="1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s="85" customFormat="1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s="85" customFormat="1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s="85" customFormat="1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s="85" customFormat="1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s="85" customFormat="1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s="85" customFormat="1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s="85" customFormat="1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s="85" customFormat="1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s="85" customFormat="1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s="85" customFormat="1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s="85" customFormat="1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s="85" customFormat="1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s="85" customFormat="1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s="85" customFormat="1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s="85" customFormat="1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s="85" customFormat="1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s="85" customFormat="1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s="85" customFormat="1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s="85" customFormat="1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s="85" customFormat="1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s="85" customFormat="1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s="85" customFormat="1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s="85" customFormat="1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s="85" customFormat="1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s="85" customFormat="1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s="85" customFormat="1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s="85" customFormat="1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s="85" customFormat="1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s="85" customFormat="1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s="85" customFormat="1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s="85" customFormat="1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s="85" customFormat="1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s="85" customFormat="1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s="85" customFormat="1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s="85" customFormat="1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s="85" customFormat="1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s="85" customFormat="1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s="85" customFormat="1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s="85" customFormat="1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s="85" customFormat="1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s="85" customFormat="1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s="85" customFormat="1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s="85" customFormat="1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s="85" customFormat="1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s="85" customFormat="1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s="85" customFormat="1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s="85" customFormat="1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s="85" customFormat="1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s="85" customFormat="1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s="85" customFormat="1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s="85" customFormat="1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s="85" customFormat="1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s="85" customFormat="1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s="85" customFormat="1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s="85" customFormat="1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s="85" customFormat="1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s="85" customFormat="1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s="85" customFormat="1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s="85" customFormat="1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s="85" customFormat="1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s="85" customFormat="1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s="85" customFormat="1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s="85" customFormat="1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s="85" customFormat="1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s="85" customFormat="1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s="85" customFormat="1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s="85" customFormat="1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s="85" customFormat="1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s="85" customFormat="1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s="85" customFormat="1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s="85" customFormat="1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s="85" customFormat="1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s="85" customFormat="1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s="85" customFormat="1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s="85" customFormat="1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s="85" customFormat="1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s="85" customFormat="1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s="85" customFormat="1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s="85" customFormat="1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s="85" customFormat="1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s="85" customFormat="1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s="85" customFormat="1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s="85" customFormat="1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s="85" customFormat="1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s="85" customFormat="1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s="85" customFormat="1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s="85" customFormat="1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s="85" customFormat="1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s="85" customFormat="1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s="85" customFormat="1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s="85" customFormat="1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s="85" customFormat="1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s="85" customFormat="1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s="85" customFormat="1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s="85" customFormat="1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s="85" customFormat="1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s="85" customFormat="1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s="85" customFormat="1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s="85" customFormat="1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s="85" customFormat="1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s="85" customFormat="1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s="85" customFormat="1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s="85" customFormat="1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s="85" customFormat="1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s="85" customFormat="1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s="85" customFormat="1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s="85" customFormat="1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s="85" customFormat="1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s="85" customFormat="1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s="85" customFormat="1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s="85" customFormat="1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s="85" customFormat="1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s="85" customFormat="1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s="85" customFormat="1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s="85" customFormat="1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s="85" customFormat="1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s="85" customFormat="1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s="85" customFormat="1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s="85" customFormat="1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s="85" customFormat="1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s="85" customFormat="1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s="85" customFormat="1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s="85" customFormat="1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s="85" customFormat="1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s="85" customFormat="1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s="85" customFormat="1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s="85" customFormat="1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s="85" customFormat="1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s="85" customFormat="1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s="85" customFormat="1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s="85" customFormat="1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s="85" customFormat="1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s="85" customFormat="1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s="85" customFormat="1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s="85" customFormat="1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s="85" customFormat="1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s="85" customFormat="1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s="85" customFormat="1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s="85" customFormat="1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s="85" customFormat="1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s="85" customFormat="1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s="85" customFormat="1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s="85" customFormat="1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s="85" customFormat="1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s="85" customFormat="1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s="85" customFormat="1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s="85" customFormat="1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s="85" customFormat="1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s="85" customFormat="1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s="85" customFormat="1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s="85" customFormat="1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s="85" customFormat="1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s="85" customFormat="1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s="85" customFormat="1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s="85" customFormat="1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s="85" customFormat="1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s="85" customFormat="1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s="85" customFormat="1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s="85" customFormat="1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s="85" customFormat="1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s="85" customFormat="1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s="85" customFormat="1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s="85" customFormat="1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s="85" customFormat="1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s="85" customFormat="1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s="85" customFormat="1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s="85" customFormat="1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s="85" customFormat="1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s="85" customFormat="1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s="85" customFormat="1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s="85" customFormat="1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s="85" customFormat="1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s="85" customFormat="1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s="85" customFormat="1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s="85" customFormat="1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s="85" customFormat="1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s="85" customFormat="1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s="85" customFormat="1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s="85" customFormat="1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s="85" customFormat="1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s="85" customFormat="1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s="85" customFormat="1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s="85" customFormat="1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s="85" customFormat="1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s="85" customFormat="1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s="85" customFormat="1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s="85" customFormat="1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s="85" customFormat="1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s="85" customFormat="1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s="85" customFormat="1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s="85" customFormat="1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s="85" customFormat="1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s="85" customFormat="1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s="85" customFormat="1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s="85" customFormat="1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s="85" customFormat="1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s="85" customFormat="1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s="85" customFormat="1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s="85" customFormat="1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s="85" customFormat="1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s="85" customFormat="1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s="85" customFormat="1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s="85" customFormat="1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s="85" customFormat="1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s="85" customFormat="1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s="85" customFormat="1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s="85" customFormat="1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s="85" customFormat="1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s="85" customFormat="1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s="85" customFormat="1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s="85" customFormat="1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s="85" customFormat="1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s="85" customFormat="1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s="85" customFormat="1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s="85" customFormat="1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s="85" customFormat="1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s="85" customFormat="1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s="85" customFormat="1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s="85" customFormat="1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s="85" customFormat="1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s="85" customFormat="1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s="85" customFormat="1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s="85" customFormat="1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s="85" customFormat="1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s="85" customFormat="1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s="85" customFormat="1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s="85" customFormat="1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s="85" customFormat="1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s="85" customFormat="1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s="85" customFormat="1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s="85" customFormat="1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s="85" customFormat="1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s="85" customFormat="1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s="85" customFormat="1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s="85" customFormat="1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s="85" customFormat="1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s="85" customFormat="1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s="85" customFormat="1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s="85" customFormat="1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s="85" customFormat="1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s="85" customFormat="1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s="85" customFormat="1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s="85" customFormat="1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s="85" customFormat="1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s="85" customFormat="1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s="85" customFormat="1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s="85" customFormat="1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s="85" customFormat="1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s="85" customFormat="1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s="85" customFormat="1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s="85" customFormat="1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s="85" customFormat="1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s="85" customFormat="1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s="85" customFormat="1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s="85" customFormat="1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s="85" customFormat="1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s="85" customFormat="1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s="85" customFormat="1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s="85" customFormat="1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s="85" customFormat="1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s="85" customFormat="1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s="85" customFormat="1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s="85" customFormat="1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s="85" customFormat="1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s="85" customFormat="1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s="85" customFormat="1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s="85" customFormat="1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s="85" customFormat="1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s="85" customFormat="1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s="85" customFormat="1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s="85" customFormat="1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s="85" customFormat="1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s="85" customFormat="1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s="85" customFormat="1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s="85" customFormat="1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s="85" customFormat="1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s="85" customFormat="1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s="85" customFormat="1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s="85" customFormat="1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s="85" customFormat="1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s="85" customFormat="1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s="85" customFormat="1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s="85" customFormat="1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s="85" customFormat="1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s="85" customFormat="1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s="85" customFormat="1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s="85" customFormat="1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s="85" customFormat="1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s="85" customFormat="1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s="85" customFormat="1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s="85" customFormat="1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s="85" customFormat="1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s="85" customFormat="1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s="85" customFormat="1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s="85" customFormat="1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s="85" customFormat="1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s="85" customFormat="1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s="85" customFormat="1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s="85" customFormat="1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s="85" customFormat="1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s="85" customFormat="1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s="85" customFormat="1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s="85" customFormat="1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s="85" customFormat="1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s="85" customFormat="1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s="85" customFormat="1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s="85" customFormat="1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s="85" customFormat="1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s="85" customFormat="1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s="85" customFormat="1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s="85" customFormat="1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s="85" customFormat="1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s="85" customFormat="1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s="85" customFormat="1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s="85" customFormat="1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s="85" customFormat="1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s="85" customFormat="1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s="85" customFormat="1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s="85" customFormat="1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s="85" customFormat="1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s="85" customFormat="1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s="85" customFormat="1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s="85" customFormat="1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s="85" customFormat="1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s="85" customFormat="1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s="85" customFormat="1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s="85" customFormat="1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s="85" customFormat="1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s="85" customFormat="1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s="85" customFormat="1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s="85" customFormat="1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s="85" customFormat="1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s="85" customFormat="1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s="85" customFormat="1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s="85" customFormat="1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s="85" customFormat="1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s="85" customFormat="1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s="85" customFormat="1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s="85" customFormat="1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s="85" customFormat="1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s="85" customFormat="1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s="85" customFormat="1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s="85" customFormat="1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s="85" customFormat="1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s="85" customFormat="1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s="85" customFormat="1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s="85" customFormat="1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s="85" customFormat="1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s="85" customFormat="1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s="85" customFormat="1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s="85" customFormat="1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s="85" customFormat="1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s="85" customFormat="1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s="85" customFormat="1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s="85" customFormat="1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s="85" customFormat="1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s="85" customFormat="1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s="85" customFormat="1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s="85" customFormat="1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s="85" customFormat="1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s="85" customFormat="1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s="85" customFormat="1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s="85" customFormat="1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s="85" customFormat="1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s="85" customFormat="1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s="85" customFormat="1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s="85" customFormat="1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s="85" customFormat="1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s="85" customFormat="1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s="85" customFormat="1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s="85" customFormat="1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s="85" customFormat="1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s="85" customFormat="1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s="85" customFormat="1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s="85" customFormat="1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s="85" customFormat="1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s="85" customFormat="1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s="85" customFormat="1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s="85" customFormat="1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s="85" customFormat="1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s="85" customFormat="1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s="85" customFormat="1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s="85" customFormat="1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s="85" customFormat="1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s="85" customFormat="1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s="85" customFormat="1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s="85" customFormat="1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s="85" customFormat="1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s="85" customFormat="1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s="85" customFormat="1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s="85" customFormat="1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s="85" customFormat="1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s="85" customFormat="1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s="85" customFormat="1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s="85" customFormat="1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s="85" customFormat="1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s="85" customFormat="1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s="85" customFormat="1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s="85" customFormat="1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s="85" customFormat="1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s="85" customFormat="1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s="85" customFormat="1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s="85" customFormat="1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s="85" customFormat="1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s="85" customFormat="1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s="85" customFormat="1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s="85" customFormat="1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s="85" customFormat="1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s="85" customFormat="1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s="85" customFormat="1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s="85" customFormat="1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s="85" customFormat="1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s="85" customFormat="1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s="85" customFormat="1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s="85" customFormat="1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s="85" customFormat="1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s="85" customFormat="1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s="85" customFormat="1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s="85" customFormat="1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s="85" customFormat="1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s="85" customFormat="1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s="85" customFormat="1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s="85" customFormat="1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s="85" customFormat="1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s="85" customFormat="1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s="85" customFormat="1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s="85" customFormat="1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s="85" customFormat="1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s="85" customFormat="1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s="85" customFormat="1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s="85" customFormat="1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s="85" customFormat="1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s="85" customFormat="1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s="85" customFormat="1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s="85" customFormat="1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s="85" customFormat="1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s="85" customFormat="1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s="85" customFormat="1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s="85" customFormat="1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s="85" customFormat="1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s="85" customFormat="1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s="85" customFormat="1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s="85" customFormat="1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s="85" customFormat="1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s="85" customFormat="1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s="85" customFormat="1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s="85" customFormat="1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s="85" customFormat="1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s="85" customFormat="1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s="85" customFormat="1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s="85" customFormat="1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s="85" customFormat="1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s="85" customFormat="1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s="85" customFormat="1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s="85" customFormat="1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s="85" customFormat="1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s="85" customFormat="1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s="85" customFormat="1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s="85" customFormat="1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s="85" customFormat="1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s="85" customFormat="1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s="85" customFormat="1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s="85" customFormat="1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s="85" customFormat="1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s="85" customFormat="1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s="85" customFormat="1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s="85" customFormat="1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s="85" customFormat="1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s="85" customFormat="1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s="85" customFormat="1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s="85" customFormat="1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s="85" customFormat="1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s="85" customFormat="1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s="85" customFormat="1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s="85" customFormat="1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s="85" customFormat="1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s="85" customFormat="1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s="85" customFormat="1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s="85" customFormat="1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s="85" customFormat="1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s="85" customFormat="1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s="85" customFormat="1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s="85" customFormat="1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s="85" customFormat="1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s="85" customFormat="1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s="85" customFormat="1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s="85" customFormat="1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s="85" customFormat="1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s="85" customFormat="1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s="85" customFormat="1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s="85" customFormat="1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s="85" customFormat="1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s="85" customFormat="1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s="85" customFormat="1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s="85" customFormat="1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s="85" customFormat="1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s="85" customFormat="1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s="85" customFormat="1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s="85" customFormat="1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s="85" customFormat="1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s="85" customFormat="1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s="85" customFormat="1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s="85" customFormat="1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s="85" customFormat="1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s="85" customFormat="1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s="85" customFormat="1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s="85" customFormat="1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s="85" customFormat="1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s="85" customFormat="1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s="85" customFormat="1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s="85" customFormat="1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s="85" customFormat="1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s="85" customFormat="1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s="85" customFormat="1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s="85" customFormat="1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s="85" customFormat="1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s="85" customFormat="1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s="85" customFormat="1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s="85" customFormat="1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s="85" customFormat="1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s="85" customFormat="1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s="85" customFormat="1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s="85" customFormat="1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s="85" customFormat="1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s="85" customFormat="1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s="85" customFormat="1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s="85" customFormat="1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s="85" customFormat="1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s="85" customFormat="1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s="85" customFormat="1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s="85" customFormat="1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s="85" customFormat="1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s="85" customFormat="1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s="85" customFormat="1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s="85" customFormat="1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s="85" customFormat="1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s="85" customFormat="1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s="85" customFormat="1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s="85" customFormat="1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s="85" customFormat="1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s="85" customFormat="1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s="85" customFormat="1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s="85" customFormat="1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s="85" customFormat="1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s="85" customFormat="1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s="85" customFormat="1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s="85" customFormat="1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s="85" customFormat="1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s="85" customFormat="1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s="85" customFormat="1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s="85" customFormat="1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s="85" customFormat="1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s="85" customFormat="1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s="85" customFormat="1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s="85" customFormat="1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s="85" customFormat="1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s="85" customFormat="1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s="85" customFormat="1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s="85" customFormat="1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s="85" customFormat="1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s="85" customFormat="1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s="85" customFormat="1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s="85" customFormat="1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s="85" customFormat="1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s="85" customFormat="1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s="85" customFormat="1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s="85" customFormat="1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s="85" customFormat="1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s="85" customFormat="1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s="85" customFormat="1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s="85" customFormat="1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s="85" customFormat="1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s="85" customFormat="1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s="85" customFormat="1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s="85" customFormat="1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s="85" customFormat="1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s="85" customFormat="1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s="85" customFormat="1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s="85" customFormat="1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s="85" customFormat="1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s="85" customFormat="1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s="85" customFormat="1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s="85" customFormat="1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s="85" customFormat="1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s="85" customFormat="1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s="85" customFormat="1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s="85" customFormat="1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s="85" customFormat="1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s="85" customFormat="1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s="85" customFormat="1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s="85" customFormat="1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s="85" customFormat="1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s="85" customFormat="1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s="85" customFormat="1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s="85" customFormat="1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s="85" customFormat="1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s="85" customFormat="1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s="85" customFormat="1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s="85" customFormat="1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s="85" customFormat="1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s="85" customFormat="1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s="85" customFormat="1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s="85" customFormat="1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s="85" customFormat="1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s="85" customFormat="1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s="85" customFormat="1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s="85" customFormat="1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s="85" customFormat="1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s="85" customFormat="1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s="85" customFormat="1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s="85" customFormat="1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s="85" customFormat="1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s="85" customFormat="1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s="85" customFormat="1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s="85" customFormat="1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s="85" customFormat="1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s="85" customFormat="1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s="85" customFormat="1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s="85" customFormat="1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s="85" customFormat="1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s="85" customFormat="1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s="85" customFormat="1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s="85" customFormat="1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s="85" customFormat="1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s="85" customFormat="1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s="85" customFormat="1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s="85" customFormat="1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s="85" customFormat="1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s="85" customFormat="1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s="85" customFormat="1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s="85" customFormat="1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s="85" customFormat="1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s="85" customFormat="1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s="85" customFormat="1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s="85" customFormat="1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s="85" customFormat="1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s="85" customFormat="1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s="85" customFormat="1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s="85" customFormat="1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s="85" customFormat="1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s="85" customFormat="1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s="85" customFormat="1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s="85" customFormat="1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s="85" customFormat="1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s="85" customFormat="1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s="85" customFormat="1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s="85" customFormat="1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s="85" customFormat="1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s="85" customFormat="1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s="85" customFormat="1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s="85" customFormat="1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s="85" customFormat="1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s="85" customFormat="1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s="85" customFormat="1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s="85" customFormat="1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s="85" customFormat="1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s="85" customFormat="1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s="85" customFormat="1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s="85" customFormat="1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s="85" customFormat="1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s="85" customFormat="1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s="85" customFormat="1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s="85" customFormat="1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s="85" customFormat="1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s="85" customFormat="1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s="85" customFormat="1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s="85" customFormat="1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s="85" customFormat="1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s="85" customFormat="1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s="85" customFormat="1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s="85" customFormat="1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s="85" customFormat="1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s="85" customFormat="1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s="85" customFormat="1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s="85" customFormat="1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s="85" customFormat="1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s="85" customFormat="1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s="85" customFormat="1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s="85" customFormat="1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s="85" customFormat="1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s="85" customFormat="1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s="85" customFormat="1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s="85" customFormat="1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s="85" customFormat="1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s="85" customFormat="1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s="85" customFormat="1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s="85" customFormat="1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s="85" customFormat="1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s="85" customFormat="1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s="85" customFormat="1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s="85" customFormat="1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s="85" customFormat="1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s="85" customFormat="1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s="85" customFormat="1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s="85" customFormat="1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s="85" customFormat="1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s="85" customFormat="1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s="85" customFormat="1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s="85" customFormat="1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s="85" customFormat="1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s="85" customFormat="1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s="85" customFormat="1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s="85" customFormat="1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s="85" customFormat="1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s="85" customFormat="1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s="85" customFormat="1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s="85" customFormat="1" x14ac:dyDescent="0.2">
      <c r="A997" s="29">
        <v>996</v>
      </c>
      <c r="B997" s="183">
        <v>46028</v>
      </c>
      <c r="C997" s="184">
        <v>48034435.530000001</v>
      </c>
      <c r="D997" s="97">
        <f t="shared" ref="D997:D1149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s="85" customFormat="1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s="85" customFormat="1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s="85" customFormat="1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s="85" customFormat="1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s="85" customFormat="1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s="85" customFormat="1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s="85" customFormat="1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s="85" customFormat="1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s="85" customFormat="1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s="85" customFormat="1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s="85" customFormat="1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s="85" customFormat="1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s="85" customFormat="1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s="85" customFormat="1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s="85" customFormat="1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s="85" customFormat="1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s="85" customFormat="1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s="85" customFormat="1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s="85" customFormat="1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s="85" customFormat="1" x14ac:dyDescent="0.2">
      <c r="A1017" s="186">
        <v>1016</v>
      </c>
      <c r="B1017" s="187">
        <v>46057</v>
      </c>
      <c r="C1017" s="188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s="85" customFormat="1" x14ac:dyDescent="0.2">
      <c r="A1018" s="186">
        <v>1017</v>
      </c>
      <c r="B1018" s="187">
        <v>46058</v>
      </c>
      <c r="C1018" s="188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s="85" customFormat="1" x14ac:dyDescent="0.2">
      <c r="A1019" s="186">
        <v>1018</v>
      </c>
      <c r="B1019" s="187">
        <v>46059</v>
      </c>
      <c r="C1019" s="188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s="85" customFormat="1" x14ac:dyDescent="0.2">
      <c r="A1020" s="186">
        <v>1019</v>
      </c>
      <c r="B1020" s="187">
        <v>46062</v>
      </c>
      <c r="C1020" s="188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s="85" customFormat="1" x14ac:dyDescent="0.2">
      <c r="A1021" s="186">
        <v>1020</v>
      </c>
      <c r="B1021" s="187">
        <v>46063</v>
      </c>
      <c r="C1021" s="188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s="85" customFormat="1" x14ac:dyDescent="0.2">
      <c r="A1022" s="186">
        <v>1021</v>
      </c>
      <c r="B1022" s="187">
        <v>46064</v>
      </c>
      <c r="C1022" s="188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s="85" customFormat="1" x14ac:dyDescent="0.2">
      <c r="A1023" s="186">
        <v>1022</v>
      </c>
      <c r="B1023" s="187">
        <v>46065</v>
      </c>
      <c r="C1023" s="188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s="85" customFormat="1" x14ac:dyDescent="0.2">
      <c r="A1024" s="186">
        <v>1023</v>
      </c>
      <c r="B1024" s="187">
        <v>46066</v>
      </c>
      <c r="C1024" s="188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s="85" customFormat="1" x14ac:dyDescent="0.2">
      <c r="A1025" s="186">
        <v>1024</v>
      </c>
      <c r="B1025" s="187">
        <v>46069</v>
      </c>
      <c r="C1025" s="188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s="85" customFormat="1" x14ac:dyDescent="0.2">
      <c r="A1026" s="186">
        <v>1025</v>
      </c>
      <c r="B1026" s="187">
        <v>46070</v>
      </c>
      <c r="C1026" s="188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149" si="194">D1026/100000</f>
        <v>5.1838141980757353</v>
      </c>
      <c r="G1026" s="97">
        <f>F1026/DataSheet!$C$12*100</f>
        <v>132.48721974078538</v>
      </c>
      <c r="H1026" s="97">
        <f t="shared" ref="H1026:H1129" si="195">K1026/I1026</f>
        <v>1.4996068</v>
      </c>
      <c r="I1026" s="97">
        <f t="shared" ref="I1026:I1149" si="196">(J1026/L1026)*100</f>
        <v>4.4404973357015987</v>
      </c>
      <c r="J1026" s="97">
        <f t="shared" ref="J1026:J1149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149" si="198">K1026-I1026</f>
        <v>2.2185026642984012</v>
      </c>
      <c r="O1026" s="181">
        <v>22.52</v>
      </c>
      <c r="P1026" s="181">
        <v>4.0540000000000003</v>
      </c>
      <c r="Q1026" s="177">
        <f t="shared" ref="Q1026:Q1149" si="199">K1026-P1026</f>
        <v>2.6049999999999995</v>
      </c>
      <c r="R1026" s="181">
        <v>97.06</v>
      </c>
      <c r="S1026" s="177">
        <f t="shared" ref="S1026:S1149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149" si="201">U1026/V1026</f>
        <v>671.53260207190738</v>
      </c>
      <c r="X1026" s="177">
        <f t="shared" ref="X1026:X1149" si="202">(W1026/U1026)*100</f>
        <v>3.0469226081657528</v>
      </c>
      <c r="Y1026" s="181">
        <v>16099.35</v>
      </c>
      <c r="Z1026" s="181">
        <v>26.48</v>
      </c>
      <c r="AA1026" s="177">
        <f t="shared" ref="AA1026:AA1149" si="203">Y1026/Z1026</f>
        <v>607.9814954682779</v>
      </c>
      <c r="AB1026" s="177">
        <f t="shared" ref="AB1026:AB1149" si="204">(AA1026/Y1026)*100</f>
        <v>3.7764350453172204</v>
      </c>
    </row>
    <row r="1027" spans="1:28" s="85" customFormat="1" x14ac:dyDescent="0.2">
      <c r="A1027" s="186">
        <v>1026</v>
      </c>
      <c r="B1027" s="187">
        <v>46071</v>
      </c>
      <c r="C1027" s="188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s="85" customFormat="1" x14ac:dyDescent="0.2">
      <c r="A1028" s="186">
        <v>1027</v>
      </c>
      <c r="B1028" s="187">
        <v>46072</v>
      </c>
      <c r="C1028" s="188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s="85" customFormat="1" x14ac:dyDescent="0.2">
      <c r="A1029" s="186">
        <v>1028</v>
      </c>
      <c r="B1029" s="187">
        <v>46073</v>
      </c>
      <c r="C1029" s="188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s="85" customFormat="1" x14ac:dyDescent="0.2">
      <c r="A1030" s="186">
        <v>1029</v>
      </c>
      <c r="B1030" s="187">
        <v>46076</v>
      </c>
      <c r="C1030" s="188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s="85" customFormat="1" x14ac:dyDescent="0.2">
      <c r="A1031" s="186">
        <v>1030</v>
      </c>
      <c r="B1031" s="187">
        <v>46077</v>
      </c>
      <c r="C1031" s="188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s="85" customFormat="1" x14ac:dyDescent="0.2">
      <c r="A1032" s="186">
        <v>1031</v>
      </c>
      <c r="B1032" s="187">
        <v>46078</v>
      </c>
      <c r="C1032" s="188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s="85" customFormat="1" x14ac:dyDescent="0.2">
      <c r="A1033" s="186">
        <v>1032</v>
      </c>
      <c r="B1033" s="187">
        <v>46079</v>
      </c>
      <c r="C1033" s="188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s="85" customFormat="1" x14ac:dyDescent="0.2">
      <c r="A1034" s="186">
        <v>1033</v>
      </c>
      <c r="B1034" s="187">
        <v>46080</v>
      </c>
      <c r="C1034" s="188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s="85" customFormat="1" x14ac:dyDescent="0.2">
      <c r="A1035" s="186">
        <v>1034</v>
      </c>
      <c r="B1035" s="187">
        <v>46083</v>
      </c>
      <c r="C1035" s="188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s="85" customFormat="1" x14ac:dyDescent="0.2">
      <c r="A1036" s="186">
        <v>1035</v>
      </c>
      <c r="B1036" s="187">
        <v>46085</v>
      </c>
      <c r="C1036" s="188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s="85" customFormat="1" x14ac:dyDescent="0.2">
      <c r="A1037" s="186">
        <v>1036</v>
      </c>
      <c r="B1037" s="187">
        <v>46086</v>
      </c>
      <c r="C1037" s="188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s="85" customFormat="1" x14ac:dyDescent="0.2">
      <c r="A1038" s="186">
        <v>1037</v>
      </c>
      <c r="B1038" s="187">
        <v>46087</v>
      </c>
      <c r="C1038" s="188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s="85" customFormat="1" x14ac:dyDescent="0.2">
      <c r="A1039" s="186">
        <v>1038</v>
      </c>
      <c r="B1039" s="187">
        <v>46090</v>
      </c>
      <c r="C1039" s="188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s="85" customFormat="1" x14ac:dyDescent="0.2">
      <c r="A1040" s="186">
        <v>1039</v>
      </c>
      <c r="B1040" s="187">
        <v>46091</v>
      </c>
      <c r="C1040" s="188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s="85" customFormat="1" x14ac:dyDescent="0.2">
      <c r="A1041" s="186">
        <v>1040</v>
      </c>
      <c r="B1041" s="187">
        <v>46092</v>
      </c>
      <c r="C1041" s="188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s="85" customFormat="1" x14ac:dyDescent="0.2">
      <c r="A1042" s="186">
        <v>1041</v>
      </c>
      <c r="B1042" s="187">
        <v>46093</v>
      </c>
      <c r="C1042" s="188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s="85" customFormat="1" x14ac:dyDescent="0.2">
      <c r="A1043" s="186">
        <v>1042</v>
      </c>
      <c r="B1043" s="187">
        <v>46094</v>
      </c>
      <c r="C1043" s="188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s="85" customFormat="1" x14ac:dyDescent="0.2">
      <c r="A1044" s="186">
        <v>1043</v>
      </c>
      <c r="B1044" s="187">
        <v>46097</v>
      </c>
      <c r="C1044" s="188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s="85" customFormat="1" x14ac:dyDescent="0.2">
      <c r="A1045" s="186">
        <v>1044</v>
      </c>
      <c r="B1045" s="187">
        <v>46098</v>
      </c>
      <c r="C1045" s="188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s="85" customFormat="1" x14ac:dyDescent="0.2">
      <c r="A1046" s="186">
        <v>1045</v>
      </c>
      <c r="B1046" s="187">
        <v>46099</v>
      </c>
      <c r="C1046" s="188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s="85" customFormat="1" x14ac:dyDescent="0.2">
      <c r="A1047" s="186">
        <v>1046</v>
      </c>
      <c r="B1047" s="187">
        <v>46100</v>
      </c>
      <c r="C1047" s="188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s="85" customFormat="1" x14ac:dyDescent="0.2">
      <c r="A1048" s="186">
        <v>1047</v>
      </c>
      <c r="B1048" s="187">
        <v>46101</v>
      </c>
      <c r="C1048" s="188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s="85" customFormat="1" x14ac:dyDescent="0.2">
      <c r="A1049" s="186">
        <v>1048</v>
      </c>
      <c r="B1049" s="187">
        <v>46104</v>
      </c>
      <c r="C1049" s="188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s="85" customFormat="1" x14ac:dyDescent="0.2">
      <c r="A1050" s="186">
        <v>1049</v>
      </c>
      <c r="B1050" s="187">
        <v>46105</v>
      </c>
      <c r="C1050" s="188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s="85" customFormat="1" x14ac:dyDescent="0.2">
      <c r="A1051" s="186">
        <v>1050</v>
      </c>
      <c r="B1051" s="187">
        <v>46106</v>
      </c>
      <c r="C1051" s="188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s="85" customFormat="1" x14ac:dyDescent="0.2">
      <c r="A1052" s="186">
        <v>1051</v>
      </c>
      <c r="B1052" s="187">
        <v>46108</v>
      </c>
      <c r="C1052" s="188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s="85" customFormat="1" x14ac:dyDescent="0.2">
      <c r="A1053" s="15">
        <v>1052</v>
      </c>
      <c r="B1053" s="187">
        <v>46111</v>
      </c>
      <c r="C1053" s="188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92">
        <v>1053</v>
      </c>
      <c r="B1054" s="99">
        <v>46113</v>
      </c>
      <c r="C1054" s="190">
        <v>42148029.890000001</v>
      </c>
      <c r="D1054" s="97">
        <f t="shared" si="193"/>
        <v>450877.51272999571</v>
      </c>
      <c r="E1054" s="181">
        <v>93.48</v>
      </c>
      <c r="F1054" s="97">
        <f t="shared" si="194"/>
        <v>4.5087751272999572</v>
      </c>
      <c r="G1054" s="97">
        <f>F1054/DataSheet!$C$12*100</f>
        <v>115.23466278442598</v>
      </c>
      <c r="H1054" s="97">
        <f t="shared" si="195"/>
        <v>1.3871280000000001</v>
      </c>
      <c r="I1054" s="97">
        <f t="shared" si="196"/>
        <v>5.0175614651279474</v>
      </c>
      <c r="J1054" s="97">
        <f t="shared" si="197"/>
        <v>1137.9528349222278</v>
      </c>
      <c r="K1054" s="97">
        <v>6.96</v>
      </c>
      <c r="L1054" s="97">
        <v>22679.4</v>
      </c>
      <c r="M1054" s="97">
        <v>3.1</v>
      </c>
      <c r="N1054" s="97">
        <f t="shared" si="198"/>
        <v>1.9424385348720525</v>
      </c>
      <c r="O1054" s="97">
        <v>19.93</v>
      </c>
      <c r="P1054" s="97">
        <v>4.32</v>
      </c>
      <c r="Q1054" s="97">
        <f t="shared" si="199"/>
        <v>2.6399999999999997</v>
      </c>
      <c r="R1054" s="97">
        <v>99.26</v>
      </c>
      <c r="S1054" s="97">
        <f t="shared" si="200"/>
        <v>106.82480000000001</v>
      </c>
      <c r="T1054" s="97">
        <v>5.36</v>
      </c>
      <c r="U1054" s="97">
        <v>19869.099999999999</v>
      </c>
      <c r="V1054" s="97">
        <v>31.3</v>
      </c>
      <c r="W1054" s="97">
        <f t="shared" si="201"/>
        <v>634.7955271565495</v>
      </c>
      <c r="X1054" s="97">
        <f t="shared" si="202"/>
        <v>3.1948881789137378</v>
      </c>
      <c r="Y1054" s="97">
        <v>14749.1</v>
      </c>
      <c r="Z1054" s="97">
        <v>26.69</v>
      </c>
      <c r="AA1054" s="97">
        <f t="shared" si="203"/>
        <v>552.60771824653432</v>
      </c>
      <c r="AB1054" s="97">
        <f t="shared" si="204"/>
        <v>3.7467216185837393</v>
      </c>
    </row>
    <row r="1055" spans="1:28" s="85" customFormat="1" x14ac:dyDescent="0.2">
      <c r="A1055" s="92">
        <v>1054</v>
      </c>
      <c r="B1055" s="99">
        <v>46114</v>
      </c>
      <c r="C1055" s="189">
        <v>42181410.689999998</v>
      </c>
      <c r="D1055" s="97">
        <f t="shared" si="193"/>
        <v>453709.91384317522</v>
      </c>
      <c r="E1055" s="181">
        <v>92.97</v>
      </c>
      <c r="F1055" s="97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190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F1056/DataSheet!$C$12*100</f>
        <v>117.26607778599202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  <row r="1057" spans="1:28" s="92" customFormat="1" x14ac:dyDescent="0.2">
      <c r="A1057" s="92">
        <v>1056</v>
      </c>
      <c r="B1057" s="99">
        <v>46119</v>
      </c>
      <c r="C1057" s="190">
        <v>42877488.659999996</v>
      </c>
      <c r="D1057" s="97">
        <f t="shared" si="193"/>
        <v>460454.13079896901</v>
      </c>
      <c r="E1057" s="97">
        <v>93.12</v>
      </c>
      <c r="F1057" s="97">
        <f t="shared" si="194"/>
        <v>4.60454130798969</v>
      </c>
      <c r="G1057" s="97">
        <f>F1057/DataSheet!$C$12*100</f>
        <v>117.68224183335991</v>
      </c>
      <c r="H1057" s="97">
        <f t="shared" si="195"/>
        <v>1.4305280000000002</v>
      </c>
      <c r="I1057" s="97">
        <f t="shared" si="196"/>
        <v>4.9212598425196843</v>
      </c>
      <c r="J1057" s="97">
        <f t="shared" si="197"/>
        <v>1137.9749015748032</v>
      </c>
      <c r="K1057" s="97">
        <v>7.04</v>
      </c>
      <c r="L1057" s="97">
        <v>23123.65</v>
      </c>
      <c r="M1057" s="97">
        <v>3.16</v>
      </c>
      <c r="N1057" s="97">
        <f t="shared" si="198"/>
        <v>2.1187401574803157</v>
      </c>
      <c r="O1057" s="97">
        <v>20.32</v>
      </c>
      <c r="P1057" s="97">
        <v>4.3499999999999996</v>
      </c>
      <c r="Q1057" s="97">
        <f t="shared" si="199"/>
        <v>2.6900000000000004</v>
      </c>
      <c r="R1057" s="97">
        <v>99.67</v>
      </c>
      <c r="S1057" s="97">
        <f t="shared" si="200"/>
        <v>108.1024</v>
      </c>
      <c r="T1057" s="97">
        <v>5.32</v>
      </c>
      <c r="U1057" s="97">
        <v>20110.900000000001</v>
      </c>
      <c r="V1057" s="97">
        <v>31.68</v>
      </c>
      <c r="W1057" s="97">
        <f t="shared" si="201"/>
        <v>634.8137626262627</v>
      </c>
      <c r="X1057" s="97">
        <f t="shared" si="202"/>
        <v>3.1565656565656566</v>
      </c>
      <c r="Y1057" s="97">
        <v>14900.95</v>
      </c>
      <c r="Z1057" s="97">
        <v>26.97</v>
      </c>
      <c r="AA1057" s="97">
        <f t="shared" si="203"/>
        <v>552.50092695587693</v>
      </c>
      <c r="AB1057" s="97">
        <f t="shared" si="204"/>
        <v>3.707823507601038</v>
      </c>
    </row>
    <row r="1058" spans="1:28" s="92" customFormat="1" x14ac:dyDescent="0.2">
      <c r="A1058" s="92">
        <v>1057</v>
      </c>
      <c r="B1058" s="99">
        <v>46120</v>
      </c>
      <c r="C1058" s="190">
        <v>44507905.68</v>
      </c>
      <c r="D1058" s="97">
        <f t="shared" si="193"/>
        <v>482470.52227642277</v>
      </c>
      <c r="E1058" s="92">
        <v>92.25</v>
      </c>
      <c r="F1058" s="97">
        <f t="shared" si="194"/>
        <v>4.8247052227642273</v>
      </c>
      <c r="G1058" s="97">
        <f>F1058/DataSheet!$C$12*100</f>
        <v>123.30916128709985</v>
      </c>
      <c r="H1058" s="92">
        <f t="shared" si="195"/>
        <v>1.453101</v>
      </c>
      <c r="I1058" s="97">
        <f t="shared" si="196"/>
        <v>4.7415836889521099</v>
      </c>
      <c r="J1058" s="97">
        <f t="shared" si="197"/>
        <v>1137.854433380749</v>
      </c>
      <c r="K1058" s="97">
        <v>6.89</v>
      </c>
      <c r="L1058" s="97">
        <v>23997.35</v>
      </c>
      <c r="M1058" s="97">
        <v>3.28</v>
      </c>
      <c r="N1058" s="97">
        <f t="shared" si="198"/>
        <v>2.1484163110478898</v>
      </c>
      <c r="O1058" s="92">
        <v>21.09</v>
      </c>
      <c r="P1058" s="92">
        <v>4.29</v>
      </c>
      <c r="Q1058" s="97">
        <f t="shared" si="199"/>
        <v>2.5999999999999996</v>
      </c>
      <c r="R1058" s="92">
        <v>98.91</v>
      </c>
      <c r="S1058" s="97">
        <f t="shared" si="200"/>
        <v>112.4097</v>
      </c>
      <c r="T1058" s="92">
        <v>5.33</v>
      </c>
      <c r="U1058" s="92">
        <v>20909.45</v>
      </c>
      <c r="V1058" s="97">
        <v>32.94</v>
      </c>
      <c r="W1058" s="97">
        <f t="shared" si="201"/>
        <v>634.77383120825755</v>
      </c>
      <c r="X1058" s="97">
        <f t="shared" si="202"/>
        <v>3.035822707953856</v>
      </c>
      <c r="Y1058" s="97">
        <v>15483.5</v>
      </c>
      <c r="Z1058" s="92">
        <v>28.02</v>
      </c>
      <c r="AA1058" s="97">
        <f t="shared" si="203"/>
        <v>552.58743754461102</v>
      </c>
      <c r="AB1058" s="97">
        <f t="shared" si="204"/>
        <v>3.5688793718772307</v>
      </c>
    </row>
    <row r="1059" spans="1:28" s="97" customFormat="1" x14ac:dyDescent="0.2">
      <c r="A1059" s="92">
        <v>1058</v>
      </c>
      <c r="B1059" s="99">
        <v>46121</v>
      </c>
      <c r="C1059" s="190">
        <v>44435990.909999996</v>
      </c>
      <c r="D1059" s="97">
        <f t="shared" si="193"/>
        <v>480544.94333297282</v>
      </c>
      <c r="E1059" s="97">
        <v>92.47</v>
      </c>
      <c r="F1059" s="97">
        <f t="shared" si="194"/>
        <v>4.805449433329728</v>
      </c>
      <c r="G1059" s="97">
        <f>F1059/DataSheet!$C$12*100</f>
        <v>122.81702443407805</v>
      </c>
      <c r="H1059" s="97">
        <f t="shared" si="195"/>
        <v>1.4518550000000001</v>
      </c>
      <c r="I1059" s="97">
        <f t="shared" si="196"/>
        <v>4.7869794159885108</v>
      </c>
      <c r="J1059" s="97">
        <f t="shared" si="197"/>
        <v>1138.1091431306845</v>
      </c>
      <c r="K1059" s="97">
        <v>6.95</v>
      </c>
      <c r="L1059" s="97">
        <v>23775.1</v>
      </c>
      <c r="M1059" s="97">
        <v>3.25</v>
      </c>
      <c r="N1059" s="97">
        <f t="shared" si="198"/>
        <v>2.1630205840114893</v>
      </c>
      <c r="O1059" s="97">
        <v>20.89</v>
      </c>
      <c r="P1059" s="97">
        <v>4.28</v>
      </c>
      <c r="Q1059" s="97">
        <f t="shared" si="199"/>
        <v>2.67</v>
      </c>
      <c r="R1059" s="97">
        <v>98.58</v>
      </c>
      <c r="S1059" s="97">
        <f t="shared" si="200"/>
        <v>110.5081</v>
      </c>
      <c r="T1059" s="97">
        <v>5.29</v>
      </c>
      <c r="U1059" s="97">
        <v>20965.5</v>
      </c>
      <c r="V1059" s="97">
        <v>33.03</v>
      </c>
      <c r="W1059" s="97">
        <f t="shared" si="201"/>
        <v>634.74114441416896</v>
      </c>
      <c r="X1059" s="97">
        <f t="shared" si="202"/>
        <v>3.0275507114744173</v>
      </c>
      <c r="Y1059" s="97">
        <v>15503.75</v>
      </c>
      <c r="Z1059" s="97">
        <v>28.06</v>
      </c>
      <c r="AA1059" s="97">
        <f t="shared" si="203"/>
        <v>552.5213827512473</v>
      </c>
      <c r="AB1059" s="97">
        <f t="shared" si="204"/>
        <v>3.5637918745545254</v>
      </c>
    </row>
    <row r="1060" spans="1:28" s="92" customFormat="1" x14ac:dyDescent="0.2">
      <c r="A1060" s="92">
        <v>1059</v>
      </c>
      <c r="B1060" s="99">
        <v>46122</v>
      </c>
      <c r="C1060" s="190">
        <v>45094939.579999998</v>
      </c>
      <c r="D1060" s="97">
        <f t="shared" si="193"/>
        <v>486461.05264293414</v>
      </c>
      <c r="E1060" s="97">
        <v>92.7</v>
      </c>
      <c r="F1060" s="97">
        <f t="shared" si="194"/>
        <v>4.8646105264293418</v>
      </c>
      <c r="G1060" s="97">
        <f>F1060/DataSheet!$C$12*100</f>
        <v>124.32905562232995</v>
      </c>
      <c r="H1060" s="92">
        <f t="shared" si="195"/>
        <v>1.4600830000000002</v>
      </c>
      <c r="I1060" s="97">
        <f t="shared" si="196"/>
        <v>4.7326076668244195</v>
      </c>
      <c r="J1060" s="97">
        <f t="shared" si="197"/>
        <v>1138.2205395172739</v>
      </c>
      <c r="K1060" s="92">
        <v>6.91</v>
      </c>
      <c r="L1060" s="97">
        <v>24050.6</v>
      </c>
      <c r="M1060" s="92">
        <v>3.28</v>
      </c>
      <c r="N1060" s="97">
        <f t="shared" si="198"/>
        <v>2.1773923331755807</v>
      </c>
      <c r="O1060" s="92">
        <v>21.13</v>
      </c>
      <c r="P1060" s="92">
        <v>4.3099999999999996</v>
      </c>
      <c r="Q1060" s="97">
        <f t="shared" si="199"/>
        <v>2.6000000000000005</v>
      </c>
      <c r="R1060" s="97">
        <v>98.5</v>
      </c>
      <c r="S1060" s="97">
        <f t="shared" si="200"/>
        <v>110.7212</v>
      </c>
      <c r="T1060" s="92">
        <v>5.24</v>
      </c>
      <c r="U1060" s="97">
        <v>21300.3</v>
      </c>
      <c r="V1060" s="97">
        <v>33.549999999999997</v>
      </c>
      <c r="W1060" s="97">
        <f t="shared" si="201"/>
        <v>634.88226527570794</v>
      </c>
      <c r="X1060" s="97">
        <f t="shared" si="202"/>
        <v>2.9806259314456041</v>
      </c>
      <c r="Y1060" s="92">
        <v>15753.05</v>
      </c>
      <c r="Z1060" s="92">
        <v>28.51</v>
      </c>
      <c r="AA1060" s="97">
        <f t="shared" si="203"/>
        <v>552.54472115047349</v>
      </c>
      <c r="AB1060" s="97">
        <f t="shared" si="204"/>
        <v>3.5075412136092594</v>
      </c>
    </row>
    <row r="1061" spans="1:28" s="92" customFormat="1" x14ac:dyDescent="0.2">
      <c r="A1061" s="92">
        <v>1060</v>
      </c>
      <c r="B1061" s="99">
        <v>46125</v>
      </c>
      <c r="C1061" s="190">
        <v>44847962.82</v>
      </c>
      <c r="D1061" s="97">
        <f t="shared" si="193"/>
        <v>481252.95439424831</v>
      </c>
      <c r="E1061" s="97">
        <v>93.19</v>
      </c>
      <c r="F1061" s="97">
        <f t="shared" si="194"/>
        <v>4.8125295439424836</v>
      </c>
      <c r="G1061" s="97">
        <f>F1061/DataSheet!$C$12*100</f>
        <v>122.99797694022485</v>
      </c>
      <c r="H1061" s="97">
        <f t="shared" si="195"/>
        <v>1.4504489999999999</v>
      </c>
      <c r="I1061" s="97">
        <f t="shared" si="196"/>
        <v>4.7778308647873864</v>
      </c>
      <c r="J1061" s="97">
        <f t="shared" si="197"/>
        <v>1139.1614906832299</v>
      </c>
      <c r="K1061" s="97">
        <v>6.93</v>
      </c>
      <c r="L1061" s="97">
        <v>23842.65</v>
      </c>
      <c r="M1061" s="97">
        <v>3.26</v>
      </c>
      <c r="N1061" s="97">
        <f t="shared" si="198"/>
        <v>2.1521691352126133</v>
      </c>
      <c r="O1061" s="97">
        <v>20.93</v>
      </c>
      <c r="P1061" s="97">
        <v>4.29</v>
      </c>
      <c r="Q1061" s="97">
        <f t="shared" si="199"/>
        <v>2.6399999999999997</v>
      </c>
      <c r="R1061" s="97">
        <v>98.16</v>
      </c>
      <c r="S1061" s="97">
        <f t="shared" si="200"/>
        <v>109.46390000000001</v>
      </c>
      <c r="T1061" s="97">
        <v>5.23</v>
      </c>
      <c r="U1061" s="97">
        <v>21177.599999999999</v>
      </c>
      <c r="V1061" s="97">
        <v>33.36</v>
      </c>
      <c r="W1061" s="97">
        <f t="shared" si="201"/>
        <v>634.8201438848921</v>
      </c>
      <c r="X1061" s="97">
        <f t="shared" si="202"/>
        <v>2.9976019184652283</v>
      </c>
      <c r="Y1061" s="97">
        <v>15687.95</v>
      </c>
      <c r="Z1061" s="97">
        <v>28.38</v>
      </c>
      <c r="AA1061" s="97">
        <f t="shared" si="203"/>
        <v>552.7818886539817</v>
      </c>
      <c r="AB1061" s="97">
        <f t="shared" si="204"/>
        <v>3.5236081747709656</v>
      </c>
    </row>
    <row r="1062" spans="1:28" s="97" customFormat="1" x14ac:dyDescent="0.2">
      <c r="A1062" s="92">
        <v>1061</v>
      </c>
      <c r="B1062" s="99">
        <v>46127</v>
      </c>
      <c r="C1062" s="189">
        <v>45829511.270000003</v>
      </c>
      <c r="D1062" s="97">
        <f t="shared" si="193"/>
        <v>490785.08535018208</v>
      </c>
      <c r="E1062" s="97">
        <v>93.38</v>
      </c>
      <c r="F1062" s="97">
        <f t="shared" si="194"/>
        <v>4.907850853501821</v>
      </c>
      <c r="G1062" s="97">
        <f>F1062/DataSheet!$C$12*100</f>
        <v>125.43418603318486</v>
      </c>
      <c r="H1062" s="97">
        <f t="shared" si="195"/>
        <v>1.4591219999999998</v>
      </c>
      <c r="I1062" s="97">
        <f t="shared" si="196"/>
        <v>4.7014574518100618</v>
      </c>
      <c r="J1062" s="97">
        <f t="shared" si="197"/>
        <v>1139.2242595204514</v>
      </c>
      <c r="K1062" s="97">
        <v>6.86</v>
      </c>
      <c r="L1062" s="97">
        <v>24231.3</v>
      </c>
      <c r="M1062" s="97">
        <v>3.31</v>
      </c>
      <c r="N1062" s="97">
        <f t="shared" si="198"/>
        <v>2.1585425481899385</v>
      </c>
      <c r="O1062" s="97">
        <v>21.27</v>
      </c>
      <c r="P1062" s="97">
        <v>4.2699999999999996</v>
      </c>
      <c r="Q1062" s="97">
        <f t="shared" si="199"/>
        <v>2.5900000000000007</v>
      </c>
      <c r="R1062" s="97">
        <v>97.85</v>
      </c>
      <c r="S1062" s="97">
        <f t="shared" si="200"/>
        <v>109.54050000000001</v>
      </c>
      <c r="T1062" s="97">
        <v>5.15</v>
      </c>
      <c r="U1062" s="97">
        <v>21644.45</v>
      </c>
      <c r="V1062" s="97">
        <v>34.1</v>
      </c>
      <c r="W1062" s="97">
        <f t="shared" si="201"/>
        <v>634.73460410557186</v>
      </c>
      <c r="X1062" s="97">
        <f t="shared" si="202"/>
        <v>2.9325513196480935</v>
      </c>
      <c r="Y1062" s="97">
        <v>16051.4</v>
      </c>
      <c r="Z1062" s="97">
        <v>29.04</v>
      </c>
      <c r="AA1062" s="97">
        <f t="shared" si="203"/>
        <v>552.73415977961429</v>
      </c>
      <c r="AB1062" s="97">
        <f t="shared" si="204"/>
        <v>3.443526170798898</v>
      </c>
    </row>
    <row r="1063" spans="1:28" s="92" customFormat="1" x14ac:dyDescent="0.2">
      <c r="A1063" s="92">
        <v>1062</v>
      </c>
      <c r="B1063" s="99">
        <v>46128</v>
      </c>
      <c r="C1063" s="190">
        <v>46052800.390000001</v>
      </c>
      <c r="D1063" s="97">
        <f t="shared" si="193"/>
        <v>494925.31316496507</v>
      </c>
      <c r="E1063" s="97">
        <v>93.05</v>
      </c>
      <c r="F1063" s="97">
        <f t="shared" si="194"/>
        <v>4.9492531316496509</v>
      </c>
      <c r="G1063" s="97">
        <f>F1063/DataSheet!$C$12*100</f>
        <v>126.49233983907877</v>
      </c>
      <c r="H1063" s="97">
        <f t="shared" si="195"/>
        <v>1.4634359999999997</v>
      </c>
      <c r="I1063" s="97">
        <f t="shared" si="196"/>
        <v>4.7080979284369118</v>
      </c>
      <c r="J1063" s="97">
        <f t="shared" si="197"/>
        <v>1139.2066854990585</v>
      </c>
      <c r="K1063" s="97">
        <v>6.89</v>
      </c>
      <c r="L1063" s="97">
        <v>24196.75</v>
      </c>
      <c r="M1063" s="97">
        <v>3.3</v>
      </c>
      <c r="N1063" s="97">
        <f t="shared" si="198"/>
        <v>2.1819020715630879</v>
      </c>
      <c r="O1063" s="97">
        <v>21.24</v>
      </c>
      <c r="P1063" s="97">
        <v>4.3</v>
      </c>
      <c r="Q1063" s="97">
        <f t="shared" si="199"/>
        <v>2.59</v>
      </c>
      <c r="R1063" s="97">
        <v>98.02</v>
      </c>
      <c r="S1063" s="97">
        <f t="shared" si="200"/>
        <v>109.5984</v>
      </c>
      <c r="T1063" s="97">
        <v>5.16</v>
      </c>
      <c r="U1063" s="97">
        <v>21780.5</v>
      </c>
      <c r="V1063" s="97">
        <v>34.31</v>
      </c>
      <c r="W1063" s="97">
        <f t="shared" si="201"/>
        <v>634.81492276304277</v>
      </c>
      <c r="X1063" s="97">
        <f t="shared" si="202"/>
        <v>2.9146021568055955</v>
      </c>
      <c r="Y1063" s="97">
        <v>16199.25</v>
      </c>
      <c r="Z1063" s="97">
        <v>29.31</v>
      </c>
      <c r="AA1063" s="97">
        <f t="shared" si="203"/>
        <v>552.68679631525083</v>
      </c>
      <c r="AB1063" s="97">
        <f t="shared" si="204"/>
        <v>3.4118048447628802</v>
      </c>
    </row>
    <row r="1064" spans="1:28" s="92" customFormat="1" x14ac:dyDescent="0.2">
      <c r="A1064" s="92">
        <v>1063</v>
      </c>
      <c r="B1064" s="99">
        <v>46129</v>
      </c>
      <c r="C1064" s="190">
        <v>46542294.359999999</v>
      </c>
      <c r="D1064" s="97">
        <f t="shared" si="193"/>
        <v>502616.56976241904</v>
      </c>
      <c r="E1064" s="97">
        <v>92.6</v>
      </c>
      <c r="F1064" s="97">
        <f t="shared" si="194"/>
        <v>5.0261656976241902</v>
      </c>
      <c r="G1064" s="97">
        <f>F1064/DataSheet!$C$12*100</f>
        <v>128.45806076188481</v>
      </c>
      <c r="H1064" s="97">
        <f t="shared" si="195"/>
        <v>1.4752199999999998</v>
      </c>
      <c r="I1064" s="97">
        <f t="shared" si="196"/>
        <v>4.6772684752104778</v>
      </c>
      <c r="J1064" s="97">
        <f t="shared" si="197"/>
        <v>1139.0809167446212</v>
      </c>
      <c r="K1064" s="97">
        <v>6.9</v>
      </c>
      <c r="L1064" s="97">
        <v>24353.55</v>
      </c>
      <c r="M1064" s="97">
        <v>3.33</v>
      </c>
      <c r="N1064" s="97">
        <f t="shared" si="198"/>
        <v>2.2227315247895225</v>
      </c>
      <c r="O1064" s="97">
        <v>21.38</v>
      </c>
      <c r="P1064" s="97">
        <v>4.24</v>
      </c>
      <c r="Q1064" s="97">
        <f t="shared" si="199"/>
        <v>2.66</v>
      </c>
      <c r="R1064" s="97">
        <v>97.89</v>
      </c>
      <c r="S1064" s="97">
        <f t="shared" si="200"/>
        <v>110.107</v>
      </c>
      <c r="T1064" s="97">
        <v>5.15</v>
      </c>
      <c r="U1064" s="97">
        <v>22045.200000000001</v>
      </c>
      <c r="V1064" s="97">
        <v>34.71</v>
      </c>
      <c r="W1064" s="97">
        <f t="shared" si="201"/>
        <v>635.12532411408813</v>
      </c>
      <c r="X1064" s="97">
        <f t="shared" si="202"/>
        <v>2.881014116969173</v>
      </c>
      <c r="Y1064" s="97">
        <v>16439.25</v>
      </c>
      <c r="Z1064" s="97">
        <v>29.8</v>
      </c>
      <c r="AA1064" s="97">
        <f t="shared" si="203"/>
        <v>551.65268456375838</v>
      </c>
      <c r="AB1064" s="97">
        <f t="shared" si="204"/>
        <v>3.3557046979865772</v>
      </c>
    </row>
    <row r="1065" spans="1:28" s="97" customFormat="1" x14ac:dyDescent="0.2">
      <c r="A1065" s="92">
        <v>1064</v>
      </c>
      <c r="B1065" s="99">
        <v>46132</v>
      </c>
      <c r="C1065" s="190">
        <v>46511145.789999999</v>
      </c>
      <c r="D1065" s="97">
        <f t="shared" si="193"/>
        <v>499475.36286512023</v>
      </c>
      <c r="E1065" s="97">
        <v>93.12</v>
      </c>
      <c r="F1065" s="97">
        <f t="shared" si="194"/>
        <v>4.9947536286512024</v>
      </c>
      <c r="G1065" s="97">
        <f>F1065/DataSheet!$C$12*100</f>
        <v>127.6552353662366</v>
      </c>
      <c r="H1065" s="97">
        <f t="shared" si="195"/>
        <v>1.4737710000000002</v>
      </c>
      <c r="I1065" s="97">
        <f t="shared" si="196"/>
        <v>4.6750818139317429</v>
      </c>
      <c r="J1065" s="97">
        <f t="shared" si="197"/>
        <v>1139.0766713417484</v>
      </c>
      <c r="K1065" s="97">
        <v>6.89</v>
      </c>
      <c r="L1065" s="97">
        <v>24364.85</v>
      </c>
      <c r="M1065" s="97">
        <v>3.33</v>
      </c>
      <c r="N1065" s="97">
        <f t="shared" si="198"/>
        <v>2.2149181860682567</v>
      </c>
      <c r="O1065" s="97">
        <v>21.39</v>
      </c>
      <c r="P1065" s="97">
        <v>4.25</v>
      </c>
      <c r="Q1065" s="97">
        <f t="shared" si="199"/>
        <v>2.6399999999999997</v>
      </c>
      <c r="R1065" s="97">
        <v>97.9</v>
      </c>
      <c r="S1065" s="97">
        <f t="shared" si="200"/>
        <v>109.089</v>
      </c>
      <c r="T1065" s="97">
        <v>5.0999999999999996</v>
      </c>
      <c r="U1065" s="97">
        <v>22025.15</v>
      </c>
      <c r="V1065" s="97">
        <v>34.61</v>
      </c>
      <c r="W1065" s="97">
        <f t="shared" si="201"/>
        <v>636.38110372724657</v>
      </c>
      <c r="X1065" s="97">
        <f t="shared" si="202"/>
        <v>2.8893383415197924</v>
      </c>
      <c r="Y1065" s="97">
        <v>16379.5</v>
      </c>
      <c r="Z1065" s="97">
        <v>29.69</v>
      </c>
      <c r="AA1065" s="97">
        <f t="shared" si="203"/>
        <v>551.68406871000332</v>
      </c>
      <c r="AB1065" s="97">
        <f t="shared" si="204"/>
        <v>3.368137420006736</v>
      </c>
    </row>
    <row r="1066" spans="1:28" s="97" customFormat="1" x14ac:dyDescent="0.2">
      <c r="A1066" s="92">
        <v>1065</v>
      </c>
      <c r="B1066" s="99">
        <v>46133</v>
      </c>
      <c r="C1066" s="190">
        <v>46843434.359999999</v>
      </c>
      <c r="D1066" s="97">
        <f t="shared" si="193"/>
        <v>495750.17843158008</v>
      </c>
      <c r="E1066" s="97">
        <v>94.49</v>
      </c>
      <c r="F1066" s="97">
        <f t="shared" si="194"/>
        <v>4.9575017843158005</v>
      </c>
      <c r="G1066" s="97">
        <f>F1066/DataSheet!$C$12*100</f>
        <v>126.70315778443478</v>
      </c>
      <c r="H1066" s="97">
        <f t="shared" si="195"/>
        <v>1.4779050000000002</v>
      </c>
      <c r="I1066" s="97">
        <f t="shared" si="196"/>
        <v>4.6620046620046613</v>
      </c>
      <c r="J1066" s="97">
        <f t="shared" si="197"/>
        <v>1145.7622377622376</v>
      </c>
      <c r="K1066" s="97">
        <v>6.89</v>
      </c>
      <c r="L1066" s="97">
        <v>24576.6</v>
      </c>
      <c r="M1066" s="97">
        <v>3.36</v>
      </c>
      <c r="N1066" s="97">
        <f t="shared" si="198"/>
        <v>2.2279953379953383</v>
      </c>
      <c r="O1066" s="97">
        <v>21.45</v>
      </c>
      <c r="P1066" s="97">
        <v>4.29</v>
      </c>
      <c r="Q1066" s="97">
        <f t="shared" si="199"/>
        <v>2.5999999999999996</v>
      </c>
      <c r="R1066" s="97">
        <v>98.22</v>
      </c>
      <c r="S1066" s="97">
        <f t="shared" si="200"/>
        <v>111.32550000000001</v>
      </c>
      <c r="T1066" s="97">
        <v>5.19</v>
      </c>
      <c r="U1066" s="97">
        <v>22141.599999999999</v>
      </c>
      <c r="V1066" s="97">
        <v>34.729999999999997</v>
      </c>
      <c r="W1066" s="97">
        <f t="shared" si="201"/>
        <v>637.53527209904985</v>
      </c>
      <c r="X1066" s="97">
        <f t="shared" si="202"/>
        <v>2.8793550244745179</v>
      </c>
      <c r="Y1066" s="97">
        <v>16513.2</v>
      </c>
      <c r="Z1066" s="97">
        <v>29.89</v>
      </c>
      <c r="AA1066" s="97">
        <f t="shared" si="203"/>
        <v>552.46570759451322</v>
      </c>
      <c r="AB1066" s="97">
        <f t="shared" si="204"/>
        <v>3.3456005352960854</v>
      </c>
    </row>
    <row r="1067" spans="1:28" s="97" customFormat="1" x14ac:dyDescent="0.2">
      <c r="A1067" s="92">
        <v>1066</v>
      </c>
      <c r="B1067" s="99">
        <v>46134</v>
      </c>
      <c r="C1067" s="190">
        <v>46910817.990000002</v>
      </c>
      <c r="D1067" s="97">
        <f t="shared" si="193"/>
        <v>500115.33038379537</v>
      </c>
      <c r="E1067" s="97">
        <v>93.8</v>
      </c>
      <c r="F1067" s="97">
        <f t="shared" si="194"/>
        <v>5.0011533038379534</v>
      </c>
      <c r="G1067" s="97">
        <f>F1067/DataSheet!$C$12*100</f>
        <v>127.81879739611249</v>
      </c>
      <c r="H1067" s="97">
        <f t="shared" si="195"/>
        <v>1.4725760000000001</v>
      </c>
      <c r="I1067" s="97">
        <f t="shared" si="196"/>
        <v>4.6992481203007515</v>
      </c>
      <c r="J1067" s="97">
        <f t="shared" si="197"/>
        <v>1145.5874060150375</v>
      </c>
      <c r="K1067" s="97">
        <v>6.92</v>
      </c>
      <c r="L1067" s="97">
        <v>24378.1</v>
      </c>
      <c r="M1067" s="97">
        <v>3.33</v>
      </c>
      <c r="N1067" s="97">
        <f t="shared" si="198"/>
        <v>2.2207518796992485</v>
      </c>
      <c r="O1067" s="97">
        <v>21.28</v>
      </c>
      <c r="P1067" s="97">
        <v>4.29</v>
      </c>
      <c r="Q1067" s="97">
        <f t="shared" si="199"/>
        <v>2.63</v>
      </c>
      <c r="R1067" s="97">
        <v>98.41</v>
      </c>
      <c r="S1067" s="97">
        <f t="shared" si="200"/>
        <v>110.44320000000002</v>
      </c>
      <c r="T1067" s="97">
        <v>5.19</v>
      </c>
      <c r="U1067" s="97">
        <v>22191.05</v>
      </c>
      <c r="V1067" s="97">
        <v>34.75</v>
      </c>
      <c r="W1067" s="97">
        <f t="shared" si="201"/>
        <v>638.59136690647483</v>
      </c>
      <c r="X1067" s="97">
        <f t="shared" si="202"/>
        <v>2.877697841726619</v>
      </c>
      <c r="Y1067" s="97">
        <v>16683.45</v>
      </c>
      <c r="Z1067" s="97">
        <v>30.16</v>
      </c>
      <c r="AA1067" s="97">
        <f t="shared" si="203"/>
        <v>553.1647877984085</v>
      </c>
      <c r="AB1067" s="97">
        <f t="shared" si="204"/>
        <v>3.3156498673740051</v>
      </c>
    </row>
    <row r="1068" spans="1:28" s="97" customFormat="1" x14ac:dyDescent="0.2">
      <c r="A1068" s="92">
        <v>1067</v>
      </c>
      <c r="B1068" s="99">
        <v>46135</v>
      </c>
      <c r="C1068" s="190">
        <v>46610524.549999997</v>
      </c>
      <c r="D1068" s="97">
        <f t="shared" si="193"/>
        <v>495277.06460524915</v>
      </c>
      <c r="E1068" s="97">
        <v>94.11</v>
      </c>
      <c r="F1068" s="97">
        <f t="shared" si="194"/>
        <v>4.9527706460524916</v>
      </c>
      <c r="G1068" s="97">
        <f>F1068/DataSheet!$C$12*100</f>
        <v>126.58223999479875</v>
      </c>
      <c r="H1068" s="97">
        <f t="shared" si="195"/>
        <v>1.4657549999999997</v>
      </c>
      <c r="I1068" s="97">
        <f t="shared" si="196"/>
        <v>4.7415836889521108</v>
      </c>
      <c r="J1068" s="97">
        <f t="shared" si="197"/>
        <v>1146.1853959222381</v>
      </c>
      <c r="K1068" s="97">
        <v>6.95</v>
      </c>
      <c r="L1068" s="97">
        <v>24173.05</v>
      </c>
      <c r="M1068" s="97">
        <v>3.3</v>
      </c>
      <c r="N1068" s="97">
        <f t="shared" si="198"/>
        <v>2.2084163110478894</v>
      </c>
      <c r="O1068" s="97">
        <v>21.09</v>
      </c>
      <c r="P1068" s="97">
        <v>4.32</v>
      </c>
      <c r="Q1068" s="97">
        <f t="shared" si="199"/>
        <v>2.63</v>
      </c>
      <c r="R1068" s="97">
        <v>98.6</v>
      </c>
      <c r="S1068" s="97">
        <f t="shared" si="200"/>
        <v>109.45710000000001</v>
      </c>
      <c r="T1068" s="97">
        <v>5.19</v>
      </c>
      <c r="U1068" s="97">
        <v>22099.3</v>
      </c>
      <c r="V1068" s="97">
        <v>34.57</v>
      </c>
      <c r="W1068" s="97">
        <f t="shared" si="201"/>
        <v>639.26236621347982</v>
      </c>
      <c r="X1068" s="97">
        <f t="shared" si="202"/>
        <v>2.8926815157651142</v>
      </c>
      <c r="Y1068" s="97">
        <v>16592.45</v>
      </c>
      <c r="Z1068" s="97">
        <v>30</v>
      </c>
      <c r="AA1068" s="97">
        <f t="shared" si="203"/>
        <v>553.08166666666671</v>
      </c>
      <c r="AB1068" s="97">
        <f t="shared" si="204"/>
        <v>3.3333333333333335</v>
      </c>
    </row>
    <row r="1069" spans="1:28" s="97" customFormat="1" x14ac:dyDescent="0.2">
      <c r="A1069" s="92">
        <v>1068</v>
      </c>
      <c r="B1069" s="99">
        <v>46136</v>
      </c>
      <c r="C1069" s="190">
        <v>46117411.340000004</v>
      </c>
      <c r="D1069" s="97">
        <f t="shared" si="193"/>
        <v>489309.40413793107</v>
      </c>
      <c r="E1069" s="97">
        <v>94.25</v>
      </c>
      <c r="F1069" s="97">
        <f t="shared" si="194"/>
        <v>4.8930940413793103</v>
      </c>
      <c r="G1069" s="97">
        <f>F1069/DataSheet!$C$12*100</f>
        <v>125.05703343171348</v>
      </c>
      <c r="H1069" s="97">
        <f t="shared" si="195"/>
        <v>1.4449049999999999</v>
      </c>
      <c r="I1069" s="97">
        <f t="shared" si="196"/>
        <v>4.7961630695443649</v>
      </c>
      <c r="J1069" s="97">
        <f t="shared" si="197"/>
        <v>1146.1846522781775</v>
      </c>
      <c r="K1069" s="97">
        <v>6.93</v>
      </c>
      <c r="L1069" s="97">
        <v>23897.95</v>
      </c>
      <c r="M1069" s="97">
        <v>3.26</v>
      </c>
      <c r="N1069" s="97">
        <f t="shared" si="198"/>
        <v>2.1338369304556348</v>
      </c>
      <c r="O1069" s="97">
        <v>20.85</v>
      </c>
      <c r="P1069" s="97">
        <v>4.3099999999999996</v>
      </c>
      <c r="Q1069" s="97">
        <f t="shared" si="199"/>
        <v>2.62</v>
      </c>
      <c r="R1069" s="97">
        <v>98.36</v>
      </c>
      <c r="S1069" s="97">
        <f t="shared" si="200"/>
        <v>108.6285</v>
      </c>
      <c r="T1069" s="97">
        <v>5.21</v>
      </c>
      <c r="U1069" s="97">
        <v>21875.95</v>
      </c>
      <c r="V1069" s="97">
        <v>34.24</v>
      </c>
      <c r="W1069" s="97">
        <f t="shared" si="201"/>
        <v>638.90040887850466</v>
      </c>
      <c r="X1069" s="97">
        <f t="shared" si="202"/>
        <v>2.9205607476635516</v>
      </c>
      <c r="Y1069" s="97">
        <v>16414.650000000001</v>
      </c>
      <c r="Z1069" s="97">
        <v>29.67</v>
      </c>
      <c r="AA1069" s="97">
        <f t="shared" si="203"/>
        <v>553.24064711830135</v>
      </c>
      <c r="AB1069" s="97">
        <f t="shared" si="204"/>
        <v>3.3704078193461404</v>
      </c>
    </row>
    <row r="1070" spans="1:28" s="97" customFormat="1" x14ac:dyDescent="0.2">
      <c r="A1070" s="92">
        <v>1069</v>
      </c>
      <c r="B1070" s="99">
        <v>46139</v>
      </c>
      <c r="C1070" s="190">
        <v>46726255.200000003</v>
      </c>
      <c r="D1070" s="97">
        <f t="shared" si="193"/>
        <v>496085.09608238674</v>
      </c>
      <c r="E1070" s="97">
        <v>94.19</v>
      </c>
      <c r="F1070" s="97">
        <f t="shared" si="194"/>
        <v>4.9608509608238673</v>
      </c>
      <c r="G1070" s="97">
        <f>F1070/DataSheet!$C$12*100</f>
        <v>126.78875558308651</v>
      </c>
      <c r="H1070" s="97">
        <f t="shared" si="195"/>
        <v>1.4546239999999999</v>
      </c>
      <c r="I1070" s="97">
        <f t="shared" si="196"/>
        <v>4.770992366412214</v>
      </c>
      <c r="J1070" s="97">
        <f t="shared" si="197"/>
        <v>1149.4608778625955</v>
      </c>
      <c r="K1070" s="97">
        <v>6.94</v>
      </c>
      <c r="L1070" s="97">
        <v>24092.7</v>
      </c>
      <c r="M1070" s="97">
        <v>3.29</v>
      </c>
      <c r="N1070" s="97">
        <f t="shared" si="198"/>
        <v>2.1690076335877864</v>
      </c>
      <c r="O1070" s="97">
        <v>20.96</v>
      </c>
      <c r="P1070" s="97">
        <v>4.33</v>
      </c>
      <c r="Q1070" s="97">
        <f t="shared" si="199"/>
        <v>2.6100000000000003</v>
      </c>
      <c r="R1070" s="97">
        <v>98.31</v>
      </c>
      <c r="S1070" s="97">
        <f t="shared" si="200"/>
        <v>109.62080000000002</v>
      </c>
      <c r="T1070" s="97">
        <v>5.23</v>
      </c>
      <c r="U1070" s="97">
        <v>22198.45</v>
      </c>
      <c r="V1070" s="97">
        <v>34.74</v>
      </c>
      <c r="W1070" s="97">
        <f t="shared" si="201"/>
        <v>638.98819804260222</v>
      </c>
      <c r="X1070" s="97">
        <f t="shared" si="202"/>
        <v>2.8785261945883707</v>
      </c>
      <c r="Y1070" s="97">
        <v>16713.55</v>
      </c>
      <c r="Z1070" s="97">
        <v>30.14</v>
      </c>
      <c r="AA1070" s="97">
        <f t="shared" si="203"/>
        <v>554.53052422030521</v>
      </c>
      <c r="AB1070" s="97">
        <f t="shared" si="204"/>
        <v>3.3178500331785004</v>
      </c>
    </row>
    <row r="1071" spans="1:28" s="97" customFormat="1" x14ac:dyDescent="0.2">
      <c r="A1071" s="92">
        <v>1070</v>
      </c>
      <c r="B1071" s="99">
        <v>46140</v>
      </c>
      <c r="C1071" s="190">
        <v>46666067.810999997</v>
      </c>
      <c r="D1071" s="97">
        <f t="shared" si="193"/>
        <v>493611.88714829693</v>
      </c>
      <c r="E1071" s="97">
        <v>94.54</v>
      </c>
      <c r="F1071" s="97">
        <f t="shared" si="194"/>
        <v>4.9361188714829689</v>
      </c>
      <c r="G1071" s="97">
        <f>F1071/DataSheet!$C$12*100</f>
        <v>126.15665620028595</v>
      </c>
      <c r="H1071" s="97">
        <f t="shared" si="195"/>
        <v>1.4567260000000002</v>
      </c>
      <c r="I1071" s="97">
        <f t="shared" si="196"/>
        <v>4.7915668423574509</v>
      </c>
      <c r="J1071" s="97">
        <f t="shared" si="197"/>
        <v>1149.7700047915669</v>
      </c>
      <c r="K1071" s="97">
        <v>6.98</v>
      </c>
      <c r="L1071" s="97">
        <v>23995.7</v>
      </c>
      <c r="M1071" s="97">
        <v>3.28</v>
      </c>
      <c r="N1071" s="97">
        <f t="shared" si="198"/>
        <v>2.1884331576425495</v>
      </c>
      <c r="O1071" s="97">
        <v>20.87</v>
      </c>
      <c r="P1071" s="97">
        <v>4.3499999999999996</v>
      </c>
      <c r="Q1071" s="97">
        <f t="shared" si="199"/>
        <v>2.6300000000000008</v>
      </c>
      <c r="R1071" s="97">
        <v>98.47</v>
      </c>
      <c r="S1071" s="97">
        <f t="shared" si="200"/>
        <v>109.15010000000001</v>
      </c>
      <c r="T1071" s="97">
        <v>5.23</v>
      </c>
      <c r="U1071" s="97">
        <v>22220.75</v>
      </c>
      <c r="V1071" s="97">
        <v>33.81</v>
      </c>
      <c r="W1071" s="97">
        <f t="shared" si="201"/>
        <v>657.22419402543619</v>
      </c>
      <c r="X1071" s="97">
        <f t="shared" si="202"/>
        <v>2.9577048210588579</v>
      </c>
      <c r="Y1071" s="97">
        <v>16721.849999999999</v>
      </c>
      <c r="Z1071" s="97">
        <v>29.81</v>
      </c>
      <c r="AA1071" s="97">
        <f t="shared" si="203"/>
        <v>560.94766856759475</v>
      </c>
      <c r="AB1071" s="97">
        <f t="shared" si="204"/>
        <v>3.3545790003354581</v>
      </c>
    </row>
    <row r="1072" spans="1:28" s="97" customFormat="1" x14ac:dyDescent="0.2">
      <c r="A1072" s="92">
        <v>1071</v>
      </c>
      <c r="B1072" s="99">
        <v>46141</v>
      </c>
      <c r="C1072" s="190">
        <v>46824264.810000002</v>
      </c>
      <c r="D1072" s="97">
        <f t="shared" si="193"/>
        <v>493666.47137585666</v>
      </c>
      <c r="E1072" s="97">
        <v>94.85</v>
      </c>
      <c r="F1072" s="97">
        <f t="shared" si="194"/>
        <v>4.9366647137585664</v>
      </c>
      <c r="G1072" s="97">
        <f>F1072/DataSheet!$C$12*100</f>
        <v>126.1706067630854</v>
      </c>
      <c r="H1072" s="97">
        <f t="shared" si="195"/>
        <v>1.469298</v>
      </c>
      <c r="I1072" s="97">
        <f t="shared" si="196"/>
        <v>4.7573739295908659</v>
      </c>
      <c r="J1072" s="97">
        <f t="shared" si="197"/>
        <v>1150.221217887726</v>
      </c>
      <c r="K1072" s="97">
        <v>6.99</v>
      </c>
      <c r="L1072" s="97">
        <v>24177.65</v>
      </c>
      <c r="M1072" s="97">
        <v>3.3</v>
      </c>
      <c r="N1072" s="97">
        <f t="shared" si="198"/>
        <v>2.2326260704091343</v>
      </c>
      <c r="O1072" s="97">
        <v>21.02</v>
      </c>
      <c r="P1072" s="97">
        <v>4.3600000000000003</v>
      </c>
      <c r="Q1072" s="97">
        <f t="shared" si="199"/>
        <v>2.63</v>
      </c>
      <c r="R1072" s="97">
        <v>98.58</v>
      </c>
      <c r="S1072" s="97">
        <f t="shared" si="200"/>
        <v>109.304</v>
      </c>
      <c r="T1072" s="97">
        <v>5.2</v>
      </c>
      <c r="U1072" s="97">
        <v>22212.35</v>
      </c>
      <c r="V1072" s="97">
        <v>33.799999999999997</v>
      </c>
      <c r="W1072" s="97">
        <f t="shared" si="201"/>
        <v>657.17011834319533</v>
      </c>
      <c r="X1072" s="97">
        <f t="shared" si="202"/>
        <v>2.9585798816568052</v>
      </c>
      <c r="Y1072" s="97">
        <v>16804.400000000001</v>
      </c>
      <c r="Z1072" s="97">
        <v>29.96</v>
      </c>
      <c r="AA1072" s="97">
        <f t="shared" si="203"/>
        <v>560.89452603471295</v>
      </c>
      <c r="AB1072" s="97">
        <f t="shared" si="204"/>
        <v>3.3377837116154869</v>
      </c>
    </row>
    <row r="1073" spans="1:28" s="97" customFormat="1" x14ac:dyDescent="0.2">
      <c r="A1073" s="92">
        <v>1072</v>
      </c>
      <c r="B1073" s="99">
        <v>46142</v>
      </c>
      <c r="C1073" s="190">
        <v>46301247.225000001</v>
      </c>
      <c r="D1073" s="97">
        <f t="shared" si="193"/>
        <v>487843.71746918134</v>
      </c>
      <c r="E1073" s="97">
        <v>94.91</v>
      </c>
      <c r="F1073" s="97">
        <f t="shared" si="194"/>
        <v>4.8784371746918138</v>
      </c>
      <c r="G1073" s="97">
        <f>F1073/DataSheet!$C$12*100</f>
        <v>124.68243522210587</v>
      </c>
      <c r="H1073" s="97">
        <f t="shared" si="195"/>
        <v>1.467894</v>
      </c>
      <c r="I1073" s="97">
        <f t="shared" si="196"/>
        <v>4.7755491881566376</v>
      </c>
      <c r="J1073" s="97">
        <f t="shared" si="197"/>
        <v>1146.0148042024832</v>
      </c>
      <c r="K1073" s="97">
        <v>7.01</v>
      </c>
      <c r="L1073" s="97">
        <v>23997.55</v>
      </c>
      <c r="M1073" s="97">
        <v>3.29</v>
      </c>
      <c r="N1073" s="97">
        <f t="shared" si="198"/>
        <v>2.2344508118433621</v>
      </c>
      <c r="O1073" s="97">
        <v>20.94</v>
      </c>
      <c r="P1073" s="97">
        <v>4.3899999999999997</v>
      </c>
      <c r="Q1073" s="97">
        <f t="shared" si="199"/>
        <v>2.62</v>
      </c>
      <c r="R1073" s="97">
        <v>98.31</v>
      </c>
      <c r="S1073" s="97">
        <f t="shared" si="200"/>
        <v>110.77260000000001</v>
      </c>
      <c r="T1073" s="97">
        <v>5.29</v>
      </c>
      <c r="U1073" s="97">
        <v>22000.05</v>
      </c>
      <c r="V1073" s="97">
        <v>33.450000000000003</v>
      </c>
      <c r="W1073" s="97">
        <f t="shared" si="201"/>
        <v>657.69955156950664</v>
      </c>
      <c r="X1073" s="97">
        <f t="shared" si="202"/>
        <v>2.9895366218236172</v>
      </c>
      <c r="Y1073" s="97">
        <v>16731.2</v>
      </c>
      <c r="Z1073" s="97">
        <v>30</v>
      </c>
      <c r="AA1073" s="97">
        <f t="shared" si="203"/>
        <v>557.70666666666671</v>
      </c>
      <c r="AB1073" s="97">
        <f t="shared" si="204"/>
        <v>3.3333333333333335</v>
      </c>
    </row>
    <row r="1074" spans="1:28" x14ac:dyDescent="0.2">
      <c r="A1074" s="107">
        <v>1073</v>
      </c>
      <c r="B1074" s="102">
        <v>46146</v>
      </c>
      <c r="C1074" s="192">
        <v>46651226.762000002</v>
      </c>
      <c r="D1074" s="98">
        <f t="shared" si="193"/>
        <v>490600.76519087178</v>
      </c>
      <c r="E1074" s="98">
        <v>95.09</v>
      </c>
      <c r="F1074" s="98">
        <f t="shared" si="194"/>
        <v>4.9060076519087179</v>
      </c>
      <c r="G1074" s="97">
        <f>F1074/DataSheet!$C$12*100</f>
        <v>125.38707773702282</v>
      </c>
      <c r="H1074" s="98">
        <f t="shared" si="195"/>
        <v>1.4763060000000001</v>
      </c>
      <c r="I1074" s="98">
        <f t="shared" si="196"/>
        <v>4.7551117451260101</v>
      </c>
      <c r="J1074" s="98">
        <f t="shared" si="197"/>
        <v>1146.8996671421778</v>
      </c>
      <c r="K1074" s="98">
        <v>7.02</v>
      </c>
      <c r="L1074" s="98">
        <v>24119.3</v>
      </c>
      <c r="M1074" s="98">
        <v>3.3</v>
      </c>
      <c r="N1074" s="98">
        <f t="shared" si="198"/>
        <v>2.2648882548739895</v>
      </c>
      <c r="O1074" s="98">
        <v>21.03</v>
      </c>
      <c r="P1074" s="98">
        <v>4.4400000000000004</v>
      </c>
      <c r="Q1074" s="98">
        <f t="shared" si="199"/>
        <v>2.5799999999999992</v>
      </c>
      <c r="R1074" s="98">
        <v>98.26</v>
      </c>
      <c r="S1074" s="98">
        <f t="shared" si="200"/>
        <v>110.82809999999999</v>
      </c>
      <c r="T1074" s="98">
        <v>5.27</v>
      </c>
      <c r="U1074" s="98">
        <v>22155.5</v>
      </c>
      <c r="V1074" s="98">
        <v>33.61</v>
      </c>
      <c r="W1074" s="98">
        <f t="shared" si="201"/>
        <v>659.19369235346619</v>
      </c>
      <c r="X1074" s="98">
        <f t="shared" si="202"/>
        <v>2.9753049687592976</v>
      </c>
      <c r="Y1074" s="98">
        <v>16895.95</v>
      </c>
      <c r="Z1074" s="98">
        <v>30.09</v>
      </c>
      <c r="AA1074" s="98">
        <f t="shared" si="203"/>
        <v>561.51379195746097</v>
      </c>
      <c r="AB1074" s="98">
        <f t="shared" si="204"/>
        <v>3.3233632436025258</v>
      </c>
    </row>
    <row r="1075" spans="1:28" x14ac:dyDescent="0.2">
      <c r="A1075" s="107">
        <v>1074</v>
      </c>
      <c r="B1075" s="102">
        <v>46147</v>
      </c>
      <c r="C1075" s="192">
        <v>46650538.883000001</v>
      </c>
      <c r="D1075" s="98">
        <f t="shared" si="193"/>
        <v>490078.14773610677</v>
      </c>
      <c r="E1075" s="98">
        <v>95.19</v>
      </c>
      <c r="F1075" s="98">
        <f t="shared" si="194"/>
        <v>4.9007814773610674</v>
      </c>
      <c r="G1075" s="97">
        <f>F1075/DataSheet!$C$12*100</f>
        <v>125.25350787721663</v>
      </c>
      <c r="H1075" s="98">
        <f t="shared" si="195"/>
        <v>1.4685949999999999</v>
      </c>
      <c r="I1075" s="98">
        <f t="shared" si="196"/>
        <v>4.7732696897374707</v>
      </c>
      <c r="J1075" s="98">
        <f t="shared" si="197"/>
        <v>1147.1503579952268</v>
      </c>
      <c r="K1075" s="98">
        <v>7.01</v>
      </c>
      <c r="L1075" s="98">
        <v>24032.799999999999</v>
      </c>
      <c r="M1075" s="98">
        <v>3.29</v>
      </c>
      <c r="N1075" s="98">
        <f t="shared" si="198"/>
        <v>2.2367303102625291</v>
      </c>
      <c r="O1075" s="98">
        <v>20.95</v>
      </c>
      <c r="P1075" s="98">
        <v>4.41</v>
      </c>
      <c r="Q1075" s="98">
        <f t="shared" si="199"/>
        <v>2.5999999999999996</v>
      </c>
      <c r="R1075" s="98">
        <v>98.31</v>
      </c>
      <c r="S1075" s="98">
        <f t="shared" si="200"/>
        <v>109.9875</v>
      </c>
      <c r="T1075" s="98">
        <v>5.25</v>
      </c>
      <c r="U1075" s="98">
        <v>22180.25</v>
      </c>
      <c r="V1075" s="98">
        <v>33.65</v>
      </c>
      <c r="W1075" s="98">
        <f t="shared" si="201"/>
        <v>659.14561664190194</v>
      </c>
      <c r="X1075" s="98">
        <f t="shared" si="202"/>
        <v>2.9717682020802378</v>
      </c>
      <c r="Y1075" s="98">
        <v>16928.2</v>
      </c>
      <c r="Z1075" s="98">
        <v>30.14</v>
      </c>
      <c r="AA1075" s="98">
        <f t="shared" si="203"/>
        <v>561.65228931652291</v>
      </c>
      <c r="AB1075" s="98">
        <f t="shared" si="204"/>
        <v>3.3178500331785004</v>
      </c>
    </row>
    <row r="1076" spans="1:28" x14ac:dyDescent="0.2">
      <c r="A1076" s="107">
        <v>1075</v>
      </c>
      <c r="B1076" s="102">
        <v>46148</v>
      </c>
      <c r="C1076" s="192">
        <v>47246936.340000004</v>
      </c>
      <c r="D1076" s="98">
        <f t="shared" si="193"/>
        <v>499386.28411373007</v>
      </c>
      <c r="E1076" s="98">
        <v>94.61</v>
      </c>
      <c r="F1076" s="98">
        <f t="shared" si="194"/>
        <v>4.9938628411373003</v>
      </c>
      <c r="G1076" s="97">
        <f>F1076/DataSheet!$C$12*100</f>
        <v>127.63246873985162</v>
      </c>
      <c r="H1076" s="98">
        <f t="shared" si="195"/>
        <v>1.467732</v>
      </c>
      <c r="I1076" s="98">
        <f t="shared" si="196"/>
        <v>4.7147571900047147</v>
      </c>
      <c r="J1076" s="98">
        <f t="shared" si="197"/>
        <v>1147.1452145214521</v>
      </c>
      <c r="K1076" s="98">
        <v>6.92</v>
      </c>
      <c r="L1076" s="98">
        <v>24330.95</v>
      </c>
      <c r="M1076" s="98">
        <v>3.33</v>
      </c>
      <c r="N1076" s="98">
        <f t="shared" si="198"/>
        <v>2.2052428099952852</v>
      </c>
      <c r="O1076" s="98">
        <v>21.21</v>
      </c>
      <c r="P1076" s="98">
        <v>4.3499999999999996</v>
      </c>
      <c r="Q1076" s="98">
        <f t="shared" si="199"/>
        <v>2.5700000000000003</v>
      </c>
      <c r="R1076" s="98">
        <v>97.85</v>
      </c>
      <c r="S1076" s="98">
        <f t="shared" si="200"/>
        <v>111.77669999999999</v>
      </c>
      <c r="T1076" s="98">
        <v>5.27</v>
      </c>
      <c r="U1076" s="98">
        <v>22556.5</v>
      </c>
      <c r="V1076" s="98">
        <v>33.99</v>
      </c>
      <c r="W1076" s="98">
        <f t="shared" si="201"/>
        <v>663.62165342747858</v>
      </c>
      <c r="X1076" s="98">
        <f t="shared" si="202"/>
        <v>2.942041776993233</v>
      </c>
      <c r="Y1076" s="98">
        <v>17233.849999999999</v>
      </c>
      <c r="Z1076" s="98">
        <v>31.07</v>
      </c>
      <c r="AA1076" s="98">
        <f t="shared" si="203"/>
        <v>554.67814612166069</v>
      </c>
      <c r="AB1076" s="98">
        <f t="shared" si="204"/>
        <v>3.21853878339234</v>
      </c>
    </row>
    <row r="1077" spans="1:28" x14ac:dyDescent="0.2">
      <c r="A1077" s="107">
        <v>1076</v>
      </c>
      <c r="B1077" s="102">
        <v>46149</v>
      </c>
      <c r="C1077" s="192">
        <v>47465307.719999999</v>
      </c>
      <c r="D1077" s="98">
        <f t="shared" si="193"/>
        <v>503557.26416295348</v>
      </c>
      <c r="E1077" s="98">
        <v>94.26</v>
      </c>
      <c r="F1077" s="98">
        <f t="shared" si="194"/>
        <v>5.0355726416295346</v>
      </c>
      <c r="G1077" s="97">
        <f>F1077/DataSheet!$C$12*100</f>
        <v>128.69848216008768</v>
      </c>
      <c r="H1077" s="98">
        <f t="shared" si="195"/>
        <v>1.4663880000000002</v>
      </c>
      <c r="I1077" s="98">
        <f t="shared" si="196"/>
        <v>4.7258979206049139</v>
      </c>
      <c r="J1077" s="98">
        <f t="shared" si="197"/>
        <v>1149.6526465028355</v>
      </c>
      <c r="K1077" s="98">
        <v>6.93</v>
      </c>
      <c r="L1077" s="98">
        <v>24326.65</v>
      </c>
      <c r="M1077" s="98">
        <v>3.33</v>
      </c>
      <c r="N1077" s="98">
        <f t="shared" si="198"/>
        <v>2.2041020793950858</v>
      </c>
      <c r="O1077" s="98">
        <v>21.16</v>
      </c>
      <c r="P1077" s="98">
        <v>4.3899999999999997</v>
      </c>
      <c r="Q1077" s="98">
        <f t="shared" si="199"/>
        <v>2.54</v>
      </c>
      <c r="R1077" s="98">
        <v>97.94</v>
      </c>
      <c r="S1077" s="98">
        <f t="shared" si="200"/>
        <v>111.7248</v>
      </c>
      <c r="T1077" s="98">
        <v>5.28</v>
      </c>
      <c r="U1077" s="98">
        <v>22804.95</v>
      </c>
      <c r="V1077" s="98">
        <v>34.17</v>
      </c>
      <c r="W1077" s="98">
        <f t="shared" si="201"/>
        <v>667.39683933274796</v>
      </c>
      <c r="X1077" s="98">
        <f t="shared" si="202"/>
        <v>2.9265437518290893</v>
      </c>
      <c r="Y1077" s="98">
        <v>17409</v>
      </c>
      <c r="Z1077" s="98">
        <v>31.26</v>
      </c>
      <c r="AA1077" s="98">
        <f t="shared" si="203"/>
        <v>556.90978886756238</v>
      </c>
      <c r="AB1077" s="98">
        <f t="shared" si="204"/>
        <v>3.1989763275751759</v>
      </c>
    </row>
    <row r="1078" spans="1:28" x14ac:dyDescent="0.2">
      <c r="A1078" s="107">
        <v>1077</v>
      </c>
      <c r="B1078" s="102">
        <v>46150</v>
      </c>
      <c r="C1078" s="192">
        <v>47310919.390000001</v>
      </c>
      <c r="D1078" s="98">
        <f t="shared" si="193"/>
        <v>500962.72119864466</v>
      </c>
      <c r="E1078" s="98">
        <v>94.44</v>
      </c>
      <c r="F1078" s="98">
        <f t="shared" si="194"/>
        <v>5.0096272119864462</v>
      </c>
      <c r="G1078" s="97">
        <f>F1078/DataSheet!$C$12*100</f>
        <v>128.03537239051514</v>
      </c>
      <c r="H1078" s="98">
        <f t="shared" si="195"/>
        <v>1.4658</v>
      </c>
      <c r="I1078" s="98">
        <f t="shared" si="196"/>
        <v>4.7619047619047619</v>
      </c>
      <c r="J1078" s="98">
        <f t="shared" si="197"/>
        <v>1151.2452380952382</v>
      </c>
      <c r="K1078" s="98">
        <v>6.98</v>
      </c>
      <c r="L1078" s="98">
        <v>24176.15</v>
      </c>
      <c r="M1078" s="98">
        <v>3.31</v>
      </c>
      <c r="N1078" s="98">
        <f t="shared" si="198"/>
        <v>2.2180952380952386</v>
      </c>
      <c r="O1078" s="98">
        <v>21</v>
      </c>
      <c r="P1078" s="98">
        <v>4.3600000000000003</v>
      </c>
      <c r="Q1078" s="98">
        <f t="shared" si="199"/>
        <v>2.62</v>
      </c>
      <c r="R1078" s="98">
        <v>97.78</v>
      </c>
      <c r="S1078" s="98">
        <f t="shared" si="200"/>
        <v>110.66999999999999</v>
      </c>
      <c r="T1078" s="98">
        <v>5.27</v>
      </c>
      <c r="U1078" s="98">
        <v>22772.400000000001</v>
      </c>
      <c r="V1078" s="98">
        <v>33.86</v>
      </c>
      <c r="W1078" s="98">
        <f t="shared" si="201"/>
        <v>672.54577672770233</v>
      </c>
      <c r="X1078" s="98">
        <f t="shared" si="202"/>
        <v>2.9533372711163612</v>
      </c>
      <c r="Y1078" s="98">
        <v>17437.5</v>
      </c>
      <c r="Z1078" s="98">
        <v>31.24</v>
      </c>
      <c r="AA1078" s="98">
        <f t="shared" si="203"/>
        <v>558.17861715749041</v>
      </c>
      <c r="AB1078" s="98">
        <f t="shared" si="204"/>
        <v>3.2010243277848911</v>
      </c>
    </row>
    <row r="1079" spans="1:28" x14ac:dyDescent="0.2">
      <c r="A1079" s="107">
        <v>1078</v>
      </c>
      <c r="B1079" s="102">
        <v>46153</v>
      </c>
      <c r="C1079" s="192">
        <v>46658569.68</v>
      </c>
      <c r="D1079" s="98">
        <f t="shared" si="193"/>
        <v>489545.37488196412</v>
      </c>
      <c r="E1079" s="98">
        <v>95.31</v>
      </c>
      <c r="F1079" s="98">
        <f t="shared" si="194"/>
        <v>4.8954537488196408</v>
      </c>
      <c r="G1079" s="97">
        <f>F1079/DataSheet!$C$12*100</f>
        <v>125.11734251422016</v>
      </c>
      <c r="H1079" s="98">
        <f t="shared" si="195"/>
        <v>1.4538040000000001</v>
      </c>
      <c r="I1079" s="98">
        <f t="shared" si="196"/>
        <v>4.8355899419729207</v>
      </c>
      <c r="J1079" s="98">
        <f t="shared" si="197"/>
        <v>1151.6368471953579</v>
      </c>
      <c r="K1079" s="98">
        <v>7.03</v>
      </c>
      <c r="L1079" s="98">
        <v>23815.85</v>
      </c>
      <c r="M1079" s="98">
        <v>3.26</v>
      </c>
      <c r="N1079" s="98">
        <f t="shared" si="198"/>
        <v>2.1944100580270796</v>
      </c>
      <c r="O1079" s="98">
        <v>20.68</v>
      </c>
      <c r="P1079" s="98">
        <v>4.41</v>
      </c>
      <c r="Q1079" s="98">
        <f t="shared" si="199"/>
        <v>2.62</v>
      </c>
      <c r="R1079" s="98">
        <v>97.82</v>
      </c>
      <c r="S1079" s="98">
        <f t="shared" si="200"/>
        <v>109.81079999999999</v>
      </c>
      <c r="T1079" s="98">
        <v>5.31</v>
      </c>
      <c r="U1079" s="98">
        <v>22526.6</v>
      </c>
      <c r="V1079" s="98">
        <v>33.25</v>
      </c>
      <c r="W1079" s="98">
        <f t="shared" si="201"/>
        <v>677.49172932330828</v>
      </c>
      <c r="X1079" s="98">
        <f t="shared" si="202"/>
        <v>3.0075187969924815</v>
      </c>
      <c r="Y1079" s="98">
        <v>17253.5</v>
      </c>
      <c r="Z1079" s="98">
        <v>30.63</v>
      </c>
      <c r="AA1079" s="98">
        <f t="shared" si="203"/>
        <v>563.28762650995759</v>
      </c>
      <c r="AB1079" s="98">
        <f t="shared" si="204"/>
        <v>3.2647730982696701</v>
      </c>
    </row>
    <row r="1080" spans="1:28" x14ac:dyDescent="0.2">
      <c r="A1080" s="107">
        <v>1079</v>
      </c>
      <c r="B1080" s="102">
        <v>46154</v>
      </c>
      <c r="C1080" s="192">
        <v>45580842.619999997</v>
      </c>
      <c r="D1080" s="98">
        <f t="shared" si="193"/>
        <v>476587.64763697196</v>
      </c>
      <c r="E1080" s="98">
        <v>95.64</v>
      </c>
      <c r="F1080" s="98">
        <f t="shared" si="194"/>
        <v>4.7658764763697192</v>
      </c>
      <c r="G1080" s="97">
        <f>F1080/DataSheet!$C$12*100</f>
        <v>121.80562417083181</v>
      </c>
      <c r="H1080" s="98">
        <f t="shared" si="195"/>
        <v>1.4291200000000002</v>
      </c>
      <c r="I1080" s="98">
        <f t="shared" si="196"/>
        <v>4.9261083743842358</v>
      </c>
      <c r="J1080" s="98">
        <f t="shared" si="197"/>
        <v>1151.7019704433496</v>
      </c>
      <c r="K1080" s="98">
        <v>7.04</v>
      </c>
      <c r="L1080" s="98">
        <v>23379.55</v>
      </c>
      <c r="M1080" s="98">
        <v>3.2</v>
      </c>
      <c r="N1080" s="98">
        <f t="shared" si="198"/>
        <v>2.1138916256157643</v>
      </c>
      <c r="O1080" s="98">
        <v>20.3</v>
      </c>
      <c r="P1080" s="98">
        <v>4.46</v>
      </c>
      <c r="Q1080" s="98">
        <f t="shared" si="199"/>
        <v>2.58</v>
      </c>
      <c r="R1080" s="98">
        <v>98.18</v>
      </c>
      <c r="S1080" s="98">
        <f t="shared" si="200"/>
        <v>107.79299999999999</v>
      </c>
      <c r="T1080" s="98">
        <v>5.31</v>
      </c>
      <c r="U1080" s="98">
        <v>21957.65</v>
      </c>
      <c r="V1080" s="98">
        <v>32.36</v>
      </c>
      <c r="W1080" s="98">
        <f t="shared" si="201"/>
        <v>678.54295426452416</v>
      </c>
      <c r="X1080" s="98">
        <f t="shared" si="202"/>
        <v>3.0902348578491967</v>
      </c>
      <c r="Y1080" s="98">
        <v>16735.8</v>
      </c>
      <c r="Z1080" s="98">
        <v>29.89</v>
      </c>
      <c r="AA1080" s="98">
        <f t="shared" si="203"/>
        <v>559.9130143860823</v>
      </c>
      <c r="AB1080" s="98">
        <f t="shared" si="204"/>
        <v>3.3456005352960858</v>
      </c>
    </row>
    <row r="1081" spans="1:28" x14ac:dyDescent="0.2">
      <c r="A1081" s="107">
        <v>1080</v>
      </c>
      <c r="B1081" s="102">
        <v>46155</v>
      </c>
      <c r="C1081" s="192">
        <v>45806213.039999999</v>
      </c>
      <c r="D1081" s="98">
        <f t="shared" si="193"/>
        <v>478593.80461811722</v>
      </c>
      <c r="E1081" s="98">
        <v>95.71</v>
      </c>
      <c r="F1081" s="98">
        <f t="shared" si="194"/>
        <v>4.7859380461811725</v>
      </c>
      <c r="G1081" s="97">
        <f>F1081/DataSheet!$C$12*100</f>
        <v>122.31835504936943</v>
      </c>
      <c r="H1081" s="98">
        <f t="shared" si="195"/>
        <v>1.4312319999999996</v>
      </c>
      <c r="I1081" s="98">
        <f t="shared" si="196"/>
        <v>4.9188391539596665</v>
      </c>
      <c r="J1081" s="98">
        <f t="shared" si="197"/>
        <v>1151.6281357599607</v>
      </c>
      <c r="K1081" s="98">
        <v>7.04</v>
      </c>
      <c r="L1081" s="98">
        <v>23412.6</v>
      </c>
      <c r="M1081" s="98">
        <v>3.21</v>
      </c>
      <c r="N1081" s="98">
        <f t="shared" si="198"/>
        <v>2.1211608460403335</v>
      </c>
      <c r="O1081" s="98">
        <v>20.329999999999998</v>
      </c>
      <c r="P1081" s="98">
        <v>4.47</v>
      </c>
      <c r="Q1081" s="98">
        <f t="shared" si="199"/>
        <v>2.5700000000000003</v>
      </c>
      <c r="R1081" s="98">
        <v>98.42</v>
      </c>
      <c r="S1081" s="98">
        <f t="shared" si="200"/>
        <v>108.76549999999999</v>
      </c>
      <c r="T1081" s="98">
        <v>5.35</v>
      </c>
      <c r="U1081" s="98">
        <v>22096.5</v>
      </c>
      <c r="V1081" s="98">
        <v>32.57</v>
      </c>
      <c r="W1081" s="98">
        <f t="shared" si="201"/>
        <v>678.43107153822541</v>
      </c>
      <c r="X1081" s="98">
        <f t="shared" si="202"/>
        <v>3.0703101013202336</v>
      </c>
      <c r="Y1081" s="98">
        <v>16784</v>
      </c>
      <c r="Z1081" s="98">
        <v>29.97</v>
      </c>
      <c r="AA1081" s="98">
        <f t="shared" si="203"/>
        <v>560.02669336002668</v>
      </c>
      <c r="AB1081" s="98">
        <f t="shared" si="204"/>
        <v>3.3366700033366699</v>
      </c>
    </row>
    <row r="1082" spans="1:28" x14ac:dyDescent="0.2">
      <c r="A1082" s="107">
        <v>1081</v>
      </c>
      <c r="B1082" s="102">
        <v>46156</v>
      </c>
      <c r="C1082" s="192">
        <v>46222865.060000002</v>
      </c>
      <c r="D1082" s="98">
        <f t="shared" si="193"/>
        <v>482694.91499582288</v>
      </c>
      <c r="E1082" s="98">
        <v>95.76</v>
      </c>
      <c r="F1082" s="98">
        <f t="shared" si="194"/>
        <v>4.8269491499582289</v>
      </c>
      <c r="G1082" s="97">
        <f>F1082/DataSheet!$C$12*100</f>
        <v>123.36651127378424</v>
      </c>
      <c r="H1082" s="98">
        <f t="shared" si="195"/>
        <v>1.4468219999999996</v>
      </c>
      <c r="I1082" s="98">
        <f t="shared" si="196"/>
        <v>4.8520135856380406</v>
      </c>
      <c r="J1082" s="98">
        <f t="shared" si="197"/>
        <v>1149.4226103833091</v>
      </c>
      <c r="K1082" s="98">
        <v>7.02</v>
      </c>
      <c r="L1082" s="98">
        <v>23689.599999999999</v>
      </c>
      <c r="M1082" s="98">
        <v>3.24</v>
      </c>
      <c r="N1082" s="98">
        <f t="shared" si="198"/>
        <v>2.1679864143619589</v>
      </c>
      <c r="O1082" s="98">
        <v>20.61</v>
      </c>
      <c r="P1082" s="98">
        <v>4.45</v>
      </c>
      <c r="Q1082" s="98">
        <f t="shared" si="199"/>
        <v>2.5699999999999994</v>
      </c>
      <c r="R1082" s="98">
        <v>98.72</v>
      </c>
      <c r="S1082" s="98">
        <f t="shared" si="200"/>
        <v>111.29400000000001</v>
      </c>
      <c r="T1082" s="98">
        <v>5.4</v>
      </c>
      <c r="U1082" s="98">
        <v>22357.15</v>
      </c>
      <c r="V1082" s="98">
        <v>32.97</v>
      </c>
      <c r="W1082" s="98">
        <f t="shared" si="201"/>
        <v>678.10585380649081</v>
      </c>
      <c r="X1082" s="98">
        <f t="shared" si="202"/>
        <v>3.0330603579011224</v>
      </c>
      <c r="Y1082" s="98">
        <v>16789</v>
      </c>
      <c r="Z1082" s="98">
        <v>29.93</v>
      </c>
      <c r="AA1082" s="98">
        <f t="shared" si="203"/>
        <v>560.94219846308056</v>
      </c>
      <c r="AB1082" s="98">
        <f t="shared" si="204"/>
        <v>3.341129301703976</v>
      </c>
    </row>
    <row r="1083" spans="1:28" x14ac:dyDescent="0.2">
      <c r="A1083" s="107">
        <v>1082</v>
      </c>
      <c r="B1083" s="102">
        <v>46157</v>
      </c>
      <c r="C1083" s="192">
        <v>46002414.097000003</v>
      </c>
      <c r="D1083" s="98">
        <f t="shared" si="193"/>
        <v>479341.60776284261</v>
      </c>
      <c r="E1083" s="98">
        <v>95.97</v>
      </c>
      <c r="F1083" s="98">
        <f t="shared" si="194"/>
        <v>4.793416077628426</v>
      </c>
      <c r="G1083" s="97">
        <f>F1083/DataSheet!$C$12*100</f>
        <v>122.50947756219956</v>
      </c>
      <c r="H1083" s="98">
        <f t="shared" si="195"/>
        <v>1.4536539999999998</v>
      </c>
      <c r="I1083" s="98">
        <f t="shared" si="196"/>
        <v>4.8567265662943182</v>
      </c>
      <c r="J1083" s="98">
        <f t="shared" si="197"/>
        <v>1148.300145701797</v>
      </c>
      <c r="K1083" s="98">
        <v>7.06</v>
      </c>
      <c r="L1083" s="98">
        <v>23643.5</v>
      </c>
      <c r="M1083" s="98">
        <v>3.24</v>
      </c>
      <c r="N1083" s="98">
        <f t="shared" si="198"/>
        <v>2.2032734337056814</v>
      </c>
      <c r="O1083" s="98">
        <v>20.59</v>
      </c>
      <c r="P1083" s="98">
        <v>4.59</v>
      </c>
      <c r="Q1083" s="98">
        <f t="shared" si="199"/>
        <v>2.4699999999999998</v>
      </c>
      <c r="R1083" s="98">
        <v>99.2</v>
      </c>
      <c r="S1083" s="98">
        <f t="shared" si="200"/>
        <v>111.18600000000001</v>
      </c>
      <c r="T1083" s="98">
        <v>5.4</v>
      </c>
      <c r="U1083" s="98">
        <v>22257.95</v>
      </c>
      <c r="V1083" s="98">
        <v>32.44</v>
      </c>
      <c r="W1083" s="98">
        <f t="shared" si="201"/>
        <v>686.12669543773131</v>
      </c>
      <c r="X1083" s="98">
        <f t="shared" si="202"/>
        <v>3.0826140567200988</v>
      </c>
      <c r="Y1083" s="98">
        <v>16722.900000000001</v>
      </c>
      <c r="Z1083" s="98">
        <v>30.13</v>
      </c>
      <c r="AA1083" s="98">
        <f t="shared" si="203"/>
        <v>555.02489213408569</v>
      </c>
      <c r="AB1083" s="98">
        <f t="shared" si="204"/>
        <v>3.318951211417192</v>
      </c>
    </row>
    <row r="1084" spans="1:28" x14ac:dyDescent="0.2">
      <c r="A1084" s="107">
        <v>1083</v>
      </c>
      <c r="B1084" s="102">
        <v>46160</v>
      </c>
      <c r="C1084" s="192">
        <v>45739449.280000001</v>
      </c>
      <c r="D1084" s="98">
        <f t="shared" si="193"/>
        <v>474721.83995848475</v>
      </c>
      <c r="E1084" s="98">
        <v>96.35</v>
      </c>
      <c r="F1084" s="98">
        <f t="shared" si="194"/>
        <v>4.7472183995848471</v>
      </c>
      <c r="G1084" s="97">
        <f>F1084/DataSheet!$C$12*100</f>
        <v>121.32876357658917</v>
      </c>
      <c r="H1084" s="98">
        <f t="shared" si="195"/>
        <v>1.4560400000000002</v>
      </c>
      <c r="I1084" s="98">
        <f t="shared" si="196"/>
        <v>4.8899755501222488</v>
      </c>
      <c r="J1084" s="98">
        <f t="shared" si="197"/>
        <v>1156.4767726161369</v>
      </c>
      <c r="K1084" s="98">
        <v>7.12</v>
      </c>
      <c r="L1084" s="98">
        <v>23649.95</v>
      </c>
      <c r="M1084" s="98">
        <v>3.24</v>
      </c>
      <c r="N1084" s="98">
        <f t="shared" si="198"/>
        <v>2.2300244498777513</v>
      </c>
      <c r="O1084" s="98">
        <v>20.45</v>
      </c>
      <c r="P1084" s="98">
        <v>4.62</v>
      </c>
      <c r="Q1084" s="98">
        <f t="shared" si="199"/>
        <v>2.5</v>
      </c>
      <c r="R1084" s="98">
        <v>99.1</v>
      </c>
      <c r="S1084" s="98">
        <f t="shared" si="200"/>
        <v>110.43</v>
      </c>
      <c r="T1084" s="98">
        <v>5.4</v>
      </c>
      <c r="U1084" s="98">
        <v>22203.5</v>
      </c>
      <c r="V1084" s="98">
        <v>32.26</v>
      </c>
      <c r="W1084" s="98">
        <f t="shared" si="201"/>
        <v>688.26720396776193</v>
      </c>
      <c r="X1084" s="98">
        <f t="shared" si="202"/>
        <v>3.0998140111593306</v>
      </c>
      <c r="Y1084" s="98">
        <v>16473.650000000001</v>
      </c>
      <c r="Z1084" s="98">
        <v>29.71</v>
      </c>
      <c r="AA1084" s="98">
        <f t="shared" si="203"/>
        <v>554.48165600807818</v>
      </c>
      <c r="AB1084" s="98">
        <f t="shared" si="204"/>
        <v>3.3658700774150119</v>
      </c>
    </row>
    <row r="1085" spans="1:28" x14ac:dyDescent="0.2">
      <c r="A1085" s="107">
        <v>1084</v>
      </c>
      <c r="B1085" s="102">
        <v>46161</v>
      </c>
      <c r="C1085" s="192">
        <v>45905366.560000002</v>
      </c>
      <c r="D1085" s="98">
        <f t="shared" si="193"/>
        <v>475555.43934528128</v>
      </c>
      <c r="E1085" s="98">
        <v>96.53</v>
      </c>
      <c r="F1085" s="98">
        <f t="shared" si="194"/>
        <v>4.7555543934528126</v>
      </c>
      <c r="G1085" s="97">
        <f>F1085/DataSheet!$C$12*100</f>
        <v>121.54181377652746</v>
      </c>
      <c r="H1085" s="98">
        <f t="shared" si="195"/>
        <v>1.4483070000000002</v>
      </c>
      <c r="I1085" s="98">
        <f t="shared" si="196"/>
        <v>4.9091801669121251</v>
      </c>
      <c r="J1085" s="98">
        <f t="shared" si="197"/>
        <v>1159.4501718213057</v>
      </c>
      <c r="K1085" s="98">
        <v>7.11</v>
      </c>
      <c r="L1085" s="98">
        <v>23618</v>
      </c>
      <c r="M1085" s="98">
        <v>3.23</v>
      </c>
      <c r="N1085" s="98">
        <f t="shared" si="198"/>
        <v>2.2008198330878752</v>
      </c>
      <c r="O1085" s="98">
        <v>20.37</v>
      </c>
      <c r="P1085" s="98">
        <v>4.6100000000000003</v>
      </c>
      <c r="Q1085" s="98">
        <f t="shared" si="199"/>
        <v>2.5</v>
      </c>
      <c r="R1085" s="98">
        <v>99.15</v>
      </c>
      <c r="S1085" s="98">
        <f t="shared" si="200"/>
        <v>109.79429999999999</v>
      </c>
      <c r="T1085" s="98">
        <v>5.39</v>
      </c>
      <c r="U1085" s="98">
        <v>22374.75</v>
      </c>
      <c r="V1085" s="98">
        <v>28.79</v>
      </c>
      <c r="W1085" s="98">
        <f t="shared" si="201"/>
        <v>777.17089267106633</v>
      </c>
      <c r="X1085" s="98">
        <f t="shared" si="202"/>
        <v>3.4734282737061482</v>
      </c>
      <c r="Y1085" s="98">
        <v>16664.599999999999</v>
      </c>
      <c r="Z1085" s="98">
        <v>29.76</v>
      </c>
      <c r="AA1085" s="98">
        <f t="shared" si="203"/>
        <v>559.96639784946228</v>
      </c>
      <c r="AB1085" s="98">
        <f t="shared" si="204"/>
        <v>3.3602150537634405</v>
      </c>
    </row>
    <row r="1086" spans="1:28" x14ac:dyDescent="0.2">
      <c r="A1086" s="107">
        <v>1085</v>
      </c>
      <c r="B1086" s="102">
        <v>46162</v>
      </c>
      <c r="C1086" s="192">
        <v>46044252.200000003</v>
      </c>
      <c r="D1086" s="98">
        <f t="shared" si="193"/>
        <v>475418.19514713483</v>
      </c>
      <c r="E1086" s="98">
        <v>96.85</v>
      </c>
      <c r="F1086" s="98">
        <f t="shared" si="194"/>
        <v>4.7541819514713479</v>
      </c>
      <c r="G1086" s="97">
        <f>F1086/DataSheet!$C$12*100</f>
        <v>121.5067370906294</v>
      </c>
      <c r="H1086" s="98">
        <f t="shared" si="195"/>
        <v>1.442987</v>
      </c>
      <c r="I1086" s="98">
        <f t="shared" si="196"/>
        <v>4.8995590396864284</v>
      </c>
      <c r="J1086" s="98">
        <f t="shared" si="197"/>
        <v>1159.1866731994121</v>
      </c>
      <c r="K1086" s="98">
        <v>7.07</v>
      </c>
      <c r="L1086" s="98">
        <v>23659</v>
      </c>
      <c r="M1086" s="98">
        <v>3.24</v>
      </c>
      <c r="N1086" s="98">
        <f t="shared" si="198"/>
        <v>2.1704409603135719</v>
      </c>
      <c r="O1086" s="98">
        <v>20.41</v>
      </c>
      <c r="P1086" s="98">
        <v>4.66</v>
      </c>
      <c r="Q1086" s="98">
        <f t="shared" si="199"/>
        <v>2.41</v>
      </c>
      <c r="R1086" s="98">
        <v>99.26</v>
      </c>
      <c r="S1086" s="98">
        <f t="shared" si="200"/>
        <v>111.23450000000001</v>
      </c>
      <c r="T1086" s="98">
        <v>5.45</v>
      </c>
      <c r="U1086" s="98">
        <v>22457.4</v>
      </c>
      <c r="V1086" s="98">
        <v>28.87</v>
      </c>
      <c r="W1086" s="98">
        <f t="shared" si="201"/>
        <v>777.8801524073433</v>
      </c>
      <c r="X1086" s="98">
        <f t="shared" si="202"/>
        <v>3.4638032559750607</v>
      </c>
      <c r="Y1086" s="98">
        <v>16678.05</v>
      </c>
      <c r="Z1086" s="98">
        <v>29.85</v>
      </c>
      <c r="AA1086" s="98">
        <f t="shared" si="203"/>
        <v>558.7286432160804</v>
      </c>
      <c r="AB1086" s="98">
        <f t="shared" si="204"/>
        <v>3.3500837520938029</v>
      </c>
    </row>
    <row r="1087" spans="1:28" x14ac:dyDescent="0.2">
      <c r="A1087" s="107">
        <v>1086</v>
      </c>
      <c r="B1087" s="102">
        <v>46163</v>
      </c>
      <c r="C1087" s="192">
        <v>46153456.248999998</v>
      </c>
      <c r="D1087" s="98">
        <f t="shared" si="193"/>
        <v>479715.79096767487</v>
      </c>
      <c r="E1087" s="98">
        <v>96.21</v>
      </c>
      <c r="F1087" s="98">
        <f t="shared" si="194"/>
        <v>4.7971579096767485</v>
      </c>
      <c r="G1087" s="97">
        <f>F1087/DataSheet!$C$12*100</f>
        <v>122.60511079785898</v>
      </c>
      <c r="H1087" s="98">
        <f t="shared" si="195"/>
        <v>1.45044</v>
      </c>
      <c r="I1087" s="98">
        <f t="shared" si="196"/>
        <v>4.9019607843137258</v>
      </c>
      <c r="J1087" s="98">
        <f t="shared" si="197"/>
        <v>1159.544117647059</v>
      </c>
      <c r="K1087" s="98">
        <v>7.11</v>
      </c>
      <c r="L1087" s="98">
        <v>23654.7</v>
      </c>
      <c r="M1087" s="98">
        <v>3.24</v>
      </c>
      <c r="N1087" s="98">
        <f t="shared" si="198"/>
        <v>2.2080392156862745</v>
      </c>
      <c r="O1087" s="98">
        <v>20.399999999999999</v>
      </c>
      <c r="P1087" s="98">
        <v>4.58</v>
      </c>
      <c r="Q1087" s="98">
        <f t="shared" si="199"/>
        <v>2.5300000000000002</v>
      </c>
      <c r="R1087" s="98">
        <v>99.21</v>
      </c>
      <c r="S1087" s="98">
        <f t="shared" si="200"/>
        <v>113.01599999999999</v>
      </c>
      <c r="T1087" s="98">
        <v>5.54</v>
      </c>
      <c r="U1087" s="98">
        <v>22479.15</v>
      </c>
      <c r="V1087" s="98">
        <v>28.89</v>
      </c>
      <c r="W1087" s="98">
        <f t="shared" si="201"/>
        <v>778.09449636552449</v>
      </c>
      <c r="X1087" s="98">
        <f t="shared" si="202"/>
        <v>3.4614053305642094</v>
      </c>
      <c r="Y1087" s="98">
        <v>16796.3</v>
      </c>
      <c r="Z1087" s="98">
        <v>30.2</v>
      </c>
      <c r="AA1087" s="98">
        <f t="shared" si="203"/>
        <v>556.16887417218538</v>
      </c>
      <c r="AB1087" s="98">
        <f t="shared" si="204"/>
        <v>3.311258278145695</v>
      </c>
    </row>
    <row r="1088" spans="1:28" x14ac:dyDescent="0.2">
      <c r="A1088" s="107">
        <v>1087</v>
      </c>
      <c r="B1088" s="102">
        <v>46164</v>
      </c>
      <c r="C1088" s="192">
        <v>46225220.262999997</v>
      </c>
      <c r="D1088" s="98">
        <f t="shared" si="193"/>
        <v>483022.15530825494</v>
      </c>
      <c r="E1088" s="98">
        <v>95.7</v>
      </c>
      <c r="F1088" s="98">
        <f t="shared" si="194"/>
        <v>4.8302215530825494</v>
      </c>
      <c r="G1088" s="97">
        <f>F1088/DataSheet!$C$12*100</f>
        <v>123.45014690871368</v>
      </c>
      <c r="H1088" s="98">
        <f t="shared" si="195"/>
        <v>1.4471520000000004</v>
      </c>
      <c r="I1088" s="98">
        <f t="shared" si="196"/>
        <v>4.8923679060665348</v>
      </c>
      <c r="J1088" s="98">
        <f t="shared" si="197"/>
        <v>1160.4354207436397</v>
      </c>
      <c r="K1088" s="98">
        <v>7.08</v>
      </c>
      <c r="L1088" s="98">
        <v>23719.3</v>
      </c>
      <c r="M1088" s="98">
        <v>3.25</v>
      </c>
      <c r="N1088" s="98">
        <f t="shared" si="198"/>
        <v>2.1876320939334652</v>
      </c>
      <c r="O1088" s="98">
        <v>20.440000000000001</v>
      </c>
      <c r="P1088" s="98">
        <v>4.57</v>
      </c>
      <c r="Q1088" s="98">
        <f t="shared" si="199"/>
        <v>2.5099999999999998</v>
      </c>
      <c r="R1088" s="98">
        <v>99.18</v>
      </c>
      <c r="S1088" s="98">
        <f t="shared" si="200"/>
        <v>113.03320000000001</v>
      </c>
      <c r="T1088" s="98">
        <v>5.53</v>
      </c>
      <c r="U1088" s="98">
        <v>22504.2</v>
      </c>
      <c r="V1088" s="98">
        <v>28.92</v>
      </c>
      <c r="W1088" s="98">
        <f t="shared" si="201"/>
        <v>778.15352697095432</v>
      </c>
      <c r="X1088" s="98">
        <f t="shared" si="202"/>
        <v>3.4578146611341629</v>
      </c>
      <c r="Y1088" s="98">
        <v>16775.3</v>
      </c>
      <c r="Z1088" s="98">
        <v>30.03</v>
      </c>
      <c r="AA1088" s="98">
        <f t="shared" si="203"/>
        <v>558.61804861804853</v>
      </c>
      <c r="AB1088" s="98">
        <f t="shared" si="204"/>
        <v>3.3300033300033296</v>
      </c>
    </row>
    <row r="1089" spans="1:28" x14ac:dyDescent="0.2">
      <c r="A1089" s="107">
        <v>1088</v>
      </c>
      <c r="B1089" s="102">
        <v>46167</v>
      </c>
      <c r="C1089" s="192">
        <v>46774054.109999999</v>
      </c>
      <c r="D1089" s="98">
        <f t="shared" si="193"/>
        <v>491169.31754699146</v>
      </c>
      <c r="E1089" s="98">
        <v>95.23</v>
      </c>
      <c r="F1089" s="98">
        <f t="shared" si="194"/>
        <v>4.9116931754699147</v>
      </c>
      <c r="G1089" s="97">
        <f>F1089/DataSheet!$C$12*100</f>
        <v>125.53238757657556</v>
      </c>
      <c r="H1089" s="98">
        <f t="shared" si="195"/>
        <v>1.4538419999999999</v>
      </c>
      <c r="I1089" s="98">
        <f t="shared" si="196"/>
        <v>4.8285852245292133</v>
      </c>
      <c r="J1089" s="98">
        <f t="shared" si="197"/>
        <v>1160.3911154031869</v>
      </c>
      <c r="K1089" s="98">
        <v>7.02</v>
      </c>
      <c r="L1089" s="98">
        <v>24031.7</v>
      </c>
      <c r="M1089" s="98">
        <v>3.28</v>
      </c>
      <c r="N1089" s="98">
        <f t="shared" si="198"/>
        <v>2.1914147754707862</v>
      </c>
      <c r="O1089" s="98">
        <v>20.71</v>
      </c>
      <c r="P1089" s="98">
        <v>4.4800000000000004</v>
      </c>
      <c r="Q1089" s="98">
        <f t="shared" si="199"/>
        <v>2.5399999999999991</v>
      </c>
      <c r="R1089" s="98">
        <v>99.18</v>
      </c>
      <c r="S1089" s="98">
        <f t="shared" si="200"/>
        <v>114.9405</v>
      </c>
      <c r="T1089" s="98">
        <v>5.55</v>
      </c>
      <c r="U1089" s="98">
        <v>22694.35</v>
      </c>
      <c r="V1089" s="98">
        <v>29.16</v>
      </c>
      <c r="W1089" s="98">
        <f t="shared" si="201"/>
        <v>778.26989026063097</v>
      </c>
      <c r="X1089" s="98">
        <f t="shared" si="202"/>
        <v>3.4293552812071333</v>
      </c>
      <c r="Y1089" s="98">
        <v>16976.400000000001</v>
      </c>
      <c r="Z1089" s="98">
        <v>33.14</v>
      </c>
      <c r="AA1089" s="98">
        <f t="shared" si="203"/>
        <v>512.26312613156313</v>
      </c>
      <c r="AB1089" s="98">
        <f t="shared" si="204"/>
        <v>3.0175015087507546</v>
      </c>
    </row>
    <row r="1090" spans="1:28" x14ac:dyDescent="0.2">
      <c r="A1090" s="107">
        <v>1089</v>
      </c>
      <c r="B1090" s="102">
        <v>46168</v>
      </c>
      <c r="C1090" s="192">
        <v>46811017.189999998</v>
      </c>
      <c r="D1090" s="98">
        <f t="shared" si="193"/>
        <v>489194.45281638624</v>
      </c>
      <c r="E1090" s="98">
        <v>95.69</v>
      </c>
      <c r="F1090" s="98">
        <f t="shared" si="194"/>
        <v>4.8919445281638625</v>
      </c>
      <c r="G1090" s="97">
        <f>F1090/DataSheet!$C$12*100</f>
        <v>125.02765432896199</v>
      </c>
      <c r="H1090" s="98">
        <f t="shared" si="195"/>
        <v>1.4399400000000002</v>
      </c>
      <c r="I1090" s="98">
        <f t="shared" si="196"/>
        <v>4.8543689320388346</v>
      </c>
      <c r="J1090" s="98">
        <f t="shared" si="197"/>
        <v>1160.8592233009708</v>
      </c>
      <c r="K1090" s="98">
        <v>6.99</v>
      </c>
      <c r="L1090" s="98">
        <v>23913.7</v>
      </c>
      <c r="M1090" s="98">
        <v>3.26</v>
      </c>
      <c r="N1090" s="98">
        <f t="shared" si="198"/>
        <v>2.1356310679611656</v>
      </c>
      <c r="O1090" s="98">
        <v>20.6</v>
      </c>
      <c r="P1090" s="98">
        <v>4.46</v>
      </c>
      <c r="Q1090" s="98">
        <f t="shared" si="199"/>
        <v>2.5300000000000002</v>
      </c>
      <c r="R1090" s="98">
        <v>99.1</v>
      </c>
      <c r="S1090" s="98">
        <f t="shared" si="200"/>
        <v>113.30000000000001</v>
      </c>
      <c r="T1090" s="98">
        <v>5.5</v>
      </c>
      <c r="U1090" s="98">
        <v>22795.5</v>
      </c>
      <c r="V1090" s="98">
        <v>29.2</v>
      </c>
      <c r="W1090" s="98">
        <f t="shared" si="201"/>
        <v>780.66780821917814</v>
      </c>
      <c r="X1090" s="98">
        <f t="shared" si="202"/>
        <v>3.4246575342465757</v>
      </c>
      <c r="Y1090" s="98">
        <v>17009.55</v>
      </c>
      <c r="Z1090" s="98">
        <v>33.5</v>
      </c>
      <c r="AA1090" s="98">
        <f t="shared" si="203"/>
        <v>507.74776119402981</v>
      </c>
      <c r="AB1090" s="98">
        <f t="shared" si="204"/>
        <v>2.9850746268656714</v>
      </c>
    </row>
    <row r="1091" spans="1:28" x14ac:dyDescent="0.2">
      <c r="A1091" s="107">
        <v>1090</v>
      </c>
      <c r="B1091" s="102">
        <v>46169</v>
      </c>
      <c r="C1091" s="192">
        <v>47015345.520000003</v>
      </c>
      <c r="D1091" s="98">
        <f t="shared" si="193"/>
        <v>491278.42758620693</v>
      </c>
      <c r="E1091" s="98">
        <v>95.7</v>
      </c>
      <c r="F1091" s="98">
        <f t="shared" si="194"/>
        <v>4.9127842758620694</v>
      </c>
      <c r="G1091" s="97">
        <f>F1091/DataSheet!$C$12*100</f>
        <v>125.56027377231698</v>
      </c>
      <c r="H1091" s="98">
        <f t="shared" si="195"/>
        <v>1.4385419999999998</v>
      </c>
      <c r="I1091" s="98">
        <f t="shared" si="196"/>
        <v>4.8590864917395535</v>
      </c>
      <c r="J1091" s="98">
        <f t="shared" si="197"/>
        <v>1161.6690962099126</v>
      </c>
      <c r="K1091" s="98">
        <v>6.99</v>
      </c>
      <c r="L1091" s="98">
        <v>23907.15</v>
      </c>
      <c r="M1091" s="98">
        <v>3.26</v>
      </c>
      <c r="N1091" s="98">
        <f t="shared" si="198"/>
        <v>2.1309135082604467</v>
      </c>
      <c r="O1091" s="98">
        <v>20.58</v>
      </c>
      <c r="P1091" s="98">
        <v>4.4800000000000004</v>
      </c>
      <c r="Q1091" s="98">
        <f t="shared" si="199"/>
        <v>2.5099999999999998</v>
      </c>
      <c r="R1091" s="98">
        <v>99.14</v>
      </c>
      <c r="S1091" s="98">
        <f t="shared" si="200"/>
        <v>113.19</v>
      </c>
      <c r="T1091" s="98">
        <v>5.5</v>
      </c>
      <c r="U1091" s="98">
        <v>22884.9</v>
      </c>
      <c r="V1091" s="98">
        <v>29.32</v>
      </c>
      <c r="W1091" s="98">
        <f t="shared" si="201"/>
        <v>780.52182810368356</v>
      </c>
      <c r="X1091" s="98">
        <f t="shared" si="202"/>
        <v>3.4106412005457027</v>
      </c>
      <c r="Y1091" s="98">
        <v>17103.45</v>
      </c>
      <c r="Z1091" s="98">
        <v>33.630000000000003</v>
      </c>
      <c r="AA1091" s="98">
        <f t="shared" si="203"/>
        <v>508.57716324710077</v>
      </c>
      <c r="AB1091" s="98">
        <f t="shared" si="204"/>
        <v>2.9735355337496281</v>
      </c>
    </row>
    <row r="1092" spans="1:28" x14ac:dyDescent="0.2">
      <c r="A1092" s="107">
        <v>1091</v>
      </c>
      <c r="B1092" s="102">
        <v>46171</v>
      </c>
      <c r="C1092" s="192">
        <v>46446938.530000001</v>
      </c>
      <c r="D1092" s="98">
        <f t="shared" si="193"/>
        <v>488863.68308599095</v>
      </c>
      <c r="E1092" s="98">
        <v>95.01</v>
      </c>
      <c r="F1092" s="98">
        <f t="shared" si="194"/>
        <v>4.8886368308599097</v>
      </c>
      <c r="G1092" s="97">
        <f>F1092/DataSheet!$C$12*100</f>
        <v>124.94311665017955</v>
      </c>
      <c r="H1092" s="98">
        <f t="shared" si="195"/>
        <v>1.4188999999999998</v>
      </c>
      <c r="I1092" s="98">
        <f t="shared" si="196"/>
        <v>4.9333991119881606</v>
      </c>
      <c r="J1092" s="98">
        <f t="shared" si="197"/>
        <v>1161.704489393192</v>
      </c>
      <c r="K1092" s="98">
        <v>7</v>
      </c>
      <c r="L1092" s="98">
        <v>23547.75</v>
      </c>
      <c r="M1092" s="98">
        <v>3.21</v>
      </c>
      <c r="N1092" s="98">
        <f t="shared" si="198"/>
        <v>2.0666008880118394</v>
      </c>
      <c r="O1092" s="98">
        <v>20.27</v>
      </c>
      <c r="P1092" s="98">
        <v>4.45</v>
      </c>
      <c r="Q1092" s="98">
        <f t="shared" si="199"/>
        <v>2.5499999999999998</v>
      </c>
      <c r="R1092" s="98">
        <v>98.85</v>
      </c>
      <c r="S1092" s="98">
        <f t="shared" si="200"/>
        <v>111.485</v>
      </c>
      <c r="T1092" s="98">
        <v>5.5</v>
      </c>
      <c r="U1092" s="98">
        <v>22571.4</v>
      </c>
      <c r="V1092" s="98">
        <v>28.92</v>
      </c>
      <c r="W1092" s="98">
        <f t="shared" si="201"/>
        <v>780.47717842323652</v>
      </c>
      <c r="X1092" s="98">
        <f t="shared" si="202"/>
        <v>3.4578146611341629</v>
      </c>
      <c r="Y1092" s="98">
        <v>16992.099999999999</v>
      </c>
      <c r="Z1092" s="98">
        <v>33.67</v>
      </c>
      <c r="AA1092" s="98">
        <f t="shared" si="203"/>
        <v>504.66587466587458</v>
      </c>
      <c r="AB1092" s="98">
        <f t="shared" si="204"/>
        <v>2.9700029700029695</v>
      </c>
    </row>
    <row r="1093" spans="1:28" x14ac:dyDescent="0.2">
      <c r="A1093" s="107">
        <v>1092</v>
      </c>
      <c r="B1093" s="102">
        <v>46174</v>
      </c>
      <c r="C1093" s="192">
        <v>45972323.039999999</v>
      </c>
      <c r="D1093" s="98">
        <f t="shared" si="193"/>
        <v>483308.69470142975</v>
      </c>
      <c r="E1093" s="98">
        <v>95.12</v>
      </c>
      <c r="F1093" s="98">
        <f t="shared" si="194"/>
        <v>4.8330869470142979</v>
      </c>
      <c r="G1093" s="97">
        <f>F1093/DataSheet!$C$12*100</f>
        <v>123.52338025793759</v>
      </c>
      <c r="H1093" s="98">
        <f t="shared" si="195"/>
        <v>1.408914</v>
      </c>
      <c r="I1093" s="98">
        <f t="shared" si="196"/>
        <v>4.9825610363726955</v>
      </c>
      <c r="J1093" s="98">
        <f t="shared" si="197"/>
        <v>1165.0523168908819</v>
      </c>
      <c r="K1093" s="98">
        <v>7.02</v>
      </c>
      <c r="L1093" s="98">
        <v>23382.6</v>
      </c>
      <c r="M1093" s="98">
        <v>3.14</v>
      </c>
      <c r="N1093" s="98">
        <f t="shared" si="198"/>
        <v>2.037438963627304</v>
      </c>
      <c r="O1093" s="98">
        <v>20.07</v>
      </c>
      <c r="P1093" s="98">
        <v>4.47</v>
      </c>
      <c r="Q1093" s="98">
        <f t="shared" si="199"/>
        <v>2.5499999999999998</v>
      </c>
      <c r="R1093" s="98">
        <v>99.14</v>
      </c>
      <c r="S1093" s="98">
        <f t="shared" si="200"/>
        <v>109.7829</v>
      </c>
      <c r="T1093" s="98">
        <v>5.47</v>
      </c>
      <c r="U1093" s="98">
        <v>22265.200000000001</v>
      </c>
      <c r="V1093" s="98">
        <v>28.6</v>
      </c>
      <c r="W1093" s="98">
        <f t="shared" si="201"/>
        <v>778.50349650349654</v>
      </c>
      <c r="X1093" s="98">
        <f t="shared" si="202"/>
        <v>3.4965034965034967</v>
      </c>
      <c r="Y1093" s="98">
        <v>16857.099999999999</v>
      </c>
      <c r="Z1093" s="98">
        <v>33.39</v>
      </c>
      <c r="AA1093" s="98">
        <f t="shared" si="203"/>
        <v>504.8547469302186</v>
      </c>
      <c r="AB1093" s="98">
        <f t="shared" si="204"/>
        <v>2.994908655286014</v>
      </c>
    </row>
    <row r="1094" spans="1:28" x14ac:dyDescent="0.2">
      <c r="A1094" s="107">
        <v>1093</v>
      </c>
      <c r="B1094" s="102">
        <v>46175</v>
      </c>
      <c r="C1094" s="192">
        <v>46202704.835000001</v>
      </c>
      <c r="D1094" s="98">
        <f t="shared" si="193"/>
        <v>484965.93717854522</v>
      </c>
      <c r="E1094" s="98">
        <v>95.27</v>
      </c>
      <c r="F1094" s="98">
        <f t="shared" si="194"/>
        <v>4.8496593717854521</v>
      </c>
      <c r="G1094" s="97">
        <f>F1094/DataSheet!$C$12*100</f>
        <v>123.94693604107283</v>
      </c>
      <c r="H1094" s="98">
        <f t="shared" si="195"/>
        <v>1.4209270000000001</v>
      </c>
      <c r="I1094" s="98">
        <f t="shared" si="196"/>
        <v>4.9333991119881597</v>
      </c>
      <c r="J1094" s="98">
        <f t="shared" si="197"/>
        <v>1158.5372471632954</v>
      </c>
      <c r="K1094" s="98">
        <v>7.01</v>
      </c>
      <c r="L1094" s="98">
        <v>23483.55</v>
      </c>
      <c r="M1094" s="98">
        <v>3.16</v>
      </c>
      <c r="N1094" s="98">
        <f t="shared" si="198"/>
        <v>2.0766008880118401</v>
      </c>
      <c r="O1094" s="98">
        <v>20.27</v>
      </c>
      <c r="P1094" s="98">
        <v>4.45</v>
      </c>
      <c r="Q1094" s="98">
        <f t="shared" si="199"/>
        <v>2.5599999999999996</v>
      </c>
      <c r="R1094" s="98">
        <v>99.18</v>
      </c>
      <c r="S1094" s="98">
        <f t="shared" si="200"/>
        <v>111.68769999999999</v>
      </c>
      <c r="T1094" s="98">
        <v>5.51</v>
      </c>
      <c r="U1094" s="98">
        <v>22305.85</v>
      </c>
      <c r="V1094" s="98">
        <v>28.55</v>
      </c>
      <c r="W1094" s="98">
        <f t="shared" si="201"/>
        <v>781.29071803852878</v>
      </c>
      <c r="X1094" s="98">
        <f t="shared" si="202"/>
        <v>3.5026269702276709</v>
      </c>
      <c r="Y1094" s="98">
        <v>16946.599999999999</v>
      </c>
      <c r="Z1094" s="98">
        <v>33.53</v>
      </c>
      <c r="AA1094" s="98">
        <f t="shared" si="203"/>
        <v>505.41604533253798</v>
      </c>
      <c r="AB1094" s="98">
        <f t="shared" si="204"/>
        <v>2.9824038174768863</v>
      </c>
    </row>
    <row r="1095" spans="1:28" x14ac:dyDescent="0.2">
      <c r="A1095" s="107">
        <v>1094</v>
      </c>
      <c r="B1095" s="102">
        <v>46176</v>
      </c>
      <c r="C1095" s="192">
        <v>46043440.935999997</v>
      </c>
      <c r="D1095" s="98">
        <f t="shared" si="193"/>
        <v>481072.41600668686</v>
      </c>
      <c r="E1095" s="98">
        <v>95.71</v>
      </c>
      <c r="F1095" s="98">
        <f t="shared" si="194"/>
        <v>4.8107241600668686</v>
      </c>
      <c r="G1095" s="97">
        <f>F1095/DataSheet!$C$12*100</f>
        <v>122.95183518415382</v>
      </c>
      <c r="H1095" s="98">
        <f t="shared" si="195"/>
        <v>1.41804</v>
      </c>
      <c r="I1095" s="98">
        <f t="shared" si="196"/>
        <v>4.9504950495049505</v>
      </c>
      <c r="J1095" s="98">
        <f t="shared" si="197"/>
        <v>1158.6930693069307</v>
      </c>
      <c r="K1095" s="98">
        <v>7.02</v>
      </c>
      <c r="L1095" s="98">
        <v>23405.599999999999</v>
      </c>
      <c r="M1095" s="98">
        <v>3.14</v>
      </c>
      <c r="N1095" s="98">
        <f t="shared" si="198"/>
        <v>2.0695049504950491</v>
      </c>
      <c r="O1095" s="98">
        <v>20.2</v>
      </c>
      <c r="P1095" s="98">
        <v>4.49</v>
      </c>
      <c r="Q1095" s="98">
        <f t="shared" si="199"/>
        <v>2.5299999999999994</v>
      </c>
      <c r="R1095" s="98">
        <v>99.5</v>
      </c>
      <c r="S1095" s="98">
        <f t="shared" si="200"/>
        <v>111.30199999999999</v>
      </c>
      <c r="T1095" s="98">
        <v>5.51</v>
      </c>
      <c r="U1095" s="98">
        <v>22220.5</v>
      </c>
      <c r="V1095" s="98">
        <v>28.44</v>
      </c>
      <c r="W1095" s="98">
        <f t="shared" si="201"/>
        <v>781.31153305203929</v>
      </c>
      <c r="X1095" s="98">
        <f t="shared" si="202"/>
        <v>3.5161744022503516</v>
      </c>
      <c r="Y1095" s="98">
        <v>16954.45</v>
      </c>
      <c r="Z1095" s="98">
        <v>33.549999999999997</v>
      </c>
      <c r="AA1095" s="98">
        <f t="shared" si="203"/>
        <v>505.3487332339792</v>
      </c>
      <c r="AB1095" s="98">
        <f t="shared" si="204"/>
        <v>2.9806259314456041</v>
      </c>
    </row>
    <row r="1096" spans="1:28" x14ac:dyDescent="0.2">
      <c r="A1096" s="107">
        <v>1095</v>
      </c>
      <c r="B1096" s="102">
        <v>46177</v>
      </c>
      <c r="C1096" s="192">
        <v>46145280.530000001</v>
      </c>
      <c r="D1096" s="98">
        <f t="shared" si="193"/>
        <v>481733.79820440547</v>
      </c>
      <c r="E1096" s="98">
        <v>95.79</v>
      </c>
      <c r="F1096" s="98">
        <f t="shared" si="194"/>
        <v>4.8173379820440543</v>
      </c>
      <c r="G1096" s="97">
        <f>F1096/DataSheet!$C$12*100</f>
        <v>123.12087034863622</v>
      </c>
      <c r="H1096" s="98">
        <f t="shared" si="195"/>
        <v>1.412679</v>
      </c>
      <c r="I1096" s="98">
        <f t="shared" si="196"/>
        <v>4.9480455220188029</v>
      </c>
      <c r="J1096" s="98">
        <f t="shared" si="197"/>
        <v>1158.6615536862939</v>
      </c>
      <c r="K1096" s="98">
        <v>6.99</v>
      </c>
      <c r="L1096" s="98">
        <v>23416.55</v>
      </c>
      <c r="M1096" s="98">
        <v>3.11</v>
      </c>
      <c r="N1096" s="98">
        <f t="shared" si="198"/>
        <v>2.0419544779811973</v>
      </c>
      <c r="O1096" s="98">
        <v>20.21</v>
      </c>
      <c r="P1096" s="98">
        <v>4.47</v>
      </c>
      <c r="Q1096" s="98">
        <f t="shared" si="199"/>
        <v>2.5200000000000005</v>
      </c>
      <c r="R1096" s="98">
        <v>99.38</v>
      </c>
      <c r="S1096" s="98">
        <f t="shared" si="200"/>
        <v>110.75080000000001</v>
      </c>
      <c r="T1096" s="98">
        <v>5.48</v>
      </c>
      <c r="U1096" s="98">
        <v>22315.95</v>
      </c>
      <c r="V1096" s="98">
        <v>28.56</v>
      </c>
      <c r="W1096" s="98">
        <f t="shared" si="201"/>
        <v>781.37079831932783</v>
      </c>
      <c r="X1096" s="98">
        <f t="shared" si="202"/>
        <v>3.5014005602240896</v>
      </c>
      <c r="Y1096" s="98">
        <v>17052.7</v>
      </c>
      <c r="Z1096" s="98">
        <v>33.770000000000003</v>
      </c>
      <c r="AA1096" s="98">
        <f t="shared" si="203"/>
        <v>504.96594610601124</v>
      </c>
      <c r="AB1096" s="98">
        <f t="shared" si="204"/>
        <v>2.9612081729345574</v>
      </c>
    </row>
    <row r="1097" spans="1:28" x14ac:dyDescent="0.2">
      <c r="A1097" s="107">
        <v>1096</v>
      </c>
      <c r="B1097" s="102">
        <v>46178</v>
      </c>
      <c r="C1097" s="192">
        <v>46109686.369999997</v>
      </c>
      <c r="D1097" s="98">
        <f t="shared" si="193"/>
        <v>485620.70953133225</v>
      </c>
      <c r="E1097" s="98">
        <v>94.95</v>
      </c>
      <c r="F1097" s="98">
        <f t="shared" si="194"/>
        <v>4.8562070953133221</v>
      </c>
      <c r="G1097" s="97">
        <f>F1097/DataSheet!$C$12*100</f>
        <v>124.11428187035828</v>
      </c>
      <c r="H1097" s="98">
        <f t="shared" si="195"/>
        <v>1.4058490000000001</v>
      </c>
      <c r="I1097" s="98">
        <f t="shared" si="196"/>
        <v>4.9578582052553291</v>
      </c>
      <c r="J1097" s="98">
        <f t="shared" si="197"/>
        <v>1158.487853247397</v>
      </c>
      <c r="K1097" s="98">
        <v>6.97</v>
      </c>
      <c r="L1097" s="98">
        <v>23366.7</v>
      </c>
      <c r="M1097" s="98">
        <v>3.09</v>
      </c>
      <c r="N1097" s="98">
        <f t="shared" si="198"/>
        <v>2.0121417947446707</v>
      </c>
      <c r="O1097" s="98">
        <v>20.170000000000002</v>
      </c>
      <c r="P1097" s="98">
        <v>4.53</v>
      </c>
      <c r="Q1097" s="98">
        <f t="shared" si="199"/>
        <v>2.4399999999999995</v>
      </c>
      <c r="R1097" s="98">
        <v>100.05</v>
      </c>
      <c r="S1097" s="98">
        <f t="shared" si="200"/>
        <v>108.91800000000002</v>
      </c>
      <c r="T1097" s="98">
        <v>5.4</v>
      </c>
      <c r="U1097" s="98">
        <v>22251.8</v>
      </c>
      <c r="V1097" s="98">
        <v>28.48</v>
      </c>
      <c r="W1097" s="98">
        <f t="shared" si="201"/>
        <v>781.31320224719093</v>
      </c>
      <c r="X1097" s="98">
        <f t="shared" si="202"/>
        <v>3.5112359550561791</v>
      </c>
      <c r="Y1097" s="98">
        <v>17054.5</v>
      </c>
      <c r="Z1097" s="98">
        <v>33.770000000000003</v>
      </c>
      <c r="AA1097" s="98">
        <f t="shared" si="203"/>
        <v>505.019247853124</v>
      </c>
      <c r="AB1097" s="98">
        <f t="shared" si="204"/>
        <v>2.961208172934557</v>
      </c>
    </row>
    <row r="1098" spans="1:28" x14ac:dyDescent="0.2">
      <c r="A1098" s="107">
        <v>1097</v>
      </c>
      <c r="B1098" s="102">
        <v>46181</v>
      </c>
      <c r="C1098" s="192">
        <v>45440333.081</v>
      </c>
      <c r="D1098" s="98">
        <f t="shared" si="193"/>
        <v>474771.00701076171</v>
      </c>
      <c r="E1098" s="98">
        <v>95.71</v>
      </c>
      <c r="F1098" s="98">
        <f t="shared" si="194"/>
        <v>4.7477100701076171</v>
      </c>
      <c r="G1098" s="97">
        <f>F1098/DataSheet!$C$12*100</f>
        <v>121.34132962508191</v>
      </c>
      <c r="H1098" s="98">
        <f t="shared" si="195"/>
        <v>1.364404</v>
      </c>
      <c r="I1098" s="98">
        <f t="shared" si="196"/>
        <v>5.0864699898270604</v>
      </c>
      <c r="J1098" s="98">
        <f t="shared" si="197"/>
        <v>1176.1444557477112</v>
      </c>
      <c r="K1098" s="98">
        <v>6.94</v>
      </c>
      <c r="L1098" s="98">
        <v>23123</v>
      </c>
      <c r="M1098" s="98">
        <v>3.05</v>
      </c>
      <c r="N1098" s="98">
        <f t="shared" si="198"/>
        <v>1.8535300101729399</v>
      </c>
      <c r="O1098" s="98">
        <v>19.66</v>
      </c>
      <c r="P1098" s="98">
        <v>4.55</v>
      </c>
      <c r="Q1098" s="98">
        <f t="shared" si="199"/>
        <v>2.3900000000000006</v>
      </c>
      <c r="R1098" s="98">
        <v>100.02</v>
      </c>
      <c r="S1098" s="98">
        <f t="shared" si="200"/>
        <v>105.77079999999999</v>
      </c>
      <c r="T1098" s="98">
        <v>5.38</v>
      </c>
      <c r="U1098" s="98">
        <v>21926.45</v>
      </c>
      <c r="V1098" s="98">
        <v>28.06</v>
      </c>
      <c r="W1098" s="98">
        <f t="shared" si="201"/>
        <v>781.41304347826087</v>
      </c>
      <c r="X1098" s="98">
        <f t="shared" si="202"/>
        <v>3.5637918745545263</v>
      </c>
      <c r="Y1098" s="98">
        <v>16748.900000000001</v>
      </c>
      <c r="Z1098" s="98">
        <v>33.17</v>
      </c>
      <c r="AA1098" s="98">
        <f t="shared" si="203"/>
        <v>504.94121193849867</v>
      </c>
      <c r="AB1098" s="98">
        <f t="shared" si="204"/>
        <v>3.0147723846849561</v>
      </c>
    </row>
    <row r="1099" spans="1:28" x14ac:dyDescent="0.2">
      <c r="A1099" s="107">
        <v>1098</v>
      </c>
      <c r="B1099" s="102">
        <v>46182</v>
      </c>
      <c r="C1099" s="192">
        <v>46109686.369999997</v>
      </c>
      <c r="D1099" s="98">
        <f t="shared" si="193"/>
        <v>483532.78492030199</v>
      </c>
      <c r="E1099" s="98">
        <v>95.36</v>
      </c>
      <c r="F1099" s="98">
        <f t="shared" si="194"/>
        <v>4.8353278492030203</v>
      </c>
      <c r="G1099" s="97">
        <f>F1099/DataSheet!$C$12*100</f>
        <v>123.5806529319476</v>
      </c>
      <c r="H1099" s="98">
        <f t="shared" si="195"/>
        <v>1.3781219999999998</v>
      </c>
      <c r="I1099" s="98">
        <f t="shared" si="196"/>
        <v>4.9850448654037889</v>
      </c>
      <c r="J1099" s="98">
        <f t="shared" si="197"/>
        <v>1158.629112662014</v>
      </c>
      <c r="K1099" s="98">
        <v>6.87</v>
      </c>
      <c r="L1099" s="98">
        <v>23242.1</v>
      </c>
      <c r="M1099" s="98">
        <v>3.07</v>
      </c>
      <c r="N1099" s="98">
        <f t="shared" si="198"/>
        <v>1.8849551345962112</v>
      </c>
      <c r="O1099" s="98">
        <v>20.059999999999999</v>
      </c>
      <c r="P1099" s="98">
        <v>4.5199999999999996</v>
      </c>
      <c r="Q1099" s="98">
        <f t="shared" si="199"/>
        <v>2.3500000000000005</v>
      </c>
      <c r="R1099" s="98">
        <v>99.88</v>
      </c>
      <c r="S1099" s="98">
        <f t="shared" si="200"/>
        <v>107.52160000000001</v>
      </c>
      <c r="T1099" s="98">
        <v>5.36</v>
      </c>
      <c r="U1099" s="98">
        <v>22216.25</v>
      </c>
      <c r="V1099" s="98">
        <v>28.43</v>
      </c>
      <c r="W1099" s="98">
        <f t="shared" si="201"/>
        <v>781.43686246922266</v>
      </c>
      <c r="X1099" s="98">
        <f t="shared" si="202"/>
        <v>3.5174111853675694</v>
      </c>
      <c r="Y1099" s="98">
        <v>16977.45</v>
      </c>
      <c r="Z1099" s="98">
        <v>33.619999999999997</v>
      </c>
      <c r="AA1099" s="98">
        <f t="shared" si="203"/>
        <v>504.98066627007739</v>
      </c>
      <c r="AB1099" s="98">
        <f t="shared" si="204"/>
        <v>2.9744199881023201</v>
      </c>
    </row>
    <row r="1100" spans="1:28" x14ac:dyDescent="0.2">
      <c r="A1100" s="107">
        <v>1099</v>
      </c>
      <c r="B1100" s="102">
        <v>46183</v>
      </c>
      <c r="C1100" s="192">
        <v>45498275.586000003</v>
      </c>
      <c r="D1100" s="98">
        <f t="shared" si="193"/>
        <v>477571.90706413356</v>
      </c>
      <c r="E1100" s="98">
        <v>95.27</v>
      </c>
      <c r="F1100" s="98">
        <f t="shared" si="194"/>
        <v>4.7757190706413359</v>
      </c>
      <c r="G1100" s="97">
        <f>F1100/DataSheet!$C$12*100</f>
        <v>122.05717985941477</v>
      </c>
      <c r="H1100" s="98">
        <f t="shared" si="195"/>
        <v>1.3833819999999999</v>
      </c>
      <c r="I1100" s="98">
        <f t="shared" si="196"/>
        <v>4.9950049950049955</v>
      </c>
      <c r="J1100" s="98">
        <f t="shared" si="197"/>
        <v>1159.5879120879122</v>
      </c>
      <c r="K1100" s="98">
        <v>6.91</v>
      </c>
      <c r="L1100" s="98">
        <v>23214.95</v>
      </c>
      <c r="M1100" s="98">
        <v>3.07</v>
      </c>
      <c r="N1100" s="98">
        <f t="shared" si="198"/>
        <v>1.9149950049950046</v>
      </c>
      <c r="O1100" s="98">
        <v>20.02</v>
      </c>
      <c r="P1100" s="98">
        <v>4.54</v>
      </c>
      <c r="Q1100" s="98">
        <f t="shared" si="199"/>
        <v>2.37</v>
      </c>
      <c r="R1100" s="98">
        <v>99.93</v>
      </c>
      <c r="S1100" s="98">
        <f t="shared" si="200"/>
        <v>105.105</v>
      </c>
      <c r="T1100" s="98">
        <v>5.25</v>
      </c>
      <c r="U1100" s="98">
        <v>21920.2</v>
      </c>
      <c r="V1100" s="98">
        <v>28.05</v>
      </c>
      <c r="W1100" s="98">
        <f t="shared" si="201"/>
        <v>781.46880570409985</v>
      </c>
      <c r="X1100" s="98">
        <f t="shared" si="202"/>
        <v>3.5650623885918007</v>
      </c>
      <c r="Y1100" s="98">
        <v>16782.95</v>
      </c>
      <c r="Z1100" s="98">
        <v>33.229999999999997</v>
      </c>
      <c r="AA1100" s="98">
        <f t="shared" si="203"/>
        <v>505.05416792055377</v>
      </c>
      <c r="AB1100" s="98">
        <f t="shared" si="204"/>
        <v>3.0093289196509181</v>
      </c>
    </row>
    <row r="1101" spans="1:28" x14ac:dyDescent="0.2">
      <c r="A1101" s="107">
        <v>1100</v>
      </c>
      <c r="B1101" s="102">
        <v>46184</v>
      </c>
      <c r="C1101" s="192">
        <v>45183025.178000003</v>
      </c>
      <c r="D1101" s="98">
        <f t="shared" si="193"/>
        <v>471836.10252715123</v>
      </c>
      <c r="E1101" s="98">
        <v>95.76</v>
      </c>
      <c r="F1101" s="98">
        <f t="shared" si="194"/>
        <v>4.7183610252715127</v>
      </c>
      <c r="G1101" s="97">
        <f>F1101/DataSheet!$C$12*100</f>
        <v>120.59123072033596</v>
      </c>
      <c r="H1101" s="98">
        <f t="shared" si="195"/>
        <v>1.376622</v>
      </c>
      <c r="I1101" s="98">
        <f t="shared" si="196"/>
        <v>5.005005005005005</v>
      </c>
      <c r="J1101" s="98">
        <f t="shared" si="197"/>
        <v>1159.2392392392392</v>
      </c>
      <c r="K1101" s="98">
        <v>6.89</v>
      </c>
      <c r="L1101" s="98">
        <v>23161.599999999999</v>
      </c>
      <c r="M1101" s="98">
        <v>3.05</v>
      </c>
      <c r="N1101" s="98">
        <f t="shared" si="198"/>
        <v>1.8849949949949947</v>
      </c>
      <c r="O1101" s="98">
        <v>19.98</v>
      </c>
      <c r="P1101" s="98">
        <v>4.46</v>
      </c>
      <c r="Q1101" s="98">
        <f t="shared" si="199"/>
        <v>2.4299999999999997</v>
      </c>
      <c r="R1101" s="98">
        <v>99.84</v>
      </c>
      <c r="S1101" s="98">
        <f t="shared" si="200"/>
        <v>104.6952</v>
      </c>
      <c r="T1101" s="98">
        <v>5.24</v>
      </c>
      <c r="U1101" s="98">
        <v>21733.05</v>
      </c>
      <c r="V1101" s="98">
        <v>27.81</v>
      </c>
      <c r="W1101" s="98">
        <f t="shared" si="201"/>
        <v>781.48327939590081</v>
      </c>
      <c r="X1101" s="98">
        <f t="shared" si="202"/>
        <v>3.5958288385472854</v>
      </c>
      <c r="Y1101" s="98">
        <v>16642.7</v>
      </c>
      <c r="Z1101" s="98">
        <v>32.950000000000003</v>
      </c>
      <c r="AA1101" s="98">
        <f t="shared" si="203"/>
        <v>505.08952959028829</v>
      </c>
      <c r="AB1101" s="98">
        <f t="shared" si="204"/>
        <v>3.0349013657056143</v>
      </c>
    </row>
    <row r="1102" spans="1:28" x14ac:dyDescent="0.2">
      <c r="A1102" s="107">
        <v>1101</v>
      </c>
      <c r="B1102" s="102">
        <v>46185</v>
      </c>
      <c r="C1102" s="192">
        <v>46145088.728</v>
      </c>
      <c r="D1102" s="98">
        <f t="shared" si="193"/>
        <v>485840.05820172664</v>
      </c>
      <c r="E1102" s="98">
        <v>94.98</v>
      </c>
      <c r="F1102" s="98">
        <f t="shared" si="194"/>
        <v>4.858400582017266</v>
      </c>
      <c r="G1102" s="97">
        <f>F1102/DataSheet!$C$12*100</f>
        <v>124.17034270584344</v>
      </c>
      <c r="H1102" s="98">
        <f t="shared" si="195"/>
        <v>1.3973819999999999</v>
      </c>
      <c r="I1102" s="98">
        <f t="shared" si="196"/>
        <v>4.909180166912126</v>
      </c>
      <c r="J1102" s="98">
        <f t="shared" si="197"/>
        <v>1159.6907216494847</v>
      </c>
      <c r="K1102" s="98">
        <v>6.86</v>
      </c>
      <c r="L1102" s="98">
        <v>23622.9</v>
      </c>
      <c r="M1102" s="98">
        <v>3.11</v>
      </c>
      <c r="N1102" s="98">
        <f t="shared" si="198"/>
        <v>1.9508198330878743</v>
      </c>
      <c r="O1102" s="98">
        <v>20.37</v>
      </c>
      <c r="P1102" s="98">
        <v>4.47</v>
      </c>
      <c r="Q1102" s="98">
        <f t="shared" si="199"/>
        <v>2.3900000000000006</v>
      </c>
      <c r="R1102" s="98">
        <v>99.78</v>
      </c>
      <c r="S1102" s="98">
        <f t="shared" si="200"/>
        <v>107.961</v>
      </c>
      <c r="T1102" s="98">
        <v>5.3</v>
      </c>
      <c r="U1102" s="98">
        <v>22257.9</v>
      </c>
      <c r="V1102" s="98">
        <v>28.48</v>
      </c>
      <c r="W1102" s="98">
        <f t="shared" si="201"/>
        <v>781.52738764044943</v>
      </c>
      <c r="X1102" s="98">
        <f t="shared" si="202"/>
        <v>3.5112359550561791</v>
      </c>
      <c r="Y1102" s="98">
        <v>17079.099999999999</v>
      </c>
      <c r="Z1102" s="98">
        <v>33.82</v>
      </c>
      <c r="AA1102" s="98">
        <f t="shared" si="203"/>
        <v>504.99999999999994</v>
      </c>
      <c r="AB1102" s="98">
        <f t="shared" si="204"/>
        <v>2.9568302779420459</v>
      </c>
    </row>
    <row r="1103" spans="1:28" x14ac:dyDescent="0.2">
      <c r="A1103" s="107">
        <v>1102</v>
      </c>
      <c r="B1103" s="102">
        <v>46188</v>
      </c>
      <c r="C1103" s="192">
        <v>46954923.063000001</v>
      </c>
      <c r="D1103" s="98">
        <f t="shared" si="193"/>
        <v>495775.76879949321</v>
      </c>
      <c r="E1103" s="98">
        <v>94.71</v>
      </c>
      <c r="F1103" s="98">
        <f t="shared" si="194"/>
        <v>4.9577576879949321</v>
      </c>
      <c r="G1103" s="97">
        <f>F1103/DataSheet!$C$12*100</f>
        <v>126.70969813593543</v>
      </c>
      <c r="H1103" s="98">
        <f t="shared" si="195"/>
        <v>1.4131590000000001</v>
      </c>
      <c r="I1103" s="98">
        <f t="shared" si="196"/>
        <v>4.8614487117160916</v>
      </c>
      <c r="J1103" s="98">
        <f t="shared" si="197"/>
        <v>1159.6451142440449</v>
      </c>
      <c r="K1103" s="98">
        <v>6.87</v>
      </c>
      <c r="L1103" s="98">
        <v>23853.9</v>
      </c>
      <c r="M1103" s="98">
        <v>3.14</v>
      </c>
      <c r="N1103" s="98">
        <f t="shared" si="198"/>
        <v>2.0085512882839085</v>
      </c>
      <c r="O1103" s="98">
        <v>20.57</v>
      </c>
      <c r="P1103" s="98">
        <v>4.46</v>
      </c>
      <c r="Q1103" s="98">
        <f t="shared" si="199"/>
        <v>2.41</v>
      </c>
      <c r="R1103" s="98">
        <v>99.37</v>
      </c>
      <c r="S1103" s="98">
        <f t="shared" si="200"/>
        <v>107.7868</v>
      </c>
      <c r="T1103" s="98">
        <v>5.24</v>
      </c>
      <c r="U1103" s="98">
        <v>22585.1</v>
      </c>
      <c r="V1103" s="98">
        <v>28.9</v>
      </c>
      <c r="W1103" s="98">
        <f t="shared" si="201"/>
        <v>781.49134948096889</v>
      </c>
      <c r="X1103" s="98">
        <f t="shared" si="202"/>
        <v>3.4602076124567476</v>
      </c>
      <c r="Y1103" s="98">
        <v>17292.7</v>
      </c>
      <c r="Z1103" s="98">
        <v>34.24</v>
      </c>
      <c r="AA1103" s="98">
        <f t="shared" si="203"/>
        <v>505.04380841121497</v>
      </c>
      <c r="AB1103" s="98">
        <f t="shared" si="204"/>
        <v>2.9205607476635516</v>
      </c>
    </row>
    <row r="1104" spans="1:28" x14ac:dyDescent="0.2">
      <c r="A1104" s="107">
        <v>1103</v>
      </c>
      <c r="B1104" s="102">
        <v>46189</v>
      </c>
      <c r="C1104" s="192">
        <v>47168565.049999997</v>
      </c>
      <c r="D1104" s="98">
        <f t="shared" si="193"/>
        <v>498768.7961298509</v>
      </c>
      <c r="E1104" s="98">
        <v>94.57</v>
      </c>
      <c r="F1104" s="98">
        <f t="shared" si="194"/>
        <v>4.9876879612985094</v>
      </c>
      <c r="G1104" s="97">
        <f>F1104/DataSheet!$C$12*100</f>
        <v>127.47465199897026</v>
      </c>
      <c r="H1104" s="98">
        <f t="shared" si="195"/>
        <v>1.4193340000000003</v>
      </c>
      <c r="I1104" s="98">
        <f t="shared" si="196"/>
        <v>4.8332527791203468</v>
      </c>
      <c r="J1104" s="98">
        <f t="shared" si="197"/>
        <v>1159.4562590623489</v>
      </c>
      <c r="K1104" s="98">
        <v>6.86</v>
      </c>
      <c r="L1104" s="98">
        <v>23989.15</v>
      </c>
      <c r="M1104" s="98">
        <v>3.16</v>
      </c>
      <c r="N1104" s="98">
        <f t="shared" si="198"/>
        <v>2.0267472208796535</v>
      </c>
      <c r="O1104" s="98">
        <v>20.69</v>
      </c>
      <c r="P1104" s="98">
        <v>4.42</v>
      </c>
      <c r="Q1104" s="98">
        <f t="shared" si="199"/>
        <v>2.4400000000000004</v>
      </c>
      <c r="R1104" s="98">
        <v>99.27</v>
      </c>
      <c r="S1104" s="98">
        <f t="shared" si="200"/>
        <v>107.79490000000001</v>
      </c>
      <c r="T1104" s="98">
        <v>5.21</v>
      </c>
      <c r="U1104" s="98">
        <v>22671.4</v>
      </c>
      <c r="V1104" s="98">
        <v>29.01</v>
      </c>
      <c r="W1104" s="98">
        <f t="shared" si="201"/>
        <v>781.50293002412957</v>
      </c>
      <c r="X1104" s="98">
        <f t="shared" si="202"/>
        <v>3.4470872113064455</v>
      </c>
      <c r="Y1104" s="98">
        <v>17369.25</v>
      </c>
      <c r="Z1104" s="98">
        <v>34.39</v>
      </c>
      <c r="AA1104" s="98">
        <f t="shared" si="203"/>
        <v>505.06687990694968</v>
      </c>
      <c r="AB1104" s="98">
        <f t="shared" si="204"/>
        <v>2.9078220412910727</v>
      </c>
    </row>
    <row r="1105" spans="1:28" x14ac:dyDescent="0.2">
      <c r="A1105" s="107">
        <v>1104</v>
      </c>
      <c r="B1105" s="102">
        <v>46190</v>
      </c>
      <c r="C1105" s="192">
        <v>47458056.751999997</v>
      </c>
      <c r="D1105" s="98">
        <f t="shared" si="193"/>
        <v>502042.28024965618</v>
      </c>
      <c r="E1105" s="98">
        <v>94.53</v>
      </c>
      <c r="F1105" s="98">
        <f t="shared" si="194"/>
        <v>5.0204228024965616</v>
      </c>
      <c r="G1105" s="97">
        <f>F1105/DataSheet!$C$12*100</f>
        <v>128.31128462762348</v>
      </c>
      <c r="H1105" s="98">
        <f t="shared" si="195"/>
        <v>1.424822</v>
      </c>
      <c r="I1105" s="98">
        <f t="shared" si="196"/>
        <v>4.8146364949446321</v>
      </c>
      <c r="J1105" s="98">
        <f t="shared" si="197"/>
        <v>1159.6389022628791</v>
      </c>
      <c r="K1105" s="98">
        <v>6.86</v>
      </c>
      <c r="L1105" s="98">
        <v>24085.7</v>
      </c>
      <c r="M1105" s="98">
        <v>3.17</v>
      </c>
      <c r="N1105" s="98">
        <f t="shared" si="198"/>
        <v>2.0453635050553682</v>
      </c>
      <c r="O1105" s="98">
        <v>20.77</v>
      </c>
      <c r="P1105" s="98">
        <v>4.46</v>
      </c>
      <c r="Q1105" s="98">
        <f t="shared" si="199"/>
        <v>2.4000000000000004</v>
      </c>
      <c r="R1105" s="98">
        <v>99.86</v>
      </c>
      <c r="S1105" s="98">
        <f t="shared" si="200"/>
        <v>109.0425</v>
      </c>
      <c r="T1105" s="98">
        <v>5.25</v>
      </c>
      <c r="U1105" s="98">
        <v>22786.25</v>
      </c>
      <c r="V1105" s="98">
        <v>29.16</v>
      </c>
      <c r="W1105" s="98">
        <f t="shared" si="201"/>
        <v>781.42146776406037</v>
      </c>
      <c r="X1105" s="98">
        <f t="shared" si="202"/>
        <v>3.4293552812071333</v>
      </c>
      <c r="Y1105" s="98">
        <v>17495.75</v>
      </c>
      <c r="Z1105" s="98">
        <v>34.64</v>
      </c>
      <c r="AA1105" s="98">
        <f t="shared" si="203"/>
        <v>505.07361431870669</v>
      </c>
      <c r="AB1105" s="98">
        <f t="shared" si="204"/>
        <v>2.8868360277136258</v>
      </c>
    </row>
    <row r="1106" spans="1:28" x14ac:dyDescent="0.2">
      <c r="A1106" s="107">
        <v>1105</v>
      </c>
      <c r="B1106" s="102">
        <v>46191</v>
      </c>
      <c r="C1106" s="192">
        <v>47704016.033</v>
      </c>
      <c r="D1106" s="98">
        <f t="shared" si="193"/>
        <v>505660.54730761074</v>
      </c>
      <c r="E1106" s="98">
        <v>94.34</v>
      </c>
      <c r="F1106" s="98">
        <f t="shared" si="194"/>
        <v>5.0566054730761074</v>
      </c>
      <c r="G1106" s="97">
        <f>F1106/DataSheet!$C$12*100</f>
        <v>129.23603641167861</v>
      </c>
      <c r="H1106" s="98">
        <f t="shared" si="195"/>
        <v>1.4261400000000002</v>
      </c>
      <c r="I1106" s="98">
        <f t="shared" si="196"/>
        <v>4.796163069544364</v>
      </c>
      <c r="J1106" s="98">
        <f t="shared" si="197"/>
        <v>1159.1366906474818</v>
      </c>
      <c r="K1106" s="98">
        <v>6.84</v>
      </c>
      <c r="L1106" s="98">
        <v>24168</v>
      </c>
      <c r="M1106" s="98">
        <v>3.18</v>
      </c>
      <c r="N1106" s="98">
        <f t="shared" si="198"/>
        <v>2.0438369304556359</v>
      </c>
      <c r="O1106" s="98">
        <v>20.85</v>
      </c>
      <c r="P1106" s="98">
        <v>4.43</v>
      </c>
      <c r="Q1106" s="98">
        <f t="shared" si="199"/>
        <v>2.41</v>
      </c>
      <c r="R1106" s="98">
        <v>100.55</v>
      </c>
      <c r="S1106" s="98">
        <f t="shared" si="200"/>
        <v>108.6285</v>
      </c>
      <c r="T1106" s="98">
        <v>5.21</v>
      </c>
      <c r="U1106" s="98">
        <v>22893.200000000001</v>
      </c>
      <c r="V1106" s="98">
        <v>29.3</v>
      </c>
      <c r="W1106" s="98">
        <f t="shared" si="201"/>
        <v>781.33788395904435</v>
      </c>
      <c r="X1106" s="98">
        <f t="shared" si="202"/>
        <v>3.4129692832764507</v>
      </c>
      <c r="Y1106" s="98">
        <v>17612.599999999999</v>
      </c>
      <c r="Z1106" s="98">
        <v>34.880000000000003</v>
      </c>
      <c r="AA1106" s="98">
        <f t="shared" si="203"/>
        <v>504.94839449541274</v>
      </c>
      <c r="AB1106" s="98">
        <f t="shared" si="204"/>
        <v>2.8669724770642202</v>
      </c>
    </row>
    <row r="1107" spans="1:28" x14ac:dyDescent="0.2">
      <c r="A1107" s="107">
        <v>1106</v>
      </c>
      <c r="B1107" s="102">
        <v>46192</v>
      </c>
      <c r="C1107" s="192">
        <v>47696162.718999997</v>
      </c>
      <c r="D1107" s="98">
        <f t="shared" si="193"/>
        <v>505684.50719889737</v>
      </c>
      <c r="E1107" s="98">
        <v>94.32</v>
      </c>
      <c r="F1107" s="98">
        <f t="shared" si="194"/>
        <v>5.0568450719889739</v>
      </c>
      <c r="G1107" s="97">
        <f>F1107/DataSheet!$C$12*100</f>
        <v>129.24216004817589</v>
      </c>
      <c r="H1107" s="98">
        <f t="shared" si="195"/>
        <v>1.4186350000000001</v>
      </c>
      <c r="I1107" s="98">
        <f t="shared" si="196"/>
        <v>4.8285852245292125</v>
      </c>
      <c r="J1107" s="98">
        <f t="shared" si="197"/>
        <v>1159.4929985514243</v>
      </c>
      <c r="K1107" s="98">
        <v>6.85</v>
      </c>
      <c r="L1107" s="98">
        <v>24013.1</v>
      </c>
      <c r="M1107" s="98">
        <v>3.16</v>
      </c>
      <c r="N1107" s="98">
        <f t="shared" si="198"/>
        <v>2.0214147754707872</v>
      </c>
      <c r="O1107" s="98">
        <v>20.71</v>
      </c>
      <c r="P1107" s="98">
        <v>4.4800000000000004</v>
      </c>
      <c r="Q1107" s="98">
        <f t="shared" si="199"/>
        <v>2.3699999999999992</v>
      </c>
      <c r="R1107" s="98">
        <v>100.63</v>
      </c>
      <c r="S1107" s="98">
        <f t="shared" si="200"/>
        <v>108.52040000000001</v>
      </c>
      <c r="T1107" s="98">
        <v>5.24</v>
      </c>
      <c r="U1107" s="98">
        <v>22972.95</v>
      </c>
      <c r="V1107" s="98">
        <v>29.4</v>
      </c>
      <c r="W1107" s="98">
        <f t="shared" si="201"/>
        <v>781.39285714285722</v>
      </c>
      <c r="X1107" s="98">
        <f t="shared" si="202"/>
        <v>3.4013605442176873</v>
      </c>
      <c r="Y1107" s="98">
        <v>17713.8</v>
      </c>
      <c r="Z1107" s="98">
        <v>35.07</v>
      </c>
      <c r="AA1107" s="98">
        <f t="shared" si="203"/>
        <v>505.09837467921295</v>
      </c>
      <c r="AB1107" s="98">
        <f t="shared" si="204"/>
        <v>2.85143997718848</v>
      </c>
    </row>
    <row r="1108" spans="1:28" x14ac:dyDescent="0.2">
      <c r="A1108" s="107">
        <v>1107</v>
      </c>
      <c r="B1108" s="102">
        <v>46195</v>
      </c>
      <c r="C1108" s="192">
        <v>47971942.046999998</v>
      </c>
      <c r="D1108" s="98">
        <f t="shared" si="193"/>
        <v>506674.50408745243</v>
      </c>
      <c r="E1108" s="98">
        <v>94.68</v>
      </c>
      <c r="F1108" s="98">
        <f t="shared" si="194"/>
        <v>5.0667450408745243</v>
      </c>
      <c r="G1108" s="97">
        <f>F1108/DataSheet!$C$12*100</f>
        <v>129.49518210935506</v>
      </c>
      <c r="H1108" s="98">
        <f t="shared" si="195"/>
        <v>1.424115</v>
      </c>
      <c r="I1108" s="98">
        <f t="shared" si="196"/>
        <v>4.8100048100048101</v>
      </c>
      <c r="J1108" s="98">
        <f t="shared" si="197"/>
        <v>1159.3506493506495</v>
      </c>
      <c r="K1108" s="98">
        <v>6.85</v>
      </c>
      <c r="L1108" s="98">
        <v>24102.9</v>
      </c>
      <c r="M1108" s="98">
        <v>3.18</v>
      </c>
      <c r="N1108" s="98">
        <f t="shared" si="198"/>
        <v>2.0399951899951896</v>
      </c>
      <c r="O1108" s="98">
        <v>20.79</v>
      </c>
      <c r="P1108" s="98">
        <v>4.5</v>
      </c>
      <c r="Q1108" s="98">
        <f t="shared" si="199"/>
        <v>2.3499999999999996</v>
      </c>
      <c r="R1108" s="98">
        <v>100.83</v>
      </c>
      <c r="S1108" s="98">
        <f t="shared" si="200"/>
        <v>108.3159</v>
      </c>
      <c r="T1108" s="98">
        <v>5.21</v>
      </c>
      <c r="U1108" s="98">
        <v>23073.05</v>
      </c>
      <c r="V1108" s="98">
        <v>29.53</v>
      </c>
      <c r="W1108" s="98">
        <f t="shared" si="201"/>
        <v>781.34270233660675</v>
      </c>
      <c r="X1108" s="98">
        <f t="shared" si="202"/>
        <v>3.3863867253640363</v>
      </c>
      <c r="Y1108" s="98">
        <v>17849.75</v>
      </c>
      <c r="Z1108" s="98">
        <v>35.340000000000003</v>
      </c>
      <c r="AA1108" s="98">
        <f t="shared" si="203"/>
        <v>505.08630447085449</v>
      </c>
      <c r="AB1108" s="98">
        <f t="shared" si="204"/>
        <v>2.8296547821165814</v>
      </c>
    </row>
    <row r="1109" spans="1:28" x14ac:dyDescent="0.2">
      <c r="A1109" s="107">
        <v>1108</v>
      </c>
      <c r="B1109" s="102">
        <v>46196</v>
      </c>
      <c r="C1109" s="192">
        <v>47459448.770999998</v>
      </c>
      <c r="D1109" s="98">
        <f t="shared" si="193"/>
        <v>500944.15</v>
      </c>
      <c r="E1109" s="98">
        <v>94.74</v>
      </c>
      <c r="F1109" s="98">
        <f t="shared" si="194"/>
        <v>5.0094415000000003</v>
      </c>
      <c r="G1109" s="97">
        <f>F1109/DataSheet!$C$12*100</f>
        <v>128.03062598876988</v>
      </c>
      <c r="H1109" s="98">
        <f t="shared" si="195"/>
        <v>1.4056200000000001</v>
      </c>
      <c r="I1109" s="98">
        <f t="shared" si="196"/>
        <v>4.8661800486617999</v>
      </c>
      <c r="J1109" s="98">
        <f t="shared" si="197"/>
        <v>1159.3236009732359</v>
      </c>
      <c r="K1109" s="98">
        <v>6.84</v>
      </c>
      <c r="L1109" s="98">
        <v>23824.1</v>
      </c>
      <c r="M1109" s="98">
        <v>3.14</v>
      </c>
      <c r="N1109" s="98">
        <f t="shared" si="198"/>
        <v>1.9738199513382</v>
      </c>
      <c r="O1109" s="98">
        <v>20.55</v>
      </c>
      <c r="P1109" s="98">
        <v>4.49</v>
      </c>
      <c r="Q1109" s="98">
        <f t="shared" si="199"/>
        <v>2.3499999999999996</v>
      </c>
      <c r="R1109" s="98">
        <v>101.17</v>
      </c>
      <c r="S1109" s="98">
        <f t="shared" si="200"/>
        <v>107.47650000000002</v>
      </c>
      <c r="T1109" s="98">
        <v>5.23</v>
      </c>
      <c r="U1109" s="98">
        <v>22853.55</v>
      </c>
      <c r="V1109" s="98">
        <v>29.25</v>
      </c>
      <c r="W1109" s="98">
        <f t="shared" si="201"/>
        <v>781.31794871794864</v>
      </c>
      <c r="X1109" s="98">
        <f t="shared" si="202"/>
        <v>3.4188034188034186</v>
      </c>
      <c r="Y1109" s="98">
        <v>17747.650000000001</v>
      </c>
      <c r="Z1109" s="98">
        <v>35.14</v>
      </c>
      <c r="AA1109" s="98">
        <f t="shared" si="203"/>
        <v>505.05549231644852</v>
      </c>
      <c r="AB1109" s="98">
        <f t="shared" si="204"/>
        <v>2.8457598178713717</v>
      </c>
    </row>
    <row r="1110" spans="1:28" x14ac:dyDescent="0.2">
      <c r="A1110" s="107">
        <v>1109</v>
      </c>
      <c r="B1110" s="102">
        <v>46197</v>
      </c>
      <c r="C1110" s="192">
        <v>47591553.928000003</v>
      </c>
      <c r="D1110" s="98">
        <f t="shared" si="193"/>
        <v>502709.98128234921</v>
      </c>
      <c r="E1110" s="98">
        <v>94.67</v>
      </c>
      <c r="F1110" s="98">
        <f t="shared" si="194"/>
        <v>5.0270998128234918</v>
      </c>
      <c r="G1110" s="97">
        <f>F1110/DataSheet!$C$12*100</f>
        <v>128.48193475137288</v>
      </c>
      <c r="H1110" s="98">
        <f t="shared" si="195"/>
        <v>1.4048159999999998</v>
      </c>
      <c r="I1110" s="98">
        <f t="shared" si="196"/>
        <v>4.8262548262548268</v>
      </c>
      <c r="J1110" s="98">
        <f t="shared" si="197"/>
        <v>1159.3460424710427</v>
      </c>
      <c r="K1110" s="98">
        <v>6.78</v>
      </c>
      <c r="L1110" s="98">
        <v>24021.65</v>
      </c>
      <c r="M1110" s="98">
        <v>3.17</v>
      </c>
      <c r="N1110" s="98">
        <f t="shared" si="198"/>
        <v>1.9537451737451734</v>
      </c>
      <c r="O1110" s="98">
        <v>20.72</v>
      </c>
      <c r="P1110" s="98">
        <v>4.4000000000000004</v>
      </c>
      <c r="Q1110" s="98">
        <f t="shared" si="199"/>
        <v>2.38</v>
      </c>
      <c r="R1110" s="98">
        <v>101.39</v>
      </c>
      <c r="S1110" s="98">
        <f t="shared" si="200"/>
        <v>107.9512</v>
      </c>
      <c r="T1110" s="98">
        <v>5.21</v>
      </c>
      <c r="U1110" s="98">
        <v>22872.5</v>
      </c>
      <c r="V1110" s="98">
        <v>29.27</v>
      </c>
      <c r="W1110" s="98">
        <f t="shared" si="201"/>
        <v>781.43149982917669</v>
      </c>
      <c r="X1110" s="98">
        <f t="shared" si="202"/>
        <v>3.4164673727365904</v>
      </c>
      <c r="Y1110" s="98">
        <v>17784.650000000001</v>
      </c>
      <c r="Z1110" s="98">
        <v>35.21</v>
      </c>
      <c r="AA1110" s="98">
        <f t="shared" si="203"/>
        <v>505.10224368077252</v>
      </c>
      <c r="AB1110" s="98">
        <f t="shared" si="204"/>
        <v>2.8401022436807724</v>
      </c>
    </row>
    <row r="1111" spans="1:28" x14ac:dyDescent="0.2">
      <c r="A1111" s="107">
        <v>1110</v>
      </c>
      <c r="B1111" s="102">
        <v>46198</v>
      </c>
      <c r="C1111" s="192">
        <v>47462007.228</v>
      </c>
      <c r="D1111" s="98">
        <f t="shared" si="193"/>
        <v>502775.50029661012</v>
      </c>
      <c r="E1111" s="98">
        <v>94.4</v>
      </c>
      <c r="F1111" s="98">
        <f t="shared" si="194"/>
        <v>5.0277550029661011</v>
      </c>
      <c r="G1111" s="97">
        <f>F1111/DataSheet!$C$12*100</f>
        <v>128.49868001211701</v>
      </c>
      <c r="H1111" s="98">
        <f t="shared" si="195"/>
        <v>1.4047750000000001</v>
      </c>
      <c r="I1111" s="98">
        <f t="shared" si="196"/>
        <v>4.8192771084337345</v>
      </c>
      <c r="J1111" s="98">
        <f t="shared" si="197"/>
        <v>1159.3253012048192</v>
      </c>
      <c r="K1111" s="98">
        <v>6.77</v>
      </c>
      <c r="L1111" s="98">
        <v>24056</v>
      </c>
      <c r="M1111" s="98">
        <v>3.17</v>
      </c>
      <c r="N1111" s="98">
        <f t="shared" si="198"/>
        <v>1.9507228915662651</v>
      </c>
      <c r="O1111" s="98">
        <v>20.75</v>
      </c>
      <c r="P1111" s="98">
        <v>4.3899999999999997</v>
      </c>
      <c r="Q1111" s="98">
        <f t="shared" si="199"/>
        <v>2.38</v>
      </c>
      <c r="R1111" s="98">
        <v>101.19</v>
      </c>
      <c r="S1111" s="98">
        <f t="shared" si="200"/>
        <v>107.9</v>
      </c>
      <c r="T1111" s="98">
        <v>5.2</v>
      </c>
      <c r="U1111" s="98">
        <v>22751.05</v>
      </c>
      <c r="V1111" s="98">
        <v>29.11</v>
      </c>
      <c r="W1111" s="98">
        <f t="shared" si="201"/>
        <v>781.55444864307799</v>
      </c>
      <c r="X1111" s="98">
        <f t="shared" si="202"/>
        <v>3.4352456200618344</v>
      </c>
      <c r="Y1111" s="98">
        <v>17704.7</v>
      </c>
      <c r="Z1111" s="98">
        <v>35.049999999999997</v>
      </c>
      <c r="AA1111" s="98">
        <f t="shared" si="203"/>
        <v>505.12696148359493</v>
      </c>
      <c r="AB1111" s="98">
        <f t="shared" si="204"/>
        <v>2.8530670470756063</v>
      </c>
    </row>
    <row r="1112" spans="1:28" x14ac:dyDescent="0.2">
      <c r="A1112" s="107">
        <v>1111</v>
      </c>
      <c r="B1112" s="102">
        <v>46202</v>
      </c>
      <c r="C1112" s="192">
        <v>47274146.703000002</v>
      </c>
      <c r="D1112" s="98">
        <f t="shared" si="193"/>
        <v>499462.72269413626</v>
      </c>
      <c r="E1112" s="98">
        <v>94.65</v>
      </c>
      <c r="F1112" s="98">
        <f t="shared" si="194"/>
        <v>4.994627226941363</v>
      </c>
      <c r="G1112" s="97">
        <f>F1112/DataSheet!$C$12*100</f>
        <v>127.65200480849141</v>
      </c>
      <c r="H1112" s="98">
        <f t="shared" si="195"/>
        <v>1.3938749999999998</v>
      </c>
      <c r="I1112" s="98">
        <f t="shared" si="196"/>
        <v>4.8426150121065383</v>
      </c>
      <c r="J1112" s="98">
        <f t="shared" si="197"/>
        <v>1159.6246973365619</v>
      </c>
      <c r="K1112" s="98">
        <v>6.75</v>
      </c>
      <c r="L1112" s="98">
        <v>23946.25</v>
      </c>
      <c r="M1112" s="98">
        <v>3.13</v>
      </c>
      <c r="N1112" s="98">
        <f t="shared" si="198"/>
        <v>1.9073849878934617</v>
      </c>
      <c r="O1112" s="98">
        <v>20.65</v>
      </c>
      <c r="P1112" s="98">
        <v>4.37</v>
      </c>
      <c r="Q1112" s="98">
        <f t="shared" si="199"/>
        <v>2.38</v>
      </c>
      <c r="R1112" s="98">
        <v>100.94</v>
      </c>
      <c r="S1112" s="98">
        <f t="shared" si="200"/>
        <v>107.9995</v>
      </c>
      <c r="T1112" s="98">
        <v>5.23</v>
      </c>
      <c r="U1112" s="98">
        <v>22679.65</v>
      </c>
      <c r="V1112" s="98">
        <v>29.02</v>
      </c>
      <c r="W1112" s="98">
        <f t="shared" si="201"/>
        <v>781.51791867677468</v>
      </c>
      <c r="X1112" s="98">
        <f t="shared" si="202"/>
        <v>3.4458993797381119</v>
      </c>
      <c r="Y1112" s="98">
        <v>17619.599999999999</v>
      </c>
      <c r="Z1112" s="98">
        <v>34.89</v>
      </c>
      <c r="AA1112" s="98">
        <f t="shared" si="203"/>
        <v>505.00429922613927</v>
      </c>
      <c r="AB1112" s="98">
        <f t="shared" si="204"/>
        <v>2.8661507595299516</v>
      </c>
    </row>
    <row r="1113" spans="1:28" x14ac:dyDescent="0.2">
      <c r="A1113" s="107">
        <v>1112</v>
      </c>
      <c r="B1113" s="102">
        <v>46203</v>
      </c>
      <c r="C1113" s="192">
        <v>47357184.467</v>
      </c>
      <c r="D1113" s="98">
        <f t="shared" si="193"/>
        <v>500287.18008662586</v>
      </c>
      <c r="E1113" s="98">
        <v>94.66</v>
      </c>
      <c r="F1113" s="98">
        <f t="shared" si="194"/>
        <v>5.0028718008662585</v>
      </c>
      <c r="G1113" s="97">
        <f>F1113/DataSheet!$C$12*100</f>
        <v>127.86271850993201</v>
      </c>
      <c r="H1113" s="98">
        <f t="shared" si="195"/>
        <v>1.3891499999999999</v>
      </c>
      <c r="I1113" s="98">
        <f t="shared" si="196"/>
        <v>4.8590864917395535</v>
      </c>
      <c r="J1113" s="98">
        <f t="shared" si="197"/>
        <v>1159.6574344023325</v>
      </c>
      <c r="K1113" s="98">
        <v>6.75</v>
      </c>
      <c r="L1113" s="98">
        <v>23865.75</v>
      </c>
      <c r="M1113" s="98">
        <v>3.12</v>
      </c>
      <c r="N1113" s="98">
        <f t="shared" si="198"/>
        <v>1.8909135082604465</v>
      </c>
      <c r="O1113" s="98">
        <v>20.58</v>
      </c>
      <c r="P1113" s="98">
        <v>4.42</v>
      </c>
      <c r="Q1113" s="98">
        <f t="shared" si="199"/>
        <v>2.33</v>
      </c>
      <c r="R1113" s="98">
        <v>100.95</v>
      </c>
      <c r="S1113" s="98">
        <f t="shared" si="200"/>
        <v>109.27979999999998</v>
      </c>
      <c r="T1113" s="98">
        <v>5.31</v>
      </c>
      <c r="U1113" s="98">
        <v>22774.25</v>
      </c>
      <c r="V1113" s="98">
        <v>29.17</v>
      </c>
      <c r="W1113" s="98">
        <f t="shared" si="201"/>
        <v>780.74220089132666</v>
      </c>
      <c r="X1113" s="98">
        <f t="shared" si="202"/>
        <v>3.428179636612958</v>
      </c>
      <c r="Y1113" s="98">
        <v>17720.3</v>
      </c>
      <c r="Z1113" s="98">
        <v>35.520000000000003</v>
      </c>
      <c r="AA1113" s="98">
        <f t="shared" si="203"/>
        <v>498.88231981981977</v>
      </c>
      <c r="AB1113" s="98">
        <f t="shared" si="204"/>
        <v>2.8153153153153152</v>
      </c>
    </row>
    <row r="1114" spans="1:28" x14ac:dyDescent="0.2">
      <c r="A1114" s="107">
        <v>1113</v>
      </c>
      <c r="B1114" s="102">
        <v>46204</v>
      </c>
      <c r="C1114" s="192">
        <v>47594327.348999999</v>
      </c>
      <c r="D1114" s="98">
        <f t="shared" si="193"/>
        <v>500150.56062421185</v>
      </c>
      <c r="E1114" s="98">
        <v>95.16</v>
      </c>
      <c r="F1114" s="98">
        <f t="shared" si="194"/>
        <v>5.0015056062421186</v>
      </c>
      <c r="G1114" s="97">
        <f>F1114/DataSheet!$C$12*100</f>
        <v>127.82780149314459</v>
      </c>
      <c r="H1114" s="98">
        <f t="shared" si="195"/>
        <v>1.3993199999999999</v>
      </c>
      <c r="I1114" s="98">
        <f t="shared" si="196"/>
        <v>4.8309178743961354</v>
      </c>
      <c r="J1114" s="98">
        <f t="shared" si="197"/>
        <v>1159.7028985507245</v>
      </c>
      <c r="K1114" s="98">
        <v>6.76</v>
      </c>
      <c r="L1114" s="98">
        <v>24005.85</v>
      </c>
      <c r="M1114" s="98">
        <v>3.13</v>
      </c>
      <c r="N1114" s="98">
        <f t="shared" si="198"/>
        <v>1.9290821256038644</v>
      </c>
      <c r="O1114" s="98">
        <v>20.7</v>
      </c>
      <c r="P1114" s="98">
        <v>4.46</v>
      </c>
      <c r="Q1114" s="98">
        <f t="shared" si="199"/>
        <v>2.2999999999999998</v>
      </c>
      <c r="R1114" s="98">
        <v>101.15</v>
      </c>
      <c r="S1114" s="98">
        <f t="shared" si="200"/>
        <v>108.468</v>
      </c>
      <c r="T1114" s="98">
        <v>5.24</v>
      </c>
      <c r="U1114" s="98">
        <v>22823.5</v>
      </c>
      <c r="V1114" s="98">
        <v>29.24</v>
      </c>
      <c r="W1114" s="98">
        <f t="shared" si="201"/>
        <v>780.5574555403557</v>
      </c>
      <c r="X1114" s="98">
        <f t="shared" si="202"/>
        <v>3.4199726402188784</v>
      </c>
      <c r="Y1114" s="98">
        <v>17801.55</v>
      </c>
      <c r="Z1114" s="98">
        <v>35.68</v>
      </c>
      <c r="AA1114" s="98">
        <f t="shared" si="203"/>
        <v>498.92236547085201</v>
      </c>
      <c r="AB1114" s="98">
        <f t="shared" si="204"/>
        <v>2.8026905829596416</v>
      </c>
    </row>
    <row r="1115" spans="1:28" x14ac:dyDescent="0.2">
      <c r="A1115" s="107">
        <v>1114</v>
      </c>
      <c r="B1115" s="102">
        <v>46205</v>
      </c>
      <c r="C1115" s="192">
        <v>47925723.825000003</v>
      </c>
      <c r="D1115" s="98">
        <f t="shared" si="193"/>
        <v>502787.70273814525</v>
      </c>
      <c r="E1115" s="98">
        <v>95.32</v>
      </c>
      <c r="F1115" s="98">
        <f t="shared" si="194"/>
        <v>5.0278770273814528</v>
      </c>
      <c r="G1115" s="97">
        <f>F1115/DataSheet!$C$12*100</f>
        <v>128.50179869556374</v>
      </c>
      <c r="H1115" s="98">
        <f t="shared" si="195"/>
        <v>1.3990350000000003</v>
      </c>
      <c r="I1115" s="98">
        <f t="shared" si="196"/>
        <v>4.796163069544364</v>
      </c>
      <c r="J1115" s="98">
        <f t="shared" si="197"/>
        <v>1159.5059952038368</v>
      </c>
      <c r="K1115" s="98">
        <v>6.71</v>
      </c>
      <c r="L1115" s="98">
        <v>24175.7</v>
      </c>
      <c r="M1115" s="98">
        <v>3.16</v>
      </c>
      <c r="N1115" s="98">
        <f t="shared" si="198"/>
        <v>1.913836930455636</v>
      </c>
      <c r="O1115" s="98">
        <v>20.85</v>
      </c>
      <c r="P1115" s="98">
        <v>4.46</v>
      </c>
      <c r="Q1115" s="98">
        <f t="shared" si="199"/>
        <v>2.25</v>
      </c>
      <c r="R1115" s="98">
        <v>100.5</v>
      </c>
      <c r="S1115" s="98">
        <f t="shared" si="200"/>
        <v>108.837</v>
      </c>
      <c r="T1115" s="98">
        <v>5.22</v>
      </c>
      <c r="U1115" s="98">
        <v>22934.9</v>
      </c>
      <c r="V1115" s="98">
        <v>29.38</v>
      </c>
      <c r="W1115" s="98">
        <f t="shared" si="201"/>
        <v>780.62968005445885</v>
      </c>
      <c r="X1115" s="98">
        <f t="shared" si="202"/>
        <v>3.4036759700476518</v>
      </c>
      <c r="Y1115" s="98">
        <v>17983.349999999999</v>
      </c>
      <c r="Z1115" s="98">
        <v>36.049999999999997</v>
      </c>
      <c r="AA1115" s="98">
        <f t="shared" si="203"/>
        <v>498.84466019417476</v>
      </c>
      <c r="AB1115" s="98">
        <f t="shared" si="204"/>
        <v>2.7739251040221915</v>
      </c>
    </row>
    <row r="1116" spans="1:28" x14ac:dyDescent="0.2">
      <c r="A1116" s="107">
        <v>1115</v>
      </c>
      <c r="B1116" s="102">
        <v>46206</v>
      </c>
      <c r="C1116" s="192">
        <v>47969446.943000004</v>
      </c>
      <c r="D1116" s="98">
        <f t="shared" si="193"/>
        <v>503827.82210902224</v>
      </c>
      <c r="E1116" s="98">
        <v>95.21</v>
      </c>
      <c r="F1116" s="98">
        <f t="shared" si="194"/>
        <v>5.0382782210902226</v>
      </c>
      <c r="G1116" s="97">
        <f>F1116/DataSheet!$C$12*100</f>
        <v>128.76763099274982</v>
      </c>
      <c r="H1116" s="98">
        <f t="shared" si="195"/>
        <v>1.40164</v>
      </c>
      <c r="I1116" s="98">
        <f t="shared" si="196"/>
        <v>4.7801147227533463</v>
      </c>
      <c r="J1116" s="98">
        <f t="shared" si="197"/>
        <v>1160.1744741873804</v>
      </c>
      <c r="K1116" s="98">
        <v>6.7</v>
      </c>
      <c r="L1116" s="98">
        <v>24270.85</v>
      </c>
      <c r="M1116" s="98">
        <v>3.17</v>
      </c>
      <c r="N1116" s="98">
        <f t="shared" si="198"/>
        <v>1.9198852772466539</v>
      </c>
      <c r="O1116" s="98">
        <v>20.92</v>
      </c>
      <c r="P1116" s="98">
        <v>4.4800000000000004</v>
      </c>
      <c r="Q1116" s="98">
        <f t="shared" si="199"/>
        <v>2.2199999999999998</v>
      </c>
      <c r="R1116" s="98">
        <v>100.62</v>
      </c>
      <c r="S1116" s="98">
        <f t="shared" si="200"/>
        <v>109.2024</v>
      </c>
      <c r="T1116" s="98">
        <v>5.22</v>
      </c>
      <c r="U1116" s="98">
        <v>22884.35</v>
      </c>
      <c r="V1116" s="98">
        <v>29.32</v>
      </c>
      <c r="W1116" s="98">
        <f t="shared" si="201"/>
        <v>780.5030695770804</v>
      </c>
      <c r="X1116" s="98">
        <f t="shared" si="202"/>
        <v>3.4106412005457027</v>
      </c>
      <c r="Y1116" s="98">
        <v>17996.25</v>
      </c>
      <c r="Z1116" s="98">
        <v>36.07</v>
      </c>
      <c r="AA1116" s="98">
        <f t="shared" si="203"/>
        <v>498.92570002772385</v>
      </c>
      <c r="AB1116" s="98">
        <f t="shared" si="204"/>
        <v>2.7723870252287215</v>
      </c>
    </row>
    <row r="1117" spans="1:28" x14ac:dyDescent="0.2">
      <c r="A1117" s="107">
        <v>1116</v>
      </c>
      <c r="B1117" s="102">
        <v>46209</v>
      </c>
      <c r="C1117" s="192">
        <v>48150174.783</v>
      </c>
      <c r="D1117" s="98">
        <f t="shared" si="193"/>
        <v>504243.1121897581</v>
      </c>
      <c r="E1117" s="98">
        <v>95.49</v>
      </c>
      <c r="F1117" s="98">
        <f t="shared" si="194"/>
        <v>5.0424311218975815</v>
      </c>
      <c r="G1117" s="97">
        <f>F1117/DataSheet!$C$12*100</f>
        <v>128.87377026796352</v>
      </c>
      <c r="H1117" s="98">
        <f t="shared" si="195"/>
        <v>1.4068080000000001</v>
      </c>
      <c r="I1117" s="98">
        <f t="shared" si="196"/>
        <v>4.7483380816714149</v>
      </c>
      <c r="J1117" s="98">
        <f t="shared" si="197"/>
        <v>1160.0356125356125</v>
      </c>
      <c r="K1117" s="98">
        <v>6.68</v>
      </c>
      <c r="L1117" s="98">
        <v>24430.35</v>
      </c>
      <c r="M1117" s="98">
        <v>3.19</v>
      </c>
      <c r="N1117" s="98">
        <f t="shared" si="198"/>
        <v>1.9316619183285848</v>
      </c>
      <c r="O1117" s="98">
        <v>21.06</v>
      </c>
      <c r="P1117" s="98">
        <v>4.4800000000000004</v>
      </c>
      <c r="Q1117" s="98">
        <f t="shared" si="199"/>
        <v>2.1999999999999993</v>
      </c>
      <c r="R1117" s="98">
        <v>100.86</v>
      </c>
      <c r="S1117" s="98">
        <f t="shared" si="200"/>
        <v>109.72259999999999</v>
      </c>
      <c r="T1117" s="98">
        <v>5.21</v>
      </c>
      <c r="U1117" s="98">
        <v>22973.35</v>
      </c>
      <c r="V1117" s="98">
        <v>29.43</v>
      </c>
      <c r="W1117" s="98">
        <f t="shared" si="201"/>
        <v>780.60992184845395</v>
      </c>
      <c r="X1117" s="98">
        <f t="shared" si="202"/>
        <v>3.3978933061501868</v>
      </c>
      <c r="Y1117" s="98">
        <v>18078.599999999999</v>
      </c>
      <c r="Z1117" s="98">
        <v>36.229999999999997</v>
      </c>
      <c r="AA1117" s="98">
        <f t="shared" si="203"/>
        <v>498.99530775600334</v>
      </c>
      <c r="AB1117" s="98">
        <f t="shared" si="204"/>
        <v>2.7601435274634283</v>
      </c>
    </row>
    <row r="1118" spans="1:28" x14ac:dyDescent="0.2">
      <c r="A1118" s="107">
        <v>1117</v>
      </c>
      <c r="B1118" s="102">
        <v>46210</v>
      </c>
      <c r="C1118" s="192">
        <v>47967747.457999997</v>
      </c>
      <c r="D1118" s="98">
        <f t="shared" si="193"/>
        <v>505083.1573970727</v>
      </c>
      <c r="E1118" s="98">
        <v>94.97</v>
      </c>
      <c r="F1118" s="98">
        <f t="shared" si="194"/>
        <v>5.0508315739707275</v>
      </c>
      <c r="G1118" s="97">
        <f>F1118/DataSheet!$C$12*100</f>
        <v>129.08846788196172</v>
      </c>
      <c r="H1118" s="98">
        <f t="shared" si="195"/>
        <v>1.4069070000000001</v>
      </c>
      <c r="I1118" s="98">
        <f t="shared" si="196"/>
        <v>4.7551117451260101</v>
      </c>
      <c r="J1118" s="98">
        <f t="shared" si="197"/>
        <v>1160.1854493580599</v>
      </c>
      <c r="K1118" s="98">
        <v>6.69</v>
      </c>
      <c r="L1118" s="98">
        <v>24398.7</v>
      </c>
      <c r="M1118" s="98">
        <v>3.18</v>
      </c>
      <c r="N1118" s="98">
        <f t="shared" si="198"/>
        <v>1.9348882548739903</v>
      </c>
      <c r="O1118" s="98">
        <v>21.03</v>
      </c>
      <c r="P1118" s="98">
        <v>4.55</v>
      </c>
      <c r="Q1118" s="98">
        <f t="shared" si="199"/>
        <v>2.1400000000000006</v>
      </c>
      <c r="R1118" s="98">
        <v>100.77</v>
      </c>
      <c r="S1118" s="98">
        <f t="shared" si="200"/>
        <v>109.5663</v>
      </c>
      <c r="T1118" s="98">
        <v>5.21</v>
      </c>
      <c r="U1118" s="98">
        <v>22912.3</v>
      </c>
      <c r="V1118" s="98">
        <v>29.35</v>
      </c>
      <c r="W1118" s="98">
        <f t="shared" si="201"/>
        <v>780.65758091993177</v>
      </c>
      <c r="X1118" s="98">
        <f t="shared" si="202"/>
        <v>3.4071550255536627</v>
      </c>
      <c r="Y1118" s="98">
        <v>17953.099999999999</v>
      </c>
      <c r="Z1118" s="98">
        <v>35.979999999999997</v>
      </c>
      <c r="AA1118" s="98">
        <f t="shared" si="203"/>
        <v>498.97443023902167</v>
      </c>
      <c r="AB1118" s="98">
        <f t="shared" si="204"/>
        <v>2.7793218454697057</v>
      </c>
    </row>
    <row r="1119" spans="1:28" x14ac:dyDescent="0.2">
      <c r="A1119" s="107">
        <v>1118</v>
      </c>
      <c r="B1119" s="102">
        <v>46211</v>
      </c>
      <c r="C1119" s="192">
        <v>47067521.737999998</v>
      </c>
      <c r="D1119" s="98">
        <f t="shared" si="193"/>
        <v>492544.17892423604</v>
      </c>
      <c r="E1119" s="98">
        <v>95.56</v>
      </c>
      <c r="F1119" s="98">
        <f t="shared" si="194"/>
        <v>4.9254417892423605</v>
      </c>
      <c r="G1119" s="97">
        <f>F1119/DataSheet!$C$12*100</f>
        <v>125.88377278144603</v>
      </c>
      <c r="H1119" s="98">
        <f t="shared" si="195"/>
        <v>1.3898250000000001</v>
      </c>
      <c r="I1119" s="98">
        <f t="shared" si="196"/>
        <v>4.8567265662943173</v>
      </c>
      <c r="J1119" s="98">
        <f t="shared" si="197"/>
        <v>1159.885866925692</v>
      </c>
      <c r="K1119" s="98">
        <v>6.75</v>
      </c>
      <c r="L1119" s="98">
        <v>23882.05</v>
      </c>
      <c r="M1119" s="98">
        <v>3.11</v>
      </c>
      <c r="N1119" s="98">
        <f t="shared" si="198"/>
        <v>1.8932734337056827</v>
      </c>
      <c r="O1119" s="98">
        <v>20.59</v>
      </c>
      <c r="P1119" s="98">
        <v>4.5599999999999996</v>
      </c>
      <c r="Q1119" s="98">
        <f t="shared" si="199"/>
        <v>2.1900000000000004</v>
      </c>
      <c r="R1119" s="98">
        <v>100.94</v>
      </c>
      <c r="S1119" s="98">
        <f t="shared" si="200"/>
        <v>109.127</v>
      </c>
      <c r="T1119" s="98">
        <v>5.3</v>
      </c>
      <c r="U1119" s="98">
        <v>22537.85</v>
      </c>
      <c r="V1119" s="98">
        <v>28.87</v>
      </c>
      <c r="W1119" s="98">
        <f t="shared" si="201"/>
        <v>780.66678212677516</v>
      </c>
      <c r="X1119" s="98">
        <f t="shared" si="202"/>
        <v>3.4638032559750607</v>
      </c>
      <c r="Y1119" s="98">
        <v>17597.900000000001</v>
      </c>
      <c r="Z1119" s="98">
        <v>35.270000000000003</v>
      </c>
      <c r="AA1119" s="98">
        <f t="shared" si="203"/>
        <v>498.94811454493902</v>
      </c>
      <c r="AB1119" s="98">
        <f t="shared" si="204"/>
        <v>2.8352707683583778</v>
      </c>
    </row>
    <row r="1120" spans="1:28" x14ac:dyDescent="0.2">
      <c r="A1120" s="107">
        <v>1119</v>
      </c>
      <c r="B1120" s="102">
        <v>46212</v>
      </c>
      <c r="C1120" s="192">
        <v>47547031.346000001</v>
      </c>
      <c r="D1120" s="98">
        <f t="shared" si="193"/>
        <v>497457.95507428335</v>
      </c>
      <c r="E1120" s="98">
        <v>95.58</v>
      </c>
      <c r="F1120" s="98">
        <f t="shared" si="194"/>
        <v>4.9745795507428339</v>
      </c>
      <c r="G1120" s="97">
        <f>F1120/DataSheet!$C$12*100</f>
        <v>127.13962902102732</v>
      </c>
      <c r="H1120" s="98">
        <f t="shared" si="195"/>
        <v>1.39455</v>
      </c>
      <c r="I1120" s="98">
        <f t="shared" si="196"/>
        <v>4.8402710551790902</v>
      </c>
      <c r="J1120" s="98">
        <f t="shared" si="197"/>
        <v>1159.8644724104549</v>
      </c>
      <c r="K1120" s="98">
        <v>6.75</v>
      </c>
      <c r="L1120" s="98">
        <v>23962.799999999999</v>
      </c>
      <c r="M1120" s="98">
        <v>3.13</v>
      </c>
      <c r="N1120" s="98">
        <f t="shared" si="198"/>
        <v>1.9097289448209098</v>
      </c>
      <c r="O1120" s="98">
        <v>20.66</v>
      </c>
      <c r="P1120" s="98">
        <v>4.5599999999999996</v>
      </c>
      <c r="Q1120" s="98">
        <f t="shared" si="199"/>
        <v>2.1900000000000004</v>
      </c>
      <c r="R1120" s="98">
        <v>100.74</v>
      </c>
      <c r="S1120" s="98">
        <f t="shared" si="200"/>
        <v>109.0848</v>
      </c>
      <c r="T1120" s="98">
        <v>5.28</v>
      </c>
      <c r="U1120" s="98">
        <v>22855.75</v>
      </c>
      <c r="V1120" s="98">
        <v>29.27</v>
      </c>
      <c r="W1120" s="98">
        <f t="shared" si="201"/>
        <v>780.85924154424322</v>
      </c>
      <c r="X1120" s="98">
        <f t="shared" si="202"/>
        <v>3.4164673727365904</v>
      </c>
      <c r="Y1120" s="98">
        <v>17875.7</v>
      </c>
      <c r="Z1120" s="98">
        <v>35.83</v>
      </c>
      <c r="AA1120" s="98">
        <f t="shared" si="203"/>
        <v>498.90315378174716</v>
      </c>
      <c r="AB1120" s="98">
        <f t="shared" si="204"/>
        <v>2.7909572983533351</v>
      </c>
    </row>
    <row r="1121" spans="1:28" x14ac:dyDescent="0.2">
      <c r="A1121" s="107">
        <v>1120</v>
      </c>
      <c r="B1121" s="102">
        <v>46213</v>
      </c>
      <c r="C1121" s="192">
        <v>48130322.700999998</v>
      </c>
      <c r="D1121" s="98">
        <f t="shared" si="193"/>
        <v>503929.66915506223</v>
      </c>
      <c r="E1121" s="98">
        <v>95.51</v>
      </c>
      <c r="F1121" s="98">
        <f t="shared" si="194"/>
        <v>5.0392966915506223</v>
      </c>
      <c r="G1121" s="97">
        <f>F1121/DataSheet!$C$12*100</f>
        <v>128.79366092255259</v>
      </c>
      <c r="H1121" s="98">
        <f t="shared" si="195"/>
        <v>1.400377</v>
      </c>
      <c r="I1121" s="98">
        <f t="shared" si="196"/>
        <v>4.7915668423574509</v>
      </c>
      <c r="J1121" s="98">
        <f t="shared" si="197"/>
        <v>1159.8897939626258</v>
      </c>
      <c r="K1121" s="98">
        <v>6.71</v>
      </c>
      <c r="L1121" s="98">
        <v>24206.9</v>
      </c>
      <c r="M1121" s="98">
        <v>3.15</v>
      </c>
      <c r="N1121" s="98">
        <f t="shared" si="198"/>
        <v>1.9184331576425491</v>
      </c>
      <c r="O1121" s="98">
        <v>20.87</v>
      </c>
      <c r="P1121" s="98">
        <v>4.5599999999999996</v>
      </c>
      <c r="Q1121" s="98">
        <f t="shared" si="199"/>
        <v>2.1500000000000004</v>
      </c>
      <c r="R1121" s="98">
        <v>100.75</v>
      </c>
      <c r="S1121" s="98">
        <f t="shared" si="200"/>
        <v>108.52400000000002</v>
      </c>
      <c r="T1121" s="98">
        <v>5.2</v>
      </c>
      <c r="U1121" s="98">
        <v>23166.5</v>
      </c>
      <c r="V1121" s="98">
        <v>29.67</v>
      </c>
      <c r="W1121" s="98">
        <f t="shared" si="201"/>
        <v>780.8055274688237</v>
      </c>
      <c r="X1121" s="98">
        <f t="shared" si="202"/>
        <v>3.3704078193461404</v>
      </c>
      <c r="Y1121" s="98">
        <v>18118.900000000001</v>
      </c>
      <c r="Z1121" s="98">
        <v>36.31</v>
      </c>
      <c r="AA1121" s="98">
        <f t="shared" si="203"/>
        <v>499.00578353070779</v>
      </c>
      <c r="AB1121" s="98">
        <f t="shared" si="204"/>
        <v>2.7540622418066643</v>
      </c>
    </row>
    <row r="1122" spans="1:28" x14ac:dyDescent="0.2">
      <c r="A1122" s="107">
        <v>1121</v>
      </c>
      <c r="B1122" s="102">
        <v>46216</v>
      </c>
      <c r="C1122" s="192">
        <v>48159666.723999999</v>
      </c>
      <c r="D1122" s="98">
        <f t="shared" si="193"/>
        <v>502081.59637197666</v>
      </c>
      <c r="E1122" s="98">
        <v>95.92</v>
      </c>
      <c r="F1122" s="98">
        <f t="shared" si="194"/>
        <v>5.0208159637197669</v>
      </c>
      <c r="G1122" s="97">
        <f>F1122/DataSheet!$C$12*100</f>
        <v>128.32133298880737</v>
      </c>
      <c r="H1122" s="98">
        <f t="shared" si="195"/>
        <v>1.4045510000000003</v>
      </c>
      <c r="I1122" s="98">
        <f t="shared" si="196"/>
        <v>4.79156684235745</v>
      </c>
      <c r="J1122" s="98">
        <f t="shared" si="197"/>
        <v>1160.0862482031623</v>
      </c>
      <c r="K1122" s="98">
        <v>6.73</v>
      </c>
      <c r="L1122" s="98">
        <v>24211</v>
      </c>
      <c r="M1122" s="98">
        <v>3.13</v>
      </c>
      <c r="N1122" s="98">
        <f t="shared" si="198"/>
        <v>1.9384331576425504</v>
      </c>
      <c r="O1122" s="98">
        <v>20.87</v>
      </c>
      <c r="P1122" s="98">
        <v>4.59</v>
      </c>
      <c r="Q1122" s="98">
        <f t="shared" si="199"/>
        <v>2.1400000000000006</v>
      </c>
      <c r="R1122" s="98">
        <v>100.94</v>
      </c>
      <c r="S1122" s="98">
        <f t="shared" si="200"/>
        <v>110.40230000000001</v>
      </c>
      <c r="T1122" s="98">
        <v>5.29</v>
      </c>
      <c r="U1122" s="98">
        <v>23167.4</v>
      </c>
      <c r="V1122" s="98">
        <v>29.56</v>
      </c>
      <c r="W1122" s="98">
        <f t="shared" si="201"/>
        <v>783.74154262516925</v>
      </c>
      <c r="X1122" s="98">
        <f t="shared" si="202"/>
        <v>3.3829499323410013</v>
      </c>
      <c r="Y1122" s="98">
        <v>18171.849999999999</v>
      </c>
      <c r="Z1122" s="98">
        <v>36.42</v>
      </c>
      <c r="AA1122" s="98">
        <f t="shared" si="203"/>
        <v>498.95249862712791</v>
      </c>
      <c r="AB1122" s="98">
        <f t="shared" si="204"/>
        <v>2.7457440966501925</v>
      </c>
    </row>
    <row r="1123" spans="1:28" x14ac:dyDescent="0.2">
      <c r="A1123" s="107">
        <v>1122</v>
      </c>
      <c r="B1123" s="102">
        <v>46217</v>
      </c>
      <c r="C1123" s="192">
        <v>47903407.332000002</v>
      </c>
      <c r="D1123" s="98">
        <f t="shared" si="193"/>
        <v>497956.41717255721</v>
      </c>
      <c r="E1123" s="98">
        <v>96.2</v>
      </c>
      <c r="F1123" s="98">
        <f t="shared" si="194"/>
        <v>4.9795641717255723</v>
      </c>
      <c r="G1123" s="97">
        <f>F1123/DataSheet!$C$12*100</f>
        <v>127.2670252876045</v>
      </c>
      <c r="H1123" s="98">
        <f t="shared" si="195"/>
        <v>1.407567</v>
      </c>
      <c r="I1123" s="98">
        <f t="shared" si="196"/>
        <v>4.8239266763145201</v>
      </c>
      <c r="J1123" s="98">
        <f t="shared" si="197"/>
        <v>1160.2532561505066</v>
      </c>
      <c r="K1123" s="98">
        <v>6.79</v>
      </c>
      <c r="L1123" s="98">
        <v>24052.05</v>
      </c>
      <c r="M1123" s="98">
        <v>3.1</v>
      </c>
      <c r="N1123" s="98">
        <f t="shared" si="198"/>
        <v>1.9660733236854799</v>
      </c>
      <c r="O1123" s="98">
        <v>20.73</v>
      </c>
      <c r="P1123" s="98">
        <v>4.58</v>
      </c>
      <c r="Q1123" s="98">
        <f t="shared" si="199"/>
        <v>2.21</v>
      </c>
      <c r="R1123" s="98">
        <v>100.71</v>
      </c>
      <c r="S1123" s="98">
        <f t="shared" si="200"/>
        <v>108.62520000000001</v>
      </c>
      <c r="T1123" s="98">
        <v>5.24</v>
      </c>
      <c r="U1123" s="98">
        <v>23053.599999999999</v>
      </c>
      <c r="V1123" s="98">
        <v>29.42</v>
      </c>
      <c r="W1123" s="98">
        <f t="shared" si="201"/>
        <v>783.60299116247438</v>
      </c>
      <c r="X1123" s="98">
        <f t="shared" si="202"/>
        <v>3.3990482664853841</v>
      </c>
      <c r="Y1123" s="98">
        <v>17974.900000000001</v>
      </c>
      <c r="Z1123" s="98">
        <v>36.020000000000003</v>
      </c>
      <c r="AA1123" s="98">
        <f t="shared" si="203"/>
        <v>499.02554136590783</v>
      </c>
      <c r="AB1123" s="98">
        <f t="shared" si="204"/>
        <v>2.7762354247640197</v>
      </c>
    </row>
    <row r="1124" spans="1:28" x14ac:dyDescent="0.2">
      <c r="A1124" s="107">
        <v>1123</v>
      </c>
      <c r="B1124" s="102">
        <v>46218</v>
      </c>
      <c r="C1124" s="192">
        <v>48058190.641000003</v>
      </c>
      <c r="D1124" s="98">
        <f t="shared" si="193"/>
        <v>498012.33824870468</v>
      </c>
      <c r="E1124" s="98">
        <v>96.5</v>
      </c>
      <c r="F1124" s="98">
        <f t="shared" si="194"/>
        <v>4.9801233824870463</v>
      </c>
      <c r="G1124" s="97">
        <f>F1124/DataSheet!$C$12*100</f>
        <v>127.28131752035164</v>
      </c>
      <c r="H1124" s="98">
        <f t="shared" si="195"/>
        <v>1.4047750000000001</v>
      </c>
      <c r="I1124" s="98">
        <f t="shared" si="196"/>
        <v>4.8192771084337345</v>
      </c>
      <c r="J1124" s="98">
        <f t="shared" si="197"/>
        <v>1160.4096385542168</v>
      </c>
      <c r="K1124" s="98">
        <v>6.77</v>
      </c>
      <c r="L1124" s="98">
        <v>24078.5</v>
      </c>
      <c r="M1124" s="98">
        <v>3.1</v>
      </c>
      <c r="N1124" s="98">
        <f t="shared" si="198"/>
        <v>1.9507228915662651</v>
      </c>
      <c r="O1124" s="98">
        <v>20.75</v>
      </c>
      <c r="P1124" s="98">
        <v>4.5999999999999996</v>
      </c>
      <c r="Q1124" s="98">
        <f t="shared" si="199"/>
        <v>2.17</v>
      </c>
      <c r="R1124" s="98">
        <v>100.8</v>
      </c>
      <c r="S1124" s="98">
        <f t="shared" si="200"/>
        <v>108.9375</v>
      </c>
      <c r="T1124" s="98">
        <v>5.25</v>
      </c>
      <c r="U1124" s="98">
        <v>23153.4</v>
      </c>
      <c r="V1124" s="98">
        <v>29.55</v>
      </c>
      <c r="W1124" s="98">
        <f t="shared" si="201"/>
        <v>783.53299492385793</v>
      </c>
      <c r="X1124" s="98">
        <f t="shared" si="202"/>
        <v>3.3840947546531304</v>
      </c>
      <c r="Y1124" s="98">
        <v>18097.849999999999</v>
      </c>
      <c r="Z1124" s="98">
        <v>36.270000000000003</v>
      </c>
      <c r="AA1124" s="98">
        <f t="shared" si="203"/>
        <v>498.97573752412455</v>
      </c>
      <c r="AB1124" s="98">
        <f t="shared" si="204"/>
        <v>2.7570995312930795</v>
      </c>
    </row>
    <row r="1125" spans="1:28" x14ac:dyDescent="0.2">
      <c r="A1125" s="107">
        <v>1124</v>
      </c>
      <c r="B1125" s="102">
        <v>46219</v>
      </c>
      <c r="C1125" s="192">
        <v>48010512.780000001</v>
      </c>
      <c r="D1125" s="98">
        <f t="shared" si="193"/>
        <v>497260.61916105647</v>
      </c>
      <c r="E1125" s="98">
        <v>96.55</v>
      </c>
      <c r="F1125" s="98">
        <f t="shared" si="194"/>
        <v>4.9726061916105646</v>
      </c>
      <c r="G1125" s="97">
        <f>F1125/DataSheet!$C$12*100</f>
        <v>127.08919417614391</v>
      </c>
      <c r="H1125" s="98">
        <f t="shared" si="195"/>
        <v>1.3992750000000003</v>
      </c>
      <c r="I1125" s="98">
        <f t="shared" si="196"/>
        <v>4.8239266763145192</v>
      </c>
      <c r="J1125" s="98">
        <f t="shared" si="197"/>
        <v>1161.2518089725036</v>
      </c>
      <c r="K1125" s="98">
        <v>6.75</v>
      </c>
      <c r="L1125" s="98">
        <v>24072.75</v>
      </c>
      <c r="M1125" s="98">
        <v>3.1</v>
      </c>
      <c r="N1125" s="98">
        <f t="shared" si="198"/>
        <v>1.9260733236854808</v>
      </c>
      <c r="O1125" s="98">
        <v>20.73</v>
      </c>
      <c r="P1125" s="98">
        <v>4.58</v>
      </c>
      <c r="Q1125" s="98">
        <f t="shared" si="199"/>
        <v>2.17</v>
      </c>
      <c r="R1125" s="98">
        <v>100.41</v>
      </c>
      <c r="S1125" s="98">
        <f t="shared" si="200"/>
        <v>109.869</v>
      </c>
      <c r="T1125" s="98">
        <v>5.3</v>
      </c>
      <c r="U1125" s="98">
        <v>23060.05</v>
      </c>
      <c r="V1125" s="98">
        <v>29.42</v>
      </c>
      <c r="W1125" s="98">
        <f t="shared" si="201"/>
        <v>783.82222977566278</v>
      </c>
      <c r="X1125" s="98">
        <f t="shared" si="202"/>
        <v>3.3990482664853841</v>
      </c>
      <c r="Y1125" s="98">
        <v>18109.05</v>
      </c>
      <c r="Z1125" s="98">
        <v>36.36</v>
      </c>
      <c r="AA1125" s="98">
        <f t="shared" si="203"/>
        <v>498.04867986798678</v>
      </c>
      <c r="AB1125" s="98">
        <f t="shared" si="204"/>
        <v>2.7502750275027505</v>
      </c>
    </row>
    <row r="1126" spans="1:28" x14ac:dyDescent="0.2">
      <c r="A1126" s="107">
        <v>1125</v>
      </c>
      <c r="B1126" s="102">
        <v>46220</v>
      </c>
      <c r="C1126" s="192">
        <v>48082764.498999998</v>
      </c>
      <c r="D1126" s="98">
        <f t="shared" si="193"/>
        <v>499405.5307332779</v>
      </c>
      <c r="E1126" s="98">
        <v>96.28</v>
      </c>
      <c r="F1126" s="98">
        <f t="shared" si="194"/>
        <v>4.9940553073327791</v>
      </c>
      <c r="G1126" s="97">
        <f>F1126/DataSheet!$C$12*100</f>
        <v>127.63738776475466</v>
      </c>
      <c r="H1126" s="98">
        <f t="shared" si="195"/>
        <v>1.4210880000000001</v>
      </c>
      <c r="I1126" s="98">
        <f t="shared" si="196"/>
        <v>4.7709923664122131</v>
      </c>
      <c r="J1126" s="98">
        <f t="shared" si="197"/>
        <v>1113.2776717557251</v>
      </c>
      <c r="K1126" s="98">
        <v>6.78</v>
      </c>
      <c r="L1126" s="98">
        <v>23334.3</v>
      </c>
      <c r="M1126" s="98">
        <v>3.13</v>
      </c>
      <c r="N1126" s="98">
        <f t="shared" si="198"/>
        <v>2.0090076335877871</v>
      </c>
      <c r="O1126" s="98">
        <v>20.96</v>
      </c>
      <c r="P1126" s="98">
        <v>4.54</v>
      </c>
      <c r="Q1126" s="98">
        <f t="shared" si="199"/>
        <v>2.2400000000000002</v>
      </c>
      <c r="R1126" s="98">
        <v>100.59</v>
      </c>
      <c r="S1126" s="98">
        <f t="shared" si="200"/>
        <v>111.2976</v>
      </c>
      <c r="T1126" s="98">
        <v>5.31</v>
      </c>
      <c r="U1126" s="98">
        <v>22967.9</v>
      </c>
      <c r="V1126" s="98">
        <v>29.3</v>
      </c>
      <c r="W1126" s="98">
        <f t="shared" si="201"/>
        <v>783.88737201365188</v>
      </c>
      <c r="X1126" s="98">
        <f t="shared" si="202"/>
        <v>3.4129692832764507</v>
      </c>
      <c r="Y1126" s="98">
        <v>18003.5</v>
      </c>
      <c r="Z1126" s="98">
        <v>36.049999999999997</v>
      </c>
      <c r="AA1126" s="98">
        <f t="shared" si="203"/>
        <v>499.40360610263525</v>
      </c>
      <c r="AB1126" s="98">
        <f t="shared" si="204"/>
        <v>2.7739251040221915</v>
      </c>
    </row>
    <row r="1127" spans="1:28" x14ac:dyDescent="0.2">
      <c r="A1127" s="107">
        <v>1126</v>
      </c>
      <c r="B1127" s="102">
        <v>46223</v>
      </c>
      <c r="C1127" s="192">
        <v>48219644.968000002</v>
      </c>
      <c r="D1127" s="98">
        <f t="shared" si="193"/>
        <v>499944.47867288749</v>
      </c>
      <c r="E1127" s="98">
        <v>96.45</v>
      </c>
      <c r="F1127" s="98">
        <f t="shared" si="194"/>
        <v>4.9994447867288745</v>
      </c>
      <c r="G1127" s="97">
        <f>F1127/DataSheet!$C$12*100</f>
        <v>127.77513134771409</v>
      </c>
      <c r="H1127" s="98">
        <f t="shared" si="195"/>
        <v>1.4122219999999999</v>
      </c>
      <c r="I1127" s="98">
        <f t="shared" si="196"/>
        <v>4.7938638542665393</v>
      </c>
      <c r="J1127" s="98">
        <f t="shared" si="197"/>
        <v>1161.9606903163951</v>
      </c>
      <c r="K1127" s="98">
        <v>6.77</v>
      </c>
      <c r="L1127" s="98">
        <v>24238.5</v>
      </c>
      <c r="M1127" s="98">
        <v>3.04</v>
      </c>
      <c r="N1127" s="98">
        <f t="shared" si="198"/>
        <v>1.9761361457334603</v>
      </c>
      <c r="O1127" s="98">
        <v>20.86</v>
      </c>
      <c r="P1127" s="98">
        <v>4.58</v>
      </c>
      <c r="Q1127" s="98">
        <f t="shared" si="199"/>
        <v>2.1899999999999995</v>
      </c>
      <c r="R1127" s="98">
        <v>100.78</v>
      </c>
      <c r="S1127" s="98">
        <f t="shared" si="200"/>
        <v>110.1408</v>
      </c>
      <c r="T1127" s="98">
        <v>5.28</v>
      </c>
      <c r="U1127" s="98">
        <v>23086</v>
      </c>
      <c r="V1127" s="98">
        <v>29.38</v>
      </c>
      <c r="W1127" s="98">
        <f t="shared" si="201"/>
        <v>785.77263444520088</v>
      </c>
      <c r="X1127" s="98">
        <f t="shared" si="202"/>
        <v>3.4036759700476518</v>
      </c>
      <c r="Y1127" s="98">
        <v>18023.900000000001</v>
      </c>
      <c r="Z1127" s="98">
        <v>35.950000000000003</v>
      </c>
      <c r="AA1127" s="98">
        <f t="shared" si="203"/>
        <v>501.36022253129346</v>
      </c>
      <c r="AB1127" s="98">
        <f t="shared" si="204"/>
        <v>2.7816411682892905</v>
      </c>
    </row>
    <row r="1128" spans="1:28" x14ac:dyDescent="0.2">
      <c r="A1128" s="107">
        <v>1127</v>
      </c>
      <c r="B1128" s="102">
        <v>46224</v>
      </c>
      <c r="C1128" s="192">
        <v>48421297.623999998</v>
      </c>
      <c r="D1128" s="98">
        <f t="shared" si="193"/>
        <v>502295.61850622401</v>
      </c>
      <c r="E1128" s="98">
        <v>96.4</v>
      </c>
      <c r="F1128" s="98">
        <f t="shared" si="194"/>
        <v>5.02295618506224</v>
      </c>
      <c r="G1128" s="97">
        <f>F1128/DataSheet!$C$12*100</f>
        <v>128.37603247541307</v>
      </c>
      <c r="H1128" s="98">
        <f t="shared" si="195"/>
        <v>1.4021350000000001</v>
      </c>
      <c r="I1128" s="98">
        <f t="shared" si="196"/>
        <v>4.8426150121065374</v>
      </c>
      <c r="J1128" s="98">
        <f t="shared" si="197"/>
        <v>1171.5811138014528</v>
      </c>
      <c r="K1128" s="98">
        <v>6.79</v>
      </c>
      <c r="L1128" s="98">
        <v>24193.15</v>
      </c>
      <c r="M1128" s="98">
        <v>3.04</v>
      </c>
      <c r="N1128" s="98">
        <f t="shared" si="198"/>
        <v>1.9473849878934626</v>
      </c>
      <c r="O1128" s="98">
        <v>20.65</v>
      </c>
      <c r="P1128" s="98">
        <v>4.62</v>
      </c>
      <c r="Q1128" s="98">
        <f t="shared" si="199"/>
        <v>2.17</v>
      </c>
      <c r="R1128" s="98">
        <v>100.93</v>
      </c>
      <c r="S1128" s="98">
        <f t="shared" si="200"/>
        <v>109.032</v>
      </c>
      <c r="T1128" s="98">
        <v>5.28</v>
      </c>
      <c r="U1128" s="98">
        <v>23163</v>
      </c>
      <c r="V1128" s="98">
        <v>29.42</v>
      </c>
      <c r="W1128" s="98">
        <f t="shared" si="201"/>
        <v>787.32154996600946</v>
      </c>
      <c r="X1128" s="98">
        <f t="shared" si="202"/>
        <v>3.3990482664853841</v>
      </c>
      <c r="Y1128" s="98">
        <v>18107</v>
      </c>
      <c r="Z1128" s="98">
        <v>35.99</v>
      </c>
      <c r="AA1128" s="98">
        <f t="shared" si="203"/>
        <v>503.1119755487635</v>
      </c>
      <c r="AB1128" s="98">
        <f t="shared" si="204"/>
        <v>2.7785495971103078</v>
      </c>
    </row>
    <row r="1129" spans="1:28" x14ac:dyDescent="0.2">
      <c r="A1129" s="107">
        <v>1128</v>
      </c>
      <c r="B1129" s="102">
        <v>46225</v>
      </c>
      <c r="C1129" s="192">
        <v>47987102.049000002</v>
      </c>
      <c r="D1129" s="98">
        <f t="shared" si="193"/>
        <v>496915.21227089164</v>
      </c>
      <c r="E1129" s="98">
        <v>96.57</v>
      </c>
      <c r="F1129" s="98">
        <f t="shared" si="194"/>
        <v>4.9691521227089162</v>
      </c>
      <c r="G1129" s="97">
        <f>F1129/DataSheet!$C$12*100</f>
        <v>127.00091555193271</v>
      </c>
      <c r="H1129" s="98">
        <f t="shared" si="195"/>
        <v>1.3926399999999999</v>
      </c>
      <c r="I1129" s="98">
        <f t="shared" si="196"/>
        <v>4.8828125</v>
      </c>
      <c r="J1129" s="98">
        <f t="shared" si="197"/>
        <v>1171.69189453125</v>
      </c>
      <c r="K1129" s="98">
        <v>6.8</v>
      </c>
      <c r="L1129" s="98">
        <v>23996.25</v>
      </c>
      <c r="M1129" s="98">
        <v>2.99</v>
      </c>
      <c r="N1129" s="98">
        <f t="shared" si="198"/>
        <v>1.9171874999999998</v>
      </c>
      <c r="O1129" s="98">
        <v>20.48</v>
      </c>
      <c r="P1129" s="98">
        <v>4.6500000000000004</v>
      </c>
      <c r="Q1129" s="98">
        <f t="shared" si="199"/>
        <v>2.1499999999999995</v>
      </c>
      <c r="R1129" s="98">
        <v>100.95</v>
      </c>
      <c r="S1129" s="98">
        <f t="shared" si="200"/>
        <v>108.13440000000001</v>
      </c>
      <c r="T1129" s="98">
        <v>5.28</v>
      </c>
      <c r="U1129" s="98">
        <v>22925.55</v>
      </c>
      <c r="V1129" s="98">
        <v>29.06</v>
      </c>
      <c r="W1129" s="98">
        <f t="shared" si="201"/>
        <v>788.90399174122501</v>
      </c>
      <c r="X1129" s="98">
        <f t="shared" si="202"/>
        <v>3.4411562284927735</v>
      </c>
      <c r="Y1129" s="98">
        <v>17863.75</v>
      </c>
      <c r="Z1129" s="98">
        <v>35.25</v>
      </c>
      <c r="AA1129" s="98">
        <f t="shared" si="203"/>
        <v>506.77304964539007</v>
      </c>
      <c r="AB1129" s="98">
        <f t="shared" si="204"/>
        <v>2.8368794326241136</v>
      </c>
    </row>
    <row r="1130" spans="1:28" x14ac:dyDescent="0.2">
      <c r="A1130" s="107">
        <v>1129</v>
      </c>
      <c r="B1130" s="102">
        <v>46226</v>
      </c>
      <c r="C1130" s="192">
        <v>47660985.925999999</v>
      </c>
      <c r="D1130" s="98">
        <f t="shared" si="193"/>
        <v>492009.76490141422</v>
      </c>
      <c r="E1130" s="98">
        <v>96.87</v>
      </c>
      <c r="F1130" s="98">
        <f t="shared" si="194"/>
        <v>4.9200976490141421</v>
      </c>
      <c r="G1130" s="97">
        <f>F1130/DataSheet!$C$12*100</f>
        <v>125.74718797078587</v>
      </c>
      <c r="H1130" s="98">
        <f t="shared" ref="H1130:H1149" si="205">K1130/I1130</f>
        <v>1.39194</v>
      </c>
      <c r="I1130" s="98">
        <f t="shared" si="196"/>
        <v>4.9140049140049138</v>
      </c>
      <c r="J1130" s="98">
        <f t="shared" si="197"/>
        <v>1172.9533169533167</v>
      </c>
      <c r="K1130" s="98">
        <v>6.84</v>
      </c>
      <c r="L1130" s="98">
        <v>23869.599999999999</v>
      </c>
      <c r="M1130" s="98">
        <v>2.98</v>
      </c>
      <c r="N1130" s="98">
        <f t="shared" si="198"/>
        <v>1.9259950859950861</v>
      </c>
      <c r="O1130" s="98">
        <v>20.350000000000001</v>
      </c>
      <c r="P1130" s="98">
        <v>4.7</v>
      </c>
      <c r="Q1130" s="98">
        <f t="shared" si="199"/>
        <v>2.1399999999999997</v>
      </c>
      <c r="R1130" s="98">
        <v>101.31</v>
      </c>
      <c r="S1130" s="98">
        <f t="shared" si="200"/>
        <v>107.65150000000001</v>
      </c>
      <c r="T1130" s="98">
        <v>5.29</v>
      </c>
      <c r="U1130" s="98">
        <v>22705.25</v>
      </c>
      <c r="V1130" s="98">
        <v>28.74</v>
      </c>
      <c r="W1130" s="98">
        <f t="shared" si="201"/>
        <v>790.02261656228256</v>
      </c>
      <c r="X1130" s="98">
        <f t="shared" si="202"/>
        <v>3.4794711203897011</v>
      </c>
      <c r="Y1130" s="98">
        <v>17651.25</v>
      </c>
      <c r="Z1130" s="98">
        <v>34.770000000000003</v>
      </c>
      <c r="AA1130" s="98">
        <f t="shared" si="203"/>
        <v>507.65746333045723</v>
      </c>
      <c r="AB1130" s="98">
        <f t="shared" si="204"/>
        <v>2.8760425654299682</v>
      </c>
    </row>
    <row r="1131" spans="1:28" x14ac:dyDescent="0.2">
      <c r="A1131" s="107">
        <v>1130</v>
      </c>
      <c r="B1131" s="102">
        <v>46227</v>
      </c>
      <c r="C1131" s="192">
        <v>47562165.251999997</v>
      </c>
      <c r="D1131" s="98">
        <f t="shared" si="193"/>
        <v>492361.95913043479</v>
      </c>
      <c r="E1131" s="98">
        <v>96.6</v>
      </c>
      <c r="F1131" s="98">
        <f t="shared" si="194"/>
        <v>4.9236195913043481</v>
      </c>
      <c r="G1131" s="97">
        <f>F1131/DataSheet!$C$12*100</f>
        <v>125.83720129385021</v>
      </c>
      <c r="H1131" s="98">
        <f t="shared" si="205"/>
        <v>1.3837780000000002</v>
      </c>
      <c r="I1131" s="98">
        <f t="shared" si="196"/>
        <v>4.9285362247412516</v>
      </c>
      <c r="J1131" s="98">
        <f t="shared" si="197"/>
        <v>1171.3873829472648</v>
      </c>
      <c r="K1131" s="98">
        <v>6.82</v>
      </c>
      <c r="L1131" s="98">
        <v>23767.45</v>
      </c>
      <c r="M1131" s="98">
        <v>2.97</v>
      </c>
      <c r="N1131" s="98">
        <f t="shared" si="198"/>
        <v>1.8914637752587486</v>
      </c>
      <c r="O1131" s="98">
        <v>20.29</v>
      </c>
      <c r="P1131" s="98">
        <v>4.68</v>
      </c>
      <c r="Q1131" s="98">
        <f t="shared" si="199"/>
        <v>2.1400000000000006</v>
      </c>
      <c r="R1131" s="98">
        <v>101.24</v>
      </c>
      <c r="S1131" s="98">
        <f t="shared" si="200"/>
        <v>107.53699999999999</v>
      </c>
      <c r="T1131" s="98">
        <v>5.3</v>
      </c>
      <c r="U1131" s="98">
        <v>22685.25</v>
      </c>
      <c r="V1131" s="98">
        <v>30.14</v>
      </c>
      <c r="W1131" s="98">
        <f t="shared" si="201"/>
        <v>752.66257465162573</v>
      </c>
      <c r="X1131" s="98">
        <f t="shared" si="202"/>
        <v>3.3178500331785004</v>
      </c>
      <c r="Y1131" s="98">
        <v>17601.2</v>
      </c>
      <c r="Z1131" s="98">
        <v>34.369999999999997</v>
      </c>
      <c r="AA1131" s="98">
        <f t="shared" si="203"/>
        <v>512.10939773057908</v>
      </c>
      <c r="AB1131" s="98">
        <f t="shared" si="204"/>
        <v>2.9095141111434395</v>
      </c>
    </row>
    <row r="1132" spans="1:28" x14ac:dyDescent="0.2">
      <c r="A1132" s="107">
        <v>1131</v>
      </c>
      <c r="B1132" s="102">
        <v>46230</v>
      </c>
      <c r="C1132" s="192">
        <v>48033146.294</v>
      </c>
      <c r="D1132" s="98">
        <f t="shared" si="193"/>
        <v>500814.78775935777</v>
      </c>
      <c r="E1132" s="98">
        <v>95.91</v>
      </c>
      <c r="F1132" s="98">
        <f t="shared" si="194"/>
        <v>5.0081478775935775</v>
      </c>
      <c r="G1132" s="97">
        <f>F1132/DataSheet!$C$12*100</f>
        <v>127.99756376287357</v>
      </c>
      <c r="H1132" s="98">
        <f t="shared" si="205"/>
        <v>1.3892039999999999</v>
      </c>
      <c r="I1132" s="98">
        <f t="shared" si="196"/>
        <v>4.8732943469785575</v>
      </c>
      <c r="J1132" s="98">
        <f t="shared" si="197"/>
        <v>1169.3932748538011</v>
      </c>
      <c r="K1132" s="98">
        <v>6.77</v>
      </c>
      <c r="L1132" s="98">
        <v>23995.95</v>
      </c>
      <c r="M1132" s="98">
        <v>2.95</v>
      </c>
      <c r="N1132" s="98">
        <f t="shared" si="198"/>
        <v>1.8967056530214421</v>
      </c>
      <c r="O1132" s="98">
        <v>20.52</v>
      </c>
      <c r="P1132" s="98">
        <v>4.6399999999999997</v>
      </c>
      <c r="Q1132" s="98">
        <f t="shared" si="199"/>
        <v>2.13</v>
      </c>
      <c r="R1132" s="98">
        <v>101.38</v>
      </c>
      <c r="S1132" s="98">
        <f t="shared" si="200"/>
        <v>107.93519999999999</v>
      </c>
      <c r="T1132" s="98">
        <v>5.26</v>
      </c>
      <c r="U1132" s="98">
        <v>22933.05</v>
      </c>
      <c r="V1132" s="98">
        <v>30.47</v>
      </c>
      <c r="W1132" s="98">
        <f t="shared" si="201"/>
        <v>752.6435838529701</v>
      </c>
      <c r="X1132" s="98">
        <f t="shared" si="202"/>
        <v>3.2819166393173616</v>
      </c>
      <c r="Y1132" s="98">
        <v>17824.5</v>
      </c>
      <c r="Z1132" s="98">
        <v>34.54</v>
      </c>
      <c r="AA1132" s="98">
        <f t="shared" si="203"/>
        <v>516.05385060799074</v>
      </c>
      <c r="AB1132" s="98">
        <f t="shared" si="204"/>
        <v>2.8951939779965259</v>
      </c>
    </row>
    <row r="1133" spans="1:28" x14ac:dyDescent="0.2">
      <c r="A1133" s="107">
        <v>1132</v>
      </c>
      <c r="B1133" s="102">
        <v>46231</v>
      </c>
      <c r="C1133" s="192">
        <v>47907917.443000004</v>
      </c>
      <c r="D1133" s="98">
        <f t="shared" si="193"/>
        <v>499821.77822639549</v>
      </c>
      <c r="E1133" s="98">
        <v>95.85</v>
      </c>
      <c r="F1133" s="98">
        <f t="shared" si="194"/>
        <v>4.9982177822639553</v>
      </c>
      <c r="G1133" s="97">
        <f>F1133/DataSheet!$C$12*100</f>
        <v>127.7437717341255</v>
      </c>
      <c r="H1133" s="98">
        <f t="shared" si="205"/>
        <v>1.3851419999999999</v>
      </c>
      <c r="I1133" s="98">
        <f t="shared" si="196"/>
        <v>4.8875855327468232</v>
      </c>
      <c r="J1133" s="98">
        <f t="shared" si="197"/>
        <v>1172.3044965786901</v>
      </c>
      <c r="K1133" s="98">
        <v>6.77</v>
      </c>
      <c r="L1133" s="98">
        <v>23985.35</v>
      </c>
      <c r="M1133" s="98">
        <v>2.95</v>
      </c>
      <c r="N1133" s="98">
        <f t="shared" si="198"/>
        <v>1.8824144672531764</v>
      </c>
      <c r="O1133" s="98">
        <v>20.46</v>
      </c>
      <c r="P1133" s="98">
        <v>4.5999999999999996</v>
      </c>
      <c r="Q1133" s="98">
        <f t="shared" si="199"/>
        <v>2.17</v>
      </c>
      <c r="R1133" s="98">
        <v>101.26</v>
      </c>
      <c r="S1133" s="98">
        <f t="shared" si="200"/>
        <v>107.82419999999999</v>
      </c>
      <c r="T1133" s="98">
        <v>5.27</v>
      </c>
      <c r="U1133" s="98">
        <v>22931.45</v>
      </c>
      <c r="V1133" s="98">
        <v>30.12</v>
      </c>
      <c r="W1133" s="98">
        <f t="shared" si="201"/>
        <v>761.33632138114206</v>
      </c>
      <c r="X1133" s="98">
        <f t="shared" si="202"/>
        <v>3.3200531208499333</v>
      </c>
      <c r="Y1133" s="98">
        <v>17741.45</v>
      </c>
      <c r="Z1133" s="98">
        <v>34.04</v>
      </c>
      <c r="AA1133" s="98">
        <f t="shared" si="203"/>
        <v>521.19418331374857</v>
      </c>
      <c r="AB1133" s="98">
        <f t="shared" si="204"/>
        <v>2.9377203290246769</v>
      </c>
    </row>
    <row r="1134" spans="1:28" x14ac:dyDescent="0.2">
      <c r="A1134" s="107">
        <v>1133</v>
      </c>
      <c r="B1134" s="102">
        <v>46232</v>
      </c>
      <c r="C1134" s="192">
        <v>48476601.664999999</v>
      </c>
      <c r="D1134" s="98">
        <f t="shared" si="193"/>
        <v>506812.35405122838</v>
      </c>
      <c r="E1134" s="98">
        <v>95.65</v>
      </c>
      <c r="F1134" s="98">
        <f t="shared" si="194"/>
        <v>5.0681235405122838</v>
      </c>
      <c r="G1134" s="97">
        <f>F1134/DataSheet!$C$12*100</f>
        <v>129.53041361601058</v>
      </c>
      <c r="H1134" s="98">
        <f t="shared" si="205"/>
        <v>1.4048510000000001</v>
      </c>
      <c r="I1134" s="98">
        <f t="shared" si="196"/>
        <v>4.8332527791203477</v>
      </c>
      <c r="J1134" s="98">
        <f t="shared" si="197"/>
        <v>1172.0734654422427</v>
      </c>
      <c r="K1134" s="98">
        <v>6.79</v>
      </c>
      <c r="L1134" s="98">
        <v>24250.2</v>
      </c>
      <c r="M1134" s="98">
        <v>2.98</v>
      </c>
      <c r="N1134" s="98">
        <f t="shared" si="198"/>
        <v>1.9567472208796524</v>
      </c>
      <c r="O1134" s="98">
        <v>20.69</v>
      </c>
      <c r="P1134" s="98">
        <v>4.62</v>
      </c>
      <c r="Q1134" s="98">
        <f t="shared" si="199"/>
        <v>2.17</v>
      </c>
      <c r="R1134" s="98">
        <v>100.729</v>
      </c>
      <c r="S1134" s="98">
        <f t="shared" si="200"/>
        <v>109.657</v>
      </c>
      <c r="T1134" s="98">
        <v>5.3</v>
      </c>
      <c r="U1134" s="98">
        <v>23123.7</v>
      </c>
      <c r="V1134" s="98">
        <v>30.37</v>
      </c>
      <c r="W1134" s="98">
        <f t="shared" si="201"/>
        <v>761.39940730984529</v>
      </c>
      <c r="X1134" s="98">
        <f t="shared" si="202"/>
        <v>3.2927230819888047</v>
      </c>
      <c r="Y1134" s="98">
        <v>17978.05</v>
      </c>
      <c r="Z1134" s="98">
        <v>34.44</v>
      </c>
      <c r="AA1134" s="98">
        <f t="shared" si="203"/>
        <v>522.01074332171891</v>
      </c>
      <c r="AB1134" s="98">
        <f t="shared" si="204"/>
        <v>2.9036004645760745</v>
      </c>
    </row>
    <row r="1135" spans="1:28" x14ac:dyDescent="0.2">
      <c r="A1135" s="107">
        <v>1134</v>
      </c>
      <c r="B1135" s="102">
        <v>46233</v>
      </c>
      <c r="C1135" s="192">
        <v>48456699.484999999</v>
      </c>
      <c r="D1135" s="98">
        <f t="shared" si="193"/>
        <v>506551.32223499898</v>
      </c>
      <c r="E1135" s="98">
        <v>95.66</v>
      </c>
      <c r="F1135" s="98">
        <f t="shared" si="194"/>
        <v>5.0655132223499901</v>
      </c>
      <c r="G1135" s="97">
        <f>F1135/DataSheet!$C$12*100</f>
        <v>129.46369945868418</v>
      </c>
      <c r="H1135" s="98">
        <f t="shared" si="205"/>
        <v>1.4110320000000001</v>
      </c>
      <c r="I1135" s="98">
        <f t="shared" si="196"/>
        <v>4.8262548262548259</v>
      </c>
      <c r="J1135" s="98">
        <f t="shared" si="197"/>
        <v>1173.6076254826255</v>
      </c>
      <c r="K1135" s="98">
        <v>6.81</v>
      </c>
      <c r="L1135" s="98">
        <v>24317.15</v>
      </c>
      <c r="M1135" s="98">
        <v>2.99</v>
      </c>
      <c r="N1135" s="98">
        <f t="shared" si="198"/>
        <v>1.9837451737451737</v>
      </c>
      <c r="O1135" s="98">
        <v>20.72</v>
      </c>
      <c r="P1135" s="98">
        <v>4.68</v>
      </c>
      <c r="Q1135" s="98">
        <f t="shared" si="199"/>
        <v>2.13</v>
      </c>
      <c r="R1135" s="98">
        <v>100.54</v>
      </c>
      <c r="S1135" s="98">
        <f t="shared" si="200"/>
        <v>110.02319999999999</v>
      </c>
      <c r="T1135" s="98">
        <v>5.31</v>
      </c>
      <c r="U1135" s="98">
        <v>23031.25</v>
      </c>
      <c r="V1135" s="98">
        <v>30.18</v>
      </c>
      <c r="W1135" s="98">
        <f t="shared" si="201"/>
        <v>763.12955599734926</v>
      </c>
      <c r="X1135" s="98">
        <f t="shared" si="202"/>
        <v>3.313452617627568</v>
      </c>
      <c r="Y1135" s="98">
        <v>17845.599999999999</v>
      </c>
      <c r="Z1135" s="98">
        <v>34</v>
      </c>
      <c r="AA1135" s="98">
        <f t="shared" si="203"/>
        <v>524.87058823529412</v>
      </c>
      <c r="AB1135" s="98">
        <f t="shared" si="204"/>
        <v>2.9411764705882355</v>
      </c>
    </row>
    <row r="1136" spans="1:28" x14ac:dyDescent="0.2">
      <c r="A1136" s="107">
        <v>1135</v>
      </c>
      <c r="B1136" s="102">
        <v>46234</v>
      </c>
      <c r="C1136" s="192">
        <v>48742524.920000002</v>
      </c>
      <c r="D1136" s="98">
        <f t="shared" si="193"/>
        <v>509752.40451788326</v>
      </c>
      <c r="E1136" s="98">
        <v>95.62</v>
      </c>
      <c r="F1136" s="98">
        <f t="shared" si="194"/>
        <v>5.0975240451788322</v>
      </c>
      <c r="G1136" s="97">
        <f>F1136/DataSheet!$C$12*100</f>
        <v>130.28182772411901</v>
      </c>
      <c r="H1136" s="98">
        <f t="shared" si="205"/>
        <v>1.4192739999999999</v>
      </c>
      <c r="I1136" s="98">
        <f t="shared" si="196"/>
        <v>4.8123195380173245</v>
      </c>
      <c r="J1136" s="98">
        <f t="shared" si="197"/>
        <v>1173.4167468719922</v>
      </c>
      <c r="K1136" s="98">
        <v>6.83</v>
      </c>
      <c r="L1136" s="98">
        <v>24383.599999999999</v>
      </c>
      <c r="M1136" s="98">
        <v>2.99</v>
      </c>
      <c r="N1136" s="98">
        <f t="shared" si="198"/>
        <v>2.0176804619826756</v>
      </c>
      <c r="O1136" s="98">
        <v>20.78</v>
      </c>
      <c r="P1136" s="98">
        <v>4.6900000000000004</v>
      </c>
      <c r="Q1136" s="98">
        <f t="shared" si="199"/>
        <v>2.1399999999999997</v>
      </c>
      <c r="R1136" s="98">
        <v>100.22</v>
      </c>
      <c r="S1136" s="98">
        <f t="shared" si="200"/>
        <v>110.134</v>
      </c>
      <c r="T1136" s="98">
        <v>5.3</v>
      </c>
      <c r="U1136" s="98">
        <v>23138.45</v>
      </c>
      <c r="V1136" s="98">
        <v>30.41</v>
      </c>
      <c r="W1136" s="98">
        <f t="shared" si="201"/>
        <v>760.8829332456429</v>
      </c>
      <c r="X1136" s="98">
        <f t="shared" si="202"/>
        <v>3.2883919763235778</v>
      </c>
      <c r="Y1136" s="98">
        <v>17919.900000000001</v>
      </c>
      <c r="Z1136" s="98">
        <v>34.25</v>
      </c>
      <c r="AA1136" s="98">
        <f t="shared" si="203"/>
        <v>523.20875912408758</v>
      </c>
      <c r="AB1136" s="98">
        <f t="shared" si="204"/>
        <v>2.9197080291970798</v>
      </c>
    </row>
    <row r="1137" spans="1:28" x14ac:dyDescent="0.2">
      <c r="A1137" s="107">
        <v>1136</v>
      </c>
      <c r="B1137" s="102">
        <v>46237</v>
      </c>
      <c r="C1137" s="192">
        <v>49230878.520999998</v>
      </c>
      <c r="D1137" s="98">
        <f t="shared" si="193"/>
        <v>516371.70674428355</v>
      </c>
      <c r="E1137" s="98">
        <v>95.34</v>
      </c>
      <c r="F1137" s="98">
        <f t="shared" si="194"/>
        <v>5.1637170674428354</v>
      </c>
      <c r="G1137" s="97">
        <f>F1137/DataSheet!$C$12*100</f>
        <v>131.97358000359944</v>
      </c>
      <c r="H1137" s="98">
        <f t="shared" si="205"/>
        <v>1.4363490000000001</v>
      </c>
      <c r="I1137" s="98">
        <f t="shared" si="196"/>
        <v>4.7551117451260101</v>
      </c>
      <c r="J1137" s="98">
        <f t="shared" si="197"/>
        <v>1178.0456490727531</v>
      </c>
      <c r="K1137" s="98">
        <v>6.83</v>
      </c>
      <c r="L1137" s="98">
        <v>24774.3</v>
      </c>
      <c r="M1137" s="98">
        <v>3.04</v>
      </c>
      <c r="N1137" s="98">
        <f t="shared" si="198"/>
        <v>2.07488825487399</v>
      </c>
      <c r="O1137" s="98">
        <v>21.03</v>
      </c>
      <c r="P1137" s="98">
        <v>4.68</v>
      </c>
      <c r="Q1137" s="98">
        <f t="shared" si="199"/>
        <v>2.1500000000000004</v>
      </c>
      <c r="R1137" s="98">
        <v>99.78</v>
      </c>
      <c r="S1137" s="98">
        <f t="shared" si="200"/>
        <v>111.03840000000001</v>
      </c>
      <c r="T1137" s="98">
        <v>5.28</v>
      </c>
      <c r="U1137" s="98">
        <v>23418.959999999999</v>
      </c>
      <c r="V1137" s="98">
        <v>30.7</v>
      </c>
      <c r="W1137" s="98">
        <f t="shared" si="201"/>
        <v>762.83257328990226</v>
      </c>
      <c r="X1137" s="98">
        <f t="shared" si="202"/>
        <v>3.2573289902280131</v>
      </c>
      <c r="Y1137" s="98">
        <v>18166.650000000001</v>
      </c>
      <c r="Z1137" s="98">
        <v>34.61</v>
      </c>
      <c r="AA1137" s="98">
        <f t="shared" si="203"/>
        <v>524.89598381970529</v>
      </c>
      <c r="AB1137" s="98">
        <f t="shared" si="204"/>
        <v>2.889338341519792</v>
      </c>
    </row>
    <row r="1138" spans="1:28" x14ac:dyDescent="0.2">
      <c r="A1138" s="107">
        <v>1137</v>
      </c>
      <c r="B1138" s="102">
        <v>46238</v>
      </c>
      <c r="C1138" s="192">
        <v>49115078.890000001</v>
      </c>
      <c r="D1138" s="98">
        <f t="shared" si="193"/>
        <v>514941.06615642697</v>
      </c>
      <c r="E1138" s="98">
        <v>95.38</v>
      </c>
      <c r="F1138" s="98">
        <f t="shared" si="194"/>
        <v>5.1494106615642696</v>
      </c>
      <c r="G1138" s="97">
        <f>F1138/DataSheet!$C$12*100</f>
        <v>131.60793882378286</v>
      </c>
      <c r="H1138" s="98">
        <f t="shared" si="205"/>
        <v>1.4232899999999999</v>
      </c>
      <c r="I1138" s="98">
        <f t="shared" si="196"/>
        <v>4.7846889952153111</v>
      </c>
      <c r="J1138" s="98">
        <f t="shared" si="197"/>
        <v>1177.7464114832537</v>
      </c>
      <c r="K1138" s="98">
        <v>6.81</v>
      </c>
      <c r="L1138" s="98">
        <v>24614.9</v>
      </c>
      <c r="M1138" s="98">
        <v>3.02</v>
      </c>
      <c r="N1138" s="98">
        <f t="shared" si="198"/>
        <v>2.0253110047846885</v>
      </c>
      <c r="O1138" s="98">
        <v>20.9</v>
      </c>
      <c r="P1138" s="98">
        <v>4.62</v>
      </c>
      <c r="Q1138" s="98">
        <f t="shared" si="199"/>
        <v>2.1899999999999995</v>
      </c>
      <c r="R1138" s="98">
        <v>99.73</v>
      </c>
      <c r="S1138" s="98">
        <f t="shared" si="200"/>
        <v>109.72499999999999</v>
      </c>
      <c r="T1138" s="98">
        <v>5.25</v>
      </c>
      <c r="U1138" s="98">
        <v>23347.75</v>
      </c>
      <c r="V1138" s="98">
        <v>30.36</v>
      </c>
      <c r="W1138" s="98">
        <f t="shared" si="201"/>
        <v>769.02997364953887</v>
      </c>
      <c r="X1138" s="98">
        <f t="shared" si="202"/>
        <v>3.293807641633729</v>
      </c>
      <c r="Y1138" s="98">
        <v>18194.3</v>
      </c>
      <c r="Z1138" s="98">
        <v>34.6</v>
      </c>
      <c r="AA1138" s="98">
        <f t="shared" si="203"/>
        <v>525.84682080924847</v>
      </c>
      <c r="AB1138" s="98">
        <f t="shared" si="204"/>
        <v>2.8901734104046239</v>
      </c>
    </row>
    <row r="1139" spans="1:28" x14ac:dyDescent="0.2">
      <c r="A1139" s="107">
        <v>1138</v>
      </c>
      <c r="B1139" s="102">
        <v>46239</v>
      </c>
      <c r="C1139" s="192">
        <v>49403220.799999997</v>
      </c>
      <c r="D1139" s="98">
        <f t="shared" si="193"/>
        <v>519705.66799915838</v>
      </c>
      <c r="E1139" s="98">
        <v>95.06</v>
      </c>
      <c r="F1139" s="98">
        <f t="shared" si="194"/>
        <v>5.1970566799915838</v>
      </c>
      <c r="G1139" s="97">
        <f>F1139/DataSheet!$C$12*100</f>
        <v>132.82566929635578</v>
      </c>
      <c r="H1139" s="98">
        <f t="shared" si="205"/>
        <v>1.4156069999999996</v>
      </c>
      <c r="I1139" s="98">
        <f t="shared" si="196"/>
        <v>4.7824007651841232</v>
      </c>
      <c r="J1139" s="98">
        <f t="shared" si="197"/>
        <v>1177.6494500239121</v>
      </c>
      <c r="K1139" s="98">
        <v>6.77</v>
      </c>
      <c r="L1139" s="98">
        <v>24624.65</v>
      </c>
      <c r="M1139" s="98">
        <v>3.02</v>
      </c>
      <c r="N1139" s="98">
        <f t="shared" si="198"/>
        <v>1.9875992348158764</v>
      </c>
      <c r="O1139" s="98">
        <v>20.91</v>
      </c>
      <c r="P1139" s="98">
        <v>4.62</v>
      </c>
      <c r="Q1139" s="98">
        <f t="shared" si="199"/>
        <v>2.1499999999999995</v>
      </c>
      <c r="R1139" s="98">
        <v>99.61</v>
      </c>
      <c r="S1139" s="98">
        <f t="shared" si="200"/>
        <v>109.56840000000001</v>
      </c>
      <c r="T1139" s="98">
        <v>5.24</v>
      </c>
      <c r="U1139" s="98">
        <v>23403.45</v>
      </c>
      <c r="V1139" s="98">
        <v>30.38</v>
      </c>
      <c r="W1139" s="98">
        <f t="shared" si="201"/>
        <v>770.35714285714289</v>
      </c>
      <c r="X1139" s="98">
        <f t="shared" si="202"/>
        <v>3.2916392363396976</v>
      </c>
      <c r="Y1139" s="98">
        <v>18321.95</v>
      </c>
      <c r="Z1139" s="98">
        <v>34.53</v>
      </c>
      <c r="AA1139" s="98">
        <f t="shared" si="203"/>
        <v>530.60961482768607</v>
      </c>
      <c r="AB1139" s="98">
        <f t="shared" si="204"/>
        <v>2.8960324355632783</v>
      </c>
    </row>
    <row r="1140" spans="1:28" x14ac:dyDescent="0.2">
      <c r="A1140" s="107">
        <v>1139</v>
      </c>
      <c r="B1140" s="102">
        <v>46240</v>
      </c>
      <c r="C1140" s="192">
        <v>49494539.902999997</v>
      </c>
      <c r="D1140" s="98">
        <f t="shared" si="193"/>
        <v>519791.42935307708</v>
      </c>
      <c r="E1140" s="98">
        <v>95.22</v>
      </c>
      <c r="F1140" s="98">
        <f t="shared" si="194"/>
        <v>5.1979142935307712</v>
      </c>
      <c r="G1140" s="97">
        <f>F1140/DataSheet!$C$12*100</f>
        <v>132.8475880667973</v>
      </c>
      <c r="H1140" s="98">
        <f t="shared" si="205"/>
        <v>1.414868</v>
      </c>
      <c r="I1140" s="98">
        <f t="shared" si="196"/>
        <v>4.7778308647873864</v>
      </c>
      <c r="J1140" s="98">
        <f t="shared" si="197"/>
        <v>1177.0664118490206</v>
      </c>
      <c r="K1140" s="98">
        <v>6.76</v>
      </c>
      <c r="L1140" s="98">
        <v>24636</v>
      </c>
      <c r="M1140" s="98">
        <v>3.02</v>
      </c>
      <c r="N1140" s="98">
        <f t="shared" si="198"/>
        <v>1.9821691352126134</v>
      </c>
      <c r="O1140" s="98">
        <v>20.93</v>
      </c>
      <c r="P1140" s="98">
        <v>4.6399999999999997</v>
      </c>
      <c r="Q1140" s="98">
        <f t="shared" si="199"/>
        <v>2.12</v>
      </c>
      <c r="R1140" s="98">
        <v>99.64</v>
      </c>
      <c r="S1140" s="98">
        <f t="shared" si="200"/>
        <v>109.88249999999999</v>
      </c>
      <c r="T1140" s="98">
        <v>5.25</v>
      </c>
      <c r="U1140" s="98">
        <v>23310.55</v>
      </c>
      <c r="V1140" s="98">
        <v>30.18</v>
      </c>
      <c r="W1140" s="98">
        <f t="shared" si="201"/>
        <v>772.38402915838299</v>
      </c>
      <c r="X1140" s="98">
        <f t="shared" si="202"/>
        <v>3.313452617627568</v>
      </c>
      <c r="Y1140" s="98">
        <v>18358.650000000001</v>
      </c>
      <c r="Z1140" s="98">
        <v>34.520000000000003</v>
      </c>
      <c r="AA1140" s="98">
        <f t="shared" si="203"/>
        <v>531.82647740440325</v>
      </c>
      <c r="AB1140" s="98">
        <f t="shared" si="204"/>
        <v>2.8968713789107761</v>
      </c>
    </row>
    <row r="1141" spans="1:28" x14ac:dyDescent="0.2">
      <c r="A1141" s="107">
        <v>1140</v>
      </c>
      <c r="B1141" s="102">
        <v>46241</v>
      </c>
      <c r="C1141" s="192">
        <v>49481821.630000003</v>
      </c>
      <c r="D1141" s="98">
        <f t="shared" si="193"/>
        <v>520149.49679386109</v>
      </c>
      <c r="E1141" s="98">
        <v>95.13</v>
      </c>
      <c r="F1141" s="98">
        <f t="shared" si="194"/>
        <v>5.2014949679386113</v>
      </c>
      <c r="G1141" s="97">
        <f>F1141/DataSheet!$C$12*100</f>
        <v>132.93910245735316</v>
      </c>
      <c r="H1141" s="98">
        <f t="shared" si="205"/>
        <v>1.410812</v>
      </c>
      <c r="I1141" s="98">
        <f t="shared" si="196"/>
        <v>4.7915668423574509</v>
      </c>
      <c r="J1141" s="98">
        <f t="shared" si="197"/>
        <v>1177.319118351701</v>
      </c>
      <c r="K1141" s="98">
        <v>6.76</v>
      </c>
      <c r="L1141" s="98">
        <v>24570.65</v>
      </c>
      <c r="M1141" s="98">
        <v>3.01</v>
      </c>
      <c r="N1141" s="98">
        <f t="shared" si="198"/>
        <v>1.9684331576425489</v>
      </c>
      <c r="O1141" s="98">
        <v>20.87</v>
      </c>
      <c r="P1141" s="98">
        <v>4.6500000000000004</v>
      </c>
      <c r="Q1141" s="98">
        <f t="shared" si="199"/>
        <v>2.1099999999999994</v>
      </c>
      <c r="R1141" s="98">
        <v>99.48</v>
      </c>
      <c r="S1141" s="98">
        <f t="shared" si="200"/>
        <v>109.56750000000001</v>
      </c>
      <c r="T1141" s="98">
        <v>5.25</v>
      </c>
      <c r="U1141" s="98">
        <v>23362.9</v>
      </c>
      <c r="V1141" s="98">
        <v>30.21</v>
      </c>
      <c r="W1141" s="98">
        <f t="shared" si="201"/>
        <v>773.34988414432314</v>
      </c>
      <c r="X1141" s="98">
        <f t="shared" si="202"/>
        <v>3.3101621979476996</v>
      </c>
      <c r="Y1141" s="98">
        <v>18356.55</v>
      </c>
      <c r="Z1141" s="98">
        <v>34.43</v>
      </c>
      <c r="AA1141" s="98">
        <f t="shared" si="203"/>
        <v>533.15567818762702</v>
      </c>
      <c r="AB1141" s="98">
        <f t="shared" si="204"/>
        <v>2.9044437990124892</v>
      </c>
    </row>
    <row r="1142" spans="1:28" x14ac:dyDescent="0.2">
      <c r="A1142" s="107">
        <v>1141</v>
      </c>
      <c r="B1142" s="102">
        <v>46244</v>
      </c>
      <c r="C1142" s="192">
        <v>49530513.655000001</v>
      </c>
      <c r="D1142" s="98">
        <f t="shared" si="193"/>
        <v>519732.56720881432</v>
      </c>
      <c r="E1142" s="98">
        <v>95.3</v>
      </c>
      <c r="F1142" s="98">
        <f t="shared" si="194"/>
        <v>5.1973256720881436</v>
      </c>
      <c r="G1142" s="97">
        <f>F1142/DataSheet!$C$12*100</f>
        <v>132.83254415985277</v>
      </c>
      <c r="H1142" s="98">
        <f t="shared" si="205"/>
        <v>1.4114879999999999</v>
      </c>
      <c r="I1142" s="98">
        <f t="shared" si="196"/>
        <v>4.7892720306513414</v>
      </c>
      <c r="J1142" s="98">
        <f t="shared" si="197"/>
        <v>1177.3850574712644</v>
      </c>
      <c r="K1142" s="98">
        <v>6.76</v>
      </c>
      <c r="L1142" s="98">
        <v>24583.8</v>
      </c>
      <c r="M1142" s="98">
        <v>3.01</v>
      </c>
      <c r="N1142" s="98">
        <f t="shared" si="198"/>
        <v>1.9707279693486583</v>
      </c>
      <c r="O1142" s="98">
        <v>20.88</v>
      </c>
      <c r="P1142" s="98">
        <v>4.6900000000000004</v>
      </c>
      <c r="Q1142" s="98">
        <f t="shared" si="199"/>
        <v>2.0699999999999994</v>
      </c>
      <c r="R1142" s="98">
        <v>99.7</v>
      </c>
      <c r="S1142" s="98">
        <f t="shared" si="200"/>
        <v>107.94959999999999</v>
      </c>
      <c r="T1142" s="98">
        <v>5.17</v>
      </c>
      <c r="U1142" s="98">
        <v>23470.9</v>
      </c>
      <c r="V1142" s="98">
        <v>30.27</v>
      </c>
      <c r="W1142" s="98">
        <f t="shared" si="201"/>
        <v>775.38486950776348</v>
      </c>
      <c r="X1142" s="98">
        <f t="shared" si="202"/>
        <v>3.3036009250082592</v>
      </c>
      <c r="Y1142" s="98">
        <v>18345.55</v>
      </c>
      <c r="Z1142" s="98">
        <v>34.25</v>
      </c>
      <c r="AA1142" s="98">
        <f t="shared" si="203"/>
        <v>535.63649635036495</v>
      </c>
      <c r="AB1142" s="98">
        <f t="shared" si="204"/>
        <v>2.9197080291970803</v>
      </c>
    </row>
    <row r="1143" spans="1:28" x14ac:dyDescent="0.2">
      <c r="A1143" s="107">
        <v>1142</v>
      </c>
      <c r="B1143" s="102">
        <v>46245</v>
      </c>
      <c r="C1143" s="192">
        <v>49381760.575999998</v>
      </c>
      <c r="D1143" s="98">
        <f t="shared" si="193"/>
        <v>517411.57351215422</v>
      </c>
      <c r="E1143" s="98">
        <v>95.44</v>
      </c>
      <c r="F1143" s="98">
        <f t="shared" si="194"/>
        <v>5.1741157351215419</v>
      </c>
      <c r="G1143" s="97">
        <f>F1143/DataSheet!$C$12*100</f>
        <v>132.239347740852</v>
      </c>
      <c r="H1143" s="98">
        <f t="shared" si="205"/>
        <v>1.3980049999999999</v>
      </c>
      <c r="I1143" s="98">
        <f t="shared" si="196"/>
        <v>4.8426150121065374</v>
      </c>
      <c r="J1143" s="98">
        <f t="shared" si="197"/>
        <v>1185.0702179176756</v>
      </c>
      <c r="K1143" s="98">
        <v>6.77</v>
      </c>
      <c r="L1143" s="98">
        <v>24471.7</v>
      </c>
      <c r="M1143" s="98">
        <v>2.99</v>
      </c>
      <c r="N1143" s="98">
        <f t="shared" si="198"/>
        <v>1.9273849878934621</v>
      </c>
      <c r="O1143" s="98">
        <v>20.65</v>
      </c>
      <c r="P1143" s="98">
        <v>4.68</v>
      </c>
      <c r="Q1143" s="98">
        <f t="shared" si="199"/>
        <v>2.09</v>
      </c>
      <c r="R1143" s="98">
        <v>99.71</v>
      </c>
      <c r="S1143" s="98">
        <f t="shared" si="200"/>
        <v>108.41249999999999</v>
      </c>
      <c r="T1143" s="98">
        <v>5.25</v>
      </c>
      <c r="U1143" s="98">
        <v>23459.8</v>
      </c>
      <c r="V1143" s="98">
        <v>30.14</v>
      </c>
      <c r="W1143" s="98">
        <f t="shared" si="201"/>
        <v>778.36098208360977</v>
      </c>
      <c r="X1143" s="98">
        <f t="shared" si="202"/>
        <v>3.3178500331785004</v>
      </c>
      <c r="Y1143" s="98">
        <v>18381.849999999999</v>
      </c>
      <c r="Z1143" s="98">
        <v>34.380000000000003</v>
      </c>
      <c r="AA1143" s="98">
        <f t="shared" si="203"/>
        <v>534.66695753344959</v>
      </c>
      <c r="AB1143" s="98">
        <f t="shared" si="204"/>
        <v>2.9086678301337985</v>
      </c>
    </row>
    <row r="1144" spans="1:28" x14ac:dyDescent="0.2">
      <c r="A1144" s="107">
        <v>1143</v>
      </c>
      <c r="B1144" s="102">
        <v>46246</v>
      </c>
      <c r="C1144" s="192">
        <v>49364776.251000002</v>
      </c>
      <c r="D1144" s="98">
        <f t="shared" si="193"/>
        <v>517776.13017621147</v>
      </c>
      <c r="E1144" s="98">
        <v>95.34</v>
      </c>
      <c r="F1144" s="98">
        <f t="shared" si="194"/>
        <v>5.1777613017621151</v>
      </c>
      <c r="G1144" s="97">
        <f>F1144/DataSheet!$C$12*100</f>
        <v>132.33252063828505</v>
      </c>
      <c r="H1144" s="98">
        <f t="shared" si="205"/>
        <v>1.395974</v>
      </c>
      <c r="I1144" s="98">
        <f t="shared" si="196"/>
        <v>4.8496605237633359</v>
      </c>
      <c r="J1144" s="98">
        <f t="shared" si="197"/>
        <v>1185.060620756547</v>
      </c>
      <c r="K1144" s="98">
        <v>6.77</v>
      </c>
      <c r="L1144" s="98">
        <v>24435.95</v>
      </c>
      <c r="M1144" s="98">
        <v>2.99</v>
      </c>
      <c r="N1144" s="98">
        <f t="shared" si="198"/>
        <v>1.9203394762366637</v>
      </c>
      <c r="O1144" s="98">
        <v>20.62</v>
      </c>
      <c r="P1144" s="98">
        <v>4.68</v>
      </c>
      <c r="Q1144" s="98">
        <f t="shared" si="199"/>
        <v>2.09</v>
      </c>
      <c r="R1144" s="98">
        <v>99.89</v>
      </c>
      <c r="S1144" s="98">
        <f t="shared" si="200"/>
        <v>108.25500000000001</v>
      </c>
      <c r="T1144" s="98">
        <v>5.25</v>
      </c>
      <c r="U1144" s="98">
        <v>23521.5</v>
      </c>
      <c r="V1144" s="98">
        <v>30.03</v>
      </c>
      <c r="W1144" s="98">
        <f t="shared" si="201"/>
        <v>783.26673326673324</v>
      </c>
      <c r="X1144" s="98">
        <f t="shared" si="202"/>
        <v>3.3300033300033296</v>
      </c>
      <c r="Y1144" s="98">
        <v>18335.650000000001</v>
      </c>
      <c r="Z1144" s="98">
        <v>34.22</v>
      </c>
      <c r="AA1144" s="98">
        <f t="shared" si="203"/>
        <v>535.8167738164816</v>
      </c>
      <c r="AB1144" s="98">
        <f t="shared" si="204"/>
        <v>2.9222676797194622</v>
      </c>
    </row>
    <row r="1145" spans="1:28" x14ac:dyDescent="0.2">
      <c r="A1145" s="107">
        <v>1144</v>
      </c>
      <c r="B1145" s="102">
        <v>46247</v>
      </c>
      <c r="C1145" s="192">
        <v>49413560.799000002</v>
      </c>
      <c r="D1145" s="98">
        <f t="shared" si="193"/>
        <v>517690.52696699841</v>
      </c>
      <c r="E1145" s="98">
        <v>95.45</v>
      </c>
      <c r="F1145" s="98">
        <f t="shared" si="194"/>
        <v>5.1769052696699838</v>
      </c>
      <c r="G1145" s="97">
        <f>F1145/DataSheet!$C$12*100</f>
        <v>132.31064228625277</v>
      </c>
      <c r="H1145" s="98">
        <f t="shared" si="205"/>
        <v>1.3898249999999999</v>
      </c>
      <c r="I1145" s="98">
        <f t="shared" si="196"/>
        <v>4.8567265662943182</v>
      </c>
      <c r="J1145" s="98">
        <f t="shared" si="197"/>
        <v>1184.8397280233123</v>
      </c>
      <c r="K1145" s="98">
        <v>6.75</v>
      </c>
      <c r="L1145" s="98">
        <v>24395.85</v>
      </c>
      <c r="M1145" s="98">
        <v>2.98</v>
      </c>
      <c r="N1145" s="98">
        <f t="shared" si="198"/>
        <v>1.8932734337056818</v>
      </c>
      <c r="O1145" s="98">
        <v>20.59</v>
      </c>
      <c r="P1145" s="98">
        <v>4.6399999999999997</v>
      </c>
      <c r="Q1145" s="98">
        <f t="shared" si="199"/>
        <v>2.1100000000000003</v>
      </c>
      <c r="R1145" s="98">
        <v>99.85</v>
      </c>
      <c r="S1145" s="98">
        <f t="shared" si="200"/>
        <v>108.0975</v>
      </c>
      <c r="T1145" s="98">
        <v>5.25</v>
      </c>
      <c r="U1145" s="98">
        <v>23539.35</v>
      </c>
      <c r="V1145" s="98">
        <v>30.07</v>
      </c>
      <c r="W1145" s="98">
        <f t="shared" si="201"/>
        <v>782.8184236780844</v>
      </c>
      <c r="X1145" s="98">
        <f t="shared" si="202"/>
        <v>3.3255736614566009</v>
      </c>
      <c r="Y1145" s="98">
        <v>18365.900000000001</v>
      </c>
      <c r="Z1145" s="98">
        <v>34.21</v>
      </c>
      <c r="AA1145" s="98">
        <f t="shared" si="203"/>
        <v>536.85764396375328</v>
      </c>
      <c r="AB1145" s="98">
        <f t="shared" si="204"/>
        <v>2.9231218941829873</v>
      </c>
    </row>
    <row r="1146" spans="1:28" x14ac:dyDescent="0.2">
      <c r="A1146" s="107">
        <v>1145</v>
      </c>
      <c r="B1146" s="102">
        <v>46248</v>
      </c>
      <c r="C1146" s="192">
        <v>49337892.964000002</v>
      </c>
      <c r="D1146" s="98">
        <f t="shared" si="193"/>
        <v>516897.77856469358</v>
      </c>
      <c r="E1146" s="98">
        <v>95.45</v>
      </c>
      <c r="F1146" s="98">
        <f t="shared" si="194"/>
        <v>5.1689777856469359</v>
      </c>
      <c r="G1146" s="97">
        <f>F1146/DataSheet!$C$12*100</f>
        <v>132.10803272548901</v>
      </c>
      <c r="H1146" s="98">
        <f t="shared" si="205"/>
        <v>1.3898559999999998</v>
      </c>
      <c r="I1146" s="98">
        <f t="shared" si="196"/>
        <v>4.8638132295719849</v>
      </c>
      <c r="J1146" s="98">
        <f t="shared" si="197"/>
        <v>1185.1167315175098</v>
      </c>
      <c r="K1146" s="98">
        <v>6.76</v>
      </c>
      <c r="L1146" s="98">
        <v>24366</v>
      </c>
      <c r="M1146" s="98">
        <v>2.97</v>
      </c>
      <c r="N1146" s="98">
        <f t="shared" si="198"/>
        <v>1.8961867704280149</v>
      </c>
      <c r="O1146" s="98">
        <v>20.56</v>
      </c>
      <c r="P1146" s="98">
        <v>4.6900000000000004</v>
      </c>
      <c r="Q1146" s="98">
        <f t="shared" si="199"/>
        <v>2.0699999999999994</v>
      </c>
      <c r="R1146" s="98">
        <v>99.55</v>
      </c>
      <c r="S1146" s="98">
        <f t="shared" si="200"/>
        <v>107.73439999999999</v>
      </c>
      <c r="T1146" s="98">
        <v>5.24</v>
      </c>
      <c r="U1146" s="98">
        <v>23420</v>
      </c>
      <c r="V1146" s="98">
        <v>29.91</v>
      </c>
      <c r="W1146" s="98">
        <f t="shared" si="201"/>
        <v>783.01571380809094</v>
      </c>
      <c r="X1146" s="98">
        <f t="shared" si="202"/>
        <v>3.3433634236041461</v>
      </c>
      <c r="Y1146" s="98">
        <v>18278.8</v>
      </c>
      <c r="Z1146" s="98">
        <v>34.049999999999997</v>
      </c>
      <c r="AA1146" s="98">
        <f t="shared" si="203"/>
        <v>536.82232011747431</v>
      </c>
      <c r="AB1146" s="98">
        <f t="shared" si="204"/>
        <v>2.9368575624082234</v>
      </c>
    </row>
    <row r="1147" spans="1:28" x14ac:dyDescent="0.2">
      <c r="A1147" s="107">
        <v>1146</v>
      </c>
      <c r="B1147" s="102">
        <v>46251</v>
      </c>
      <c r="C1147" s="192">
        <v>49354909.788000003</v>
      </c>
      <c r="D1147" s="98">
        <f t="shared" si="193"/>
        <v>515833.08724916389</v>
      </c>
      <c r="E1147" s="98">
        <v>95.68</v>
      </c>
      <c r="F1147" s="98">
        <f t="shared" si="194"/>
        <v>5.1583308724916392</v>
      </c>
      <c r="G1147" s="97">
        <f>F1147/DataSheet!$C$12*100</f>
        <v>131.83592036403701</v>
      </c>
      <c r="H1147" s="98">
        <f t="shared" si="205"/>
        <v>1.3960399999999999</v>
      </c>
      <c r="I1147" s="98">
        <f t="shared" si="196"/>
        <v>4.8709206039941551</v>
      </c>
      <c r="J1147" s="98">
        <f t="shared" si="197"/>
        <v>1183.0321480759865</v>
      </c>
      <c r="K1147" s="98">
        <v>6.8</v>
      </c>
      <c r="L1147" s="98">
        <v>24287.65</v>
      </c>
      <c r="M1147" s="98">
        <v>2.95</v>
      </c>
      <c r="N1147" s="98">
        <f t="shared" si="198"/>
        <v>1.9290793960058448</v>
      </c>
      <c r="O1147" s="98">
        <v>20.53</v>
      </c>
      <c r="P1147" s="98">
        <v>4.71</v>
      </c>
      <c r="Q1147" s="98">
        <f t="shared" si="199"/>
        <v>2.09</v>
      </c>
      <c r="R1147" s="98">
        <v>99.33</v>
      </c>
      <c r="S1147" s="98">
        <f t="shared" si="200"/>
        <v>107.37190000000001</v>
      </c>
      <c r="T1147" s="98">
        <v>5.23</v>
      </c>
      <c r="U1147" s="98">
        <v>23454.95</v>
      </c>
      <c r="V1147" s="98">
        <v>29.9</v>
      </c>
      <c r="W1147" s="98">
        <f t="shared" si="201"/>
        <v>784.44648829431446</v>
      </c>
      <c r="X1147" s="98">
        <f t="shared" si="202"/>
        <v>3.344481605351171</v>
      </c>
      <c r="Y1147" s="98">
        <v>18312.2</v>
      </c>
      <c r="Z1147" s="98">
        <v>33.93</v>
      </c>
      <c r="AA1147" s="98">
        <f t="shared" si="203"/>
        <v>539.70527556734453</v>
      </c>
      <c r="AB1147" s="98">
        <f t="shared" si="204"/>
        <v>2.9472443265546713</v>
      </c>
    </row>
    <row r="1148" spans="1:28" x14ac:dyDescent="0.2">
      <c r="A1148" s="107">
        <v>1147</v>
      </c>
      <c r="B1148" s="102">
        <v>46252</v>
      </c>
      <c r="C1148" s="192">
        <v>49218400.658</v>
      </c>
      <c r="D1148" s="98">
        <f t="shared" si="193"/>
        <v>514406.36139214045</v>
      </c>
      <c r="E1148" s="98">
        <v>95.68</v>
      </c>
      <c r="F1148" s="98">
        <f t="shared" si="194"/>
        <v>5.1440636139214044</v>
      </c>
      <c r="G1148" s="97">
        <f>F1148/DataSheet!$C$12*100</f>
        <v>131.47127970581377</v>
      </c>
      <c r="H1148" s="98">
        <f t="shared" si="205"/>
        <v>1.3946860000000001</v>
      </c>
      <c r="I1148" s="98">
        <f t="shared" si="196"/>
        <v>4.8971596474045054</v>
      </c>
      <c r="J1148" s="98">
        <f t="shared" si="197"/>
        <v>1182.9040156709109</v>
      </c>
      <c r="K1148" s="98">
        <v>6.83</v>
      </c>
      <c r="L1148" s="98">
        <v>24154.9</v>
      </c>
      <c r="M1148" s="98">
        <v>2.93</v>
      </c>
      <c r="N1148" s="98">
        <f t="shared" si="198"/>
        <v>1.9328403525954947</v>
      </c>
      <c r="O1148" s="98">
        <v>20.420000000000002</v>
      </c>
      <c r="P1148" s="98">
        <v>4.7</v>
      </c>
      <c r="Q1148" s="98">
        <f t="shared" si="199"/>
        <v>2.13</v>
      </c>
      <c r="R1148" s="98">
        <v>99.55</v>
      </c>
      <c r="S1148" s="98">
        <f t="shared" si="200"/>
        <v>107.00080000000001</v>
      </c>
      <c r="T1148" s="98">
        <v>5.24</v>
      </c>
      <c r="U1148" s="98">
        <v>23364.9</v>
      </c>
      <c r="V1148" s="98">
        <v>29.79</v>
      </c>
      <c r="W1148" s="98">
        <f t="shared" si="201"/>
        <v>784.32024169184297</v>
      </c>
      <c r="X1148" s="98">
        <f t="shared" si="202"/>
        <v>3.3568311513930853</v>
      </c>
      <c r="Y1148" s="98">
        <v>18346.75</v>
      </c>
      <c r="Z1148" s="98">
        <v>33.869999999999997</v>
      </c>
      <c r="AA1148" s="98">
        <f t="shared" si="203"/>
        <v>541.68142899320935</v>
      </c>
      <c r="AB1148" s="98">
        <f t="shared" si="204"/>
        <v>2.9524653085326249</v>
      </c>
    </row>
    <row r="1149" spans="1:28" x14ac:dyDescent="0.2">
      <c r="A1149" s="107">
        <v>1148</v>
      </c>
      <c r="B1149" s="102">
        <v>46253</v>
      </c>
      <c r="C1149" s="192">
        <v>49005869.881999999</v>
      </c>
      <c r="D1149" s="98">
        <f t="shared" si="193"/>
        <v>512345.73844223731</v>
      </c>
      <c r="E1149" s="98">
        <v>95.65</v>
      </c>
      <c r="F1149" s="98">
        <f t="shared" si="194"/>
        <v>5.1234573844223732</v>
      </c>
      <c r="G1149" s="97">
        <f>F1149/DataSheet!$C$12*100</f>
        <v>130.9446284889008</v>
      </c>
      <c r="H1149" s="98">
        <f t="shared" si="205"/>
        <v>1.3865159999999999</v>
      </c>
      <c r="I1149" s="98">
        <f t="shared" si="196"/>
        <v>4.9115913555992146</v>
      </c>
      <c r="J1149" s="98">
        <f t="shared" si="197"/>
        <v>1182.6277013752456</v>
      </c>
      <c r="K1149" s="98">
        <v>6.81</v>
      </c>
      <c r="L1149" s="98">
        <v>24078.3</v>
      </c>
      <c r="M1149" s="98">
        <v>2.92</v>
      </c>
      <c r="N1149" s="98">
        <f t="shared" si="198"/>
        <v>1.8984086444007851</v>
      </c>
      <c r="O1149" s="98">
        <v>20.36</v>
      </c>
      <c r="P1149" s="98">
        <v>4.6500000000000004</v>
      </c>
      <c r="Q1149" s="98">
        <f t="shared" si="199"/>
        <v>2.1599999999999993</v>
      </c>
      <c r="R1149" s="98">
        <v>98.86</v>
      </c>
      <c r="S1149" s="98">
        <f t="shared" si="200"/>
        <v>107.0936</v>
      </c>
      <c r="T1149" s="98">
        <v>5.26</v>
      </c>
      <c r="U1149" s="98">
        <v>23305.599999999999</v>
      </c>
      <c r="V1149" s="98">
        <v>29.69</v>
      </c>
      <c r="W1149" s="98">
        <f t="shared" si="201"/>
        <v>784.96463455708988</v>
      </c>
      <c r="X1149" s="98">
        <f t="shared" si="202"/>
        <v>3.3681374200067364</v>
      </c>
      <c r="Y1149" s="98">
        <v>18232</v>
      </c>
      <c r="Z1149" s="98">
        <v>33.65</v>
      </c>
      <c r="AA1149" s="98">
        <f t="shared" si="203"/>
        <v>541.81277860326895</v>
      </c>
      <c r="AB1149" s="98">
        <f t="shared" si="204"/>
        <v>2.9717682020802378</v>
      </c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"/>
  <sheetViews>
    <sheetView workbookViewId="0">
      <selection activeCell="A14" sqref="A14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  <row r="13" spans="1:14" ht="19" x14ac:dyDescent="0.25">
      <c r="A13" s="191">
        <v>2025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26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195" t="s">
        <v>64</v>
      </c>
      <c r="F4" s="196"/>
      <c r="G4" s="196"/>
      <c r="H4" s="196"/>
      <c r="I4" s="196"/>
      <c r="J4" s="197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195" t="s">
        <v>67</v>
      </c>
      <c r="F6" s="197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198" t="s">
        <v>69</v>
      </c>
      <c r="F9" s="196"/>
      <c r="G9" s="197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2026-08-19T14:02:04Z</dcterms:modified>
</cp:coreProperties>
</file>