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F264B3F5-3BBC-884D-9104-50BD07770A7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54" i="2" l="1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1021" i="2" l="1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<sst xmlns="http://schemas.openxmlformats.org/spreadsheetml/2006/main" count="164" uniqueCount="71">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</sst>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0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5"/>
  <sheetViews>
    <sheetView tabSelected="1" topLeftCell="N1" workbookViewId="0">
      <pane ySplit="1" topLeftCell="A1034" activePane="bottomLeft" state="frozen"/>
      <selection pane="bottomLeft" activeCell="C1054" sqref="C1054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4" si="194">D1026/100000</f>
        <v>5.1838141980757353</v>
      </c>
      <c r="G1026" s="97">
        <f>F1026/DataSheet!$C$12*100</f>
        <v>132.48721974078538</v>
      </c>
      <c r="H1026" s="97">
        <f t="shared" ref="H1026:H1054" si="195">K1026/I1026</f>
        <v>1.4996068</v>
      </c>
      <c r="I1026" s="97">
        <f t="shared" ref="I1026:I1054" si="196">(J1026/L1026)*100</f>
        <v>4.4404973357015987</v>
      </c>
      <c r="J1026" s="97">
        <f t="shared" ref="J1026:J105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4" si="198">K1026-I1026</f>
        <v>2.2185026642984012</v>
      </c>
      <c r="O1026" s="181">
        <v>22.52</v>
      </c>
      <c r="P1026" s="181">
        <v>4.0540000000000003</v>
      </c>
      <c r="Q1026" s="177">
        <f t="shared" ref="Q1026:Q1054" si="199">K1026-P1026</f>
        <v>2.6049999999999995</v>
      </c>
      <c r="R1026" s="181">
        <v>97.06</v>
      </c>
      <c r="S1026" s="177">
        <f t="shared" ref="S1026:S105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4" si="201">U1026/V1026</f>
        <v>671.53260207190738</v>
      </c>
      <c r="X1026" s="177">
        <f t="shared" ref="X1026:X1054" si="202">(W1026/U1026)*100</f>
        <v>3.0469226081657528</v>
      </c>
      <c r="Y1026" s="181">
        <v>16099.35</v>
      </c>
      <c r="Z1026" s="181">
        <v>26.48</v>
      </c>
      <c r="AA1026" s="177">
        <f t="shared" ref="AA1026:AA1054" si="203">Y1026/Z1026</f>
        <v>607.9814954682779</v>
      </c>
      <c r="AB1026" s="177">
        <f t="shared" ref="AB1026:AB1054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7">
        <v>46113</v>
      </c>
      <c r="C1054" s="199">
        <v>42148029.890000001</v>
      </c>
      <c r="D1054" s="189">
        <f t="shared" si="193"/>
        <v>450877.51272999571</v>
      </c>
      <c r="E1054" s="188">
        <v>93.48</v>
      </c>
      <c r="F1054" s="198">
        <f t="shared" si="194"/>
        <v>4.5087751272999572</v>
      </c>
      <c r="G1054" s="97">
        <f>F1054/DataSheet!$C$12*100</f>
        <v>115.23466278442598</v>
      </c>
      <c r="H1054" s="189">
        <f t="shared" si="195"/>
        <v>1.3871280000000001</v>
      </c>
      <c r="I1054" s="198">
        <f t="shared" si="196"/>
        <v>5.0175614651279474</v>
      </c>
      <c r="J1054" s="198">
        <f t="shared" si="197"/>
        <v>1137.9528349222278</v>
      </c>
      <c r="K1054" s="198">
        <v>6.96</v>
      </c>
      <c r="L1054" s="198">
        <v>22679.4</v>
      </c>
      <c r="M1054" s="198">
        <v>3.1</v>
      </c>
      <c r="N1054" s="198">
        <f t="shared" si="198"/>
        <v>1.9424385348720525</v>
      </c>
      <c r="O1054" s="198">
        <v>19.93</v>
      </c>
      <c r="P1054" s="198">
        <v>4.32</v>
      </c>
      <c r="Q1054" s="189">
        <f t="shared" si="199"/>
        <v>2.6399999999999997</v>
      </c>
      <c r="R1054" s="189">
        <v>99.26</v>
      </c>
      <c r="S1054" s="198">
        <f t="shared" si="200"/>
        <v>106.82480000000001</v>
      </c>
      <c r="T1054" s="189">
        <v>5.36</v>
      </c>
      <c r="U1054" s="198">
        <v>19869.099999999999</v>
      </c>
      <c r="V1054" s="198">
        <v>31.3</v>
      </c>
      <c r="W1054" s="198">
        <f t="shared" si="201"/>
        <v>634.7955271565495</v>
      </c>
      <c r="X1054" s="198">
        <f t="shared" si="202"/>
        <v>3.1948881789137378</v>
      </c>
      <c r="Y1054" s="198">
        <v>14749.1</v>
      </c>
      <c r="Z1054" s="198">
        <v>26.69</v>
      </c>
      <c r="AA1054" s="198">
        <f t="shared" si="203"/>
        <v>552.60771824653432</v>
      </c>
      <c r="AB1054" s="198">
        <f t="shared" si="204"/>
        <v>3.7467216185837393</v>
      </c>
    </row>
    <row r="1055" spans="1:28" x14ac:dyDescent="0.2">
      <c r="E1055" s="188"/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3" t="s">
        <v>64</v>
      </c>
      <c r="F4" s="194"/>
      <c r="G4" s="194"/>
      <c r="H4" s="194"/>
      <c r="I4" s="194"/>
      <c r="J4" s="19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3" t="s">
        <v>67</v>
      </c>
      <c r="F6" s="19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6" t="s">
        <v>69</v>
      </c>
      <c r="F9" s="194"/>
      <c r="G9" s="195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2026-04-01T14:29:12Z</dcterms:modified>
</cp:coreProperties>
</file>