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172\Google Drive\Yesiltepe PhD\1st_paper\SI\"/>
    </mc:Choice>
  </mc:AlternateContent>
  <bookViews>
    <workbookView xWindow="0" yWindow="0" windowWidth="25140" windowHeight="1188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5" i="1" l="1"/>
  <c r="BI5" i="1"/>
  <c r="BJ5" i="1"/>
  <c r="BK5" i="1"/>
  <c r="BH4" i="1"/>
  <c r="BI4" i="1"/>
  <c r="BJ4" i="1"/>
  <c r="BK4" i="1"/>
  <c r="BL4" i="1"/>
  <c r="BM4" i="1"/>
  <c r="BN4" i="1"/>
  <c r="BO4" i="1"/>
  <c r="BH3" i="1"/>
  <c r="BI3" i="1"/>
  <c r="BJ3" i="1"/>
  <c r="BK3" i="1"/>
  <c r="BL3" i="1"/>
  <c r="BM3" i="1"/>
  <c r="BH2" i="1"/>
  <c r="BI2" i="1"/>
  <c r="BJ2" i="1"/>
  <c r="BK2" i="1"/>
  <c r="BL2" i="1"/>
  <c r="BM2" i="1"/>
  <c r="BN2" i="1"/>
</calcChain>
</file>

<file path=xl/sharedStrings.xml><?xml version="1.0" encoding="utf-8"?>
<sst xmlns="http://schemas.openxmlformats.org/spreadsheetml/2006/main" count="339" uniqueCount="171">
  <si>
    <t>Papers</t>
  </si>
  <si>
    <t>Alver 2011</t>
  </si>
  <si>
    <t>Asiri 2011</t>
  </si>
  <si>
    <t>Bagno 2006</t>
  </si>
  <si>
    <t>Barkowski 2010</t>
  </si>
  <si>
    <t>Coruh 2010</t>
  </si>
  <si>
    <t>Gottlieb 1997</t>
  </si>
  <si>
    <t>Hill 2014</t>
  </si>
  <si>
    <t>Izgi 2007</t>
  </si>
  <si>
    <t>Karabacak 2009</t>
  </si>
  <si>
    <t>Krishnakumar 2011</t>
  </si>
  <si>
    <t>Krishnakumar 2012</t>
  </si>
  <si>
    <t>Krishnakumar 2012,2</t>
  </si>
  <si>
    <t>Kwan 2015</t>
  </si>
  <si>
    <t>Li 2011</t>
  </si>
  <si>
    <t>Lomas 2015</t>
  </si>
  <si>
    <t>Osmialowski 2001</t>
  </si>
  <si>
    <t>Parlak 2008</t>
  </si>
  <si>
    <t>Perez 2006</t>
  </si>
  <si>
    <t>Rablen 1999</t>
  </si>
  <si>
    <t>Sarotti 2009 - 2012</t>
  </si>
  <si>
    <t>Sebestian 2010</t>
  </si>
  <si>
    <t>Seca 2000</t>
  </si>
  <si>
    <t>Senyel 2008</t>
  </si>
  <si>
    <t>Senyel 2008 2</t>
  </si>
  <si>
    <t>Sridevi 2011</t>
  </si>
  <si>
    <t>Tormena 2004</t>
  </si>
  <si>
    <t>Vijaja 2015</t>
  </si>
  <si>
    <t>Watts 2011</t>
  </si>
  <si>
    <t>Wiitala 2006</t>
  </si>
  <si>
    <t>Wiitala 2006_2</t>
  </si>
  <si>
    <t>Yang 2008</t>
  </si>
  <si>
    <t>NMR functional</t>
  </si>
  <si>
    <t>NMR basis set</t>
  </si>
  <si>
    <t>Geo functional</t>
  </si>
  <si>
    <t>Geo basis set</t>
  </si>
  <si>
    <t>Reference</t>
  </si>
  <si>
    <t>Solvent</t>
  </si>
  <si>
    <t>b3lyp</t>
  </si>
  <si>
    <t>6-31g++(d,p)</t>
  </si>
  <si>
    <t>TMS</t>
  </si>
  <si>
    <t>Chloroform</t>
  </si>
  <si>
    <t>MAE 13C</t>
  </si>
  <si>
    <t>MAE 1H</t>
  </si>
  <si>
    <t>MAXAE 13C</t>
  </si>
  <si>
    <t>MAXAE 1H</t>
  </si>
  <si>
    <t>CMAE 13C</t>
  </si>
  <si>
    <t>CMAE 1H</t>
  </si>
  <si>
    <t>Slope 13C</t>
  </si>
  <si>
    <t>Intercept 13C</t>
  </si>
  <si>
    <t>R2 13C</t>
  </si>
  <si>
    <t>Slope 1H</t>
  </si>
  <si>
    <t>Intercept 1H</t>
  </si>
  <si>
    <t>R2 1H</t>
  </si>
  <si>
    <t>6-31g(d,p)</t>
  </si>
  <si>
    <t>Slope all</t>
  </si>
  <si>
    <t>Intercept all</t>
  </si>
  <si>
    <t>R2 all</t>
  </si>
  <si>
    <t>cc-pvtz</t>
  </si>
  <si>
    <r>
      <t>-0.27</t>
    </r>
    <r>
      <rPr>
        <sz val="11"/>
        <color theme="1"/>
        <rFont val="Calibri"/>
        <family val="2"/>
      </rPr>
      <t>±0.05</t>
    </r>
  </si>
  <si>
    <t>6-31g(d)</t>
  </si>
  <si>
    <t>6-311++g(d,p)</t>
  </si>
  <si>
    <t>dgdzvp</t>
  </si>
  <si>
    <t>RMSE 13C</t>
  </si>
  <si>
    <t>RMSE 1H</t>
  </si>
  <si>
    <t>MSquareE 1H</t>
  </si>
  <si>
    <t>MeanSquareError</t>
  </si>
  <si>
    <t>pbe0</t>
  </si>
  <si>
    <t>MIDI!</t>
  </si>
  <si>
    <r>
      <rPr>
        <sz val="11"/>
        <color theme="1"/>
        <rFont val="Calibri"/>
        <family val="2"/>
      </rPr>
      <t>≈1</t>
    </r>
  </si>
  <si>
    <r>
      <rPr>
        <sz val="11"/>
        <color theme="1"/>
        <rFont val="Calibri"/>
        <family val="2"/>
      </rPr>
      <t>≈0</t>
    </r>
  </si>
  <si>
    <r>
      <t>1.010</t>
    </r>
    <r>
      <rPr>
        <sz val="11"/>
        <color theme="1"/>
        <rFont val="Calibri"/>
        <family val="2"/>
      </rPr>
      <t>±0.008</t>
    </r>
  </si>
  <si>
    <r>
      <t>-0.017</t>
    </r>
    <r>
      <rPr>
        <sz val="11"/>
        <color theme="1"/>
        <rFont val="Calibri"/>
        <family val="2"/>
      </rPr>
      <t>±0.016</t>
    </r>
  </si>
  <si>
    <t>6-31+g(d,p)</t>
  </si>
  <si>
    <t>6-311g</t>
  </si>
  <si>
    <t>hf</t>
  </si>
  <si>
    <t>3-21g</t>
  </si>
  <si>
    <t>6-31+g(d)</t>
  </si>
  <si>
    <t>Willoughby 2014</t>
  </si>
  <si>
    <t>6-311g(d,p)</t>
  </si>
  <si>
    <t>b3pw91</t>
  </si>
  <si>
    <t>cc-pvdz</t>
  </si>
  <si>
    <t>SD all</t>
  </si>
  <si>
    <t>scaling factor (31.7099, …)</t>
  </si>
  <si>
    <t>6-31++g(d,p)</t>
  </si>
  <si>
    <t>6-311+g(2d,p)</t>
  </si>
  <si>
    <t>6-311++g(2d,p)</t>
  </si>
  <si>
    <t>m06-2x</t>
  </si>
  <si>
    <t>mpw1pw91</t>
  </si>
  <si>
    <t>Mean Absolute Error for C</t>
  </si>
  <si>
    <t>Root Mean Square Error for C</t>
  </si>
  <si>
    <t>Maximum Absolute Error for C</t>
  </si>
  <si>
    <t>Mean Absolute Error for H</t>
  </si>
  <si>
    <t>Root Mean Square Error for H</t>
  </si>
  <si>
    <t>Maximum Absolute Error for H</t>
  </si>
  <si>
    <t>Slope for C</t>
  </si>
  <si>
    <t>Intercept for C</t>
  </si>
  <si>
    <t>R_Squared for C</t>
  </si>
  <si>
    <t>Slope for H</t>
  </si>
  <si>
    <t>Intercept for H</t>
  </si>
  <si>
    <t>R_Squared for H</t>
  </si>
  <si>
    <t>Average CPU times (s)</t>
  </si>
  <si>
    <t>Standard Deviation of CPU TImes (s)</t>
  </si>
  <si>
    <t>polyfit error</t>
  </si>
  <si>
    <t>0.9762743509501322</t>
  </si>
  <si>
    <t>3.937860420706321</t>
  </si>
  <si>
    <t>0.99800881240028116</t>
  </si>
  <si>
    <t xml:space="preserve"> 1.1035231766069749</t>
  </si>
  <si>
    <t xml:space="preserve"> -0.6988351698762979</t>
  </si>
  <si>
    <t xml:space="preserve"> 0.97160521596068106</t>
  </si>
  <si>
    <t>-0.9762743509501318</t>
  </si>
  <si>
    <t>189.98483957929366</t>
  </si>
  <si>
    <t xml:space="preserve"> -1.103523176606975</t>
  </si>
  <si>
    <t xml:space="preserve"> 32.2055351698763</t>
  </si>
  <si>
    <t>nonsense slope</t>
  </si>
  <si>
    <t>non-sense slope</t>
  </si>
  <si>
    <t>0.9663286772944638</t>
  </si>
  <si>
    <t>5.101483404867969</t>
  </si>
  <si>
    <t>0.97838251300659185</t>
  </si>
  <si>
    <t xml:space="preserve"> 1.0073907328409404</t>
  </si>
  <si>
    <t xml:space="preserve"> -0.05382101593690191</t>
  </si>
  <si>
    <t xml:space="preserve"> 0.83775027427783766</t>
  </si>
  <si>
    <t>-0.9664189968369716</t>
  </si>
  <si>
    <t>188.9363233873025</t>
  </si>
  <si>
    <t xml:space="preserve"> -1.0084059622271893</t>
  </si>
  <si>
    <t xml:space="preserve"> 31.57020153213001</t>
  </si>
  <si>
    <t>1.0536266502376221</t>
  </si>
  <si>
    <t>-5.311791917574581</t>
  </si>
  <si>
    <t>0.98354804261627549</t>
  </si>
  <si>
    <t xml:space="preserve"> 0.9115776790619771</t>
  </si>
  <si>
    <t xml:space="preserve"> 0.563571802460073</t>
  </si>
  <si>
    <t xml:space="preserve"> 0.76521349793819404</t>
  </si>
  <si>
    <t>-1.0536266502376195</t>
  </si>
  <si>
    <t>199.2344919175742</t>
  </si>
  <si>
    <t xml:space="preserve"> -0.911577679061979</t>
  </si>
  <si>
    <t xml:space="preserve"> 30.943128197539924</t>
  </si>
  <si>
    <t>0.8783246114347059</t>
  </si>
  <si>
    <t>9.279629149575136</t>
  </si>
  <si>
    <t>0.85898072811452131</t>
  </si>
  <si>
    <t>-0.8783246114347026</t>
  </si>
  <si>
    <t>184.64307085042466</t>
  </si>
  <si>
    <t>0.9916289311890163</t>
  </si>
  <si>
    <t>5.47942182132727</t>
  </si>
  <si>
    <t>0.95573620942662474</t>
  </si>
  <si>
    <t xml:space="preserve"> 1.1211025641025634</t>
  </si>
  <si>
    <t xml:space="preserve"> -0.25563153846153847</t>
  </si>
  <si>
    <t xml:space="preserve"> 0.993990758549539</t>
  </si>
  <si>
    <t>-0.9916289311890171</t>
  </si>
  <si>
    <t>188.44327817867284</t>
  </si>
  <si>
    <t xml:space="preserve"> -1.1211025641025607</t>
  </si>
  <si>
    <t xml:space="preserve"> 31.762331538461527</t>
  </si>
  <si>
    <t>0.9437335886226136</t>
  </si>
  <si>
    <t>9.173863729715226</t>
  </si>
  <si>
    <t>0.98161096702995365</t>
  </si>
  <si>
    <t xml:space="preserve"> 0.5386582439548269</t>
  </si>
  <si>
    <t xml:space="preserve"> 3.033894031713078</t>
  </si>
  <si>
    <t xml:space="preserve"> 0.48295844099565932</t>
  </si>
  <si>
    <t>-0.9437335886226128</t>
  </si>
  <si>
    <t>184.74883627028464</t>
  </si>
  <si>
    <t xml:space="preserve"> -0.5386582439548229</t>
  </si>
  <si>
    <t xml:space="preserve"> 28.472805968286902</t>
  </si>
  <si>
    <t>0.9712926069232802</t>
  </si>
  <si>
    <t>3.772505618406034</t>
  </si>
  <si>
    <t>0.99490595249977498</t>
  </si>
  <si>
    <t xml:space="preserve"> 0.9403421145374529</t>
  </si>
  <si>
    <t xml:space="preserve"> 0.08682490712965187</t>
  </si>
  <si>
    <t xml:space="preserve"> 0.83534617424803725</t>
  </si>
  <si>
    <t>-0.97129260692328</t>
  </si>
  <si>
    <t>190.15019438159393</t>
  </si>
  <si>
    <t xml:space="preserve"> -0.9403421145374442</t>
  </si>
  <si>
    <t xml:space="preserve"> 31.419875092870317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</si>
</sst>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6" borderId="0" xfId="0" quotePrefix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quotePrefix="1" applyFill="1"/>
    <xf numFmtId="0" fontId="1" fillId="5" borderId="0" xfId="0" applyFont="1" applyFill="1"/>
    <xf numFmtId="0" fontId="1" fillId="4" borderId="0" xfId="0" applyFont="1" applyFill="1"/>
    <xf numFmtId="11" fontId="0" fillId="4" borderId="0" xfId="0" applyNumberFormat="1" applyFill="1"/>
    <xf numFmtId="0" fontId="1" fillId="9" borderId="0" xfId="0" applyFont="1" applyFill="1"/>
    <xf numFmtId="0" fontId="0" fillId="9" borderId="0" xfId="0" applyFill="1"/>
    <xf numFmtId="11" fontId="0" fillId="9" borderId="0" xfId="0" applyNumberFormat="1" applyFill="1"/>
    <xf numFmtId="0" fontId="1" fillId="10" borderId="0" xfId="0" applyFont="1" applyFill="1"/>
    <xf numFmtId="0" fontId="0" fillId="10" borderId="0" xfId="0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si172/Desktop/xyz2mol/Summa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AC4" t="str">
            <v xml:space="preserve"> 1.0</v>
          </cell>
          <cell r="AD4" t="str">
            <v xml:space="preserve"> 0.0</v>
          </cell>
          <cell r="AE4" t="str">
            <v xml:space="preserve"> 1.0</v>
          </cell>
          <cell r="AF4">
            <v>5676.6</v>
          </cell>
          <cell r="AG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"/>
  <sheetViews>
    <sheetView tabSelected="1" workbookViewId="0">
      <pane xSplit="1" topLeftCell="B1" activePane="topRight" state="frozen"/>
      <selection pane="topRight" activeCell="E15" sqref="E15"/>
    </sheetView>
  </sheetViews>
  <sheetFormatPr defaultRowHeight="15" x14ac:dyDescent="0.25"/>
  <cols>
    <col min="1" max="1" width="19.42578125" style="3" bestFit="1" customWidth="1"/>
    <col min="2" max="7" width="9.140625" style="5"/>
    <col min="8" max="11" width="9.140625" style="9"/>
    <col min="12" max="12" width="9.140625" style="9" customWidth="1"/>
    <col min="13" max="15" width="9.140625" style="9"/>
    <col min="16" max="23" width="9.140625" style="12"/>
    <col min="24" max="27" width="9.140625" style="14"/>
    <col min="28" max="33" width="9.140625" style="7"/>
    <col min="34" max="45" width="9.140625" style="6"/>
    <col min="46" max="57" width="9.140625" style="20"/>
    <col min="58" max="59" width="9.140625" style="23"/>
  </cols>
  <sheetData>
    <row r="1" spans="1:67" s="1" customFormat="1" x14ac:dyDescent="0.25">
      <c r="A1" s="2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8" t="s">
        <v>42</v>
      </c>
      <c r="I1" s="8" t="s">
        <v>44</v>
      </c>
      <c r="J1" s="8" t="s">
        <v>46</v>
      </c>
      <c r="K1" s="8" t="s">
        <v>66</v>
      </c>
      <c r="L1" s="8" t="s">
        <v>63</v>
      </c>
      <c r="M1" s="8" t="s">
        <v>48</v>
      </c>
      <c r="N1" s="8" t="s">
        <v>49</v>
      </c>
      <c r="O1" s="8" t="s">
        <v>50</v>
      </c>
      <c r="P1" s="11" t="s">
        <v>43</v>
      </c>
      <c r="Q1" s="11" t="s">
        <v>45</v>
      </c>
      <c r="R1" s="11" t="s">
        <v>47</v>
      </c>
      <c r="S1" s="11" t="s">
        <v>65</v>
      </c>
      <c r="T1" s="11" t="s">
        <v>64</v>
      </c>
      <c r="U1" s="11" t="s">
        <v>51</v>
      </c>
      <c r="V1" s="11" t="s">
        <v>52</v>
      </c>
      <c r="W1" s="11" t="s">
        <v>53</v>
      </c>
      <c r="X1" s="13" t="s">
        <v>82</v>
      </c>
      <c r="Y1" s="13" t="s">
        <v>55</v>
      </c>
      <c r="Z1" s="13" t="s">
        <v>56</v>
      </c>
      <c r="AA1" s="13" t="s">
        <v>57</v>
      </c>
      <c r="AB1" s="16" t="s">
        <v>89</v>
      </c>
      <c r="AC1" s="16" t="s">
        <v>90</v>
      </c>
      <c r="AD1" s="16" t="s">
        <v>91</v>
      </c>
      <c r="AE1" s="16" t="s">
        <v>92</v>
      </c>
      <c r="AF1" s="16" t="s">
        <v>93</v>
      </c>
      <c r="AG1" s="16" t="s">
        <v>94</v>
      </c>
      <c r="AH1" s="17" t="s">
        <v>89</v>
      </c>
      <c r="AI1" s="17" t="s">
        <v>90</v>
      </c>
      <c r="AJ1" s="17" t="s">
        <v>91</v>
      </c>
      <c r="AK1" s="17" t="s">
        <v>95</v>
      </c>
      <c r="AL1" s="17" t="s">
        <v>96</v>
      </c>
      <c r="AM1" s="17" t="s">
        <v>97</v>
      </c>
      <c r="AN1" s="17" t="s">
        <v>92</v>
      </c>
      <c r="AO1" s="17" t="s">
        <v>93</v>
      </c>
      <c r="AP1" s="17" t="s">
        <v>94</v>
      </c>
      <c r="AQ1" s="17" t="s">
        <v>98</v>
      </c>
      <c r="AR1" s="17" t="s">
        <v>99</v>
      </c>
      <c r="AS1" s="17" t="s">
        <v>100</v>
      </c>
      <c r="AT1" s="19" t="s">
        <v>89</v>
      </c>
      <c r="AU1" s="19" t="s">
        <v>90</v>
      </c>
      <c r="AV1" s="19" t="s">
        <v>91</v>
      </c>
      <c r="AW1" s="19" t="s">
        <v>95</v>
      </c>
      <c r="AX1" s="19" t="s">
        <v>96</v>
      </c>
      <c r="AY1" s="19" t="s">
        <v>97</v>
      </c>
      <c r="AZ1" s="19" t="s">
        <v>92</v>
      </c>
      <c r="BA1" s="19" t="s">
        <v>93</v>
      </c>
      <c r="BB1" s="19" t="s">
        <v>94</v>
      </c>
      <c r="BC1" s="19" t="s">
        <v>98</v>
      </c>
      <c r="BD1" s="19" t="s">
        <v>99</v>
      </c>
      <c r="BE1" s="19" t="s">
        <v>100</v>
      </c>
      <c r="BF1" s="22" t="s">
        <v>101</v>
      </c>
      <c r="BG1" s="22" t="s">
        <v>102</v>
      </c>
    </row>
    <row r="2" spans="1:67" x14ac:dyDescent="0.25">
      <c r="A2" s="3" t="s">
        <v>1</v>
      </c>
      <c r="B2" s="5" t="s">
        <v>38</v>
      </c>
      <c r="C2" s="5" t="s">
        <v>39</v>
      </c>
      <c r="D2" s="5" t="s">
        <v>38</v>
      </c>
      <c r="E2" s="5" t="s">
        <v>39</v>
      </c>
      <c r="F2" s="5" t="s">
        <v>40</v>
      </c>
      <c r="G2" s="5" t="s">
        <v>41</v>
      </c>
      <c r="I2" s="9">
        <v>2.79</v>
      </c>
      <c r="M2" s="9">
        <v>1.0067999999999999</v>
      </c>
      <c r="N2" s="9">
        <v>-4.0415999999999999</v>
      </c>
      <c r="O2" s="9">
        <v>0.98440000000000005</v>
      </c>
      <c r="Q2" s="12">
        <v>0.94</v>
      </c>
      <c r="U2" s="12">
        <v>1.0511999999999999</v>
      </c>
      <c r="V2" s="12">
        <v>-0.20830000000000001</v>
      </c>
      <c r="W2" s="12">
        <v>0.96240000000000003</v>
      </c>
      <c r="Y2" s="14">
        <v>0.97450000000000003</v>
      </c>
      <c r="Z2" s="14">
        <v>0.1278</v>
      </c>
      <c r="AA2" s="14">
        <v>0.99860000000000004</v>
      </c>
      <c r="AB2" s="7">
        <v>2.8029375000000001</v>
      </c>
      <c r="AC2" s="7">
        <v>3.2752283219999998</v>
      </c>
      <c r="AD2" s="7">
        <v>5.1043000000000003</v>
      </c>
      <c r="AE2" s="7">
        <v>0.39910909100000003</v>
      </c>
      <c r="AF2" s="7">
        <v>0.58986108100000001</v>
      </c>
      <c r="AG2" s="7">
        <v>1.6952</v>
      </c>
      <c r="AH2" s="6">
        <v>2.4755625000000001</v>
      </c>
      <c r="AI2" s="6">
        <v>3.1280581249999999</v>
      </c>
      <c r="AJ2" s="6">
        <v>5.5442999999999998</v>
      </c>
      <c r="AK2" s="6">
        <v>1.0163336209878999</v>
      </c>
      <c r="AL2" s="6">
        <v>-2.2536290946125899</v>
      </c>
      <c r="AM2" s="6">
        <v>0.99396671295415495</v>
      </c>
      <c r="AN2" s="6">
        <v>0.34763636399999998</v>
      </c>
      <c r="AO2" s="6">
        <v>0.548844098</v>
      </c>
      <c r="AP2" s="6">
        <v>1.4548000000000001</v>
      </c>
      <c r="AQ2" s="6">
        <v>0.87777567104760601</v>
      </c>
      <c r="AR2" s="6">
        <v>0.33712195502586101</v>
      </c>
      <c r="AS2" s="6">
        <v>0.87174074042910998</v>
      </c>
      <c r="AT2" s="20">
        <v>2.4755625000000001</v>
      </c>
      <c r="AU2" s="20">
        <v>3.1280581249999999</v>
      </c>
      <c r="AV2" s="20">
        <v>5.5442999999999998</v>
      </c>
      <c r="AW2" s="20">
        <v>-1.0163336209878999</v>
      </c>
      <c r="AX2" s="20">
        <v>196.17632909461199</v>
      </c>
      <c r="AY2" s="20">
        <v>0.99396671295415495</v>
      </c>
      <c r="AZ2" s="20">
        <v>0.34763636399999998</v>
      </c>
      <c r="BA2" s="20">
        <v>0.548844098</v>
      </c>
      <c r="BB2" s="20">
        <v>1.4548000000000001</v>
      </c>
      <c r="BC2" s="20">
        <v>-0.87777567104760501</v>
      </c>
      <c r="BD2" s="20">
        <v>31.169578044974099</v>
      </c>
      <c r="BE2" s="20">
        <v>0.87174074042910998</v>
      </c>
      <c r="BF2" s="23">
        <v>581.1</v>
      </c>
      <c r="BG2" s="23">
        <v>0</v>
      </c>
      <c r="BH2">
        <f>[1]Sheet1!AB4</f>
        <v>0</v>
      </c>
      <c r="BI2" t="str">
        <f>[1]Sheet1!AC4</f>
        <v xml:space="preserve"> 1.0</v>
      </c>
      <c r="BJ2" t="str">
        <f>[1]Sheet1!AD4</f>
        <v xml:space="preserve"> 0.0</v>
      </c>
      <c r="BK2" t="str">
        <f>[1]Sheet1!AE4</f>
        <v xml:space="preserve"> 1.0</v>
      </c>
      <c r="BL2">
        <f>[1]Sheet1!AF4</f>
        <v>5676.6</v>
      </c>
      <c r="BM2">
        <f>[1]Sheet1!AG4</f>
        <v>0</v>
      </c>
      <c r="BN2">
        <f>[1]Sheet1!AH4</f>
        <v>0</v>
      </c>
    </row>
    <row r="3" spans="1:67" x14ac:dyDescent="0.25">
      <c r="A3" s="3" t="s">
        <v>2</v>
      </c>
      <c r="B3" s="5" t="s">
        <v>38</v>
      </c>
      <c r="C3" s="5" t="s">
        <v>54</v>
      </c>
      <c r="D3" s="5" t="s">
        <v>38</v>
      </c>
      <c r="E3" s="5" t="s">
        <v>54</v>
      </c>
      <c r="F3" s="5" t="s">
        <v>40</v>
      </c>
      <c r="G3" s="5" t="s">
        <v>41</v>
      </c>
      <c r="AB3" s="7">
        <v>2.6925374999999998</v>
      </c>
      <c r="AC3" s="7">
        <v>3.5724971880699998</v>
      </c>
      <c r="AD3" s="7">
        <v>8.4388000000000005</v>
      </c>
      <c r="AE3" s="7">
        <v>0.68879999999999997</v>
      </c>
      <c r="AF3" s="7">
        <v>0.88077782385799996</v>
      </c>
      <c r="AG3" s="7">
        <v>1.9039999999999999</v>
      </c>
      <c r="AH3" s="6">
        <v>2.1503375</v>
      </c>
      <c r="AI3" s="6">
        <v>2.9114290992599998</v>
      </c>
      <c r="AJ3" s="6">
        <v>6.3044000000000002</v>
      </c>
      <c r="AK3" s="6" t="s">
        <v>126</v>
      </c>
      <c r="AL3" s="6" t="s">
        <v>127</v>
      </c>
      <c r="AM3" s="6" t="s">
        <v>128</v>
      </c>
      <c r="AN3" s="6">
        <v>0.75326666666700004</v>
      </c>
      <c r="AO3" s="6">
        <v>0.95079152464299999</v>
      </c>
      <c r="AP3" s="6">
        <v>2.1533000000000002</v>
      </c>
      <c r="AQ3" s="6" t="s">
        <v>129</v>
      </c>
      <c r="AR3" s="6" t="s">
        <v>130</v>
      </c>
      <c r="AS3" s="6" t="s">
        <v>131</v>
      </c>
      <c r="AT3" s="20">
        <v>2.1503375</v>
      </c>
      <c r="AU3" s="20">
        <v>2.9114290992599998</v>
      </c>
      <c r="AV3" s="20">
        <v>6.3044000000000002</v>
      </c>
      <c r="AW3" s="20" t="s">
        <v>132</v>
      </c>
      <c r="AX3" s="20" t="s">
        <v>133</v>
      </c>
      <c r="AY3" s="20" t="s">
        <v>128</v>
      </c>
      <c r="AZ3" s="20">
        <v>0.75326666666700004</v>
      </c>
      <c r="BA3" s="20">
        <v>0.95079152464299999</v>
      </c>
      <c r="BB3" s="20">
        <v>2.1533000000000002</v>
      </c>
      <c r="BC3" s="20" t="s">
        <v>134</v>
      </c>
      <c r="BD3" s="20" t="s">
        <v>135</v>
      </c>
      <c r="BE3" s="20" t="s">
        <v>131</v>
      </c>
      <c r="BF3" s="23">
        <v>1305.5</v>
      </c>
      <c r="BG3" s="23">
        <v>0</v>
      </c>
      <c r="BH3">
        <f>[1]Sheet1!AB4</f>
        <v>0</v>
      </c>
      <c r="BI3" t="str">
        <f>[1]Sheet1!AC4</f>
        <v xml:space="preserve"> 1.0</v>
      </c>
      <c r="BJ3" t="str">
        <f>[1]Sheet1!AD4</f>
        <v xml:space="preserve"> 0.0</v>
      </c>
      <c r="BK3" t="str">
        <f>[1]Sheet1!AE4</f>
        <v xml:space="preserve"> 1.0</v>
      </c>
      <c r="BL3">
        <f>[1]Sheet1!AF4</f>
        <v>5676.6</v>
      </c>
      <c r="BM3">
        <f>[1]Sheet1!AG4</f>
        <v>0</v>
      </c>
    </row>
    <row r="4" spans="1:67" x14ac:dyDescent="0.25">
      <c r="A4" s="3" t="s">
        <v>3</v>
      </c>
      <c r="B4" s="5" t="s">
        <v>38</v>
      </c>
      <c r="C4" s="5" t="s">
        <v>54</v>
      </c>
      <c r="D4" s="5" t="s">
        <v>38</v>
      </c>
      <c r="E4" s="5" t="s">
        <v>58</v>
      </c>
      <c r="F4" s="5" t="s">
        <v>40</v>
      </c>
      <c r="G4" s="5" t="s">
        <v>41</v>
      </c>
      <c r="H4" s="9">
        <v>0.12</v>
      </c>
      <c r="J4" s="9">
        <v>7.0000000000000007E-2</v>
      </c>
      <c r="M4" s="9">
        <v>1.07</v>
      </c>
      <c r="N4" s="10" t="s">
        <v>59</v>
      </c>
      <c r="O4" s="9">
        <v>0.99970000000000003</v>
      </c>
      <c r="AB4" s="7">
        <v>5.9344533432600004</v>
      </c>
      <c r="AC4" s="7">
        <v>7.9789336834625004</v>
      </c>
      <c r="AD4" s="7">
        <v>20.973500000000001</v>
      </c>
      <c r="AE4" s="7">
        <v>0.47236830808074998</v>
      </c>
      <c r="AF4" s="7">
        <v>0.66482661026474998</v>
      </c>
      <c r="AG4" s="7">
        <v>1.650425</v>
      </c>
      <c r="AH4" s="6">
        <v>5.2549339203774998</v>
      </c>
      <c r="AI4" s="6">
        <v>7.4987823502750004</v>
      </c>
      <c r="AJ4" s="6">
        <v>20.7456</v>
      </c>
      <c r="AK4" s="6" t="s">
        <v>116</v>
      </c>
      <c r="AL4" s="6" t="s">
        <v>117</v>
      </c>
      <c r="AM4" s="6" t="s">
        <v>118</v>
      </c>
      <c r="AN4" s="6">
        <v>0.45860010100999998</v>
      </c>
      <c r="AO4" s="6">
        <v>0.65418472895449997</v>
      </c>
      <c r="AP4" s="6">
        <v>1.6381749999999999</v>
      </c>
      <c r="AQ4" s="6" t="s">
        <v>119</v>
      </c>
      <c r="AR4" s="6" t="s">
        <v>120</v>
      </c>
      <c r="AS4" s="6" t="s">
        <v>121</v>
      </c>
      <c r="AT4" s="20">
        <v>5.2612480558875001</v>
      </c>
      <c r="AU4" s="20">
        <v>7.5092408337899998</v>
      </c>
      <c r="AV4" s="20">
        <v>20.78445</v>
      </c>
      <c r="AW4" s="20" t="s">
        <v>122</v>
      </c>
      <c r="AX4" s="20" t="s">
        <v>123</v>
      </c>
      <c r="AY4" s="20" t="s">
        <v>118</v>
      </c>
      <c r="AZ4" s="20">
        <v>0.45699611111100003</v>
      </c>
      <c r="BA4" s="20">
        <v>0.65221128862125</v>
      </c>
      <c r="BB4" s="20">
        <v>1.63425</v>
      </c>
      <c r="BC4" s="20" t="s">
        <v>124</v>
      </c>
      <c r="BD4" s="20" t="s">
        <v>125</v>
      </c>
      <c r="BE4" s="20" t="s">
        <v>121</v>
      </c>
      <c r="BF4" s="23">
        <v>8374.5249999999996</v>
      </c>
      <c r="BG4" s="23">
        <v>3309.37848347314</v>
      </c>
      <c r="BH4">
        <f>[1]Sheet1!AB4</f>
        <v>0</v>
      </c>
      <c r="BI4" t="str">
        <f>[1]Sheet1!AC4</f>
        <v xml:space="preserve"> 1.0</v>
      </c>
      <c r="BJ4" t="str">
        <f>[1]Sheet1!AD4</f>
        <v xml:space="preserve"> 0.0</v>
      </c>
      <c r="BK4" t="str">
        <f>[1]Sheet1!AE4</f>
        <v xml:space="preserve"> 1.0</v>
      </c>
      <c r="BL4">
        <f>[1]Sheet1!AF4</f>
        <v>5676.6</v>
      </c>
      <c r="BM4">
        <f>[1]Sheet1!AG4</f>
        <v>0</v>
      </c>
      <c r="BN4">
        <f>[1]Sheet1!AH4</f>
        <v>0</v>
      </c>
      <c r="BO4">
        <f>[1]Sheet1!AI4</f>
        <v>0</v>
      </c>
    </row>
    <row r="5" spans="1:67" x14ac:dyDescent="0.25">
      <c r="A5" s="3" t="s">
        <v>4</v>
      </c>
      <c r="B5" s="5" t="s">
        <v>38</v>
      </c>
      <c r="C5" s="5" t="s">
        <v>60</v>
      </c>
      <c r="D5" s="5" t="s">
        <v>38</v>
      </c>
      <c r="E5" s="5" t="s">
        <v>60</v>
      </c>
      <c r="H5" s="9">
        <v>1.0900000000000001</v>
      </c>
      <c r="M5" s="9">
        <v>0.998</v>
      </c>
      <c r="N5" s="9">
        <v>0.1197</v>
      </c>
      <c r="O5" s="9">
        <v>0.99826999999999999</v>
      </c>
      <c r="AB5" s="7">
        <v>6.9875942424209097</v>
      </c>
      <c r="AC5" s="7">
        <v>11.8778638828545</v>
      </c>
      <c r="AD5" s="7">
        <v>47.255545454545398</v>
      </c>
      <c r="AH5" s="6">
        <v>6.6074348484845498</v>
      </c>
      <c r="AI5" s="6">
        <v>12.26135602802</v>
      </c>
      <c r="AJ5" s="6">
        <v>51.139009090909099</v>
      </c>
      <c r="AK5" s="6" t="s">
        <v>136</v>
      </c>
      <c r="AL5" s="6" t="s">
        <v>137</v>
      </c>
      <c r="AM5" s="6" t="s">
        <v>138</v>
      </c>
      <c r="AT5" s="20">
        <v>6.6074348484845498</v>
      </c>
      <c r="AU5" s="20">
        <v>12.26135602802</v>
      </c>
      <c r="AV5" s="20">
        <v>51.139009090909099</v>
      </c>
      <c r="AW5" s="20" t="s">
        <v>139</v>
      </c>
      <c r="AX5" s="20" t="s">
        <v>140</v>
      </c>
      <c r="AY5" s="20" t="s">
        <v>138</v>
      </c>
      <c r="BF5" s="23">
        <v>15697.154545454499</v>
      </c>
      <c r="BG5" s="23">
        <v>9497.4113739542609</v>
      </c>
      <c r="BH5">
        <f>[1]Sheet1!AH4</f>
        <v>0</v>
      </c>
      <c r="BI5">
        <f>[1]Sheet1!AI4</f>
        <v>0</v>
      </c>
      <c r="BJ5">
        <f>[1]Sheet1!AJ4</f>
        <v>0</v>
      </c>
      <c r="BK5">
        <f>[1]Sheet1!AK4</f>
        <v>0</v>
      </c>
    </row>
    <row r="6" spans="1:67" x14ac:dyDescent="0.25">
      <c r="A6" s="3" t="s">
        <v>5</v>
      </c>
      <c r="B6" s="5" t="s">
        <v>38</v>
      </c>
      <c r="C6" s="5" t="s">
        <v>61</v>
      </c>
      <c r="D6" s="5" t="s">
        <v>38</v>
      </c>
      <c r="E6" s="5" t="s">
        <v>61</v>
      </c>
      <c r="I6" s="9">
        <v>16</v>
      </c>
      <c r="M6" s="9">
        <v>1.0435000000000001</v>
      </c>
      <c r="N6" s="9">
        <v>1.3480000000000001</v>
      </c>
      <c r="O6" s="9">
        <v>0.95169999999999999</v>
      </c>
      <c r="U6" s="12">
        <v>1.0414699999999999</v>
      </c>
      <c r="V6" s="12">
        <v>-5.9900000000000002E-2</v>
      </c>
      <c r="W6" s="12">
        <v>0.99050000000000005</v>
      </c>
      <c r="AB6" s="7">
        <v>3.8996153850000002</v>
      </c>
      <c r="AC6" s="7">
        <v>4.9812292820000001</v>
      </c>
      <c r="AD6" s="7">
        <v>11.412100000000001</v>
      </c>
      <c r="AE6" s="7">
        <v>0.1250375</v>
      </c>
      <c r="AF6" s="7">
        <v>0.144036215</v>
      </c>
      <c r="AG6" s="7">
        <v>0.27160000000000001</v>
      </c>
      <c r="AH6" s="6">
        <v>3.5533615379999999</v>
      </c>
      <c r="AI6" s="6">
        <v>4.4629091650000001</v>
      </c>
      <c r="AJ6" s="6">
        <v>9.1989000000000001</v>
      </c>
      <c r="AK6" s="6">
        <v>1.00009438046743</v>
      </c>
      <c r="AL6" s="6">
        <v>2.2003205703538899</v>
      </c>
      <c r="AM6" s="6">
        <v>0.95196720247966204</v>
      </c>
      <c r="AN6" s="6">
        <v>0.1065</v>
      </c>
      <c r="AO6" s="6">
        <v>0.136659577</v>
      </c>
      <c r="AP6" s="6">
        <v>0.25109999999999999</v>
      </c>
      <c r="AQ6" s="6">
        <v>1.01867087966326</v>
      </c>
      <c r="AR6" s="6">
        <v>-0.160132709212049</v>
      </c>
      <c r="AS6" s="6">
        <v>0.98071830475047606</v>
      </c>
      <c r="AT6" s="20">
        <v>3.5533615379999999</v>
      </c>
      <c r="AU6" s="20">
        <v>4.4629091650000001</v>
      </c>
      <c r="AV6" s="20">
        <v>9.1989000000000001</v>
      </c>
      <c r="AW6" s="20">
        <v>-1.00009438046743</v>
      </c>
      <c r="AX6" s="20">
        <v>191.722379429646</v>
      </c>
      <c r="AY6" s="20">
        <v>0.95196720247966204</v>
      </c>
      <c r="AZ6" s="20">
        <v>0.1065</v>
      </c>
      <c r="BA6" s="20">
        <v>0.136659577</v>
      </c>
      <c r="BB6" s="20">
        <v>0.25109999999999999</v>
      </c>
      <c r="BC6" s="20">
        <v>-1.01867087966327</v>
      </c>
      <c r="BD6" s="20">
        <v>31.666832709211999</v>
      </c>
      <c r="BE6" s="20">
        <v>0.98071830475047606</v>
      </c>
      <c r="BF6" s="23">
        <v>1711.5</v>
      </c>
      <c r="BG6" s="23">
        <v>0</v>
      </c>
    </row>
    <row r="7" spans="1:67" x14ac:dyDescent="0.25">
      <c r="A7" s="3" t="s">
        <v>6</v>
      </c>
      <c r="AB7" s="7">
        <v>6.134863095</v>
      </c>
      <c r="AC7" s="7">
        <v>7.608308053</v>
      </c>
      <c r="AD7" s="7">
        <v>13.2259619</v>
      </c>
      <c r="AE7" s="7">
        <v>0.39119129600000002</v>
      </c>
      <c r="AF7" s="7">
        <v>0.4916412</v>
      </c>
      <c r="AG7" s="7">
        <v>0.88438333300000005</v>
      </c>
      <c r="AH7" s="6">
        <v>8.4443969049999996</v>
      </c>
      <c r="AI7" s="6">
        <v>9.9138138809999994</v>
      </c>
      <c r="AJ7" s="6">
        <v>15.59331429</v>
      </c>
      <c r="AK7" s="6">
        <v>0.99958956395131005</v>
      </c>
      <c r="AL7" s="6">
        <v>7.7453105129854602</v>
      </c>
      <c r="AM7" s="6">
        <v>0.79903805588519194</v>
      </c>
      <c r="AN7" s="6">
        <v>0.380477181</v>
      </c>
      <c r="AO7" s="6">
        <v>0.48938340899999999</v>
      </c>
      <c r="AP7" s="6">
        <v>0.94089166700000004</v>
      </c>
      <c r="AQ7" s="6">
        <v>0.93512816578007796</v>
      </c>
      <c r="AR7" s="6">
        <v>-5.26992339110499E-2</v>
      </c>
      <c r="AS7" s="6">
        <v>0.70481998914548505</v>
      </c>
      <c r="AT7" s="20">
        <v>8.4443969049999996</v>
      </c>
      <c r="AU7" s="20">
        <v>9.9138138809999994</v>
      </c>
      <c r="AV7" s="20">
        <v>15.59331429</v>
      </c>
      <c r="AW7" s="20">
        <v>-0.99958956395130805</v>
      </c>
      <c r="AX7" s="20">
        <v>186.17738948701401</v>
      </c>
      <c r="AY7" s="20">
        <v>0.79903805588519194</v>
      </c>
      <c r="AZ7" s="20">
        <v>0.380477181</v>
      </c>
      <c r="BA7" s="20">
        <v>0.48938340899999999</v>
      </c>
      <c r="BB7" s="20">
        <v>0.94089166700000004</v>
      </c>
      <c r="BC7" s="20">
        <v>-0.93512816578008395</v>
      </c>
      <c r="BD7" s="20">
        <v>31.559399233911002</v>
      </c>
      <c r="BE7" s="20">
        <v>0.70481998914548505</v>
      </c>
      <c r="BF7" s="23">
        <v>241.36</v>
      </c>
      <c r="BG7" s="23">
        <v>784.40501119999999</v>
      </c>
    </row>
    <row r="8" spans="1:67" x14ac:dyDescent="0.25">
      <c r="A8" s="3" t="s">
        <v>7</v>
      </c>
      <c r="B8" s="5" t="s">
        <v>38</v>
      </c>
      <c r="C8" s="5" t="s">
        <v>62</v>
      </c>
      <c r="F8" s="5" t="s">
        <v>40</v>
      </c>
      <c r="G8" s="5" t="s">
        <v>41</v>
      </c>
      <c r="H8" s="9">
        <v>7.8129999999999997</v>
      </c>
      <c r="K8" s="9">
        <v>65.677999999999997</v>
      </c>
      <c r="L8" s="9">
        <v>8.1039999999999992</v>
      </c>
      <c r="M8" s="9">
        <v>1.0169999999999999</v>
      </c>
      <c r="N8" s="9">
        <v>6.048</v>
      </c>
      <c r="O8" s="9">
        <v>0.999</v>
      </c>
      <c r="S8" s="12">
        <v>4.5999999999999999E-2</v>
      </c>
      <c r="T8" s="12">
        <v>0.22700000000000001</v>
      </c>
      <c r="U8" s="12">
        <v>1.0149999999999999</v>
      </c>
      <c r="V8" s="12">
        <v>2.1000000000000001E-2</v>
      </c>
      <c r="W8" s="12">
        <v>0.995</v>
      </c>
      <c r="AB8" s="7">
        <v>5.3348366670000003</v>
      </c>
      <c r="AC8" s="7">
        <v>9.2160371100000003</v>
      </c>
      <c r="AD8" s="7">
        <v>31.418199999999999</v>
      </c>
      <c r="AE8" s="7">
        <v>0.32238064500000002</v>
      </c>
      <c r="AF8" s="7">
        <v>0.48231490199999999</v>
      </c>
      <c r="AG8" s="7">
        <v>1.5112000000000001</v>
      </c>
      <c r="AH8" s="6">
        <v>5.3398199999999996</v>
      </c>
      <c r="AI8" s="6">
        <v>8.8399211439999998</v>
      </c>
      <c r="AJ8" s="6">
        <v>30.127800000000001</v>
      </c>
      <c r="AK8" s="6">
        <v>0.96025994741352505</v>
      </c>
      <c r="AL8" s="6">
        <v>7.23663654699667</v>
      </c>
      <c r="AM8" s="6">
        <v>0.96692943609410897</v>
      </c>
      <c r="AN8" s="6">
        <v>0.3649</v>
      </c>
      <c r="AO8" s="6">
        <v>0.481815567</v>
      </c>
      <c r="AP8" s="6">
        <v>1.496</v>
      </c>
      <c r="AQ8" s="6">
        <v>0.94422763411247701</v>
      </c>
      <c r="AR8" s="6">
        <v>0.219804414996702</v>
      </c>
      <c r="AS8" s="6">
        <v>0.97215725421004795</v>
      </c>
      <c r="AT8" s="20">
        <v>5.3398199999999996</v>
      </c>
      <c r="AU8" s="20">
        <v>8.8399211439999998</v>
      </c>
      <c r="AV8" s="20">
        <v>30.127800000000001</v>
      </c>
      <c r="AW8" s="20">
        <v>-0.96025994741352505</v>
      </c>
      <c r="AX8" s="20">
        <v>186.68606345300299</v>
      </c>
      <c r="AY8" s="20">
        <v>0.96692943609410897</v>
      </c>
      <c r="AZ8" s="20">
        <v>0.3649</v>
      </c>
      <c r="BA8" s="20">
        <v>0.481815567</v>
      </c>
      <c r="BB8" s="20">
        <v>1.496</v>
      </c>
      <c r="BC8" s="20">
        <v>-0.94422763411247801</v>
      </c>
      <c r="BD8" s="20">
        <v>31.2868955850033</v>
      </c>
      <c r="BE8" s="20">
        <v>0.97215725421004795</v>
      </c>
      <c r="BF8" s="23">
        <v>57385</v>
      </c>
      <c r="BG8" s="23">
        <v>0</v>
      </c>
    </row>
    <row r="9" spans="1:67" x14ac:dyDescent="0.25">
      <c r="A9" s="3" t="s">
        <v>8</v>
      </c>
      <c r="B9" s="5" t="s">
        <v>38</v>
      </c>
      <c r="C9" s="5" t="s">
        <v>54</v>
      </c>
      <c r="D9" s="5" t="s">
        <v>38</v>
      </c>
      <c r="E9" s="5" t="s">
        <v>54</v>
      </c>
      <c r="F9" s="5" t="s">
        <v>40</v>
      </c>
      <c r="G9" s="5" t="s">
        <v>41</v>
      </c>
      <c r="O9" s="9">
        <v>0.99924000000000002</v>
      </c>
      <c r="W9" s="12">
        <v>0.99600999999999995</v>
      </c>
      <c r="AA9" s="14">
        <v>0.99990000000000001</v>
      </c>
      <c r="AB9" s="7">
        <v>5.2845750000000002</v>
      </c>
      <c r="AC9" s="7">
        <v>5.3953703749999997</v>
      </c>
      <c r="AD9" s="7">
        <v>6.9206000000000003</v>
      </c>
      <c r="AE9" s="7">
        <v>0.18426000000000001</v>
      </c>
      <c r="AF9" s="7">
        <v>0.29179829899999998</v>
      </c>
      <c r="AG9" s="7">
        <v>0.95750000000000002</v>
      </c>
      <c r="AH9" s="6">
        <v>0.87682499999999997</v>
      </c>
      <c r="AI9" s="6">
        <v>1.083949705</v>
      </c>
      <c r="AJ9" s="6">
        <v>1.7011000000000001</v>
      </c>
      <c r="AK9" s="6">
        <v>0.99718393657876903</v>
      </c>
      <c r="AL9" s="6">
        <v>5.4375646855169002</v>
      </c>
      <c r="AM9" s="6">
        <v>0.99937679329024998</v>
      </c>
      <c r="AN9" s="6">
        <v>0.139646667</v>
      </c>
      <c r="AO9" s="6">
        <v>0.20341318999999999</v>
      </c>
      <c r="AP9" s="6">
        <v>0.62780000000000002</v>
      </c>
      <c r="AQ9" s="6">
        <v>1.13483579279298</v>
      </c>
      <c r="AR9" s="6">
        <v>-0.39743243917157201</v>
      </c>
      <c r="AS9" s="6">
        <v>0.95999124128095703</v>
      </c>
      <c r="AT9" s="20">
        <v>0.87682499999999997</v>
      </c>
      <c r="AU9" s="20">
        <v>1.083949705</v>
      </c>
      <c r="AV9" s="20">
        <v>1.7011000000000001</v>
      </c>
      <c r="AW9" s="20">
        <v>-0.99718393657877002</v>
      </c>
      <c r="AX9" s="20">
        <v>188.48513531448299</v>
      </c>
      <c r="AY9" s="20">
        <v>0.99937679329024998</v>
      </c>
      <c r="AZ9" s="20">
        <v>0.139646667</v>
      </c>
      <c r="BA9" s="20">
        <v>0.20341318999999999</v>
      </c>
      <c r="BB9" s="20">
        <v>0.62780000000000002</v>
      </c>
      <c r="BC9" s="20">
        <v>-1.13483579279298</v>
      </c>
      <c r="BD9" s="20">
        <v>31.904132439171502</v>
      </c>
      <c r="BE9" s="20">
        <v>0.95999124128095703</v>
      </c>
      <c r="BF9" s="23">
        <v>335</v>
      </c>
      <c r="BG9" s="23">
        <v>0</v>
      </c>
    </row>
    <row r="10" spans="1:67" x14ac:dyDescent="0.25">
      <c r="A10" s="3" t="s">
        <v>9</v>
      </c>
      <c r="B10" s="5" t="s">
        <v>38</v>
      </c>
      <c r="C10" s="5" t="s">
        <v>61</v>
      </c>
      <c r="D10" s="5" t="s">
        <v>38</v>
      </c>
      <c r="E10" s="5" t="s">
        <v>61</v>
      </c>
      <c r="F10" s="5" t="s">
        <v>40</v>
      </c>
      <c r="G10" s="5" t="s">
        <v>41</v>
      </c>
      <c r="M10" s="9">
        <v>1.0517000000000001</v>
      </c>
      <c r="N10" s="9">
        <v>-0.71630000000000005</v>
      </c>
      <c r="O10" s="9">
        <v>0.99660000000000004</v>
      </c>
      <c r="U10" s="12">
        <v>1.071</v>
      </c>
      <c r="V10" s="12">
        <v>-0.30659999999999998</v>
      </c>
      <c r="W10" s="12">
        <v>0.99170000000000003</v>
      </c>
      <c r="AB10" s="7">
        <v>2.4336000000000002</v>
      </c>
      <c r="AC10" s="7">
        <v>3.2860885350000002</v>
      </c>
      <c r="AD10" s="7">
        <v>6.6994999999999996</v>
      </c>
      <c r="AE10" s="7">
        <v>0.20393749999999999</v>
      </c>
      <c r="AF10" s="7">
        <v>0.32856702300000001</v>
      </c>
      <c r="AG10" s="7">
        <v>0.87090000000000001</v>
      </c>
      <c r="AH10" s="6">
        <v>2.1289714289999999</v>
      </c>
      <c r="AI10" s="6">
        <v>2.6564066099999999</v>
      </c>
      <c r="AJ10" s="6">
        <v>4.7912999999999997</v>
      </c>
      <c r="AK10" s="6">
        <v>0.99749584225546295</v>
      </c>
      <c r="AL10" s="6">
        <v>2.2192188900861098</v>
      </c>
      <c r="AM10" s="6">
        <v>0.995277534547236</v>
      </c>
      <c r="AN10" s="6">
        <v>0.16669999999999999</v>
      </c>
      <c r="AO10" s="6">
        <v>0.25147210599999997</v>
      </c>
      <c r="AP10" s="6">
        <v>0.64659999999999995</v>
      </c>
      <c r="AQ10" s="6">
        <v>1.0318695233826201</v>
      </c>
      <c r="AR10" s="6">
        <v>-0.33152030406388999</v>
      </c>
      <c r="AS10" s="6">
        <v>0.98536053980888905</v>
      </c>
      <c r="AT10" s="20">
        <v>2.1289714289999999</v>
      </c>
      <c r="AU10" s="20">
        <v>2.6564066099999999</v>
      </c>
      <c r="AV10" s="20">
        <v>4.7912999999999997</v>
      </c>
      <c r="AW10" s="20">
        <v>-0.99749584225546295</v>
      </c>
      <c r="AX10" s="20">
        <v>191.70348110991301</v>
      </c>
      <c r="AY10" s="20">
        <v>0.995277534547236</v>
      </c>
      <c r="AZ10" s="20">
        <v>0.16669999999999999</v>
      </c>
      <c r="BA10" s="20">
        <v>0.25147210599999997</v>
      </c>
      <c r="BB10" s="20">
        <v>0.64659999999999995</v>
      </c>
      <c r="BC10" s="20">
        <v>-1.0318695233826201</v>
      </c>
      <c r="BD10" s="20">
        <v>31.838220304063899</v>
      </c>
      <c r="BE10" s="20">
        <v>0.98536053980888905</v>
      </c>
      <c r="BF10" s="23">
        <v>193.1</v>
      </c>
      <c r="BG10" s="23">
        <v>0</v>
      </c>
    </row>
    <row r="11" spans="1:67" x14ac:dyDescent="0.25">
      <c r="A11" s="3" t="s">
        <v>10</v>
      </c>
      <c r="B11" s="5" t="s">
        <v>38</v>
      </c>
      <c r="C11" s="5" t="s">
        <v>60</v>
      </c>
      <c r="D11" s="5" t="s">
        <v>38</v>
      </c>
      <c r="E11" s="5" t="s">
        <v>60</v>
      </c>
      <c r="M11" s="9">
        <v>1.0024</v>
      </c>
      <c r="O11" s="9">
        <v>0.999</v>
      </c>
      <c r="U11" s="12">
        <v>1.0000599999999999</v>
      </c>
      <c r="W11" s="12">
        <v>1</v>
      </c>
      <c r="AB11" s="7">
        <v>6.8073683330000003</v>
      </c>
      <c r="AC11" s="7">
        <v>8.3281640410000009</v>
      </c>
      <c r="AD11" s="7">
        <v>13.321999999999999</v>
      </c>
      <c r="AE11" s="7">
        <v>0.53874999999999995</v>
      </c>
      <c r="AF11" s="7">
        <v>0.57198239799999995</v>
      </c>
      <c r="AG11" s="7">
        <v>0.67084999999999995</v>
      </c>
      <c r="AH11" s="6">
        <v>8.4300949999999997</v>
      </c>
      <c r="AI11" s="6">
        <v>9.3578343969999995</v>
      </c>
      <c r="AJ11" s="6">
        <v>15.85455</v>
      </c>
      <c r="AK11" s="6">
        <v>0.736215683662792</v>
      </c>
      <c r="AL11" s="6">
        <v>40.7261793153423</v>
      </c>
      <c r="AM11" s="6">
        <v>0.45003996629743698</v>
      </c>
      <c r="AN11" s="6">
        <v>0.41648333300000001</v>
      </c>
      <c r="AO11" s="6">
        <v>0.46484148400000003</v>
      </c>
      <c r="AP11" s="6">
        <v>0.59899999999999998</v>
      </c>
      <c r="AQ11" s="6">
        <v>-0.18717406014510801</v>
      </c>
      <c r="AR11" s="6">
        <v>8.7938542679092198</v>
      </c>
      <c r="AS11" s="6">
        <v>0.232047483694966</v>
      </c>
      <c r="AT11" s="20">
        <v>8.4300949999999997</v>
      </c>
      <c r="AU11" s="20">
        <v>9.3578343969999995</v>
      </c>
      <c r="AV11" s="20">
        <v>15.85455</v>
      </c>
      <c r="AW11" s="20">
        <v>-0.736215683662794</v>
      </c>
      <c r="AX11" s="20">
        <v>153.196520684657</v>
      </c>
      <c r="AY11" s="20">
        <v>0.45003996629743698</v>
      </c>
      <c r="AZ11" s="20">
        <v>0.41648333300000001</v>
      </c>
      <c r="BA11" s="20">
        <v>0.46484148400000003</v>
      </c>
      <c r="BB11" s="20">
        <v>0.59899999999999998</v>
      </c>
      <c r="BC11" s="20">
        <v>0.18717406014510199</v>
      </c>
      <c r="BD11" s="20">
        <v>22.712845732090798</v>
      </c>
      <c r="BE11" s="20">
        <v>0.232047483694966</v>
      </c>
      <c r="BF11" s="23">
        <v>609.54999999999995</v>
      </c>
      <c r="BG11" s="23">
        <v>228.55</v>
      </c>
      <c r="BH11" t="s">
        <v>115</v>
      </c>
    </row>
    <row r="12" spans="1:67" x14ac:dyDescent="0.25">
      <c r="A12" s="3" t="s">
        <v>11</v>
      </c>
      <c r="B12" s="5" t="s">
        <v>38</v>
      </c>
      <c r="C12" s="5" t="s">
        <v>60</v>
      </c>
      <c r="D12" s="5" t="s">
        <v>38</v>
      </c>
      <c r="E12" s="5" t="s">
        <v>60</v>
      </c>
      <c r="F12" s="5" t="s">
        <v>40</v>
      </c>
      <c r="G12" s="5" t="s">
        <v>41</v>
      </c>
      <c r="AA12" s="14">
        <v>0.99729999999999996</v>
      </c>
      <c r="AB12" s="7">
        <v>6.6651857139999997</v>
      </c>
      <c r="AC12" s="7">
        <v>8.0879987310000008</v>
      </c>
      <c r="AD12" s="7">
        <v>14.991250000000001</v>
      </c>
      <c r="AE12" s="7">
        <v>0.19525714299999999</v>
      </c>
      <c r="AF12" s="7">
        <v>0.31657734300000001</v>
      </c>
      <c r="AG12" s="7">
        <v>0.74939999999999996</v>
      </c>
      <c r="AH12" s="6">
        <v>7.0279857139999997</v>
      </c>
      <c r="AI12" s="6">
        <v>8.635313043</v>
      </c>
      <c r="AJ12" s="6">
        <v>16.299600000000002</v>
      </c>
      <c r="AK12" s="6">
        <v>0.98543704492000095</v>
      </c>
      <c r="AL12" s="6">
        <v>3.73586463008419</v>
      </c>
      <c r="AM12" s="6">
        <v>0.95955296771668996</v>
      </c>
      <c r="AN12" s="6">
        <v>0.21970000000000001</v>
      </c>
      <c r="AO12" s="6">
        <v>0.27145438700000002</v>
      </c>
      <c r="AP12" s="6">
        <v>0.58809999999999996</v>
      </c>
      <c r="AQ12" s="6">
        <v>1.0037383888606899</v>
      </c>
      <c r="AR12" s="6">
        <v>-0.178323159924927</v>
      </c>
      <c r="AS12" s="6">
        <v>0.98368835692248502</v>
      </c>
      <c r="AT12" s="20">
        <v>7.0279857139999997</v>
      </c>
      <c r="AU12" s="20">
        <v>8.635313043</v>
      </c>
      <c r="AV12" s="20">
        <v>16.299600000000002</v>
      </c>
      <c r="AW12" s="20">
        <v>-0.98543704492000095</v>
      </c>
      <c r="AX12" s="20">
        <v>190.186835369915</v>
      </c>
      <c r="AY12" s="20">
        <v>0.95955296771668996</v>
      </c>
      <c r="AZ12" s="20">
        <v>0.21970000000000001</v>
      </c>
      <c r="BA12" s="20">
        <v>0.27145438700000002</v>
      </c>
      <c r="BB12" s="20">
        <v>0.58809999999999996</v>
      </c>
      <c r="BC12" s="20">
        <v>-1.0037383888607001</v>
      </c>
      <c r="BD12" s="20">
        <v>31.685023159924899</v>
      </c>
      <c r="BE12" s="20">
        <v>0.98368835692248502</v>
      </c>
      <c r="BF12" s="23">
        <v>145.6</v>
      </c>
      <c r="BG12" s="23">
        <v>39.4</v>
      </c>
    </row>
    <row r="13" spans="1:67" x14ac:dyDescent="0.25">
      <c r="A13" s="3" t="s">
        <v>12</v>
      </c>
      <c r="B13" s="5" t="s">
        <v>38</v>
      </c>
      <c r="C13" s="5" t="s">
        <v>60</v>
      </c>
      <c r="D13" s="5" t="s">
        <v>38</v>
      </c>
      <c r="E13" s="5" t="s">
        <v>60</v>
      </c>
      <c r="F13" s="5" t="s">
        <v>40</v>
      </c>
      <c r="G13" s="5" t="s">
        <v>41</v>
      </c>
      <c r="O13" s="9">
        <v>0.82440000000000002</v>
      </c>
      <c r="W13" s="12">
        <v>-0.54679999999999995</v>
      </c>
      <c r="AA13" s="14">
        <v>0.80959999999999999</v>
      </c>
      <c r="AB13" s="7">
        <v>4.0196857140000004</v>
      </c>
      <c r="AC13" s="7">
        <v>5.223235377</v>
      </c>
      <c r="AD13" s="7">
        <v>10.58235</v>
      </c>
      <c r="AH13" s="6">
        <v>2.8920857139999998</v>
      </c>
      <c r="AI13" s="6">
        <v>3.3766011279999999</v>
      </c>
      <c r="AJ13" s="6">
        <v>6.7168000000000001</v>
      </c>
      <c r="AK13" s="6">
        <v>0.99322560184617503</v>
      </c>
      <c r="AL13" s="6">
        <v>4.8176807836713502</v>
      </c>
      <c r="AM13" s="6">
        <v>0.99313728678105795</v>
      </c>
      <c r="AT13" s="20">
        <v>2.8920857139999998</v>
      </c>
      <c r="AU13" s="20">
        <v>3.3766011279999999</v>
      </c>
      <c r="AV13" s="20">
        <v>6.7168000000000001</v>
      </c>
      <c r="AW13" s="20">
        <v>-0.99322560184617603</v>
      </c>
      <c r="AX13" s="20">
        <v>189.105019216328</v>
      </c>
      <c r="AY13" s="20">
        <v>0.99313728678105795</v>
      </c>
      <c r="BF13" s="23">
        <v>332.05</v>
      </c>
      <c r="BG13" s="23">
        <v>6.65</v>
      </c>
    </row>
    <row r="14" spans="1:67" x14ac:dyDescent="0.25">
      <c r="A14" s="3" t="s">
        <v>13</v>
      </c>
      <c r="B14" s="5" t="s">
        <v>67</v>
      </c>
      <c r="C14" s="5" t="s">
        <v>58</v>
      </c>
      <c r="D14" s="5" t="s">
        <v>38</v>
      </c>
      <c r="E14" s="5" t="s">
        <v>68</v>
      </c>
      <c r="H14" s="9">
        <v>2</v>
      </c>
      <c r="J14" s="9">
        <v>1.48</v>
      </c>
      <c r="P14" s="12">
        <v>9.5000000000000001E-2</v>
      </c>
      <c r="R14" s="12">
        <v>0.08</v>
      </c>
      <c r="Y14" s="15" t="s">
        <v>69</v>
      </c>
      <c r="Z14" s="15" t="s">
        <v>70</v>
      </c>
      <c r="AB14" s="7">
        <v>6.0414411760000002</v>
      </c>
      <c r="AC14" s="7">
        <v>7.3642525030000003</v>
      </c>
      <c r="AD14" s="7">
        <v>16.101800000000001</v>
      </c>
      <c r="AE14" s="7">
        <v>0.32132500000000003</v>
      </c>
      <c r="AF14" s="7">
        <v>0.40559457100000001</v>
      </c>
      <c r="AG14" s="7">
        <v>0.74750000000000005</v>
      </c>
      <c r="AH14" s="6">
        <v>4.2091058820000002</v>
      </c>
      <c r="AI14" s="6">
        <v>5.751898271</v>
      </c>
      <c r="AJ14" s="6">
        <v>15.8223</v>
      </c>
      <c r="AK14" s="6">
        <v>0.97247377712566696</v>
      </c>
      <c r="AL14" s="6">
        <v>6.6542355114501497</v>
      </c>
      <c r="AM14" s="6">
        <v>0.99081089015479096</v>
      </c>
      <c r="AN14" s="6">
        <v>0.31335000000000002</v>
      </c>
      <c r="AO14" s="6">
        <v>0.391810675</v>
      </c>
      <c r="AP14" s="6">
        <v>0.80359999999999998</v>
      </c>
      <c r="AQ14" s="6">
        <v>0.92873431281879504</v>
      </c>
      <c r="AR14" s="6">
        <v>0.15915093104830999</v>
      </c>
      <c r="AS14" s="6">
        <v>0.97181070155984495</v>
      </c>
      <c r="AT14" s="20">
        <v>4.2091058820000002</v>
      </c>
      <c r="AU14" s="20">
        <v>5.751898271</v>
      </c>
      <c r="AV14" s="20">
        <v>15.8223</v>
      </c>
      <c r="AW14" s="20">
        <v>-0.97247377712566696</v>
      </c>
      <c r="AX14" s="20">
        <v>187.268464488549</v>
      </c>
      <c r="AY14" s="20">
        <v>0.99081089015479096</v>
      </c>
      <c r="AZ14" s="20">
        <v>0.31335000000000002</v>
      </c>
      <c r="BA14" s="20">
        <v>0.391810675</v>
      </c>
      <c r="BB14" s="20">
        <v>0.80359999999999998</v>
      </c>
      <c r="BC14" s="20">
        <v>-0.92873431281879604</v>
      </c>
      <c r="BD14" s="20">
        <v>31.347549068951601</v>
      </c>
      <c r="BE14" s="20">
        <v>0.97181070155984495</v>
      </c>
      <c r="BF14" s="23">
        <v>8285.1</v>
      </c>
      <c r="BG14" s="23">
        <v>0</v>
      </c>
    </row>
    <row r="15" spans="1:67" x14ac:dyDescent="0.25">
      <c r="A15" s="3" t="s">
        <v>14</v>
      </c>
      <c r="B15" s="5" t="s">
        <v>38</v>
      </c>
      <c r="C15" s="5" t="s">
        <v>73</v>
      </c>
      <c r="D15" s="5" t="s">
        <v>38</v>
      </c>
      <c r="E15" s="5" t="s">
        <v>73</v>
      </c>
      <c r="H15" s="9">
        <v>3.1360000000000001</v>
      </c>
      <c r="L15" s="9">
        <v>4.1180000000000003</v>
      </c>
      <c r="M15" s="9">
        <v>1.0389999999999999</v>
      </c>
      <c r="N15" s="9">
        <v>-5.3589000000000002</v>
      </c>
      <c r="O15" s="9">
        <v>0.99419999999999997</v>
      </c>
      <c r="AB15" s="7">
        <v>5.3838555619744097</v>
      </c>
      <c r="AC15" s="7">
        <v>7.1033015770067696</v>
      </c>
      <c r="AD15" s="7">
        <v>11.977102941176501</v>
      </c>
      <c r="AE15" s="7">
        <v>0.124442857143</v>
      </c>
      <c r="AF15" s="7">
        <v>0.13856933798099999</v>
      </c>
      <c r="AG15" s="7">
        <v>0.24210000000000001</v>
      </c>
      <c r="AH15" s="6">
        <v>5.0928786414561698</v>
      </c>
      <c r="AI15" s="6">
        <v>5.7418739528124201</v>
      </c>
      <c r="AJ15" s="6">
        <v>8.6531044117646996</v>
      </c>
      <c r="AK15" s="6" t="s">
        <v>141</v>
      </c>
      <c r="AL15" s="6" t="s">
        <v>142</v>
      </c>
      <c r="AM15" s="6" t="s">
        <v>143</v>
      </c>
      <c r="AN15" s="6">
        <v>6.1600000000000002E-2</v>
      </c>
      <c r="AO15" s="6">
        <v>7.0732170898400004E-2</v>
      </c>
      <c r="AP15" s="6">
        <v>0.10780000000000001</v>
      </c>
      <c r="AQ15" s="6" t="s">
        <v>144</v>
      </c>
      <c r="AR15" s="6" t="s">
        <v>145</v>
      </c>
      <c r="AS15" s="6" t="s">
        <v>146</v>
      </c>
      <c r="AT15" s="20">
        <v>5.0928786414561698</v>
      </c>
      <c r="AU15" s="20">
        <v>5.7418739528124201</v>
      </c>
      <c r="AV15" s="20">
        <v>8.6531044117646996</v>
      </c>
      <c r="AW15" s="20" t="s">
        <v>147</v>
      </c>
      <c r="AX15" s="20" t="s">
        <v>148</v>
      </c>
      <c r="AY15" s="20" t="s">
        <v>143</v>
      </c>
      <c r="AZ15" s="20">
        <v>6.1600000000000002E-2</v>
      </c>
      <c r="BA15" s="20">
        <v>7.0732170898400004E-2</v>
      </c>
      <c r="BB15" s="20">
        <v>0.10780000000000001</v>
      </c>
      <c r="BC15" s="20" t="s">
        <v>149</v>
      </c>
      <c r="BD15" s="20" t="s">
        <v>150</v>
      </c>
      <c r="BE15" s="20" t="s">
        <v>146</v>
      </c>
      <c r="BF15" s="23">
        <v>165.40434782608699</v>
      </c>
      <c r="BG15" s="23">
        <v>163.106155913989</v>
      </c>
    </row>
    <row r="16" spans="1:67" x14ac:dyDescent="0.25">
      <c r="A16" s="3" t="s">
        <v>15</v>
      </c>
      <c r="B16" s="5" t="s">
        <v>38</v>
      </c>
      <c r="C16" s="5" t="s">
        <v>61</v>
      </c>
      <c r="D16" s="5" t="s">
        <v>38</v>
      </c>
      <c r="E16" s="5" t="s">
        <v>61</v>
      </c>
      <c r="F16" s="5" t="s">
        <v>40</v>
      </c>
      <c r="G16" s="5" t="s">
        <v>41</v>
      </c>
      <c r="H16" s="9">
        <v>0.05</v>
      </c>
      <c r="L16" s="9">
        <v>7.2999999999999995E-2</v>
      </c>
      <c r="M16" s="10" t="s">
        <v>71</v>
      </c>
      <c r="N16" s="10" t="s">
        <v>72</v>
      </c>
      <c r="O16" s="9">
        <v>0.99787000000000003</v>
      </c>
      <c r="AB16" s="7">
        <v>5.3042291669999999</v>
      </c>
      <c r="AC16" s="7">
        <v>6.0890140580000001</v>
      </c>
      <c r="AD16" s="7">
        <v>8.5774749999999997</v>
      </c>
      <c r="AE16" s="7">
        <v>0.358428042</v>
      </c>
      <c r="AF16" s="7">
        <v>0.56844404000000004</v>
      </c>
      <c r="AG16" s="7">
        <v>1.4042749999999999</v>
      </c>
      <c r="AH16" s="6">
        <v>4.2707750000000004</v>
      </c>
      <c r="AI16" s="6">
        <v>4.8726728049999997</v>
      </c>
      <c r="AJ16" s="6">
        <v>7.0554750000000004</v>
      </c>
      <c r="AK16" s="6">
        <v>1.00202160874165</v>
      </c>
      <c r="AL16" s="6">
        <v>3.4216162077007102</v>
      </c>
      <c r="AM16" s="6">
        <v>0.979417888285121</v>
      </c>
      <c r="AN16" s="6">
        <v>0.53569199599999995</v>
      </c>
      <c r="AO16" s="6">
        <v>0.82068972500000004</v>
      </c>
      <c r="AP16" s="6">
        <v>2.0207999999999999</v>
      </c>
      <c r="AQ16" s="6">
        <v>0.72790872474940804</v>
      </c>
      <c r="AR16" s="6">
        <v>0.35266601447784601</v>
      </c>
      <c r="AS16" s="6">
        <v>0.44574548637025702</v>
      </c>
      <c r="AT16" s="20">
        <v>4.2707750000000004</v>
      </c>
      <c r="AU16" s="20">
        <v>4.8726728049999997</v>
      </c>
      <c r="AV16" s="20">
        <v>7.0554750000000004</v>
      </c>
      <c r="AW16" s="20">
        <v>-1.00202160874165</v>
      </c>
      <c r="AX16" s="20">
        <v>190.501083792299</v>
      </c>
      <c r="AY16" s="20">
        <v>0.979417888285121</v>
      </c>
      <c r="AZ16" s="20">
        <v>0.53569199599999995</v>
      </c>
      <c r="BA16" s="20">
        <v>0.82068972500000004</v>
      </c>
      <c r="BB16" s="20">
        <v>2.0207999999999999</v>
      </c>
      <c r="BC16" s="20">
        <v>-0.72790872474941704</v>
      </c>
      <c r="BD16" s="20">
        <v>31.154033985522101</v>
      </c>
      <c r="BE16" s="20">
        <v>0.44574548637025702</v>
      </c>
      <c r="BF16" s="23">
        <v>54.828571429999997</v>
      </c>
      <c r="BG16" s="23">
        <v>38.305919510000003</v>
      </c>
      <c r="BH16" t="s">
        <v>114</v>
      </c>
    </row>
    <row r="17" spans="1:60" x14ac:dyDescent="0.25">
      <c r="A17" s="3" t="s">
        <v>16</v>
      </c>
      <c r="B17" s="5" t="s">
        <v>38</v>
      </c>
      <c r="C17" s="5" t="s">
        <v>74</v>
      </c>
      <c r="D17" s="5" t="s">
        <v>75</v>
      </c>
      <c r="E17" s="5" t="s">
        <v>76</v>
      </c>
      <c r="AB17" s="7">
        <v>3.8379240961207399</v>
      </c>
      <c r="AC17" s="7">
        <v>4.7249711119848197</v>
      </c>
      <c r="AD17" s="7">
        <v>7.9674333333333296</v>
      </c>
      <c r="AE17" s="7">
        <v>0.65948796296296297</v>
      </c>
      <c r="AF17" s="7">
        <v>1.1233040217103301</v>
      </c>
      <c r="AG17" s="7">
        <v>2.31474814814815</v>
      </c>
      <c r="AH17" s="6">
        <v>3.3537566358025899</v>
      </c>
      <c r="AI17" s="6">
        <v>3.8728165245481501</v>
      </c>
      <c r="AJ17" s="6">
        <v>6.0290518518518503</v>
      </c>
      <c r="AK17" s="6" t="s">
        <v>151</v>
      </c>
      <c r="AL17" s="6" t="s">
        <v>152</v>
      </c>
      <c r="AM17" s="6" t="s">
        <v>153</v>
      </c>
      <c r="AN17" s="6">
        <v>1.7204261111111101</v>
      </c>
      <c r="AO17" s="6">
        <v>2.2938125829863001</v>
      </c>
      <c r="AP17" s="6">
        <v>4.24418518518518</v>
      </c>
      <c r="AQ17" s="24" t="s">
        <v>154</v>
      </c>
      <c r="AR17" s="6" t="s">
        <v>155</v>
      </c>
      <c r="AS17" s="6" t="s">
        <v>156</v>
      </c>
      <c r="AT17" s="20">
        <v>3.3537566358025899</v>
      </c>
      <c r="AU17" s="20">
        <v>3.8728165245481501</v>
      </c>
      <c r="AV17" s="20">
        <v>6.0290518518518503</v>
      </c>
      <c r="AW17" s="20" t="s">
        <v>157</v>
      </c>
      <c r="AX17" s="20" t="s">
        <v>158</v>
      </c>
      <c r="AY17" s="20" t="s">
        <v>153</v>
      </c>
      <c r="AZ17" s="20">
        <v>1.7204261111111101</v>
      </c>
      <c r="BA17" s="20">
        <v>2.2938125829863001</v>
      </c>
      <c r="BB17" s="20">
        <v>4.24418518518518</v>
      </c>
      <c r="BC17" s="20" t="s">
        <v>159</v>
      </c>
      <c r="BD17" s="20" t="s">
        <v>160</v>
      </c>
      <c r="BE17" s="20" t="s">
        <v>156</v>
      </c>
      <c r="BF17" s="23">
        <v>2379.9703703703699</v>
      </c>
      <c r="BG17" s="23">
        <v>4530.1375857460198</v>
      </c>
    </row>
    <row r="18" spans="1:60" x14ac:dyDescent="0.25">
      <c r="A18" s="3" t="s">
        <v>17</v>
      </c>
      <c r="B18" s="5" t="s">
        <v>38</v>
      </c>
      <c r="C18" s="5" t="s">
        <v>61</v>
      </c>
      <c r="D18" s="5" t="s">
        <v>38</v>
      </c>
      <c r="E18" s="5" t="s">
        <v>60</v>
      </c>
      <c r="F18" s="5" t="s">
        <v>40</v>
      </c>
      <c r="G18" s="5" t="s">
        <v>41</v>
      </c>
      <c r="O18" s="9">
        <v>0.99895</v>
      </c>
      <c r="AB18" s="7">
        <v>3.1515249999999999</v>
      </c>
      <c r="AC18" s="7">
        <v>3.2344193469999998</v>
      </c>
      <c r="AD18" s="7">
        <v>4.2629000000000001</v>
      </c>
      <c r="AE18" s="7">
        <v>0.51312500000000005</v>
      </c>
      <c r="AF18" s="7">
        <v>0.51318390700000005</v>
      </c>
      <c r="AG18" s="7">
        <v>0.52180000000000004</v>
      </c>
      <c r="AH18" s="6">
        <v>0.48508333300000001</v>
      </c>
      <c r="AI18" s="6">
        <v>0.58611561899999998</v>
      </c>
      <c r="AJ18" s="6">
        <v>1.0507</v>
      </c>
      <c r="AK18" s="6">
        <v>0.97388630650704</v>
      </c>
      <c r="AL18" s="6">
        <v>6.5610593909082402</v>
      </c>
      <c r="AM18" s="6">
        <v>0.99885038094207701</v>
      </c>
      <c r="AN18" s="6">
        <v>1.7500000000000002E-2</v>
      </c>
      <c r="AO18" s="6">
        <v>1.7729636E-2</v>
      </c>
      <c r="AP18" s="6">
        <v>2.0799999999999999E-2</v>
      </c>
      <c r="AQ18" s="6">
        <v>0.43817771084337298</v>
      </c>
      <c r="AR18" s="6">
        <v>1.8184374999999899</v>
      </c>
      <c r="AS18" s="18">
        <v>3.26208105042237E-27</v>
      </c>
      <c r="AT18" s="20">
        <v>0.48508333300000001</v>
      </c>
      <c r="AU18" s="20">
        <v>0.58611561899999998</v>
      </c>
      <c r="AV18" s="20">
        <v>1.0507</v>
      </c>
      <c r="AW18" s="20">
        <v>-0.973886306507041</v>
      </c>
      <c r="AX18" s="20">
        <v>187.36164060909101</v>
      </c>
      <c r="AY18" s="20">
        <v>0.99885038094207701</v>
      </c>
      <c r="AZ18" s="20">
        <v>2.3E-3</v>
      </c>
      <c r="BA18" s="20">
        <v>2.327015E-3</v>
      </c>
      <c r="BB18" s="20">
        <v>2.7000000000000001E-3</v>
      </c>
      <c r="BC18" s="20">
        <v>3.3578102409638499</v>
      </c>
      <c r="BD18" s="20">
        <v>13.934912499999999</v>
      </c>
      <c r="BE18" s="21">
        <v>3.26208105042237E-27</v>
      </c>
      <c r="BF18" s="23">
        <v>631.20000000000005</v>
      </c>
      <c r="BG18" s="23">
        <v>0</v>
      </c>
      <c r="BH18" t="s">
        <v>103</v>
      </c>
    </row>
    <row r="19" spans="1:60" x14ac:dyDescent="0.25">
      <c r="A19" s="3" t="s">
        <v>18</v>
      </c>
      <c r="B19" s="5" t="s">
        <v>38</v>
      </c>
      <c r="C19" s="5" t="s">
        <v>54</v>
      </c>
      <c r="D19" s="5" t="s">
        <v>38</v>
      </c>
      <c r="E19" s="5" t="s">
        <v>54</v>
      </c>
      <c r="G19" s="5" t="s">
        <v>41</v>
      </c>
      <c r="AB19" s="7">
        <v>3.4058250000000001</v>
      </c>
      <c r="AC19" s="7">
        <v>5.0150522400000002</v>
      </c>
      <c r="AD19" s="7">
        <v>9.1231000000000009</v>
      </c>
      <c r="AE19" s="7">
        <v>3.3137750000000001</v>
      </c>
      <c r="AF19" s="7">
        <v>3.591496217</v>
      </c>
      <c r="AG19" s="7">
        <v>4.6985999999999999</v>
      </c>
      <c r="AH19" s="6">
        <v>3.6838500000000001</v>
      </c>
      <c r="AI19" s="6">
        <v>4.6700994649999998</v>
      </c>
      <c r="AJ19" s="6">
        <v>7.70425</v>
      </c>
      <c r="AK19" s="6">
        <v>1.01646895958955</v>
      </c>
      <c r="AL19" s="6">
        <v>-0.84549240790094204</v>
      </c>
      <c r="AM19" s="6">
        <v>0.962795307552892</v>
      </c>
      <c r="AN19" s="6">
        <v>7.3499999999999996E-2</v>
      </c>
      <c r="AO19" s="6">
        <v>7.4579030000000004E-2</v>
      </c>
      <c r="AP19" s="6">
        <v>8.3049999999999999E-2</v>
      </c>
      <c r="AQ19" s="6">
        <v>2.7307969279872299</v>
      </c>
      <c r="AR19" s="6">
        <v>-16.026478436066199</v>
      </c>
      <c r="AS19" s="6">
        <v>0.99119973343804002</v>
      </c>
      <c r="AT19" s="20">
        <v>3.6838500000000001</v>
      </c>
      <c r="AU19" s="20">
        <v>4.6700994649999998</v>
      </c>
      <c r="AV19" s="20">
        <v>7.70425</v>
      </c>
      <c r="AW19" s="20">
        <v>-1.01646895958955</v>
      </c>
      <c r="AX19" s="20">
        <v>194.76819240789999</v>
      </c>
      <c r="AY19" s="20">
        <v>0.962795307552892</v>
      </c>
      <c r="AZ19" s="20">
        <v>7.3499999999999996E-2</v>
      </c>
      <c r="BA19" s="20">
        <v>7.4579030000000004E-2</v>
      </c>
      <c r="BB19" s="20">
        <v>8.3049999999999999E-2</v>
      </c>
      <c r="BC19" s="20">
        <v>-2.7307969279872299</v>
      </c>
      <c r="BD19" s="20">
        <v>47.533178436066201</v>
      </c>
      <c r="BE19" s="20">
        <v>0.99119973343804002</v>
      </c>
      <c r="BF19" s="23">
        <v>445.05</v>
      </c>
      <c r="BG19" s="23">
        <v>17.55</v>
      </c>
      <c r="BH19" t="s">
        <v>114</v>
      </c>
    </row>
    <row r="20" spans="1:60" x14ac:dyDescent="0.25">
      <c r="A20" s="3" t="s">
        <v>19</v>
      </c>
      <c r="B20" s="5" t="s">
        <v>38</v>
      </c>
      <c r="C20" s="5" t="s">
        <v>61</v>
      </c>
      <c r="D20" s="5" t="s">
        <v>38</v>
      </c>
      <c r="E20" s="5" t="s">
        <v>77</v>
      </c>
      <c r="G20" s="5" t="s">
        <v>41</v>
      </c>
      <c r="T20" s="12">
        <v>0.15</v>
      </c>
      <c r="U20" s="12">
        <v>-0.95669999999999999</v>
      </c>
      <c r="V20" s="12">
        <v>30.6</v>
      </c>
      <c r="W20" s="12">
        <v>0.99616000000000005</v>
      </c>
      <c r="AB20" s="7">
        <v>13.74274583</v>
      </c>
      <c r="AC20" s="7">
        <v>13.745446960000001</v>
      </c>
      <c r="AD20" s="7">
        <v>13.753975000000001</v>
      </c>
      <c r="AE20" s="7">
        <v>0.18394447799999999</v>
      </c>
      <c r="AF20" s="7">
        <v>0.21481276099999999</v>
      </c>
      <c r="AG20" s="7">
        <v>0.32803285700000001</v>
      </c>
      <c r="AH20" s="6">
        <v>10.13042083</v>
      </c>
      <c r="AI20" s="6">
        <v>10.13089548</v>
      </c>
      <c r="AJ20" s="6">
        <v>10.158775</v>
      </c>
      <c r="AK20" s="6">
        <v>0.79261146039326902</v>
      </c>
      <c r="AL20" s="6">
        <v>28.1337410356889</v>
      </c>
      <c r="AM20" s="6">
        <v>0.88073371481144203</v>
      </c>
      <c r="AN20" s="6">
        <v>0.170259143</v>
      </c>
      <c r="AO20" s="6">
        <v>0.197963531</v>
      </c>
      <c r="AP20" s="6">
        <v>0.30163142900000001</v>
      </c>
      <c r="AQ20" s="6">
        <v>1.0322555101724</v>
      </c>
      <c r="AR20" s="6">
        <v>-0.101713411495042</v>
      </c>
      <c r="AS20" s="6">
        <v>0.98760738447963803</v>
      </c>
      <c r="AT20" s="20">
        <v>10.13042083</v>
      </c>
      <c r="AU20" s="20">
        <v>10.13089548</v>
      </c>
      <c r="AV20" s="20">
        <v>10.158775</v>
      </c>
      <c r="AW20" s="20">
        <v>-0.79261146039326902</v>
      </c>
      <c r="AX20" s="20">
        <v>165.78895896431101</v>
      </c>
      <c r="AY20" s="20">
        <v>0.88073371481144203</v>
      </c>
      <c r="AZ20" s="20">
        <v>0.170259143</v>
      </c>
      <c r="BA20" s="20">
        <v>0.197963531</v>
      </c>
      <c r="BB20" s="20">
        <v>0.30163142900000001</v>
      </c>
      <c r="BC20" s="20">
        <v>-1.0322555101724</v>
      </c>
      <c r="BD20" s="20">
        <v>31.608413411495</v>
      </c>
      <c r="BE20" s="20">
        <v>0.98760738447963803</v>
      </c>
      <c r="BF20" s="23">
        <v>39.29</v>
      </c>
      <c r="BG20" s="23">
        <v>40.784931219999997</v>
      </c>
    </row>
    <row r="21" spans="1:60" x14ac:dyDescent="0.25">
      <c r="A21" s="3" t="s">
        <v>20</v>
      </c>
      <c r="B21" s="5" t="s">
        <v>38</v>
      </c>
      <c r="C21" s="5" t="s">
        <v>58</v>
      </c>
      <c r="D21" s="5" t="s">
        <v>38</v>
      </c>
      <c r="E21" s="5" t="s">
        <v>60</v>
      </c>
      <c r="F21" s="5" t="s">
        <v>40</v>
      </c>
      <c r="P21" s="12">
        <v>0.15</v>
      </c>
      <c r="T21" s="12">
        <v>0.13</v>
      </c>
      <c r="AB21" s="7">
        <v>2.3400387130000002</v>
      </c>
      <c r="AC21" s="7">
        <v>2.8150994169999999</v>
      </c>
      <c r="AD21" s="7">
        <v>4.4437555560000002</v>
      </c>
      <c r="AE21" s="7">
        <v>0.28034002000000002</v>
      </c>
      <c r="AF21" s="7">
        <v>0.34258801100000003</v>
      </c>
      <c r="AG21" s="7">
        <v>0.55074126999999995</v>
      </c>
      <c r="AH21" s="6">
        <v>2.2281889330000002</v>
      </c>
      <c r="AI21" s="6">
        <v>2.5183334519999998</v>
      </c>
      <c r="AJ21" s="6">
        <v>3.620333333</v>
      </c>
      <c r="AK21" s="6">
        <v>0.99195146840707704</v>
      </c>
      <c r="AL21" s="6">
        <v>2.6633204386043499</v>
      </c>
      <c r="AM21" s="6">
        <v>0.99699069288112196</v>
      </c>
      <c r="AN21" s="6">
        <v>0.26739624000000001</v>
      </c>
      <c r="AO21" s="6">
        <v>0.32799152999999998</v>
      </c>
      <c r="AP21" s="6">
        <v>0.530938095</v>
      </c>
      <c r="AQ21" s="6">
        <v>0.99857330154179802</v>
      </c>
      <c r="AR21" s="6">
        <v>1.21631082087719E-2</v>
      </c>
      <c r="AS21" s="6">
        <v>0.92571921374373101</v>
      </c>
      <c r="AT21" s="20">
        <v>2.2281889330000002</v>
      </c>
      <c r="AU21" s="20">
        <v>2.5183334519999998</v>
      </c>
      <c r="AV21" s="20">
        <v>3.620333333</v>
      </c>
      <c r="AW21" s="20">
        <v>-0.99195146840707704</v>
      </c>
      <c r="AX21" s="20">
        <v>191.25937956139501</v>
      </c>
      <c r="AY21" s="20">
        <v>0.99699069288112196</v>
      </c>
      <c r="AZ21" s="20">
        <v>0.26739624000000001</v>
      </c>
      <c r="BA21" s="20">
        <v>0.32799152999999998</v>
      </c>
      <c r="BB21" s="20">
        <v>0.530938095</v>
      </c>
      <c r="BC21" s="20">
        <v>-0.99857330154179202</v>
      </c>
      <c r="BD21" s="20">
        <v>31.494536891791199</v>
      </c>
      <c r="BE21" s="20">
        <v>0.92571921374373101</v>
      </c>
      <c r="BF21" s="23">
        <v>249.2015873</v>
      </c>
      <c r="BG21" s="23">
        <v>758.07394190000002</v>
      </c>
    </row>
    <row r="22" spans="1:60" x14ac:dyDescent="0.25">
      <c r="A22" s="3" t="s">
        <v>21</v>
      </c>
      <c r="B22" s="5" t="s">
        <v>38</v>
      </c>
      <c r="C22" s="5" t="s">
        <v>79</v>
      </c>
      <c r="D22" s="5" t="s">
        <v>38</v>
      </c>
      <c r="E22" s="5" t="s">
        <v>79</v>
      </c>
      <c r="G22" s="5" t="s">
        <v>41</v>
      </c>
      <c r="AB22" s="7">
        <v>5.5776571429999997</v>
      </c>
      <c r="AC22" s="7">
        <v>6.8801304380000001</v>
      </c>
      <c r="AD22" s="7">
        <v>12.702</v>
      </c>
      <c r="AE22" s="7">
        <v>0.44197272700000001</v>
      </c>
      <c r="AF22" s="7">
        <v>0.70226949299999997</v>
      </c>
      <c r="AG22" s="7">
        <v>2.0222000000000002</v>
      </c>
      <c r="AH22" s="6">
        <v>5.8091857139999998</v>
      </c>
      <c r="AI22" s="6">
        <v>6.9492801130000004</v>
      </c>
      <c r="AJ22" s="6">
        <v>12.267799999999999</v>
      </c>
      <c r="AK22" s="6">
        <v>0.97984570550058603</v>
      </c>
      <c r="AL22" s="6">
        <v>3.2441028493785402</v>
      </c>
      <c r="AM22" s="6">
        <v>0.94421734445661498</v>
      </c>
      <c r="AN22" s="6">
        <v>0.34985454500000002</v>
      </c>
      <c r="AO22" s="6">
        <v>0.48992817999999999</v>
      </c>
      <c r="AP22" s="6">
        <v>1.359</v>
      </c>
      <c r="AQ22" s="6">
        <v>1.1118404763838701</v>
      </c>
      <c r="AR22" s="6">
        <v>-0.31526187563367303</v>
      </c>
      <c r="AS22" s="6">
        <v>0.95511631635694205</v>
      </c>
      <c r="AT22" s="20">
        <v>5.8091857139999998</v>
      </c>
      <c r="AU22" s="20">
        <v>6.9492801130000004</v>
      </c>
      <c r="AV22" s="20">
        <v>12.267799999999999</v>
      </c>
      <c r="AW22" s="20">
        <v>-0.97984570550058603</v>
      </c>
      <c r="AX22" s="20">
        <v>190.67859715062099</v>
      </c>
      <c r="AY22" s="20">
        <v>0.94421734445661498</v>
      </c>
      <c r="AZ22" s="20">
        <v>0.34985454500000002</v>
      </c>
      <c r="BA22" s="20">
        <v>0.48992817999999999</v>
      </c>
      <c r="BB22" s="20">
        <v>1.359</v>
      </c>
      <c r="BC22" s="20">
        <v>-1.1118404763838701</v>
      </c>
      <c r="BD22" s="20">
        <v>31.821961875633601</v>
      </c>
      <c r="BE22" s="20">
        <v>0.95511631635694205</v>
      </c>
      <c r="BF22" s="23">
        <v>10784.2</v>
      </c>
      <c r="BG22" s="23">
        <v>0</v>
      </c>
    </row>
    <row r="23" spans="1:60" x14ac:dyDescent="0.25">
      <c r="A23" s="3" t="s">
        <v>22</v>
      </c>
      <c r="AB23" s="7">
        <v>5.817398474</v>
      </c>
      <c r="AC23" s="7">
        <v>6.5939188729999998</v>
      </c>
      <c r="AD23" s="7">
        <v>10.97526667</v>
      </c>
      <c r="AE23" s="7">
        <v>0.121114286</v>
      </c>
      <c r="AF23" s="7">
        <v>0.14488848900000001</v>
      </c>
      <c r="AG23" s="7">
        <v>0.24310000000000001</v>
      </c>
      <c r="AH23" s="6">
        <v>4.6003675209999999</v>
      </c>
      <c r="AI23" s="6">
        <v>6.1539682339999997</v>
      </c>
      <c r="AJ23" s="6">
        <v>11.51723333</v>
      </c>
      <c r="AK23" s="6">
        <v>0.97959201579989297</v>
      </c>
      <c r="AL23" s="6">
        <v>4.4488668955057404</v>
      </c>
      <c r="AM23" s="6">
        <v>0.98680480188022102</v>
      </c>
      <c r="AN23" s="6">
        <v>9.5442857000000006E-2</v>
      </c>
      <c r="AO23" s="6">
        <v>0.118042904</v>
      </c>
      <c r="AP23" s="6">
        <v>0.19309999999999999</v>
      </c>
      <c r="AQ23" s="6">
        <v>0.90972590693600697</v>
      </c>
      <c r="AR23" s="6">
        <v>0.14443660365717401</v>
      </c>
      <c r="AS23" s="6">
        <v>0.98803671719615804</v>
      </c>
      <c r="AT23" s="20">
        <v>4.6003675209999999</v>
      </c>
      <c r="AU23" s="20">
        <v>6.1539682339999997</v>
      </c>
      <c r="AV23" s="20">
        <v>11.51723333</v>
      </c>
      <c r="AW23" s="20">
        <v>-0.97959201579989197</v>
      </c>
      <c r="AX23" s="20">
        <v>189.47383310449399</v>
      </c>
      <c r="AY23" s="20">
        <v>0.98680480188022102</v>
      </c>
      <c r="AZ23" s="20">
        <v>9.5442857000000006E-2</v>
      </c>
      <c r="BA23" s="20">
        <v>0.118042904</v>
      </c>
      <c r="BB23" s="20">
        <v>0.19309999999999999</v>
      </c>
      <c r="BC23" s="20">
        <v>-0.90972590693601296</v>
      </c>
      <c r="BD23" s="20">
        <v>31.362263396342801</v>
      </c>
      <c r="BE23" s="20">
        <v>0.98803671719615804</v>
      </c>
      <c r="BF23" s="23">
        <v>11962.7</v>
      </c>
      <c r="BG23" s="23">
        <v>9475.1175629999998</v>
      </c>
    </row>
    <row r="24" spans="1:60" x14ac:dyDescent="0.25">
      <c r="A24" s="3" t="s">
        <v>23</v>
      </c>
      <c r="B24" s="5" t="s">
        <v>38</v>
      </c>
      <c r="C24" s="5" t="s">
        <v>61</v>
      </c>
      <c r="D24" s="5" t="s">
        <v>38</v>
      </c>
      <c r="E24" s="5" t="s">
        <v>60</v>
      </c>
      <c r="F24" s="5" t="s">
        <v>40</v>
      </c>
      <c r="G24" s="5" t="s">
        <v>41</v>
      </c>
      <c r="O24" s="9">
        <v>0.97460000000000002</v>
      </c>
      <c r="W24" s="12">
        <v>0.99739999999999995</v>
      </c>
      <c r="AB24" s="7">
        <v>3.7775722219999999</v>
      </c>
      <c r="AC24" s="7">
        <v>4.7867839129999998</v>
      </c>
      <c r="AD24" s="7">
        <v>9.4025999999999996</v>
      </c>
      <c r="AE24" s="7">
        <v>0.319438889</v>
      </c>
      <c r="AF24" s="7">
        <v>0.41552198000000001</v>
      </c>
      <c r="AG24" s="7">
        <v>1.18275</v>
      </c>
      <c r="AH24" s="6">
        <v>1.757276389</v>
      </c>
      <c r="AI24" s="6">
        <v>2.4889733170000001</v>
      </c>
      <c r="AJ24" s="6">
        <v>5.0751499999999998</v>
      </c>
      <c r="AK24" s="6">
        <v>0.94051700384626902</v>
      </c>
      <c r="AL24" s="6">
        <v>7.4323721994600396</v>
      </c>
      <c r="AM24" s="6">
        <v>0.99684817157615802</v>
      </c>
      <c r="AN24" s="6">
        <v>0.249156197</v>
      </c>
      <c r="AO24" s="6">
        <v>0.33820482800000001</v>
      </c>
      <c r="AP24" s="6">
        <v>0.89800000000000002</v>
      </c>
      <c r="AQ24" s="6">
        <v>1.07662089635014</v>
      </c>
      <c r="AR24" s="6">
        <v>-0.31095377024851201</v>
      </c>
      <c r="AS24" s="6">
        <v>0.96729722111500005</v>
      </c>
      <c r="AT24" s="20">
        <v>1.757276389</v>
      </c>
      <c r="AU24" s="20">
        <v>2.4889733170000001</v>
      </c>
      <c r="AV24" s="20">
        <v>5.0751499999999998</v>
      </c>
      <c r="AW24" s="20">
        <v>-0.94051700384626902</v>
      </c>
      <c r="AX24" s="20">
        <v>186.49032780053901</v>
      </c>
      <c r="AY24" s="20">
        <v>0.99684817157615802</v>
      </c>
      <c r="AZ24" s="20">
        <v>0.249156197</v>
      </c>
      <c r="BA24" s="20">
        <v>0.33820482800000001</v>
      </c>
      <c r="BB24" s="20">
        <v>0.89800000000000002</v>
      </c>
      <c r="BC24" s="20">
        <v>-1.07662089635015</v>
      </c>
      <c r="BD24" s="20">
        <v>31.817653770248398</v>
      </c>
      <c r="BE24" s="20">
        <v>0.96729722111500005</v>
      </c>
      <c r="BF24" s="23">
        <v>369.3</v>
      </c>
      <c r="BG24" s="23">
        <v>66.5</v>
      </c>
    </row>
    <row r="25" spans="1:60" x14ac:dyDescent="0.25">
      <c r="A25" s="3" t="s">
        <v>24</v>
      </c>
      <c r="B25" s="5" t="s">
        <v>38</v>
      </c>
      <c r="C25" s="5" t="s">
        <v>61</v>
      </c>
      <c r="D25" s="5" t="s">
        <v>38</v>
      </c>
      <c r="E25" s="5" t="s">
        <v>61</v>
      </c>
      <c r="F25" s="5" t="s">
        <v>40</v>
      </c>
      <c r="G25" s="5" t="s">
        <v>41</v>
      </c>
      <c r="O25" s="9">
        <v>0.99782999999999999</v>
      </c>
      <c r="W25" s="12">
        <v>0.99607999999999997</v>
      </c>
    </row>
    <row r="26" spans="1:60" x14ac:dyDescent="0.25">
      <c r="A26" s="3" t="s">
        <v>25</v>
      </c>
      <c r="B26" s="5" t="s">
        <v>80</v>
      </c>
      <c r="C26" s="5" t="s">
        <v>61</v>
      </c>
      <c r="D26" s="5" t="s">
        <v>38</v>
      </c>
      <c r="E26" s="5" t="s">
        <v>61</v>
      </c>
      <c r="F26" s="5" t="s">
        <v>40</v>
      </c>
      <c r="G26" s="5" t="s">
        <v>41</v>
      </c>
      <c r="O26" s="9">
        <v>0.999</v>
      </c>
      <c r="W26" s="12">
        <v>0.99</v>
      </c>
      <c r="AB26" s="7">
        <v>1.8335699999999999</v>
      </c>
      <c r="AC26" s="7">
        <v>2.3433576336100002</v>
      </c>
      <c r="AD26" s="7">
        <v>4.3682999999999996</v>
      </c>
      <c r="AE26" s="7">
        <v>0.23501250000000001</v>
      </c>
      <c r="AF26" s="7">
        <v>0.35456835553999999</v>
      </c>
      <c r="AG26" s="7">
        <v>0.88819999999999999</v>
      </c>
      <c r="AH26" s="6">
        <v>1.2456799999999999</v>
      </c>
      <c r="AI26" s="6">
        <v>1.77274052924</v>
      </c>
      <c r="AJ26" s="6">
        <v>3.9946000000000002</v>
      </c>
      <c r="AK26" s="6" t="s">
        <v>104</v>
      </c>
      <c r="AL26" s="6" t="s">
        <v>105</v>
      </c>
      <c r="AM26" s="6" t="s">
        <v>106</v>
      </c>
      <c r="AN26" s="6">
        <v>0.18607499999999999</v>
      </c>
      <c r="AO26" s="6">
        <v>0.26417687256799999</v>
      </c>
      <c r="AP26" s="6">
        <v>0.60589999999999999</v>
      </c>
      <c r="AQ26" s="6" t="s">
        <v>107</v>
      </c>
      <c r="AR26" s="6" t="s">
        <v>108</v>
      </c>
      <c r="AS26" s="6" t="s">
        <v>109</v>
      </c>
      <c r="AT26" s="20">
        <v>1.2456799999999999</v>
      </c>
      <c r="AU26" s="20">
        <v>1.77274052924</v>
      </c>
      <c r="AV26" s="20">
        <v>3.9946000000000002</v>
      </c>
      <c r="AW26" s="20" t="s">
        <v>110</v>
      </c>
      <c r="AX26" s="20" t="s">
        <v>111</v>
      </c>
      <c r="AY26" s="20" t="s">
        <v>106</v>
      </c>
      <c r="AZ26" s="20">
        <v>0.18607499999999999</v>
      </c>
      <c r="BA26" s="20">
        <v>0.26417687256799999</v>
      </c>
      <c r="BB26" s="20">
        <v>0.60589999999999999</v>
      </c>
      <c r="BC26" s="20" t="s">
        <v>112</v>
      </c>
      <c r="BD26" s="20" t="s">
        <v>113</v>
      </c>
      <c r="BE26" s="20" t="s">
        <v>109</v>
      </c>
      <c r="BF26" s="23">
        <v>1038.5999999999999</v>
      </c>
      <c r="BG26" s="23">
        <v>0</v>
      </c>
    </row>
    <row r="27" spans="1:60" x14ac:dyDescent="0.25">
      <c r="A27" s="3" t="s">
        <v>26</v>
      </c>
      <c r="B27" s="5" t="s">
        <v>38</v>
      </c>
      <c r="C27" s="5" t="s">
        <v>58</v>
      </c>
      <c r="D27" s="5" t="s">
        <v>38</v>
      </c>
      <c r="E27" s="5" t="s">
        <v>81</v>
      </c>
      <c r="F27" s="5" t="s">
        <v>40</v>
      </c>
      <c r="G27" s="5" t="s">
        <v>41</v>
      </c>
      <c r="X27" s="14">
        <v>0.75600000000000001</v>
      </c>
      <c r="AB27" s="7">
        <v>1.4592504630000001</v>
      </c>
      <c r="AC27" s="7">
        <v>1.7321797459999999</v>
      </c>
      <c r="AD27" s="7">
        <v>2.9946000000000002</v>
      </c>
      <c r="AE27" s="7">
        <v>0.25305440499999998</v>
      </c>
      <c r="AF27" s="7">
        <v>0.33656249500000002</v>
      </c>
      <c r="AG27" s="7">
        <v>0.757833333</v>
      </c>
      <c r="AH27" s="6">
        <v>1.021390741</v>
      </c>
      <c r="AI27" s="6">
        <v>1.2849643470000001</v>
      </c>
      <c r="AJ27" s="6">
        <v>2.6521333330000001</v>
      </c>
      <c r="AK27" s="6">
        <v>1.00068130663858</v>
      </c>
      <c r="AL27" s="6">
        <v>0.90973331034550697</v>
      </c>
      <c r="AM27" s="6">
        <v>0.99892164776639103</v>
      </c>
      <c r="AN27" s="6">
        <v>0.25194059499999999</v>
      </c>
      <c r="AO27" s="6">
        <v>0.31597763400000001</v>
      </c>
      <c r="AP27" s="6">
        <v>0.62970000000000004</v>
      </c>
      <c r="AQ27" s="6">
        <v>1.0336874398495799</v>
      </c>
      <c r="AR27" s="6">
        <v>-0.19418322331106599</v>
      </c>
      <c r="AS27" s="6">
        <v>0.98365938328472502</v>
      </c>
      <c r="AT27" s="20">
        <v>1.021390741</v>
      </c>
      <c r="AU27" s="20">
        <v>1.2849643470000001</v>
      </c>
      <c r="AV27" s="20">
        <v>2.6521333330000001</v>
      </c>
      <c r="AW27" s="20">
        <v>-1.00068130663858</v>
      </c>
      <c r="AX27" s="20">
        <v>193.01296668965401</v>
      </c>
      <c r="AY27" s="20">
        <v>0.99892164776639103</v>
      </c>
      <c r="AZ27" s="20">
        <v>0.25194059499999999</v>
      </c>
      <c r="BA27" s="20">
        <v>0.31597763400000001</v>
      </c>
      <c r="BB27" s="20">
        <v>0.62970000000000004</v>
      </c>
      <c r="BC27" s="20">
        <v>-1.0336874398495799</v>
      </c>
      <c r="BD27" s="20">
        <v>31.700883223310999</v>
      </c>
      <c r="BE27" s="20">
        <v>0.98365938328472502</v>
      </c>
      <c r="BF27" s="23">
        <v>308.10000000000002</v>
      </c>
      <c r="BG27" s="23">
        <v>95.632769839999995</v>
      </c>
    </row>
    <row r="28" spans="1:60" x14ac:dyDescent="0.25">
      <c r="A28" s="3" t="s">
        <v>27</v>
      </c>
      <c r="B28" s="5" t="s">
        <v>38</v>
      </c>
      <c r="C28" s="5" t="s">
        <v>54</v>
      </c>
      <c r="D28" s="5" t="s">
        <v>38</v>
      </c>
      <c r="E28" s="5" t="s">
        <v>54</v>
      </c>
      <c r="F28" s="5" t="s">
        <v>83</v>
      </c>
      <c r="G28" s="5" t="s">
        <v>41</v>
      </c>
      <c r="AB28" s="7">
        <v>2.910345</v>
      </c>
      <c r="AC28" s="7">
        <v>4.0002015220000002</v>
      </c>
      <c r="AD28" s="7">
        <v>11.541399999999999</v>
      </c>
      <c r="AE28" s="7">
        <v>0.21161250000000001</v>
      </c>
      <c r="AF28" s="7">
        <v>0.258212991</v>
      </c>
      <c r="AG28" s="7">
        <v>0.63490000000000002</v>
      </c>
      <c r="AH28" s="6">
        <v>2.7375050000000001</v>
      </c>
      <c r="AI28" s="6">
        <v>3.433986247</v>
      </c>
      <c r="AJ28" s="6">
        <v>8.7798999999999996</v>
      </c>
      <c r="AK28" s="6">
        <v>0.99119195577652897</v>
      </c>
      <c r="AL28" s="6">
        <v>2.97091079481853</v>
      </c>
      <c r="AM28" s="6">
        <v>0.99520902943607503</v>
      </c>
      <c r="AN28" s="6">
        <v>0.205429167</v>
      </c>
      <c r="AO28" s="6">
        <v>0.25646438100000002</v>
      </c>
      <c r="AP28" s="6">
        <v>0.65459999999999996</v>
      </c>
      <c r="AQ28" s="6">
        <v>0.98666274519521602</v>
      </c>
      <c r="AR28" s="6">
        <v>2.03926744330311E-2</v>
      </c>
      <c r="AS28" s="6">
        <v>0.99183960949996897</v>
      </c>
      <c r="AT28" s="20">
        <v>2.7375050000000001</v>
      </c>
      <c r="AU28" s="20">
        <v>3.433986247</v>
      </c>
      <c r="AV28" s="20">
        <v>8.7798999999999996</v>
      </c>
      <c r="AW28" s="20">
        <v>-0.99119195577652897</v>
      </c>
      <c r="AX28" s="20">
        <v>190.951789205181</v>
      </c>
      <c r="AY28" s="20">
        <v>0.99520902943607503</v>
      </c>
      <c r="AZ28" s="20">
        <v>0.205429167</v>
      </c>
      <c r="BA28" s="20">
        <v>0.25646438100000002</v>
      </c>
      <c r="BB28" s="20">
        <v>0.65459999999999996</v>
      </c>
      <c r="BC28" s="20">
        <v>-0.98666274519521602</v>
      </c>
      <c r="BD28" s="20">
        <v>31.486307325566901</v>
      </c>
      <c r="BE28" s="20">
        <v>0.99183960949996897</v>
      </c>
      <c r="BF28" s="23">
        <v>6432.8</v>
      </c>
      <c r="BG28" s="23">
        <v>0</v>
      </c>
    </row>
    <row r="29" spans="1:60" x14ac:dyDescent="0.25">
      <c r="A29" s="3" t="s">
        <v>28</v>
      </c>
      <c r="B29" s="5" t="s">
        <v>38</v>
      </c>
      <c r="C29" s="5" t="s">
        <v>85</v>
      </c>
      <c r="D29" s="5" t="s">
        <v>38</v>
      </c>
      <c r="E29" s="5" t="s">
        <v>84</v>
      </c>
      <c r="G29" s="5" t="s">
        <v>41</v>
      </c>
      <c r="H29" s="9">
        <v>9</v>
      </c>
      <c r="L29" s="9">
        <v>6.2</v>
      </c>
      <c r="M29" s="9">
        <v>1.05</v>
      </c>
      <c r="N29" s="9">
        <v>-0.02</v>
      </c>
      <c r="O29" s="9">
        <v>0.997</v>
      </c>
      <c r="AB29" s="7">
        <v>9.124995556</v>
      </c>
      <c r="AC29" s="7">
        <v>13.21951649</v>
      </c>
      <c r="AD29" s="7">
        <v>33.44241667</v>
      </c>
      <c r="AE29" s="7">
        <v>0.86697044199999995</v>
      </c>
      <c r="AF29" s="7">
        <v>1.3287219859999999</v>
      </c>
      <c r="AG29" s="7">
        <v>3.7221166669999999</v>
      </c>
      <c r="AH29" s="6">
        <v>13.262287219999999</v>
      </c>
      <c r="AI29" s="6">
        <v>17.712380960000001</v>
      </c>
      <c r="AJ29" s="6">
        <v>42.027016670000002</v>
      </c>
      <c r="AK29" s="6">
        <v>0.81385075543422702</v>
      </c>
      <c r="AL29" s="6">
        <v>21.352122675015099</v>
      </c>
      <c r="AM29" s="6">
        <v>0.66376541107393305</v>
      </c>
      <c r="AN29" s="6">
        <v>1.276584773</v>
      </c>
      <c r="AO29" s="6">
        <v>1.714179479</v>
      </c>
      <c r="AP29" s="6">
        <v>4.4389333329999996</v>
      </c>
      <c r="AQ29" s="6">
        <v>0.73608691315133501</v>
      </c>
      <c r="AR29" s="6">
        <v>0.90630646658544001</v>
      </c>
      <c r="AS29" s="6">
        <v>0.37125020164615402</v>
      </c>
      <c r="AT29" s="20">
        <v>13.262287219999999</v>
      </c>
      <c r="AU29" s="20">
        <v>17.712380960000001</v>
      </c>
      <c r="AV29" s="20">
        <v>42.027016670000002</v>
      </c>
      <c r="AW29" s="20">
        <v>-0.81385075543422702</v>
      </c>
      <c r="AX29" s="20">
        <v>172.57057732498399</v>
      </c>
      <c r="AY29" s="20">
        <v>0.66376541107393305</v>
      </c>
      <c r="AZ29" s="20">
        <v>1.276584773</v>
      </c>
      <c r="BA29" s="20">
        <v>1.714179479</v>
      </c>
      <c r="BB29" s="20">
        <v>4.4389333329999996</v>
      </c>
      <c r="BC29" s="20">
        <v>-0.73608691315133401</v>
      </c>
      <c r="BD29" s="20">
        <v>30.600393533414501</v>
      </c>
      <c r="BE29" s="20">
        <v>0.37125020164615402</v>
      </c>
      <c r="BF29" s="23">
        <v>3850.65</v>
      </c>
      <c r="BG29" s="23">
        <v>2190.2482319999999</v>
      </c>
    </row>
    <row r="30" spans="1:60" x14ac:dyDescent="0.25">
      <c r="A30" s="3" t="s">
        <v>29</v>
      </c>
      <c r="B30" s="5" t="s">
        <v>38</v>
      </c>
      <c r="C30" s="5" t="s">
        <v>86</v>
      </c>
      <c r="D30" s="5" t="s">
        <v>38</v>
      </c>
      <c r="E30" s="5" t="s">
        <v>60</v>
      </c>
      <c r="F30" s="5" t="s">
        <v>40</v>
      </c>
      <c r="G30" s="5" t="s">
        <v>41</v>
      </c>
      <c r="H30" s="9">
        <v>6.4</v>
      </c>
      <c r="J30" s="9">
        <v>2.1</v>
      </c>
      <c r="L30" s="9">
        <v>3</v>
      </c>
      <c r="M30" s="9">
        <v>0.94879999999999998</v>
      </c>
      <c r="N30" s="9">
        <v>-2.1133999999999999</v>
      </c>
      <c r="O30" s="9">
        <v>0.99729999999999996</v>
      </c>
      <c r="P30" s="12">
        <v>0.12</v>
      </c>
      <c r="R30" s="12">
        <v>7.0000000000000007E-2</v>
      </c>
      <c r="T30" s="12">
        <v>0.1</v>
      </c>
      <c r="U30" s="12">
        <v>0.93330000000000002</v>
      </c>
      <c r="V30" s="12">
        <v>0.1203</v>
      </c>
      <c r="W30" s="12">
        <v>0.99739999999999995</v>
      </c>
      <c r="AB30" s="7">
        <v>3.6235113571429398</v>
      </c>
      <c r="AC30" s="7">
        <v>4.1702971805660303</v>
      </c>
      <c r="AD30" s="7">
        <v>5.92130571428571</v>
      </c>
      <c r="AE30" s="7">
        <v>0.39276737103182502</v>
      </c>
      <c r="AF30" s="7">
        <v>0.51282575271037301</v>
      </c>
      <c r="AG30" s="7">
        <v>0.86216749999999998</v>
      </c>
      <c r="AH30" s="6">
        <v>4.0219637619045701</v>
      </c>
      <c r="AI30" s="6">
        <v>4.4428678841832596</v>
      </c>
      <c r="AJ30" s="6">
        <v>6.2170714285714297</v>
      </c>
      <c r="AK30" s="6" t="s">
        <v>161</v>
      </c>
      <c r="AL30" s="6" t="s">
        <v>162</v>
      </c>
      <c r="AM30" s="6" t="s">
        <v>163</v>
      </c>
      <c r="AN30" s="6">
        <v>0.42772014583326001</v>
      </c>
      <c r="AO30" s="6">
        <v>0.54133913636541797</v>
      </c>
      <c r="AP30" s="6">
        <v>0.88180749999999997</v>
      </c>
      <c r="AQ30" s="6" t="s">
        <v>164</v>
      </c>
      <c r="AR30" s="6" t="s">
        <v>165</v>
      </c>
      <c r="AS30" s="6" t="s">
        <v>166</v>
      </c>
      <c r="AT30" s="20">
        <v>4.0219637619045701</v>
      </c>
      <c r="AU30" s="20">
        <v>4.4428678841832596</v>
      </c>
      <c r="AV30" s="20">
        <v>6.2170714285714297</v>
      </c>
      <c r="AW30" s="20" t="s">
        <v>167</v>
      </c>
      <c r="AX30" s="20" t="s">
        <v>168</v>
      </c>
      <c r="AY30" s="20" t="s">
        <v>163</v>
      </c>
      <c r="AZ30" s="20">
        <v>0.42772014583326001</v>
      </c>
      <c r="BA30" s="20">
        <v>0.54133913636541797</v>
      </c>
      <c r="BB30" s="20">
        <v>0.88180749999999997</v>
      </c>
      <c r="BC30" s="20" t="s">
        <v>169</v>
      </c>
      <c r="BD30" s="20" t="s">
        <v>170</v>
      </c>
      <c r="BE30" s="20" t="s">
        <v>166</v>
      </c>
      <c r="BF30" s="23">
        <v>29.893181818181802</v>
      </c>
      <c r="BG30" s="23">
        <v>24.5207833714333</v>
      </c>
    </row>
    <row r="31" spans="1:60" x14ac:dyDescent="0.25">
      <c r="A31" s="3" t="s">
        <v>30</v>
      </c>
      <c r="B31" s="5" t="s">
        <v>38</v>
      </c>
      <c r="C31" s="5" t="s">
        <v>85</v>
      </c>
      <c r="D31" s="5" t="s">
        <v>38</v>
      </c>
      <c r="E31" s="5" t="s">
        <v>60</v>
      </c>
      <c r="F31" s="5" t="s">
        <v>40</v>
      </c>
      <c r="G31" s="5" t="s">
        <v>41</v>
      </c>
      <c r="M31" s="9">
        <v>0.94879999999999998</v>
      </c>
      <c r="N31" s="9">
        <v>-2.1133999999999999</v>
      </c>
      <c r="O31" s="9">
        <v>0.99729999999999996</v>
      </c>
      <c r="U31" s="12">
        <v>0.93330000000000002</v>
      </c>
      <c r="AB31" s="7">
        <v>4.0049932400000001</v>
      </c>
      <c r="AC31" s="7">
        <v>4.7295081740000002</v>
      </c>
      <c r="AD31" s="7">
        <v>8.7261000000000006</v>
      </c>
      <c r="AE31" s="7">
        <v>0.31556244100000003</v>
      </c>
      <c r="AF31" s="7">
        <v>0.44504851499999998</v>
      </c>
      <c r="AG31" s="7">
        <v>1.084085714</v>
      </c>
      <c r="AH31" s="6">
        <v>2.9132703229999999</v>
      </c>
      <c r="AI31" s="6">
        <v>3.6310135670000001</v>
      </c>
      <c r="AJ31" s="6">
        <v>7.0870142859999996</v>
      </c>
      <c r="AK31" s="6">
        <v>0.98306018539501605</v>
      </c>
      <c r="AL31" s="6">
        <v>3.82366831735632</v>
      </c>
      <c r="AM31" s="6">
        <v>0.99205078374281996</v>
      </c>
      <c r="AN31" s="6">
        <v>0.326075693</v>
      </c>
      <c r="AO31" s="6">
        <v>0.453024539</v>
      </c>
      <c r="AP31" s="6">
        <v>1.0961571429999999</v>
      </c>
      <c r="AQ31" s="6">
        <v>0.98227250358630003</v>
      </c>
      <c r="AR31" s="6">
        <v>5.4867984140763597E-2</v>
      </c>
      <c r="AS31" s="6">
        <v>0.89370164078438497</v>
      </c>
      <c r="AT31" s="20">
        <v>2.9132703229999999</v>
      </c>
      <c r="AU31" s="20">
        <v>3.6310135670000001</v>
      </c>
      <c r="AV31" s="20">
        <v>7.0870142859999996</v>
      </c>
      <c r="AW31" s="20">
        <v>-0.98306018539501705</v>
      </c>
      <c r="AX31" s="20">
        <v>190.09903168264299</v>
      </c>
      <c r="AY31" s="20">
        <v>0.99205078374281996</v>
      </c>
      <c r="AZ31" s="20">
        <v>0.326075693</v>
      </c>
      <c r="BA31" s="20">
        <v>0.453024539</v>
      </c>
      <c r="BB31" s="20">
        <v>1.0961571429999999</v>
      </c>
      <c r="BC31" s="20">
        <v>-0.98227250358630402</v>
      </c>
      <c r="BD31" s="20">
        <v>31.4518320158592</v>
      </c>
      <c r="BE31" s="20">
        <v>0.89370164078438497</v>
      </c>
      <c r="BF31" s="23">
        <v>716.11428569999998</v>
      </c>
      <c r="BG31" s="23">
        <v>1332.0451459999999</v>
      </c>
    </row>
    <row r="32" spans="1:60" x14ac:dyDescent="0.25">
      <c r="A32" s="3" t="s">
        <v>78</v>
      </c>
      <c r="B32" s="5" t="s">
        <v>38</v>
      </c>
      <c r="C32" s="5" t="s">
        <v>77</v>
      </c>
      <c r="D32" s="5" t="s">
        <v>87</v>
      </c>
      <c r="E32" s="5" t="s">
        <v>73</v>
      </c>
      <c r="F32" s="5" t="s">
        <v>40</v>
      </c>
      <c r="G32" s="5" t="s">
        <v>41</v>
      </c>
    </row>
    <row r="33" spans="1:59" x14ac:dyDescent="0.25">
      <c r="A33" s="3" t="s">
        <v>31</v>
      </c>
      <c r="B33" s="5" t="s">
        <v>88</v>
      </c>
      <c r="C33" s="5" t="s">
        <v>54</v>
      </c>
      <c r="D33" s="5" t="s">
        <v>88</v>
      </c>
      <c r="E33" s="5" t="s">
        <v>54</v>
      </c>
      <c r="F33" s="5" t="s">
        <v>40</v>
      </c>
      <c r="G33" s="5" t="s">
        <v>41</v>
      </c>
      <c r="H33" s="9">
        <v>1.8</v>
      </c>
      <c r="I33" s="9">
        <v>5.8</v>
      </c>
      <c r="AB33" s="7">
        <v>7.1955772729999996</v>
      </c>
      <c r="AC33" s="7">
        <v>9.9863338880000008</v>
      </c>
      <c r="AD33" s="7">
        <v>32.374600000000001</v>
      </c>
      <c r="AH33" s="6">
        <v>5.5353590910000001</v>
      </c>
      <c r="AI33" s="6">
        <v>7.889760699</v>
      </c>
      <c r="AJ33" s="6">
        <v>23.837800000000001</v>
      </c>
      <c r="AK33" s="6">
        <v>1.0258868933871701</v>
      </c>
      <c r="AL33" s="6">
        <v>3.4076323012263798</v>
      </c>
      <c r="AM33" s="6">
        <v>0.98468630873278296</v>
      </c>
      <c r="AT33" s="20">
        <v>5.5353590910000001</v>
      </c>
      <c r="AU33" s="20">
        <v>7.889760699</v>
      </c>
      <c r="AV33" s="20">
        <v>23.837800000000001</v>
      </c>
      <c r="AW33" s="20">
        <v>-1.0258868933871701</v>
      </c>
      <c r="AX33" s="20">
        <v>190.51506769877301</v>
      </c>
      <c r="AY33" s="20">
        <v>0.98468630873278296</v>
      </c>
      <c r="BF33" s="23">
        <v>5676.6</v>
      </c>
      <c r="BG33" s="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2017-06-09T17:27:02Z</dcterms:created>
  <dcterms:modified xsi:type="dcterms:W3CDTF">2017-06-16T22:09:40Z</dcterms:modified>
</cp:coreProperties>
</file>