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d.docs.live.net/c69a17d6d874627c/Desktop/Excel_projects/"/>
    </mc:Choice>
  </mc:AlternateContent>
  <xr:revisionPtr revIDLastSave="547" documentId="8_{1EEBFF56-77E3-43B1-8ADF-4388C223B77C}" xr6:coauthVersionLast="47" xr6:coauthVersionMax="47" xr10:uidLastSave="{BD5BF529-497C-4462-96EE-D64717ED9AC7}"/>
  <bookViews>
    <workbookView xWindow="-110" yWindow="-110" windowWidth="19420" windowHeight="10300" firstSheet="3" activeTab="7" xr2:uid="{3EADC3A1-CA13-498B-836D-7CB63E13EFC0}"/>
  </bookViews>
  <sheets>
    <sheet name="salesdata" sheetId="1" r:id="rId1"/>
    <sheet name="Customer vs Profit" sheetId="7" r:id="rId2"/>
    <sheet name="state vs profit" sheetId="10" r:id="rId3"/>
    <sheet name="category vs year" sheetId="6" r:id="rId4"/>
    <sheet name="state vs sales" sheetId="8" r:id="rId5"/>
    <sheet name="month vs sales" sheetId="9" r:id="rId6"/>
    <sheet name="category vs sales" sheetId="5" r:id="rId7"/>
    <sheet name="Dashboard" sheetId="11" r:id="rId8"/>
  </sheets>
  <definedNames>
    <definedName name="_xlchart.v2.4" hidden="1">'category vs sales'!$D$4:$D$20</definedName>
    <definedName name="_xlchart.v2.5" hidden="1">'category vs sales'!$E$4:$E$20</definedName>
    <definedName name="_xlchart.v2.6" hidden="1">'category vs sales'!$D$4:$D$20</definedName>
    <definedName name="_xlchart.v2.7" hidden="1">'category vs sales'!$E$4:$E$20</definedName>
    <definedName name="_xlchart.v5.0" hidden="1">'state vs sales'!$D$3</definedName>
    <definedName name="_xlchart.v5.1" hidden="1">'state vs sales'!$D$4:$D$51</definedName>
    <definedName name="_xlchart.v5.10" hidden="1">'state vs sales'!$E$3</definedName>
    <definedName name="_xlchart.v5.11" hidden="1">'state vs sales'!$E$4:$E$51</definedName>
    <definedName name="_xlchart.v5.2" hidden="1">'state vs sales'!$E$3</definedName>
    <definedName name="_xlchart.v5.3" hidden="1">'state vs sales'!$E$4:$E$51</definedName>
    <definedName name="_xlchart.v5.8" hidden="1">'state vs sales'!$D$3</definedName>
    <definedName name="_xlchart.v5.9" hidden="1">'state vs sales'!$D$4:$D$51</definedName>
    <definedName name="Slicer_Category">#N/A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5" l="1"/>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E4" i="5"/>
  <c r="D4" i="5"/>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alcChain>
</file>

<file path=xl/sharedStrings.xml><?xml version="1.0" encoding="utf-8"?>
<sst xmlns="http://schemas.openxmlformats.org/spreadsheetml/2006/main" count="21162" uniqueCount="2440">
  <si>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</si>
  <si>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</si>
  <si>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</si>
  <si>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</si>
  <si>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</si>
  <si>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</si>
  <si>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</si>
  <si>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</si>
  <si>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</si>
  <si>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</si>
  <si>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</si>
  <si>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</si>
  <si>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</si>
  <si>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</si>
  <si>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</si>
  <si>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</si>
  <si>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</si>
  <si>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</si>
  <si>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</si>
  <si>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</si>
  <si>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</si>
  <si>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</si>
  <si>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</si>
  <si>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</si>
  <si>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</si>
  <si>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</si>
  <si>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</si>
  <si>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</si>
  <si>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</si>
  <si>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</si>
  <si>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</si>
  <si>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</si>
  <si>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</si>
  <si>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</si>
  <si>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</si>
  <si>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</si>
  <si>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</si>
  <si>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</si>
  <si>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</si>
  <si>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</si>
  <si>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</si>
  <si>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</si>
  <si>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</si>
  <si>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</si>
  <si>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</si>
  <si>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</si>
  <si>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</si>
  <si>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</si>
  <si>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</si>
  <si>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</si>
  <si>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</si>
  <si>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</si>
  <si>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</si>
  <si>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</si>
  <si>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</si>
  <si>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</si>
  <si>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</si>
  <si>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</si>
  <si>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</si>
  <si>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</si>
  <si>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</si>
  <si>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</si>
  <si>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</si>
  <si>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</si>
  <si>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</si>
  <si>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</si>
  <si>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</si>
  <si>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</si>
  <si>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</si>
  <si>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</si>
  <si>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</si>
  <si>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</si>
  <si>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</si>
  <si>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</si>
  <si>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</si>
  <si>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</si>
  <si>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</si>
  <si>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</si>
  <si>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</si>
  <si>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</si>
  <si>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</si>
  <si>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</si>
  <si>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</si>
  <si>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</si>
  <si>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</si>
  <si>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</si>
  <si>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</si>
  <si>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</si>
  <si>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</si>
  <si>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</si>
  <si>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</si>
  <si>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</si>
  <si>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</si>
  <si>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</si>
  <si>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</si>
  <si>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</si>
  <si>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</si>
  <si>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</si>
  <si>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</si>
  <si>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</si>
  <si>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Newell 351</t>
  </si>
  <si>
    <t>Eldon Expressions Desk Accessory, Wood Pencil Holder, Oak</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</si>
  <si>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</si>
  <si>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</si>
  <si>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</si>
  <si>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</si>
  <si>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</si>
  <si>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</si>
  <si>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</si>
  <si>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</si>
  <si>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</si>
  <si>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</si>
  <si>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</si>
  <si>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</si>
  <si>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</si>
  <si>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</si>
  <si>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</si>
  <si>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</si>
  <si>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</si>
  <si>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</si>
  <si>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</si>
  <si>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</si>
  <si>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</si>
  <si>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</si>
  <si>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</si>
  <si>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</si>
  <si>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</si>
  <si>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</si>
  <si>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</si>
  <si>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</si>
  <si>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</si>
  <si>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</si>
  <si>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</si>
  <si>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</si>
  <si>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</si>
  <si>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</si>
  <si>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</si>
  <si>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</si>
  <si>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</si>
  <si>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</si>
  <si>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</si>
  <si>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</si>
  <si>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</si>
  <si>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</si>
  <si>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</si>
  <si>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</si>
  <si>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</si>
  <si>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</si>
  <si>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</si>
  <si>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</si>
  <si>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</si>
  <si>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</si>
  <si>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</si>
  <si>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</si>
  <si>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</si>
  <si>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</si>
  <si>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</si>
  <si>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</si>
  <si>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</si>
  <si>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</si>
  <si>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</si>
  <si>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</si>
  <si>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</si>
  <si>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</si>
  <si>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</si>
  <si>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</si>
  <si>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</si>
  <si>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</si>
  <si>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</si>
  <si>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</si>
  <si>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</si>
  <si>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</si>
  <si>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</si>
  <si>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</si>
  <si>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</si>
  <si>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</si>
  <si>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</si>
  <si>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</si>
  <si>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</si>
  <si>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</si>
  <si>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</si>
  <si>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</si>
  <si>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</si>
  <si>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</si>
  <si>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</si>
  <si>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</si>
  <si>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</si>
  <si>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</si>
  <si>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</si>
  <si>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</si>
  <si>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</si>
  <si>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</si>
  <si>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</si>
  <si>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</si>
  <si>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</si>
  <si>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</si>
  <si>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</si>
  <si>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</si>
  <si>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</si>
  <si>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</si>
  <si>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</si>
  <si>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</si>
  <si>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</si>
  <si>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</si>
  <si>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</si>
  <si>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</si>
  <si>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</si>
  <si>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</si>
  <si>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</si>
  <si>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</si>
  <si>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</si>
  <si>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</si>
  <si>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</si>
  <si>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</si>
  <si>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</si>
  <si>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</si>
  <si>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</si>
  <si>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</si>
  <si>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</si>
  <si>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</si>
  <si>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</si>
  <si>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</si>
  <si>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</si>
  <si>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</si>
  <si>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</si>
  <si>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</si>
  <si>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</si>
  <si>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</si>
  <si>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</si>
  <si>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</si>
  <si>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</si>
  <si>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</si>
  <si>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</si>
  <si>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</si>
  <si>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</si>
  <si>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</si>
  <si>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</si>
  <si>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</si>
  <si>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</si>
  <si>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</si>
  <si>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</si>
  <si>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</si>
  <si>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</si>
  <si>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</si>
  <si>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</si>
  <si>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</si>
  <si>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</si>
  <si>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</si>
  <si>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</si>
  <si>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</si>
  <si>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</si>
  <si>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</si>
  <si>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</si>
  <si>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</si>
  <si>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</si>
  <si>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</si>
  <si>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</si>
  <si>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</si>
  <si>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</si>
  <si>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</si>
  <si>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</si>
  <si>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</si>
  <si>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</si>
  <si>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</si>
  <si>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</si>
  <si>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</si>
  <si>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</si>
  <si>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</si>
  <si>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</si>
  <si>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</si>
  <si>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</si>
  <si>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</si>
  <si>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</si>
  <si>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</si>
  <si>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</si>
  <si>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</si>
  <si>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</si>
  <si>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</si>
  <si>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</si>
  <si>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</si>
  <si>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</si>
  <si>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</si>
  <si>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</si>
  <si>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</si>
  <si>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</si>
  <si>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</si>
  <si>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</si>
  <si>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</si>
  <si>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</si>
  <si>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</si>
  <si>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</si>
  <si>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</si>
  <si>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</si>
  <si>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</si>
  <si>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</si>
  <si>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</si>
  <si>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</si>
  <si>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</si>
  <si>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</si>
  <si>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</si>
  <si>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</si>
  <si>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</si>
  <si>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</si>
  <si>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</si>
  <si>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Polycom VoiceStation 500 ConferenceÂ phone</t>
  </si>
  <si>
    <t>Bradley Nguyen</t>
  </si>
  <si>
    <t>Minnesota</t>
  </si>
  <si>
    <t>Newell 35</t>
  </si>
  <si>
    <t>Christine Phan</t>
  </si>
  <si>
    <t>Bretford Rectangular Conference Table Tops</t>
  </si>
  <si>
    <t>Balt Solid Wood Round Tables</t>
  </si>
  <si>
    <t>Annie Zypern</t>
  </si>
  <si>
    <t>Newell 333</t>
  </si>
  <si>
    <t>Xerox 1966</t>
  </si>
  <si>
    <t>Xerox 1967</t>
  </si>
  <si>
    <t>Mississippi</t>
  </si>
  <si>
    <t>GBC Twin Loop Wire Binding Elements, 9/16" Spine, Black</t>
  </si>
  <si>
    <t>Xerox 1957</t>
  </si>
  <si>
    <t>Belkin 6 Outlet Metallic Surge Strip</t>
  </si>
  <si>
    <t>Quincy Jones</t>
  </si>
  <si>
    <t>Xerox 1909</t>
  </si>
  <si>
    <t>Sean Miller</t>
  </si>
  <si>
    <t>Avery Fluorescent Highlighter Four-Color Set</t>
  </si>
  <si>
    <t>Executive Impressions 13" Clairmont Wall Clock</t>
  </si>
  <si>
    <t>Dana Fluorescent Magnifying Lamp, White, 36"</t>
  </si>
  <si>
    <t>Bush Heritage Pine Collection 5-Shelf Bookcase, Albany Pine Finish, *Special Order</t>
  </si>
  <si>
    <t>Sample Company A</t>
  </si>
  <si>
    <t>Eldon Cleatmat Chair Mats for Medium Pile Carpets</t>
  </si>
  <si>
    <t>Matt Connell</t>
  </si>
  <si>
    <t>Cisco 8x8 Inc. 6753i IP Business Phone System</t>
  </si>
  <si>
    <t>Avery 501</t>
  </si>
  <si>
    <t>Crate-A-Files</t>
  </si>
  <si>
    <t>Document Clip Frames</t>
  </si>
  <si>
    <t>Cassandra Brandow</t>
  </si>
  <si>
    <t>Binney &amp; Smith Crayola Metallic Colored Pencils, 8-Color Set</t>
  </si>
  <si>
    <t>Binney &amp; Smith inkTank Erasable Desk Highlighter, Chisel Tip, Yellow, 12/Box</t>
  </si>
  <si>
    <t>Thomas Seio</t>
  </si>
  <si>
    <t>Tennsco Commercial Shelving</t>
  </si>
  <si>
    <t>Kristen Hastings</t>
  </si>
  <si>
    <t>Avery 492</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</si>
  <si>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</si>
  <si>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</si>
  <si>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</si>
  <si>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</si>
  <si>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</si>
  <si>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</si>
  <si>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</si>
  <si>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</si>
  <si>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</si>
  <si>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</si>
  <si>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</si>
  <si>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</si>
  <si>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</si>
  <si>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</si>
  <si>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</si>
  <si>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</si>
  <si>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</si>
  <si>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Maurice Satty</t>
  </si>
  <si>
    <t>DAX Contemporary Wood Frame with Silver Metal Mat, Desktop, 11 x 14 Size</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</si>
  <si>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</si>
  <si>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</si>
  <si>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</si>
  <si>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</si>
  <si>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</si>
  <si>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</si>
  <si>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</si>
  <si>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</si>
  <si>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</si>
  <si>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</si>
  <si>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</si>
  <si>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</si>
  <si>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</si>
  <si>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</si>
  <si>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</si>
  <si>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</si>
  <si>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</si>
  <si>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</si>
  <si>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</si>
  <si>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</si>
  <si>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</si>
  <si>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</si>
  <si>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</si>
  <si>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</si>
  <si>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</si>
  <si>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</si>
  <si>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</si>
  <si>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</si>
  <si>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</si>
  <si>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</si>
  <si>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</si>
  <si>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</si>
  <si>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</si>
  <si>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</si>
  <si>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</si>
  <si>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</si>
  <si>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</si>
  <si>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</si>
  <si>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</si>
  <si>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</si>
  <si>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</si>
  <si>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</si>
  <si>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</si>
  <si>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</si>
  <si>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</si>
  <si>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</si>
  <si>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</si>
  <si>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</si>
  <si>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</si>
  <si>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</si>
  <si>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</si>
  <si>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</si>
  <si>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</si>
  <si>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</si>
  <si>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</si>
  <si>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</si>
  <si>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</si>
  <si>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</si>
  <si>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</si>
  <si>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</si>
  <si>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</si>
  <si>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</si>
  <si>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</si>
  <si>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</si>
  <si>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</si>
  <si>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</si>
  <si>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</si>
  <si>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</si>
  <si>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</si>
  <si>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</si>
  <si>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</si>
  <si>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</si>
  <si>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</si>
  <si>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</si>
  <si>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</si>
  <si>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</si>
  <si>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</si>
  <si>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</si>
  <si>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</si>
  <si>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</si>
  <si>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</si>
  <si>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</si>
  <si>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</si>
  <si>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</si>
  <si>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</si>
  <si>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</si>
  <si>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</si>
  <si>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</si>
  <si>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</si>
  <si>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</si>
  <si>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</si>
  <si>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</si>
  <si>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</si>
  <si>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</si>
  <si>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</si>
  <si>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</si>
  <si>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</si>
  <si>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</si>
  <si>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</si>
  <si>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</si>
  <si>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</si>
  <si>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</si>
  <si>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</si>
  <si>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</si>
  <si>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</si>
  <si>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</si>
  <si>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</si>
  <si>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</si>
  <si>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</si>
  <si>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</si>
  <si>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</si>
  <si>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</si>
  <si>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</si>
  <si>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</si>
  <si>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</si>
  <si>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</si>
  <si>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</si>
  <si>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</si>
  <si>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</si>
  <si>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</si>
  <si>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</si>
  <si>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</si>
  <si>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</si>
  <si>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</si>
  <si>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</si>
  <si>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</si>
  <si>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</si>
  <si>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</si>
  <si>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</si>
  <si>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</si>
  <si>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</si>
  <si>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</si>
  <si>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</si>
  <si>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</si>
  <si>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</si>
  <si>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</si>
  <si>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</si>
  <si>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</si>
  <si>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</si>
  <si>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</si>
  <si>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</si>
  <si>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</si>
  <si>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</si>
  <si>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</si>
  <si>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</si>
  <si>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</si>
  <si>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Paul Stevenson</t>
  </si>
  <si>
    <t>Stephanie Phelps</t>
  </si>
  <si>
    <t>John Lee</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</si>
  <si>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</si>
  <si>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</si>
  <si>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</si>
  <si>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</si>
  <si>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</si>
  <si>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</si>
  <si>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</si>
  <si>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Allen Goldenen</t>
  </si>
  <si>
    <t>GBC Durable Plastic Covers</t>
  </si>
  <si>
    <t>Xerox 232</t>
  </si>
  <si>
    <t>Bush Advantage Collection Round Conference Table</t>
  </si>
  <si>
    <t>Personal Folder Holder, Ebony</t>
  </si>
  <si>
    <t>GE 4 Foot Flourescent Tube, 40 Watt</t>
  </si>
  <si>
    <t>Allen Armold</t>
  </si>
  <si>
    <t>Dorothy Badders</t>
  </si>
  <si>
    <t>SAFCO Commercial Wire Shelving, Black</t>
  </si>
  <si>
    <t>ACCOHIDE 3-Ring Binder, Blue, 1"</t>
  </si>
  <si>
    <t>Theresa Swint</t>
  </si>
  <si>
    <t>Wilson Jones Suede Grain Vinyl Binders</t>
  </si>
  <si>
    <t>Laurel Beltran</t>
  </si>
  <si>
    <t>G.E. Halogen Desk Lamp Bulbs</t>
  </si>
  <si>
    <t>Dianna Arnett</t>
  </si>
  <si>
    <t>12 Colored Short Pencils</t>
  </si>
  <si>
    <t>Lena Creighton</t>
  </si>
  <si>
    <t>AT&amp;T CL2909</t>
  </si>
  <si>
    <t>Beth Thompson</t>
  </si>
  <si>
    <t>Tenex Traditional Chairmats for Medium Pile Carpet, Standard Lip, 36" x 48"</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</si>
  <si>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</si>
  <si>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</si>
  <si>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</si>
  <si>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</si>
  <si>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</si>
  <si>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</si>
  <si>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</si>
  <si>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</si>
  <si>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</si>
  <si>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</si>
  <si>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</si>
  <si>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</si>
  <si>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</si>
  <si>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</si>
  <si>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</si>
  <si>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</si>
  <si>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</si>
  <si>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</si>
  <si>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</si>
  <si>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</si>
  <si>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</si>
  <si>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</si>
  <si>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</si>
  <si>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</si>
  <si>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</si>
  <si>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</si>
  <si>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</si>
  <si>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</si>
  <si>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</si>
  <si>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</si>
  <si>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</si>
  <si>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</si>
  <si>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</si>
  <si>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</si>
  <si>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</si>
  <si>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</si>
  <si>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</si>
  <si>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</si>
  <si>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</si>
  <si>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</si>
  <si>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</si>
  <si>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</si>
  <si>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</si>
  <si>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</si>
  <si>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</si>
  <si>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</si>
  <si>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</si>
  <si>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</si>
  <si>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</si>
  <si>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</si>
  <si>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</si>
  <si>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</si>
  <si>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</si>
  <si>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</si>
  <si>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</si>
  <si>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</si>
  <si>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</si>
  <si>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</si>
  <si>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</si>
  <si>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</si>
  <si>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</si>
  <si>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</si>
  <si>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</si>
  <si>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</si>
  <si>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</si>
  <si>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</si>
  <si>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</si>
  <si>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</si>
  <si>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</si>
  <si>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</si>
  <si>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</si>
  <si>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</si>
  <si>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</si>
  <si>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</si>
  <si>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</si>
  <si>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</si>
  <si>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</si>
  <si>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</si>
  <si>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</si>
  <si>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</si>
  <si>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</si>
  <si>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</si>
  <si>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</si>
  <si>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</si>
  <si>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</si>
  <si>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</si>
  <si>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</si>
  <si>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</si>
  <si>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</si>
  <si>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</si>
  <si>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</si>
  <si>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</si>
  <si>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</si>
  <si>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</si>
  <si>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</si>
  <si>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</si>
  <si>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</si>
  <si>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</si>
  <si>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</si>
  <si>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</si>
  <si>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</si>
  <si>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</si>
  <si>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</si>
  <si>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</si>
  <si>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</si>
  <si>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</si>
  <si>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</si>
  <si>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</si>
  <si>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</si>
  <si>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</si>
  <si>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</si>
  <si>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</si>
  <si>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Sanford Colorific Scented Colored Pencils, 12/Pack</t>
  </si>
  <si>
    <t>24-Hour Round Wall Clock</t>
  </si>
  <si>
    <t>Matt Collister</t>
  </si>
  <si>
    <t>SanDisk Ultra 16 GB MicroSDHC Class 10 Memory Card</t>
  </si>
  <si>
    <t>Fellowes PB300 Plastic Comb Binding Machine</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</si>
  <si>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</si>
  <si>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</si>
  <si>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</si>
  <si>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</si>
  <si>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</si>
  <si>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</si>
  <si>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</si>
  <si>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</si>
  <si>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</si>
  <si>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</si>
  <si>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</si>
  <si>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</si>
  <si>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Greg Tran</t>
  </si>
  <si>
    <t>1.7 Cubic Foot Compact "Cube" Office Refrigerators</t>
  </si>
  <si>
    <t>Resi PÃ¶lking</t>
  </si>
  <si>
    <t>Xerox 1944</t>
  </si>
  <si>
    <t>Janet Lee</t>
  </si>
  <si>
    <t>Harmony Air Purifier</t>
  </si>
  <si>
    <t>Barry Weirich</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</si>
  <si>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</si>
  <si>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</si>
  <si>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</si>
  <si>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</si>
  <si>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</si>
  <si>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</si>
  <si>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</si>
  <si>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</si>
  <si>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</si>
  <si>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</si>
  <si>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</si>
  <si>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Logitech Wireless Performance Mouse MX for PC and Mac</t>
  </si>
  <si>
    <t>Laurel Elliston</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</si>
  <si>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</si>
  <si>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</si>
  <si>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</si>
  <si>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</si>
  <si>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</si>
  <si>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</si>
  <si>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</si>
  <si>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</si>
  <si>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</si>
  <si>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</si>
  <si>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</si>
  <si>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</si>
  <si>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</si>
  <si>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</si>
  <si>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</si>
  <si>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</si>
  <si>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</si>
  <si>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</si>
  <si>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</si>
  <si>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</si>
  <si>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</si>
  <si>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</si>
  <si>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</si>
  <si>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</si>
  <si>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</si>
  <si>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</si>
  <si>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</si>
  <si>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</si>
  <si>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</si>
  <si>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</si>
  <si>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</si>
  <si>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</si>
  <si>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</si>
  <si>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</si>
  <si>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</si>
  <si>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</si>
  <si>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</si>
  <si>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</si>
  <si>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</si>
  <si>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</si>
  <si>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</si>
  <si>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</si>
  <si>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</si>
  <si>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</si>
  <si>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</si>
  <si>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</si>
  <si>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</si>
  <si>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</si>
  <si>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</si>
  <si>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</si>
  <si>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</si>
  <si>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</si>
  <si>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</si>
  <si>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</si>
  <si>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</si>
  <si>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</si>
  <si>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</si>
  <si>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</si>
  <si>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</si>
  <si>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</si>
  <si>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</si>
  <si>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</si>
  <si>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</si>
  <si>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</si>
  <si>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</si>
  <si>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</si>
  <si>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</si>
  <si>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</si>
  <si>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</si>
  <si>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</si>
  <si>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</si>
  <si>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</si>
  <si>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</si>
  <si>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</si>
  <si>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</si>
  <si>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</si>
  <si>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</si>
  <si>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</si>
  <si>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</si>
  <si>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</si>
  <si>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</si>
  <si>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</si>
  <si>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</si>
  <si>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</si>
  <si>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</si>
  <si>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</si>
  <si>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</si>
  <si>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</si>
  <si>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</si>
  <si>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</si>
  <si>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</si>
  <si>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</si>
  <si>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</si>
  <si>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</si>
  <si>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</si>
  <si>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</si>
  <si>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</si>
  <si>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</si>
  <si>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</si>
  <si>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</si>
  <si>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</si>
  <si>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</si>
  <si>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</si>
  <si>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</si>
  <si>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</si>
  <si>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</si>
  <si>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</si>
  <si>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</si>
  <si>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</si>
  <si>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</si>
  <si>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</si>
  <si>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</si>
  <si>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</si>
  <si>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</si>
  <si>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</si>
  <si>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</si>
  <si>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</si>
  <si>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</si>
  <si>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</si>
  <si>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</si>
  <si>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</si>
  <si>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</si>
  <si>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</si>
  <si>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</si>
  <si>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</si>
  <si>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</si>
  <si>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</si>
  <si>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</si>
  <si>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</si>
  <si>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</si>
  <si>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</si>
  <si>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</si>
  <si>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</si>
  <si>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</si>
  <si>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</si>
  <si>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</si>
  <si>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</si>
  <si>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</si>
  <si>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</si>
  <si>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</si>
  <si>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</si>
  <si>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</si>
  <si>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Rob Williams</t>
  </si>
  <si>
    <t>Dan Lawera</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</si>
  <si>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</si>
  <si>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</si>
  <si>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</si>
  <si>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</si>
  <si>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</si>
  <si>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</si>
  <si>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</si>
  <si>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</si>
  <si>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</si>
  <si>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</si>
  <si>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</si>
  <si>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</si>
  <si>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</si>
  <si>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</si>
  <si>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</si>
  <si>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</si>
  <si>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</si>
  <si>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</si>
  <si>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</si>
  <si>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</si>
  <si>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</si>
  <si>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</si>
  <si>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</si>
  <si>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</si>
  <si>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</si>
  <si>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</si>
  <si>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</si>
  <si>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</si>
  <si>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</si>
  <si>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</si>
  <si>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</si>
  <si>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</si>
  <si>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</si>
  <si>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</si>
  <si>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</si>
  <si>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</si>
  <si>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</si>
  <si>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</si>
  <si>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</si>
  <si>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</si>
  <si>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</si>
  <si>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</si>
  <si>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</si>
  <si>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</si>
  <si>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</si>
  <si>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</si>
  <si>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</si>
  <si>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</si>
  <si>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</si>
  <si>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</si>
  <si>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</si>
  <si>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</si>
  <si>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</si>
  <si>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</si>
  <si>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</si>
  <si>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</si>
  <si>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</si>
  <si>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</si>
  <si>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</si>
  <si>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</si>
  <si>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</si>
  <si>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</si>
  <si>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</si>
  <si>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</si>
  <si>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</si>
  <si>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</si>
  <si>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</si>
  <si>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</si>
  <si>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iOttie HLCRIO102 Car Mount</t>
  </si>
  <si>
    <t>Tensor Track Tree Floor Lamp</t>
  </si>
  <si>
    <t>Barbara Fisher</t>
  </si>
  <si>
    <t>Newell 315</t>
  </si>
  <si>
    <t>Maxell 4.7GB DVD-R 5/Pack</t>
  </si>
  <si>
    <t>Advantus Push Pins</t>
  </si>
  <si>
    <t>Adrian Hane</t>
  </si>
  <si>
    <t>Office Star - Ergonomically Designed Knee Chair</t>
  </si>
  <si>
    <t>Jack Lebron</t>
  </si>
  <si>
    <t>Christine Abelman</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</si>
  <si>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</si>
  <si>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</si>
  <si>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</si>
  <si>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</si>
  <si>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</si>
  <si>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</si>
  <si>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</si>
  <si>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</si>
  <si>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</si>
  <si>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</si>
  <si>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</si>
  <si>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Xerox 1897</t>
  </si>
  <si>
    <t>Nu-Dell Leatherette Frames</t>
  </si>
  <si>
    <t>Roger Demir</t>
  </si>
  <si>
    <t>Clear Mylar Reinforcing Strips</t>
  </si>
  <si>
    <t>Wirebound Message Books, Two 4 1/4" x 5" Forms per Page</t>
  </si>
  <si>
    <t>Maxell 74 Minute CD-R Spindle, 50/Pack</t>
  </si>
  <si>
    <t>Xerox 1965</t>
  </si>
  <si>
    <t>Newell 348</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</si>
  <si>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</si>
  <si>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</si>
  <si>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</si>
  <si>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</si>
  <si>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</si>
  <si>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</si>
  <si>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</si>
  <si>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</si>
  <si>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</si>
  <si>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</si>
  <si>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</si>
  <si>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Alejandro Ballentine</t>
  </si>
  <si>
    <t>John Lucas</t>
  </si>
  <si>
    <t>Arthur Gainer</t>
  </si>
  <si>
    <t>Newell 324</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</si>
  <si>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</si>
  <si>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</si>
  <si>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</si>
  <si>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</si>
  <si>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</si>
  <si>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</si>
  <si>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</si>
  <si>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</si>
  <si>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</si>
  <si>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</si>
  <si>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</si>
  <si>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</si>
  <si>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</si>
  <si>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</si>
  <si>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</si>
  <si>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</si>
  <si>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</si>
  <si>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</si>
  <si>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</si>
  <si>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</si>
  <si>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</si>
  <si>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</si>
  <si>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</si>
  <si>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</si>
  <si>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</si>
  <si>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</si>
  <si>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</si>
  <si>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</si>
  <si>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</si>
  <si>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</si>
  <si>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</si>
  <si>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</si>
  <si>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</si>
  <si>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</si>
  <si>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</si>
  <si>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</si>
  <si>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</si>
  <si>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</si>
  <si>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</si>
  <si>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</si>
  <si>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</si>
  <si>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</si>
  <si>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</si>
  <si>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</si>
  <si>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</si>
  <si>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</si>
  <si>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</si>
  <si>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</si>
  <si>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</si>
  <si>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</si>
  <si>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</si>
  <si>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</si>
  <si>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</si>
  <si>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</si>
  <si>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</si>
  <si>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</si>
  <si>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</si>
  <si>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</si>
  <si>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</si>
  <si>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</si>
  <si>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</si>
  <si>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</si>
  <si>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</si>
  <si>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</si>
  <si>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</si>
  <si>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</si>
  <si>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</si>
  <si>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</si>
  <si>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</si>
  <si>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</si>
  <si>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</si>
  <si>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</si>
  <si>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</si>
  <si>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</si>
  <si>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</si>
  <si>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</si>
  <si>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</si>
  <si>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</si>
  <si>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</si>
  <si>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</si>
  <si>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</si>
  <si>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</si>
  <si>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</si>
  <si>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</si>
  <si>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</si>
  <si>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</si>
  <si>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</si>
  <si>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</si>
  <si>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</si>
  <si>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</si>
  <si>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</si>
  <si>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</si>
  <si>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</si>
  <si>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</si>
  <si>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</si>
  <si>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</si>
  <si>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</si>
  <si>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</si>
  <si>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</si>
  <si>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</si>
  <si>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</si>
  <si>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</si>
  <si>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</si>
  <si>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</si>
  <si>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</si>
  <si>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</si>
  <si>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</si>
  <si>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</si>
  <si>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</si>
  <si>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</si>
  <si>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</si>
  <si>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</si>
  <si>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</si>
  <si>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</si>
  <si>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</si>
  <si>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Tripp Lite TLP810NET Broadband Surge for Modem/Fax</t>
  </si>
  <si>
    <t>Xerox 1925</t>
  </si>
  <si>
    <t>Avery Heavy-Duty EZD  Binder With Locking Rings</t>
  </si>
  <si>
    <t>Novimex Fabric Task Chair</t>
  </si>
  <si>
    <t>Troy Staebel</t>
  </si>
  <si>
    <t>Xerox 203</t>
  </si>
  <si>
    <t>Don Jones</t>
  </si>
  <si>
    <t>Colored Push Pins</t>
  </si>
  <si>
    <t>LogitechÂ Gaming G510s - Keyboard</t>
  </si>
  <si>
    <t>GBC DocuBind P50 Personal Binding Machine</t>
  </si>
  <si>
    <t>Lena Hernandez</t>
  </si>
  <si>
    <t>Satellite Sectional Post Binders</t>
  </si>
  <si>
    <t>Craig Reiter</t>
  </si>
  <si>
    <t>Riverleaf Stik-Withit Designer Note Cubes</t>
  </si>
  <si>
    <t>GBC DocuBind TL300 Electric Binding System</t>
  </si>
  <si>
    <t>Deanra Eno</t>
  </si>
  <si>
    <t>Faber Castell Col-Erase Pencils</t>
  </si>
  <si>
    <t>Jeremy Pistek</t>
  </si>
  <si>
    <t>Xerox 1899</t>
  </si>
  <si>
    <t>Rick Hansen</t>
  </si>
  <si>
    <t>Xerox 1994</t>
  </si>
  <si>
    <t>Personal Creations Ink Jet Cards and Labels</t>
  </si>
  <si>
    <t>Arthur Prichep</t>
  </si>
  <si>
    <t>Xerox 1976</t>
  </si>
  <si>
    <t>Acme Titanium Bonded Scissors</t>
  </si>
  <si>
    <t>Regeneration Desk Collection</t>
  </si>
  <si>
    <t>Cisco SPA525G2 IP Phone - Wireless</t>
  </si>
  <si>
    <t>Xerox 1931</t>
  </si>
  <si>
    <t>Xerox 1988</t>
  </si>
  <si>
    <t>Xerox 1993</t>
  </si>
  <si>
    <t>SlimView Poly Binder, 3/8"</t>
  </si>
  <si>
    <t>Jennifer Patt</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</si>
  <si>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</si>
  <si>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</si>
  <si>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</si>
  <si>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</si>
  <si>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</si>
  <si>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</si>
  <si>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</si>
  <si>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</si>
  <si>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</si>
  <si>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</si>
  <si>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</si>
  <si>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</si>
  <si>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</si>
  <si>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</si>
  <si>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</si>
  <si>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</si>
  <si>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</si>
  <si>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</si>
  <si>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</si>
  <si>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Zuschuss Donatelli</t>
  </si>
  <si>
    <t>Wilson Jones Hanging View Binder, White, 1"</t>
  </si>
  <si>
    <t>Corey Catlett</t>
  </si>
  <si>
    <t>GE 30522EE2</t>
  </si>
  <si>
    <t>Master Caster Door Stop, Large Neon Orange</t>
  </si>
  <si>
    <t>Bretford CR8500 Series Meeting Room Furniture</t>
  </si>
  <si>
    <t>Xerox 1940</t>
  </si>
  <si>
    <t>Ryan Akin</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</si>
  <si>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</si>
  <si>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</si>
  <si>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</si>
  <si>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</si>
  <si>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</si>
  <si>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</si>
  <si>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</si>
  <si>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</si>
  <si>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</si>
  <si>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</si>
  <si>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</si>
  <si>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</si>
  <si>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</si>
  <si>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</si>
  <si>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</si>
  <si>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</si>
  <si>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</si>
  <si>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</si>
  <si>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</si>
  <si>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</si>
  <si>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</si>
  <si>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</si>
  <si>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</si>
  <si>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</si>
  <si>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</si>
  <si>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</si>
  <si>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</si>
  <si>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</si>
  <si>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</si>
  <si>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</si>
  <si>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</si>
  <si>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</si>
  <si>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</si>
  <si>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</si>
  <si>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</si>
  <si>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</si>
  <si>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</si>
  <si>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</si>
  <si>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</si>
  <si>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</si>
  <si>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</si>
  <si>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</si>
  <si>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</si>
  <si>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</si>
  <si>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</si>
  <si>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</si>
  <si>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</si>
  <si>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</si>
  <si>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</si>
  <si>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</si>
  <si>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</si>
  <si>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</si>
  <si>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</si>
  <si>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</si>
  <si>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</si>
  <si>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</si>
  <si>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</si>
  <si>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</si>
  <si>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</si>
  <si>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</si>
  <si>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</si>
  <si>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</si>
  <si>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</si>
  <si>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</si>
  <si>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</si>
  <si>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</si>
  <si>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</si>
  <si>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</si>
  <si>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</si>
  <si>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</si>
  <si>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</si>
  <si>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</si>
  <si>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</si>
  <si>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</si>
  <si>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</si>
  <si>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</si>
  <si>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</si>
  <si>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</si>
  <si>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</si>
  <si>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</si>
  <si>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</si>
  <si>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</si>
  <si>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</si>
  <si>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</si>
  <si>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</si>
  <si>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</si>
  <si>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</si>
  <si>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</si>
  <si>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</si>
  <si>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</si>
  <si>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</si>
  <si>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</si>
  <si>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</si>
  <si>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</si>
  <si>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Acco Suede Grain Vinyl Round Ring Binder</t>
  </si>
  <si>
    <t>Acme Value Line Scissors</t>
  </si>
  <si>
    <t>WD My Passport Ultra 500GB Portable External Hard Drive</t>
  </si>
  <si>
    <t>Xerox 1942</t>
  </si>
  <si>
    <t>Jennifer Braxton</t>
  </si>
  <si>
    <t>Kensington 7 Outlet MasterPiece HOMEOFFICE Power Control Center</t>
  </si>
  <si>
    <t>Colored Envelopes</t>
  </si>
  <si>
    <t>John Castell</t>
  </si>
  <si>
    <t>Avery Poly Binder Pockets</t>
  </si>
  <si>
    <t>Darrin Martin</t>
  </si>
  <si>
    <t>Ativa V4110MDD Micro-Cut Shredder</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</si>
  <si>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</si>
  <si>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</si>
  <si>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</si>
  <si>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</si>
  <si>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</si>
  <si>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</si>
  <si>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</si>
  <si>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</si>
  <si>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</si>
  <si>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</si>
  <si>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</si>
  <si>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</si>
  <si>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</si>
  <si>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</si>
  <si>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</si>
  <si>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</si>
  <si>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Xerox 1960</t>
  </si>
  <si>
    <t>Verbatim 25 GB 6x Blu-ray Single Layer Recordable Disc, 3/Pack</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</si>
  <si>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</si>
  <si>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</si>
  <si>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</si>
  <si>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</si>
  <si>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</si>
  <si>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</si>
  <si>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</si>
  <si>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</si>
  <si>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</si>
  <si>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</si>
  <si>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</si>
  <si>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</si>
  <si>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</si>
  <si>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</si>
  <si>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</si>
  <si>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</si>
  <si>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</si>
  <si>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Panasonic KX-TG9541B DECT 6.0 Digital 2-Line Expandable Cordless Phone With Digital Answering System</t>
  </si>
  <si>
    <t>Jack Garza</t>
  </si>
  <si>
    <t>Nortel Meridian M3904 Professional Digital phone</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</si>
  <si>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</si>
  <si>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</si>
  <si>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</si>
  <si>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</si>
  <si>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</si>
  <si>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</si>
  <si>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</si>
  <si>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</si>
  <si>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</si>
  <si>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</si>
  <si>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</si>
  <si>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</si>
  <si>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</si>
  <si>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</si>
  <si>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</si>
  <si>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</si>
  <si>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</si>
  <si>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</si>
  <si>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</si>
  <si>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</si>
  <si>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</si>
  <si>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</si>
  <si>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</si>
  <si>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</si>
  <si>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</si>
  <si>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</si>
  <si>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</si>
  <si>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</si>
  <si>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</si>
  <si>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</si>
  <si>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</si>
  <si>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</si>
  <si>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</si>
  <si>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</si>
  <si>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</si>
  <si>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</si>
  <si>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</si>
  <si>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</si>
  <si>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</si>
  <si>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</si>
  <si>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</si>
  <si>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</si>
  <si>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</si>
  <si>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</si>
  <si>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Deflect-o DuraMat Antistatic Studded Beveled Mat for Medium Pile Carpeting</t>
  </si>
  <si>
    <t>Luxo Professional Combination Clamp-On Lamps</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</si>
  <si>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</si>
  <si>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</si>
  <si>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</si>
  <si>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</si>
  <si>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</si>
  <si>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</si>
  <si>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</si>
  <si>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</si>
  <si>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</si>
  <si>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</si>
  <si>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</si>
  <si>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Kelly Williams</t>
  </si>
  <si>
    <t>Doug Bickford</t>
  </si>
  <si>
    <t>Dario Medina</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</si>
  <si>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</si>
  <si>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</si>
  <si>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</si>
  <si>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</si>
  <si>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</si>
  <si>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</si>
  <si>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</si>
  <si>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</si>
  <si>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</si>
  <si>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</si>
  <si>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</si>
  <si>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</si>
  <si>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</si>
  <si>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</si>
  <si>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</si>
  <si>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</si>
  <si>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</si>
  <si>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</si>
  <si>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</si>
  <si>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</si>
  <si>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</si>
  <si>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</si>
  <si>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</si>
  <si>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</si>
  <si>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</si>
  <si>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</si>
  <si>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</si>
  <si>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</si>
  <si>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</si>
  <si>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</si>
  <si>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</si>
  <si>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</si>
  <si>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</si>
  <si>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</si>
  <si>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</si>
  <si>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</si>
  <si>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</si>
  <si>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</si>
  <si>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</si>
  <si>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</si>
  <si>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</si>
  <si>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</si>
  <si>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</si>
  <si>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</si>
  <si>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</si>
  <si>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</si>
  <si>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</si>
  <si>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</si>
  <si>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</si>
  <si>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</si>
  <si>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</si>
  <si>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</si>
  <si>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</si>
  <si>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</si>
  <si>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</si>
  <si>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</si>
  <si>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</si>
  <si>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LogitechÂ Illuminated - Keyboard</t>
  </si>
  <si>
    <t>Tracy Blumstein</t>
  </si>
  <si>
    <t>Alan Schoenberger</t>
  </si>
  <si>
    <t>Global Wood Trimmed Manager's Task Chair, Khaki</t>
  </si>
  <si>
    <t>White Business Envelopes with Contemporary Seam, Recycled White Business Envelopes</t>
  </si>
  <si>
    <t>Eldon Base for stackable storage shelf, platinum</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</si>
  <si>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</si>
  <si>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</si>
  <si>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</si>
  <si>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</si>
  <si>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</si>
  <si>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</si>
  <si>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</si>
  <si>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</si>
  <si>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Eugene Hildebrand</t>
  </si>
  <si>
    <t>Fred Hopkins</t>
  </si>
  <si>
    <t>Lesro Round Back Collection Coffee Table, End Table</t>
  </si>
  <si>
    <t>Lindsay Shagiari</t>
  </si>
  <si>
    <t>24 Capacity Maxi Data Binder Racks, Pearl</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</si>
  <si>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</si>
  <si>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</si>
  <si>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</si>
  <si>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</si>
  <si>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</si>
  <si>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</si>
  <si>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</si>
  <si>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</si>
  <si>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</si>
  <si>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</si>
  <si>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</si>
  <si>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</si>
  <si>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</si>
  <si>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</si>
  <si>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</si>
  <si>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</si>
  <si>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</si>
  <si>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</si>
  <si>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</si>
  <si>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</si>
  <si>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</si>
  <si>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</si>
  <si>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</si>
  <si>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</si>
  <si>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</si>
  <si>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</si>
  <si>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</si>
  <si>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</si>
  <si>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</si>
  <si>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</si>
  <si>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</si>
  <si>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</si>
  <si>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</si>
  <si>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</si>
  <si>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</si>
  <si>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</si>
  <si>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</si>
  <si>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</si>
  <si>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</si>
  <si>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</si>
  <si>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</si>
  <si>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</si>
  <si>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</si>
  <si>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</si>
  <si>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</si>
  <si>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</si>
  <si>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</si>
  <si>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</si>
  <si>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</si>
  <si>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</si>
  <si>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</si>
  <si>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</si>
  <si>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</si>
  <si>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</si>
  <si>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</si>
  <si>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</si>
  <si>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</si>
  <si>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</si>
  <si>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</si>
  <si>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</si>
  <si>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</si>
  <si>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</si>
  <si>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</si>
  <si>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</si>
  <si>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</si>
  <si>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</si>
  <si>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</si>
  <si>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</si>
  <si>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</si>
  <si>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</si>
  <si>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</si>
  <si>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</si>
  <si>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</si>
  <si>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</si>
  <si>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</si>
  <si>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</si>
  <si>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</si>
  <si>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</si>
  <si>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</si>
  <si>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</si>
  <si>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</si>
  <si>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</si>
  <si>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</si>
  <si>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</si>
  <si>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</si>
  <si>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</si>
  <si>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</si>
  <si>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</si>
  <si>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</si>
  <si>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</si>
  <si>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</si>
  <si>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</si>
  <si>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</si>
  <si>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</si>
  <si>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</si>
  <si>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</si>
  <si>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</si>
  <si>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</si>
  <si>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</si>
  <si>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</si>
  <si>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</si>
  <si>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</si>
  <si>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</si>
  <si>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</si>
  <si>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</si>
  <si>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</si>
  <si>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</si>
  <si>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</si>
  <si>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</si>
  <si>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</si>
  <si>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</si>
  <si>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</si>
  <si>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</si>
  <si>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</si>
  <si>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</si>
  <si>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</si>
  <si>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</si>
  <si>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</si>
  <si>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</si>
  <si>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</si>
  <si>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</si>
  <si>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</si>
  <si>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</si>
  <si>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</si>
  <si>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</si>
  <si>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</si>
  <si>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</si>
  <si>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</si>
  <si>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</si>
  <si>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</si>
  <si>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</si>
  <si>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Permanent Self-Adhesive File Folder Labels for Typewriters by Universal</t>
  </si>
  <si>
    <t>Alan Barnes</t>
  </si>
  <si>
    <t>SAFCO Optional Arm Kit for Workspace Cribbage Stacking Chair</t>
  </si>
  <si>
    <t>OtterBox Commuter Series Case - Samsung Galaxy S4</t>
  </si>
  <si>
    <t>Bush Andora Bookcase, Maple/Graphite Gray Finish</t>
  </si>
  <si>
    <t>Yoseph Carroll</t>
  </si>
  <si>
    <t>APC 7 Outlet Network SurgeArrest Surge Protector</t>
  </si>
  <si>
    <t>Pierre Wener</t>
  </si>
  <si>
    <t>Bevis Rectangular Conference Tables</t>
  </si>
  <si>
    <t>Safco Industrial Wire Shelving</t>
  </si>
  <si>
    <t>Peel &amp; Stick Add-On Corner Pockets</t>
  </si>
  <si>
    <t>Ann Blume</t>
  </si>
  <si>
    <t>GBC White Gloss Covers, Plain Front</t>
  </si>
  <si>
    <t>Pressboard Hanging Data Binders for Unburst Sheets</t>
  </si>
  <si>
    <t>Joe Kamberova</t>
  </si>
  <si>
    <t>BPI Conference Tables</t>
  </si>
  <si>
    <t>Hon 4-Shelf Metal Bookcases</t>
  </si>
  <si>
    <t>Julie Creighton</t>
  </si>
  <si>
    <t>Fellowes Desktop Hanging File Manager</t>
  </si>
  <si>
    <t>Michael Kennedy</t>
  </si>
  <si>
    <t>Nokia Lumia 521 (T-Mobile)</t>
  </si>
  <si>
    <t>HP Standard 104 key PS/2 Keyboard</t>
  </si>
  <si>
    <t>John Murray</t>
  </si>
  <si>
    <t>Dennis Bolton</t>
  </si>
  <si>
    <t>Xerox 1888</t>
  </si>
  <si>
    <t>Alan Dominguez</t>
  </si>
  <si>
    <t>Peel &amp; Seel Recycled Catalog Envelopes, Brown</t>
  </si>
  <si>
    <t>3M Organizer Strips</t>
  </si>
  <si>
    <t>Dave Hallsten</t>
  </si>
  <si>
    <t>Multicolor Computer Printout Paper</t>
  </si>
  <si>
    <t>Tops Wirebound Message Log Books</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</si>
  <si>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</si>
  <si>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</si>
  <si>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</si>
  <si>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</si>
  <si>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</si>
  <si>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</si>
  <si>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</si>
  <si>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</si>
  <si>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</si>
  <si>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</si>
  <si>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</si>
  <si>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</si>
  <si>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</si>
  <si>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</si>
  <si>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</si>
  <si>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</si>
  <si>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</si>
  <si>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</si>
  <si>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</si>
  <si>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</si>
  <si>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</si>
  <si>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</si>
  <si>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</si>
  <si>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</si>
  <si>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</si>
  <si>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</si>
  <si>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</si>
  <si>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</si>
  <si>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</si>
  <si>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</si>
  <si>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</si>
  <si>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</si>
  <si>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</si>
  <si>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</si>
  <si>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</si>
  <si>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</si>
  <si>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</si>
  <si>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</si>
  <si>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</si>
  <si>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</si>
  <si>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</si>
  <si>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</si>
  <si>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</si>
  <si>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</si>
  <si>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</si>
  <si>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</si>
  <si>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</si>
  <si>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</si>
  <si>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</si>
  <si>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</si>
  <si>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</si>
  <si>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</si>
  <si>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</si>
  <si>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</si>
  <si>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</si>
  <si>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</si>
  <si>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</si>
  <si>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</si>
  <si>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</si>
  <si>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</si>
  <si>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</si>
  <si>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</si>
  <si>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</si>
  <si>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</si>
  <si>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</si>
  <si>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</si>
  <si>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</si>
  <si>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</si>
  <si>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</si>
  <si>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</si>
  <si>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</si>
  <si>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</si>
  <si>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</si>
  <si>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</si>
  <si>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</si>
  <si>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</si>
  <si>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</si>
  <si>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</si>
  <si>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</si>
  <si>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</si>
  <si>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</si>
  <si>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</si>
  <si>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</si>
  <si>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</si>
  <si>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</si>
  <si>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</si>
  <si>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</si>
  <si>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</si>
  <si>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</si>
  <si>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</si>
  <si>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</si>
  <si>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</si>
  <si>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</si>
  <si>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</si>
  <si>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</si>
  <si>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</si>
  <si>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</si>
  <si>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</si>
  <si>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</si>
  <si>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</si>
  <si>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</si>
  <si>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</si>
  <si>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Kimberly Carter</t>
  </si>
  <si>
    <t>Assorted Color Push Pins</t>
  </si>
  <si>
    <t>Sung Shariari</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</si>
  <si>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</si>
  <si>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</si>
  <si>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</si>
  <si>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</si>
  <si>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</si>
  <si>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</si>
  <si>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</si>
  <si>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</si>
  <si>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</si>
  <si>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</si>
  <si>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</si>
  <si>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Sean Christensen</t>
  </si>
  <si>
    <t>Erin Creighton</t>
  </si>
  <si>
    <t>Mike Kennedy</t>
  </si>
  <si>
    <t>Belkin QODE FastFit Bluetooth Keyboard</t>
  </si>
  <si>
    <t>Irene Maddox</t>
  </si>
  <si>
    <t>Canvas Sectional Post Binders</t>
  </si>
  <si>
    <t>High-Back Leather Manager's Chair</t>
  </si>
  <si>
    <t>Advantus T-Pin Paper Clips</t>
  </si>
  <si>
    <t>Clarity 53712</t>
  </si>
  <si>
    <t>Rogers Jumbo File, Granite</t>
  </si>
  <si>
    <t>Penelope Sewall</t>
  </si>
  <si>
    <t>Chromcraft 48" x 96" Racetrack Double Pedestal Table</t>
  </si>
  <si>
    <t>Tony Sayre</t>
  </si>
  <si>
    <t>Hoover Commercial Soft Guard Upright Vacuum And Disposable Filtration Bags</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</si>
  <si>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</si>
  <si>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</si>
  <si>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</si>
  <si>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</si>
  <si>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</si>
  <si>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</si>
  <si>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</si>
  <si>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</si>
  <si>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</si>
  <si>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</si>
  <si>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</si>
  <si>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</si>
  <si>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</si>
  <si>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</si>
  <si>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</si>
  <si>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</si>
  <si>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</si>
  <si>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</si>
  <si>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</si>
  <si>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</si>
  <si>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</si>
  <si>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</si>
  <si>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</si>
  <si>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</si>
  <si>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Maureen Gnade</t>
  </si>
  <si>
    <t>Holmes 99% HEPA Air Purifier</t>
  </si>
  <si>
    <t>Xerox 1927</t>
  </si>
  <si>
    <t>Thomas Brumley</t>
  </si>
  <si>
    <t>Advantus Rolling Storage Box</t>
  </si>
  <si>
    <t>Enermax Acrylux Wireless Keyboard</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</si>
  <si>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</si>
  <si>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</si>
  <si>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</si>
  <si>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</si>
  <si>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</si>
  <si>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</si>
  <si>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</si>
  <si>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</si>
  <si>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</si>
  <si>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</si>
  <si>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</si>
  <si>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</si>
  <si>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</si>
  <si>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Ken Brennan</t>
  </si>
  <si>
    <t>Maureen Fritzler</t>
  </si>
  <si>
    <t>Alex Russell</t>
  </si>
  <si>
    <t>Tennsco Industrial Shelving</t>
  </si>
  <si>
    <t>Pamela Coakley</t>
  </si>
  <si>
    <t>Atlantic Metals Mobile 4-Shelf Bookcases, Custom Colors</t>
  </si>
  <si>
    <t>Sabrent 4-Port USB 2.0 Hub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</si>
  <si>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</si>
  <si>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</si>
  <si>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</si>
  <si>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</si>
  <si>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</si>
  <si>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</si>
  <si>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</si>
  <si>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</si>
  <si>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</si>
  <si>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</si>
  <si>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</si>
  <si>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</si>
  <si>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</si>
  <si>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</si>
  <si>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</si>
  <si>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</si>
  <si>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</si>
  <si>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</si>
  <si>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</si>
  <si>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</si>
  <si>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</si>
  <si>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</si>
  <si>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</si>
  <si>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</si>
  <si>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</si>
  <si>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</si>
  <si>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</si>
  <si>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</si>
  <si>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</si>
  <si>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</si>
  <si>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</si>
  <si>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</si>
  <si>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</si>
  <si>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</si>
  <si>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</si>
  <si>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</si>
  <si>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</si>
  <si>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</si>
  <si>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</si>
  <si>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</si>
  <si>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</si>
  <si>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</si>
  <si>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</si>
  <si>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</si>
  <si>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</si>
  <si>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</si>
  <si>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</si>
  <si>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</si>
  <si>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</si>
  <si>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</si>
  <si>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</si>
  <si>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</si>
  <si>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</si>
  <si>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</si>
  <si>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</si>
  <si>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</si>
  <si>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</si>
  <si>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</si>
  <si>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</si>
  <si>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</si>
  <si>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</si>
  <si>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</si>
  <si>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</si>
  <si>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</si>
  <si>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</si>
  <si>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</si>
  <si>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</si>
  <si>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</si>
  <si>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</si>
  <si>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</si>
  <si>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Christopher Martinez</t>
  </si>
  <si>
    <t>Newell 344</t>
  </si>
  <si>
    <t>Personal File Boxes with Fold-Down Carry Handle</t>
  </si>
  <si>
    <t>Howard Miller 11-1/2" Diameter Brentwood Wall Clock</t>
  </si>
  <si>
    <t>Plantronics MX500i Earset</t>
  </si>
  <si>
    <t>Avery Hi-Liter Smear-Safe Highlighters</t>
  </si>
  <si>
    <t>Tenex Personal Self-Stacking Standard File Box, Black/Gray</t>
  </si>
  <si>
    <t>Jesus Ocampo</t>
  </si>
  <si>
    <t>Deluxe Rollaway Locking File with Drawer</t>
  </si>
  <si>
    <t>GBC Imprintable Covers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</si>
  <si>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</si>
  <si>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</si>
  <si>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</si>
  <si>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</si>
  <si>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</si>
  <si>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</si>
  <si>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</si>
  <si>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</si>
  <si>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</si>
  <si>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</si>
  <si>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</si>
  <si>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</si>
  <si>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Ben Peterman</t>
  </si>
  <si>
    <t>Eureka Sanitaire  Multi-Pro Heavy-Duty Upright, Disposable Bags</t>
  </si>
  <si>
    <t>Eldon Expressions Punched Metal &amp; Wood Desk Accessories, Black &amp; Cherry</t>
  </si>
  <si>
    <t>Southworth 25% Cotton Antique Laid Paper &amp; Envelopes</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</si>
  <si>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</si>
  <si>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</si>
  <si>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</si>
  <si>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</si>
  <si>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</si>
  <si>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</si>
  <si>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</si>
  <si>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</si>
  <si>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</si>
  <si>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</si>
  <si>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</si>
  <si>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</si>
  <si>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</si>
  <si>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</si>
  <si>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</si>
  <si>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</si>
  <si>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</si>
  <si>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</si>
  <si>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</si>
  <si>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</si>
  <si>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</si>
  <si>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</si>
  <si>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</si>
  <si>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</si>
  <si>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</si>
  <si>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</si>
  <si>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</si>
  <si>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</si>
  <si>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</si>
  <si>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</si>
  <si>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</si>
  <si>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</si>
  <si>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Flat Face Poster Frame</t>
  </si>
  <si>
    <t>3M Replacement Filter for Office Air Cleaner for 20' x 33' Room</t>
  </si>
  <si>
    <t>Eugene Barchas</t>
  </si>
  <si>
    <t>Iceberg OfficeWorks 42" Round Tables</t>
  </si>
  <si>
    <t>Polycom CX600 IP Phone VoIP phone</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</si>
  <si>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</si>
  <si>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</si>
  <si>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</si>
  <si>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</si>
  <si>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</si>
  <si>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</si>
  <si>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</si>
  <si>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Global Leather Task Chair, Black</t>
  </si>
  <si>
    <t>Avery 486</t>
  </si>
  <si>
    <t>Tennsco Stur-D-Stor Boltless Shelving, 5 Shelves, 24" Deep, Sand</t>
  </si>
  <si>
    <t>Michael Paige</t>
  </si>
  <si>
    <t>TRENDnet 56K USB 2.0 Phone, Internet and Fax Modem</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</si>
  <si>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</si>
  <si>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</si>
  <si>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</si>
  <si>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</si>
  <si>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</si>
  <si>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</si>
  <si>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</si>
  <si>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District of Columbia</t>
  </si>
  <si>
    <t>Global Comet Stacking Arm Chair</t>
  </si>
  <si>
    <t>Kensington 7 Outlet MasterPiece Power Center with Fax/Phone Line Protection</t>
  </si>
  <si>
    <t>Jane Waco</t>
  </si>
  <si>
    <t>DAX Two-Tone Rosewood/Black Document Frame, Desktop, 5 x 7</t>
  </si>
  <si>
    <t>iKross Bluetooth Portable Keyboard + Cell Phone Stand Holder + Brush for Apple iPhone 5S 5C 5, 4S 4</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</si>
  <si>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</si>
  <si>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</si>
  <si>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</si>
  <si>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</si>
  <si>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</si>
  <si>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</si>
  <si>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</si>
  <si>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</si>
  <si>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</si>
  <si>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</si>
  <si>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</si>
  <si>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</si>
  <si>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</si>
  <si>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</si>
  <si>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</si>
  <si>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</si>
  <si>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</si>
  <si>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</si>
  <si>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</si>
  <si>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</si>
  <si>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</si>
  <si>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Wausau Papers Astrobrights Colored Envelopes</t>
  </si>
  <si>
    <t>GBC Twin Loop Wire Binding Elements</t>
  </si>
  <si>
    <t>Things To Do Today Pad</t>
  </si>
  <si>
    <t>Self-Adhesive Removable Labels</t>
  </si>
  <si>
    <t>Justin Hirsh</t>
  </si>
  <si>
    <t>Logitech G35 7.1-Channel Surround Sound Headset</t>
  </si>
  <si>
    <t>Xerox 1937</t>
  </si>
  <si>
    <t>Neil Knudson</t>
  </si>
  <si>
    <t>Newell 311</t>
  </si>
  <si>
    <t>Xerox 219</t>
  </si>
  <si>
    <t>Xerox 1894</t>
  </si>
  <si>
    <t>Tensor "Hersey Kiss" Styled Floor Lamp</t>
  </si>
  <si>
    <t>Edward Nazzal</t>
  </si>
  <si>
    <t>Eureka The Boss Lite 10-Amp Upright Vacuum, Blue</t>
  </si>
  <si>
    <t>Tenex Personal Project File with Scoop Front Design, Black</t>
  </si>
  <si>
    <t>O'Sullivan Living Dimensions 3-Shelf Bookcases</t>
  </si>
  <si>
    <t>Bill Donatelli</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</si>
  <si>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</si>
  <si>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</si>
  <si>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</si>
  <si>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</si>
  <si>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</si>
  <si>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</si>
  <si>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</si>
  <si>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</si>
  <si>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</si>
  <si>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</si>
  <si>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</si>
  <si>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</si>
  <si>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</si>
  <si>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</si>
  <si>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</si>
  <si>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</si>
  <si>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</si>
  <si>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</si>
  <si>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</si>
  <si>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</si>
  <si>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</si>
  <si>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Wilson Jones International Size A4 Ring Binders</t>
  </si>
  <si>
    <t>JM Magazine Binder</t>
  </si>
  <si>
    <t>Eldon 200 Class Desk Accessories</t>
  </si>
  <si>
    <t>Stewart Carmichael</t>
  </si>
  <si>
    <t>Razer Tiamat Over Ear 7.1 Surround Sound PC Gaming Headset</t>
  </si>
  <si>
    <t>Shaun Weien</t>
  </si>
  <si>
    <t>GBC Ibimaster 500 Manual ProClick Binding System</t>
  </si>
  <si>
    <t>Cathy Hwang</t>
  </si>
  <si>
    <t>Office Star - Contemporary Task Swivel Chair</t>
  </si>
  <si>
    <t>Universal Premium White Copier/Laser Paper (20Lb. and 87 Bright)</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</si>
  <si>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</si>
  <si>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</si>
  <si>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</si>
  <si>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</si>
  <si>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</si>
  <si>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</si>
  <si>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</si>
  <si>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</si>
  <si>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</si>
  <si>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</si>
  <si>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</si>
  <si>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</si>
  <si>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</si>
  <si>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</si>
  <si>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</si>
  <si>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</si>
  <si>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</si>
  <si>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</si>
  <si>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</si>
  <si>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</si>
  <si>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</si>
  <si>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</si>
  <si>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</si>
  <si>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</si>
  <si>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</si>
  <si>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</si>
  <si>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</si>
  <si>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</si>
  <si>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</si>
  <si>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</si>
  <si>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Ralph Kennedy</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</si>
  <si>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</si>
  <si>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</si>
  <si>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</si>
  <si>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</si>
  <si>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</si>
  <si>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</si>
  <si>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</si>
  <si>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</si>
  <si>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</si>
  <si>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</si>
  <si>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</si>
  <si>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</si>
  <si>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</si>
  <si>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</si>
  <si>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</si>
  <si>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</si>
  <si>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</si>
  <si>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</si>
  <si>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</si>
  <si>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</si>
  <si>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</si>
  <si>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</si>
  <si>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</si>
  <si>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</si>
  <si>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</si>
  <si>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</si>
  <si>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</si>
  <si>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</si>
  <si>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</si>
  <si>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</si>
  <si>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</si>
  <si>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</si>
  <si>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</si>
  <si>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</si>
  <si>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</si>
  <si>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</si>
  <si>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</si>
  <si>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</si>
  <si>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</si>
  <si>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</si>
  <si>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</si>
  <si>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</si>
  <si>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</si>
  <si>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</si>
  <si>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</si>
  <si>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Avery 511</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</si>
  <si>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</si>
  <si>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</si>
  <si>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</si>
  <si>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</si>
  <si>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</si>
  <si>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</si>
  <si>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</si>
  <si>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</si>
  <si>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</si>
  <si>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</si>
  <si>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</si>
  <si>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</si>
  <si>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</si>
  <si>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</si>
  <si>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</si>
  <si>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</si>
  <si>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</si>
  <si>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</si>
  <si>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</si>
  <si>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</si>
  <si>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</si>
  <si>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</si>
  <si>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</si>
  <si>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</si>
  <si>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</si>
  <si>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</si>
  <si>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</si>
  <si>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</si>
  <si>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</si>
  <si>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</si>
  <si>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</si>
  <si>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</si>
  <si>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Elite 5" Scissors</t>
  </si>
  <si>
    <t>Justin Ritter</t>
  </si>
  <si>
    <t>Adam Bellavance</t>
  </si>
  <si>
    <t>Charlotte Melton</t>
  </si>
  <si>
    <t>Kensington K72356US Mouse-in-a-Box USB Desktop Mouse</t>
  </si>
  <si>
    <t>Newell 323</t>
  </si>
  <si>
    <t>Recycled Premium Regency Composition Covers</t>
  </si>
  <si>
    <t>Xerox 193</t>
  </si>
  <si>
    <t>Sanjit Jacobs</t>
  </si>
  <si>
    <t>Blue String-Tie &amp; Button Interoffice Envelopes, 10 x 13</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</si>
  <si>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</si>
  <si>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</si>
  <si>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</si>
  <si>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</si>
  <si>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</si>
  <si>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</si>
  <si>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</si>
  <si>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</si>
  <si>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</si>
  <si>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</si>
  <si>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</si>
  <si>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</si>
  <si>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</si>
  <si>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</si>
  <si>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</si>
  <si>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</si>
  <si>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</si>
  <si>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</si>
  <si>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</si>
  <si>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</si>
  <si>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</si>
  <si>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</si>
  <si>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</si>
  <si>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</si>
  <si>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</si>
  <si>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</si>
  <si>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Jay Fein</t>
  </si>
  <si>
    <t>Xerox 196</t>
  </si>
  <si>
    <t>ClearOne Communications CHAT 70 OCÂ Speaker Phone</t>
  </si>
  <si>
    <t>Maribeth Yedwab</t>
  </si>
  <si>
    <t>Panasonic KX-TG6844B Expandable Digital Cordless Telephone</t>
  </si>
  <si>
    <t>Xerox 1914</t>
  </si>
  <si>
    <t>Magna Visual Magnetic Picture Hangers</t>
  </si>
  <si>
    <t>Eldon Regeneration Recycled Desk Accessories, Black</t>
  </si>
  <si>
    <t>Design Ebony Sketching Pencil</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</si>
  <si>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</si>
  <si>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</si>
  <si>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</si>
  <si>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</si>
  <si>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</si>
  <si>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</si>
  <si>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</si>
  <si>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</si>
  <si>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</si>
  <si>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</si>
  <si>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</si>
  <si>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</si>
  <si>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</si>
  <si>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</si>
  <si>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</si>
  <si>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</si>
  <si>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</si>
  <si>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</si>
  <si>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</si>
  <si>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</si>
  <si>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</si>
  <si>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</si>
  <si>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</si>
  <si>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</si>
  <si>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</si>
  <si>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</si>
  <si>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Black Print Carbonless Snap-Off Rapid Letter, 8 1/2" x 7"</t>
  </si>
  <si>
    <t>Honeywell Enviracaire Portable HEPA Air Cleaner for 16' x 20' Room</t>
  </si>
  <si>
    <t>Home/Office Personal File Carts</t>
  </si>
  <si>
    <t>Cardinal Holdit Data Disk Pockets</t>
  </si>
  <si>
    <t>Eureka The Boss Plus 12-Amp Hard Box Upright Vacuum, Red</t>
  </si>
  <si>
    <t>Logitech diNovo Edge Keyboard</t>
  </si>
  <si>
    <t>Jabra BIZ 2300 Duo QD Duo CordedÂ Headset</t>
  </si>
  <si>
    <t>Carina Media Storage Towers in Natural &amp; Black</t>
  </si>
  <si>
    <t>Patrick Bzostek</t>
  </si>
  <si>
    <t>Katrina Bavinger</t>
  </si>
  <si>
    <t>Sauder Barrister Bookcases</t>
  </si>
  <si>
    <t>Crayola Anti Dust Chalk, 12/Pack</t>
  </si>
  <si>
    <t>Ricoh - Ink Collector Unit for GX3000 Series Printers</t>
  </si>
  <si>
    <t>Imation Bio 2GB USBÂ Flash Drive ImationÂ Corp</t>
  </si>
  <si>
    <t>Sanford Colorific Eraseable Coloring Pencils, 12 Count</t>
  </si>
  <si>
    <t>Xerox 1943</t>
  </si>
  <si>
    <t>Fellowes Bankers Box Staxonsteel Drawer File/Stacking System</t>
  </si>
  <si>
    <t>Logitech Media Keyboard K200</t>
  </si>
  <si>
    <t>Apple EarPods with Remote and Mic</t>
  </si>
  <si>
    <t>Perixx PERIBOARD-512B, Ergonomic Split Keyboard</t>
  </si>
  <si>
    <t>Tom Prescott</t>
  </si>
  <si>
    <t>Tenex Contemporary Contur Chairmats for Low and Medium Pile Carpet, Computer, 39" x 49"</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</si>
  <si>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</si>
  <si>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</si>
  <si>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</si>
  <si>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</si>
  <si>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</si>
  <si>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</si>
  <si>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</si>
  <si>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</si>
  <si>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</si>
  <si>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</si>
  <si>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</si>
  <si>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</si>
  <si>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</si>
  <si>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</si>
  <si>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</si>
  <si>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</si>
  <si>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</si>
  <si>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</si>
  <si>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</si>
  <si>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</si>
  <si>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</si>
  <si>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</si>
  <si>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</si>
  <si>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</si>
  <si>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</si>
  <si>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</si>
  <si>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</si>
  <si>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</si>
  <si>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Master Caster Door Stop, Gray</t>
  </si>
  <si>
    <t>Micro Innovations USB RF Wireless Keyboard with Mouse</t>
  </si>
  <si>
    <t>Bush Andora Conference Table, Maple/Graphite Gray Finish</t>
  </si>
  <si>
    <t>Cubify CubeX 3D Printer Double Head Print</t>
  </si>
  <si>
    <t>Cisco Small Business SPA 502G VoIP phone</t>
  </si>
  <si>
    <t>Peter McVee</t>
  </si>
  <si>
    <t>Elpida Rittenbach</t>
  </si>
  <si>
    <t>Anker 36W 4-Port USB Wall Charger Travel Power Adapter for iPhone 5s 5c 5</t>
  </si>
  <si>
    <t>Stanley Bostitch Contemporary Electric Pencil Sharpeners</t>
  </si>
  <si>
    <t>Dionis Lloyd</t>
  </si>
  <si>
    <t>Brad Thomas</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</si>
  <si>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</si>
  <si>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</si>
  <si>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</si>
  <si>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</si>
  <si>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</si>
  <si>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</si>
  <si>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</si>
  <si>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</si>
  <si>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</si>
  <si>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</si>
  <si>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</si>
  <si>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</si>
  <si>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</si>
  <si>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Bill Eplett</t>
  </si>
  <si>
    <t>Todd Boyes</t>
  </si>
  <si>
    <t>Dixon Ticonderoga Maple Cedar Pencil, #2</t>
  </si>
  <si>
    <t>Telephone Message Books with Fax/Mobile Section, 4 1/4" x 6"</t>
  </si>
  <si>
    <t>Global Deluxe High-Back Office Chair in Storm</t>
  </si>
  <si>
    <t>Harold Engle</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</si>
  <si>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</si>
  <si>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</si>
  <si>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</si>
  <si>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</si>
  <si>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</si>
  <si>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</si>
  <si>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</si>
  <si>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</si>
  <si>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</si>
  <si>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</si>
  <si>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</si>
  <si>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</si>
  <si>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</si>
  <si>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</si>
  <si>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</si>
  <si>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</si>
  <si>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</si>
  <si>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</si>
  <si>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Ibico EB-19 Dual Function Manual Binding System</t>
  </si>
  <si>
    <t>Okidata MB491 Multifunction Printer</t>
  </si>
  <si>
    <t>Susan Vittorini</t>
  </si>
  <si>
    <t>Belkin iPhone and iPad Lightning Cable</t>
  </si>
  <si>
    <t>Avery Durable Slant Ring Binders</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</si>
  <si>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</si>
  <si>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</si>
  <si>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</si>
  <si>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</si>
  <si>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</si>
  <si>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</si>
  <si>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</si>
  <si>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</si>
  <si>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</si>
  <si>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</si>
  <si>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</si>
  <si>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</si>
  <si>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</si>
  <si>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</si>
  <si>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</si>
  <si>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</si>
  <si>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</si>
  <si>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150 Presentation Binding System</t>
  </si>
  <si>
    <t>Dixon Ticonderoga Erasable Colored Pencil Set, 12-Color</t>
  </si>
  <si>
    <t>Xerox 1911</t>
  </si>
  <si>
    <t>3D Systems Cube Printer, 2nd Generation, Magenta</t>
  </si>
  <si>
    <t>Standard Line Â“While You Were OutÂ” Hardbound Telephone Message Book</t>
  </si>
  <si>
    <t>Ultra Door Kickplate, 8"H x 34"W</t>
  </si>
  <si>
    <t>Clay Rozendal</t>
  </si>
  <si>
    <t>Premier Electric Letter Opener</t>
  </si>
  <si>
    <t>Embossed Ink Jet Note Cards</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</si>
  <si>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</si>
  <si>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</si>
  <si>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</si>
  <si>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</si>
  <si>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</si>
  <si>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</si>
  <si>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</si>
  <si>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</si>
  <si>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</si>
  <si>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</si>
  <si>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</si>
  <si>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</si>
  <si>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</si>
  <si>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</si>
  <si>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</si>
  <si>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</si>
  <si>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</si>
  <si>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</si>
  <si>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</si>
  <si>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</si>
  <si>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</si>
  <si>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</si>
  <si>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Alejandro Savely</t>
  </si>
  <si>
    <t>Nortel Business Series Terminal T7208 Digital phone</t>
  </si>
  <si>
    <t>Christopher Conant</t>
  </si>
  <si>
    <t>Canon imageCLASS 2200 Advanced Copier</t>
  </si>
  <si>
    <t>BIC Liqua Brite Liner</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</si>
  <si>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</si>
  <si>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</si>
  <si>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</si>
  <si>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</si>
  <si>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</si>
  <si>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</si>
  <si>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</si>
  <si>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</si>
  <si>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</si>
  <si>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</si>
  <si>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</si>
  <si>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</si>
  <si>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</si>
  <si>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</si>
  <si>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</si>
  <si>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</si>
  <si>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Ted Butterfield</t>
  </si>
  <si>
    <t>Wirebound Message Books, 2 7/8" x 5", 3 Forms per Page</t>
  </si>
  <si>
    <t>Sanyo 2.5 Cubic Foot Mid-Size Office Refrigerators</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</si>
  <si>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</si>
  <si>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</si>
  <si>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</si>
  <si>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</si>
  <si>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</si>
  <si>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</si>
  <si>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Fiskars Home &amp; Office Scissors</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</si>
  <si>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</si>
  <si>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</si>
  <si>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</si>
  <si>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</si>
  <si>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</si>
  <si>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</si>
  <si>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</si>
  <si>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</si>
  <si>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</si>
  <si>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</si>
  <si>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</si>
  <si>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</si>
  <si>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</si>
  <si>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</si>
  <si>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</si>
  <si>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Rediform S.O.S. 1-Up Phone Message Bk, 4-1/4x3-1/16 Bk, 1 Form/Pg, 40 Messages/Bk, 3/Pk</t>
  </si>
  <si>
    <t>Mick Hernandez</t>
  </si>
  <si>
    <t>Avery 515</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</si>
  <si>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</si>
  <si>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</si>
  <si>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</si>
  <si>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</si>
  <si>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</si>
  <si>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</si>
  <si>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</si>
  <si>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</si>
  <si>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</si>
  <si>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</si>
  <si>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</si>
  <si>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Kleencut Forged Office Shears by Acme United Corporation</t>
  </si>
  <si>
    <t>Eldon 400 Class Desk Accessories, Black Carbon</t>
  </si>
  <si>
    <t>Xerox 1905</t>
  </si>
  <si>
    <t>Letter Size File</t>
  </si>
  <si>
    <t>Zebra GK420t Direct Thermal/Thermal Transfer Printer</t>
  </si>
  <si>
    <t>Fellowes Econo/Stor Drawers</t>
  </si>
  <si>
    <t>Bush Westfield Collection Bookcases, Dark Cherry Finish, Fully Assembled</t>
  </si>
  <si>
    <t>Charles McCrossin</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</si>
  <si>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</si>
  <si>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</si>
  <si>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</si>
  <si>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</si>
  <si>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</si>
  <si>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</si>
  <si>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</si>
  <si>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</si>
  <si>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</si>
  <si>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Ralph Ritter</t>
  </si>
  <si>
    <t>Neola Schneider</t>
  </si>
  <si>
    <t>Carol Darley</t>
  </si>
  <si>
    <t>Motorola Moto X</t>
  </si>
  <si>
    <t>Belkin OmniView SE Rackmount Kit</t>
  </si>
  <si>
    <t>Justin Ellison</t>
  </si>
  <si>
    <t>Newell 318</t>
  </si>
  <si>
    <t>Avery 517</t>
  </si>
  <si>
    <t>Harmony HEPA Quiet Air Purifiers</t>
  </si>
  <si>
    <t>Xerox 1907</t>
  </si>
  <si>
    <t>Seth Thomas 12" Clock w/ Goldtone Case</t>
  </si>
  <si>
    <t>Strathmore Photo Mount Cards</t>
  </si>
  <si>
    <t>Samsung Galaxy Note 2</t>
  </si>
  <si>
    <t>Hoover Commercial SteamVac</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</si>
  <si>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</si>
  <si>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</si>
  <si>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</si>
  <si>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</si>
  <si>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</si>
  <si>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</si>
  <si>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Michelle Lonsdale</t>
  </si>
  <si>
    <t>Career Cubicle Clock, 8 1/4", Black</t>
  </si>
  <si>
    <t>Unpadded Memo Slips</t>
  </si>
  <si>
    <t>Panasonic KX - TS880B Telephone</t>
  </si>
  <si>
    <t>Color-Coded Legal Exhibit Labels</t>
  </si>
  <si>
    <t>Computer Printout Paper with Letter-Trim Fine Perforations</t>
  </si>
  <si>
    <t>Mitch Gastineau</t>
  </si>
  <si>
    <t>Pencil and Crayon Sharpener</t>
  </si>
  <si>
    <t>Plastic Stacking Crates &amp; Casters</t>
  </si>
  <si>
    <t>Belkin 8-Outlet Premiere SurgeMaster II Surge Protectors</t>
  </si>
  <si>
    <t>Hewlett-Packard 300S Scientific Calculator</t>
  </si>
  <si>
    <t>Eureka Disposable Bags for Sanitaire Vibra Groomer I Upright Vac</t>
  </si>
  <si>
    <t>Cisco Desktop Collaboration Experience DX650 IP Video Phone</t>
  </si>
  <si>
    <t>Boston 1799 Powerhouse Electric Pencil Sharpener</t>
  </si>
  <si>
    <t>Clay Cheatham</t>
  </si>
  <si>
    <t>West Virginia</t>
  </si>
  <si>
    <t>Chuck Sachs</t>
  </si>
  <si>
    <t>Hewlett-Packard Deskjet 5550 Printer</t>
  </si>
  <si>
    <t>Jenna Caffey</t>
  </si>
  <si>
    <t>Quartet Alpha White Chalk, 12/Pack</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</si>
  <si>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</si>
  <si>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</si>
  <si>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</si>
  <si>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</si>
  <si>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</si>
  <si>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</si>
  <si>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</si>
  <si>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Global Adaptabilites Bookcase, Cherry/Storm Gray Finish</t>
  </si>
  <si>
    <t>Xerox 1989</t>
  </si>
  <si>
    <t>Panasonic KP-310 Heavy-Duty Electric Pencil Sharpener</t>
  </si>
  <si>
    <t>Cubify CubeX 3D Printer Triple Head Print</t>
  </si>
  <si>
    <t>Christina DeMoss</t>
  </si>
  <si>
    <t>Decoflex Hanging Personal Folder File</t>
  </si>
  <si>
    <t>Year</t>
  </si>
  <si>
    <t>Month</t>
  </si>
  <si>
    <t>Row Labels</t>
  </si>
  <si>
    <t>Grand Total</t>
  </si>
  <si>
    <t>Sum of Sales</t>
  </si>
  <si>
    <t>Column Labels</t>
  </si>
  <si>
    <t>Sum of Profit</t>
  </si>
  <si>
    <t>state</t>
  </si>
  <si>
    <t>Sample insights:</t>
  </si>
  <si>
    <t>Sales are high for phones and they belong to Technology category.</t>
  </si>
  <si>
    <t>Top 3 months where the sales are higher is Jan, Feb, Aug.</t>
  </si>
  <si>
    <t>The states with highest profits are New York and California.</t>
  </si>
  <si>
    <t>Top 5 customers making profits are Tamara Chand, Daniel Raglin, Keith Dawkins, Sanjit Engle, Nathan Mautz.</t>
  </si>
  <si>
    <t>Expand the Technology category with new phone models or accessories.</t>
  </si>
  <si>
    <t>Concentrate marketing efforts in high-profit states like New York and California.</t>
  </si>
  <si>
    <t>Target marketing and promotions in peak months (Jan, Feb, Aug).</t>
  </si>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</sst>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4" x14ac:knownFonts="1">
    <font>
      <sz val="11"/>
      <color theme="1"/>
      <name val="Garamond"/>
      <family val="2"/>
      <scheme val="minor"/>
    </font>
    <font>
      <sz val="8"/>
      <name val="Garamond"/>
      <family val="2"/>
      <scheme val="minor"/>
    </font>
    <font>
      <sz val="11"/>
      <color theme="1"/>
      <name val="Calibri"/>
      <family val="2"/>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2" fillId="0" borderId="0" xfId="0" applyFont="1"/>
    <xf numFmtId="0" fontId="3" fillId="0" borderId="0" xfId="0" applyFont="1"/>
  </cellXfs>
  <cellStyles count="1">
    <cellStyle name="Normal" xfId="0" builtinId="0"/>
  </cellStyles>
  <dxfs count="9">
    <dxf>
      <numFmt numFmtId="1" formatCode="0"/>
    </dxf>
    <dxf>
      <numFmt numFmtId="1" formatCode="0"/>
    </dxf>
    <dxf>
      <numFmt numFmtId="1" formatCode="0"/>
    </dxf>
    <dxf>
      <numFmt numFmtId="164" formatCode="m/d/yy;@"/>
    </dxf>
    <dxf>
      <numFmt numFmtId="0" formatCode="General"/>
    </dxf>
    <dxf>
      <numFmt numFmtId="164" formatCode="m/d/yy;@"/>
    </dxf>
    <dxf>
      <numFmt numFmtId="1" formatCode="0"/>
    </dxf>
    <dxf>
      <numFmt numFmtId="164" formatCode="m/d/yy;@"/>
    </dxf>
    <dxf>
      <numFmt numFmtId="164"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A3-45AC-8CE0-948B4E6991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A3-45AC-8CE0-948B4E6991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A3-45AC-8CE0-948B4E6991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A3-45AC-8CE0-948B4E6991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A3-45AC-8CE0-948B4E6991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vs Profit'!$D$4:$D$8</c:f>
              <c:strCache>
                <c:ptCount val="5"/>
                <c:pt idx="0">
                  <c:v>Tamara Chand</c:v>
                </c:pt>
                <c:pt idx="1">
                  <c:v>Daniel Raglin</c:v>
                </c:pt>
                <c:pt idx="2">
                  <c:v>Keith Dawkins</c:v>
                </c:pt>
                <c:pt idx="3">
                  <c:v>Sanjit Engle</c:v>
                </c:pt>
                <c:pt idx="4">
                  <c:v>Nathan Mautz</c:v>
                </c:pt>
              </c:strCache>
            </c:strRef>
          </c:cat>
          <c:val>
            <c:numRef>
              <c:f>'Customer vs Profit'!$E$4:$E$8</c:f>
              <c:numCache>
                <c:formatCode>General</c:formatCode>
                <c:ptCount val="5"/>
                <c:pt idx="0">
                  <c:v>8745.0600000000013</c:v>
                </c:pt>
                <c:pt idx="1">
                  <c:v>3262.3100000000004</c:v>
                </c:pt>
                <c:pt idx="2">
                  <c:v>2891.8900000000003</c:v>
                </c:pt>
                <c:pt idx="3">
                  <c:v>2836.4399999999996</c:v>
                </c:pt>
                <c:pt idx="4">
                  <c:v>2390.8500000000004</c:v>
                </c:pt>
              </c:numCache>
            </c:numRef>
          </c:val>
          <c:extLst>
            <c:ext xmlns:c16="http://schemas.microsoft.com/office/drawing/2014/chart" uri="{C3380CC4-5D6E-409C-BE32-E72D297353CC}">
              <c16:uniqueId val="{00000000-CB42-48EF-95EA-CB93CD8A61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vs profit'!$D$4:$D$13</c:f>
              <c:strCache>
                <c:ptCount val="10"/>
                <c:pt idx="0">
                  <c:v>New York</c:v>
                </c:pt>
                <c:pt idx="1">
                  <c:v>California</c:v>
                </c:pt>
                <c:pt idx="2">
                  <c:v>Indiana</c:v>
                </c:pt>
                <c:pt idx="3">
                  <c:v>Washington</c:v>
                </c:pt>
                <c:pt idx="4">
                  <c:v>Virginia</c:v>
                </c:pt>
                <c:pt idx="5">
                  <c:v>Michigan</c:v>
                </c:pt>
                <c:pt idx="6">
                  <c:v>Kentucky</c:v>
                </c:pt>
                <c:pt idx="7">
                  <c:v>Georgia</c:v>
                </c:pt>
                <c:pt idx="8">
                  <c:v>Wisconsin</c:v>
                </c:pt>
                <c:pt idx="9">
                  <c:v>Rhode Island</c:v>
                </c:pt>
              </c:strCache>
            </c:strRef>
          </c:cat>
          <c:val>
            <c:numRef>
              <c:f>'state vs profit'!$E$4:$E$13</c:f>
              <c:numCache>
                <c:formatCode>0</c:formatCode>
                <c:ptCount val="10"/>
                <c:pt idx="0">
                  <c:v>31106.650000000023</c:v>
                </c:pt>
                <c:pt idx="1">
                  <c:v>30166.920000000009</c:v>
                </c:pt>
                <c:pt idx="2">
                  <c:v>13387.820000000007</c:v>
                </c:pt>
                <c:pt idx="3">
                  <c:v>10529.009999999997</c:v>
                </c:pt>
                <c:pt idx="4">
                  <c:v>8159.6400000000012</c:v>
                </c:pt>
                <c:pt idx="5">
                  <c:v>7829.16</c:v>
                </c:pt>
                <c:pt idx="6">
                  <c:v>5733.5899999999983</c:v>
                </c:pt>
                <c:pt idx="7">
                  <c:v>4336.9499999999989</c:v>
                </c:pt>
                <c:pt idx="8">
                  <c:v>4231.2500000000009</c:v>
                </c:pt>
                <c:pt idx="9">
                  <c:v>3903.6999999999994</c:v>
                </c:pt>
              </c:numCache>
            </c:numRef>
          </c:val>
          <c:extLst>
            <c:ext xmlns:c16="http://schemas.microsoft.com/office/drawing/2014/chart" uri="{C3380CC4-5D6E-409C-BE32-E72D297353CC}">
              <c16:uniqueId val="{00000000-6718-4F49-8384-EE19C1C17B49}"/>
            </c:ext>
          </c:extLst>
        </c:ser>
        <c:dLbls>
          <c:dLblPos val="outEnd"/>
          <c:showLegendKey val="0"/>
          <c:showVal val="1"/>
          <c:showCatName val="0"/>
          <c:showSerName val="0"/>
          <c:showPercent val="0"/>
          <c:showBubbleSize val="0"/>
        </c:dLbls>
        <c:gapWidth val="219"/>
        <c:overlap val="-27"/>
        <c:axId val="160626079"/>
        <c:axId val="53266543"/>
      </c:barChart>
      <c:catAx>
        <c:axId val="16062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6543"/>
        <c:crosses val="autoZero"/>
        <c:auto val="1"/>
        <c:lblAlgn val="ctr"/>
        <c:lblOffset val="100"/>
        <c:noMultiLvlLbl val="0"/>
      </c:catAx>
      <c:valAx>
        <c:axId val="53266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6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[Analaysis_of_customerpurchases.xlsx]category vs year!PivotTable6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5177510705898"/>
          <c:y val="7.407407407407407E-2"/>
          <c:w val="0.67499544135930378"/>
          <c:h val="0.89814814814814814"/>
        </c:manualLayout>
      </c:layout>
      <c:lineChart>
        <c:grouping val="standard"/>
        <c:varyColors val="0"/>
        <c:ser>
          <c:idx val="0"/>
          <c:order val="0"/>
          <c:tx>
            <c:strRef>
              <c:f>'category vs year'!$B$3:$B$4</c:f>
              <c:strCache>
                <c:ptCount val="1"/>
                <c:pt idx="0">
                  <c:v>Furniture</c:v>
                </c:pt>
              </c:strCache>
            </c:strRef>
          </c:tx>
          <c:spPr>
            <a:ln w="28575" cap="rnd">
              <a:solidFill>
                <a:schemeClr val="accent1"/>
              </a:solidFill>
              <a:round/>
            </a:ln>
            <a:effectLst/>
          </c:spPr>
          <c:marker>
            <c:symbol val="none"/>
          </c:marker>
          <c:cat>
            <c:strRef>
              <c:f>'category vs year'!$A$5:$A$8</c:f>
              <c:strCache>
                <c:ptCount val="4"/>
                <c:pt idx="0">
                  <c:v>2014</c:v>
                </c:pt>
                <c:pt idx="1">
                  <c:v>2015</c:v>
                </c:pt>
                <c:pt idx="2">
                  <c:v>2016</c:v>
                </c:pt>
                <c:pt idx="3">
                  <c:v>2017</c:v>
                </c:pt>
              </c:strCache>
            </c:strRef>
          </c:cat>
          <c:val>
            <c:numRef>
              <c:f>'category vs year'!$B$5:$B$8</c:f>
              <c:numCache>
                <c:formatCode>General</c:formatCode>
                <c:ptCount val="4"/>
                <c:pt idx="0">
                  <c:v>3321.690000000001</c:v>
                </c:pt>
                <c:pt idx="1">
                  <c:v>3546.5600000000004</c:v>
                </c:pt>
                <c:pt idx="2">
                  <c:v>2857.4799999999991</c:v>
                </c:pt>
                <c:pt idx="3">
                  <c:v>-780.7600000000009</c:v>
                </c:pt>
              </c:numCache>
            </c:numRef>
          </c:val>
          <c:smooth val="0"/>
          <c:extLst>
            <c:ext xmlns:c16="http://schemas.microsoft.com/office/drawing/2014/chart" uri="{C3380CC4-5D6E-409C-BE32-E72D297353CC}">
              <c16:uniqueId val="{00000000-E3C0-4EF5-8969-B5AC8A70E8D9}"/>
            </c:ext>
          </c:extLst>
        </c:ser>
        <c:ser>
          <c:idx val="1"/>
          <c:order val="1"/>
          <c:tx>
            <c:strRef>
              <c:f>'category vs year'!$C$3:$C$4</c:f>
              <c:strCache>
                <c:ptCount val="1"/>
                <c:pt idx="0">
                  <c:v>Office Supplies</c:v>
                </c:pt>
              </c:strCache>
            </c:strRef>
          </c:tx>
          <c:spPr>
            <a:ln w="28575" cap="rnd">
              <a:solidFill>
                <a:schemeClr val="accent2"/>
              </a:solidFill>
              <a:round/>
            </a:ln>
            <a:effectLst/>
          </c:spPr>
          <c:marker>
            <c:symbol val="none"/>
          </c:marker>
          <c:cat>
            <c:strRef>
              <c:f>'category vs year'!$A$5:$A$8</c:f>
              <c:strCache>
                <c:ptCount val="4"/>
                <c:pt idx="0">
                  <c:v>2014</c:v>
                </c:pt>
                <c:pt idx="1">
                  <c:v>2015</c:v>
                </c:pt>
                <c:pt idx="2">
                  <c:v>2016</c:v>
                </c:pt>
                <c:pt idx="3">
                  <c:v>2017</c:v>
                </c:pt>
              </c:strCache>
            </c:strRef>
          </c:cat>
          <c:val>
            <c:numRef>
              <c:f>'category vs year'!$C$5:$C$8</c:f>
              <c:numCache>
                <c:formatCode>General</c:formatCode>
                <c:ptCount val="4"/>
                <c:pt idx="0">
                  <c:v>7454.0799999999963</c:v>
                </c:pt>
                <c:pt idx="1">
                  <c:v>3372.4099999999994</c:v>
                </c:pt>
                <c:pt idx="2">
                  <c:v>11985.809999999994</c:v>
                </c:pt>
                <c:pt idx="3">
                  <c:v>13721.72</c:v>
                </c:pt>
              </c:numCache>
            </c:numRef>
          </c:val>
          <c:smooth val="0"/>
          <c:extLst>
            <c:ext xmlns:c16="http://schemas.microsoft.com/office/drawing/2014/chart" uri="{C3380CC4-5D6E-409C-BE32-E72D297353CC}">
              <c16:uniqueId val="{00000004-2E83-4397-944C-8E9066B8DAA2}"/>
            </c:ext>
          </c:extLst>
        </c:ser>
        <c:ser>
          <c:idx val="2"/>
          <c:order val="2"/>
          <c:tx>
            <c:strRef>
              <c:f>'category vs year'!$D$3:$D$4</c:f>
              <c:strCache>
                <c:ptCount val="1"/>
                <c:pt idx="0">
                  <c:v>Technology</c:v>
                </c:pt>
              </c:strCache>
            </c:strRef>
          </c:tx>
          <c:spPr>
            <a:ln w="28575" cap="rnd">
              <a:solidFill>
                <a:schemeClr val="accent3"/>
              </a:solidFill>
              <a:round/>
            </a:ln>
            <a:effectLst/>
          </c:spPr>
          <c:marker>
            <c:symbol val="none"/>
          </c:marker>
          <c:cat>
            <c:strRef>
              <c:f>'category vs year'!$A$5:$A$8</c:f>
              <c:strCache>
                <c:ptCount val="4"/>
                <c:pt idx="0">
                  <c:v>2014</c:v>
                </c:pt>
                <c:pt idx="1">
                  <c:v>2015</c:v>
                </c:pt>
                <c:pt idx="2">
                  <c:v>2016</c:v>
                </c:pt>
                <c:pt idx="3">
                  <c:v>2017</c:v>
                </c:pt>
              </c:strCache>
            </c:strRef>
          </c:cat>
          <c:val>
            <c:numRef>
              <c:f>'category vs year'!$D$5:$D$8</c:f>
              <c:numCache>
                <c:formatCode>General</c:formatCode>
                <c:ptCount val="4"/>
                <c:pt idx="0">
                  <c:v>8216.1099999999969</c:v>
                </c:pt>
                <c:pt idx="1">
                  <c:v>12796.189999999995</c:v>
                </c:pt>
                <c:pt idx="2">
                  <c:v>29681.860000000019</c:v>
                </c:pt>
                <c:pt idx="3">
                  <c:v>12630.520000000008</c:v>
                </c:pt>
              </c:numCache>
            </c:numRef>
          </c:val>
          <c:smooth val="0"/>
          <c:extLst>
            <c:ext xmlns:c16="http://schemas.microsoft.com/office/drawing/2014/chart" uri="{C3380CC4-5D6E-409C-BE32-E72D297353CC}">
              <c16:uniqueId val="{00000007-2E83-4397-944C-8E9066B8DAA2}"/>
            </c:ext>
          </c:extLst>
        </c:ser>
        <c:dLbls>
          <c:showLegendKey val="0"/>
          <c:showVal val="0"/>
          <c:showCatName val="0"/>
          <c:showSerName val="0"/>
          <c:showPercent val="0"/>
          <c:showBubbleSize val="0"/>
        </c:dLbls>
        <c:smooth val="0"/>
        <c:axId val="1550298720"/>
        <c:axId val="53224879"/>
      </c:lineChart>
      <c:catAx>
        <c:axId val="155029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4879"/>
        <c:crosses val="autoZero"/>
        <c:auto val="1"/>
        <c:lblAlgn val="ctr"/>
        <c:lblOffset val="100"/>
        <c:noMultiLvlLbl val="0"/>
      </c:catAx>
      <c:valAx>
        <c:axId val="53224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98720"/>
        <c:crosses val="autoZero"/>
        <c:crossBetween val="between"/>
      </c:valAx>
      <c:spPr>
        <a:noFill/>
        <a:ln>
          <a:noFill/>
        </a:ln>
        <a:effectLst/>
      </c:spPr>
    </c:plotArea>
    <c:legend>
      <c:legendPos val="r"/>
      <c:layout>
        <c:manualLayout>
          <c:xMode val="edge"/>
          <c:yMode val="edge"/>
          <c:x val="0.18442749919417967"/>
          <c:y val="3.0959827938174402E-2"/>
          <c:w val="0.21191169141831956"/>
          <c:h val="0.222551399825021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[Analaysis_of_customerpurchases.xlsx]month vs sales!PivotTable13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35870516185477"/>
          <c:y val="0.14249781277340332"/>
          <c:w val="0.73986351706036746"/>
          <c:h val="0.75010279965004378"/>
        </c:manualLayout>
      </c:layout>
      <c:barChart>
        <c:barDir val="bar"/>
        <c:grouping val="clustered"/>
        <c:varyColors val="0"/>
        <c:ser>
          <c:idx val="0"/>
          <c:order val="0"/>
          <c:tx>
            <c:strRef>
              <c:f>'month vs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vs sales'!$A$4:$A$15</c:f>
              <c:strCache>
                <c:ptCount val="12"/>
                <c:pt idx="0">
                  <c:v>2</c:v>
                </c:pt>
                <c:pt idx="1">
                  <c:v>8</c:v>
                </c:pt>
                <c:pt idx="2">
                  <c:v>1</c:v>
                </c:pt>
                <c:pt idx="3">
                  <c:v>3</c:v>
                </c:pt>
                <c:pt idx="4">
                  <c:v>11</c:v>
                </c:pt>
                <c:pt idx="5">
                  <c:v>4</c:v>
                </c:pt>
                <c:pt idx="6">
                  <c:v>9</c:v>
                </c:pt>
                <c:pt idx="7">
                  <c:v>12</c:v>
                </c:pt>
                <c:pt idx="8">
                  <c:v>5</c:v>
                </c:pt>
                <c:pt idx="9">
                  <c:v>10</c:v>
                </c:pt>
                <c:pt idx="10">
                  <c:v>7</c:v>
                </c:pt>
                <c:pt idx="11">
                  <c:v>6</c:v>
                </c:pt>
              </c:strCache>
            </c:strRef>
          </c:cat>
          <c:val>
            <c:numRef>
              <c:f>'month vs sales'!$B$4:$B$15</c:f>
              <c:numCache>
                <c:formatCode>0</c:formatCode>
                <c:ptCount val="12"/>
                <c:pt idx="0">
                  <c:v>105139.1</c:v>
                </c:pt>
                <c:pt idx="1">
                  <c:v>101577.96999999988</c:v>
                </c:pt>
                <c:pt idx="2">
                  <c:v>95524.54999999993</c:v>
                </c:pt>
                <c:pt idx="3">
                  <c:v>72319.950000000012</c:v>
                </c:pt>
                <c:pt idx="4">
                  <c:v>69615.189999999959</c:v>
                </c:pt>
                <c:pt idx="5">
                  <c:v>68162.300000000032</c:v>
                </c:pt>
                <c:pt idx="6">
                  <c:v>66582.400000000009</c:v>
                </c:pt>
                <c:pt idx="7">
                  <c:v>65563.64999999998</c:v>
                </c:pt>
                <c:pt idx="8">
                  <c:v>64520.530000000013</c:v>
                </c:pt>
                <c:pt idx="9">
                  <c:v>62993.829999999965</c:v>
                </c:pt>
                <c:pt idx="10">
                  <c:v>62610.910000000033</c:v>
                </c:pt>
                <c:pt idx="11">
                  <c:v>53306.819999999927</c:v>
                </c:pt>
              </c:numCache>
            </c:numRef>
          </c:val>
          <c:extLst>
            <c:ext xmlns:c16="http://schemas.microsoft.com/office/drawing/2014/chart" uri="{C3380CC4-5D6E-409C-BE32-E72D297353CC}">
              <c16:uniqueId val="{00000000-6BE2-44B9-933A-05F304F67312}"/>
            </c:ext>
          </c:extLst>
        </c:ser>
        <c:dLbls>
          <c:dLblPos val="outEnd"/>
          <c:showLegendKey val="0"/>
          <c:showVal val="1"/>
          <c:showCatName val="0"/>
          <c:showSerName val="0"/>
          <c:showPercent val="0"/>
          <c:showBubbleSize val="0"/>
        </c:dLbls>
        <c:gapWidth val="182"/>
        <c:axId val="160628479"/>
        <c:axId val="53256623"/>
      </c:barChart>
      <c:catAx>
        <c:axId val="16062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6623"/>
        <c:crosses val="autoZero"/>
        <c:auto val="1"/>
        <c:lblAlgn val="ctr"/>
        <c:lblOffset val="100"/>
        <c:noMultiLvlLbl val="0"/>
      </c:catAx>
      <c:valAx>
        <c:axId val="5325662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[Analaysis_of_customerpurchases.xlsx]month vs sales!PivotTable13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6896233239975"/>
          <c:y val="0.11107106482560407"/>
          <c:w val="0.73986351706036746"/>
          <c:h val="0.75010279965004378"/>
        </c:manualLayout>
      </c:layout>
      <c:barChart>
        <c:barDir val="bar"/>
        <c:grouping val="clustered"/>
        <c:varyColors val="0"/>
        <c:ser>
          <c:idx val="0"/>
          <c:order val="0"/>
          <c:tx>
            <c:strRef>
              <c:f>'month vs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vs sales'!$A$4:$A$15</c:f>
              <c:strCache>
                <c:ptCount val="12"/>
                <c:pt idx="0">
                  <c:v>2</c:v>
                </c:pt>
                <c:pt idx="1">
                  <c:v>8</c:v>
                </c:pt>
                <c:pt idx="2">
                  <c:v>1</c:v>
                </c:pt>
                <c:pt idx="3">
                  <c:v>3</c:v>
                </c:pt>
                <c:pt idx="4">
                  <c:v>11</c:v>
                </c:pt>
                <c:pt idx="5">
                  <c:v>4</c:v>
                </c:pt>
                <c:pt idx="6">
                  <c:v>9</c:v>
                </c:pt>
                <c:pt idx="7">
                  <c:v>12</c:v>
                </c:pt>
                <c:pt idx="8">
                  <c:v>5</c:v>
                </c:pt>
                <c:pt idx="9">
                  <c:v>10</c:v>
                </c:pt>
                <c:pt idx="10">
                  <c:v>7</c:v>
                </c:pt>
                <c:pt idx="11">
                  <c:v>6</c:v>
                </c:pt>
              </c:strCache>
            </c:strRef>
          </c:cat>
          <c:val>
            <c:numRef>
              <c:f>'month vs sales'!$B$4:$B$15</c:f>
              <c:numCache>
                <c:formatCode>0</c:formatCode>
                <c:ptCount val="12"/>
                <c:pt idx="0">
                  <c:v>105139.1</c:v>
                </c:pt>
                <c:pt idx="1">
                  <c:v>101577.96999999988</c:v>
                </c:pt>
                <c:pt idx="2">
                  <c:v>95524.54999999993</c:v>
                </c:pt>
                <c:pt idx="3">
                  <c:v>72319.950000000012</c:v>
                </c:pt>
                <c:pt idx="4">
                  <c:v>69615.189999999959</c:v>
                </c:pt>
                <c:pt idx="5">
                  <c:v>68162.300000000032</c:v>
                </c:pt>
                <c:pt idx="6">
                  <c:v>66582.400000000009</c:v>
                </c:pt>
                <c:pt idx="7">
                  <c:v>65563.64999999998</c:v>
                </c:pt>
                <c:pt idx="8">
                  <c:v>64520.530000000013</c:v>
                </c:pt>
                <c:pt idx="9">
                  <c:v>62993.829999999965</c:v>
                </c:pt>
                <c:pt idx="10">
                  <c:v>62610.910000000033</c:v>
                </c:pt>
                <c:pt idx="11">
                  <c:v>53306.819999999927</c:v>
                </c:pt>
              </c:numCache>
            </c:numRef>
          </c:val>
          <c:extLst>
            <c:ext xmlns:c16="http://schemas.microsoft.com/office/drawing/2014/chart" uri="{C3380CC4-5D6E-409C-BE32-E72D297353CC}">
              <c16:uniqueId val="{00000000-A6D7-4221-AE47-8AC48C392077}"/>
            </c:ext>
          </c:extLst>
        </c:ser>
        <c:dLbls>
          <c:dLblPos val="outEnd"/>
          <c:showLegendKey val="0"/>
          <c:showVal val="1"/>
          <c:showCatName val="0"/>
          <c:showSerName val="0"/>
          <c:showPercent val="0"/>
          <c:showBubbleSize val="0"/>
        </c:dLbls>
        <c:gapWidth val="182"/>
        <c:axId val="160628479"/>
        <c:axId val="53256623"/>
      </c:barChart>
      <c:catAx>
        <c:axId val="16062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6623"/>
        <c:crosses val="autoZero"/>
        <c:auto val="1"/>
        <c:lblAlgn val="ctr"/>
        <c:lblOffset val="100"/>
        <c:noMultiLvlLbl val="0"/>
      </c:catAx>
      <c:valAx>
        <c:axId val="5325662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[Analaysis_of_customerpurchases.xlsx]category vs year!PivotTable6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gained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5177510705898"/>
          <c:y val="7.407407407407407E-2"/>
          <c:w val="0.67499544135930378"/>
          <c:h val="0.89814814814814814"/>
        </c:manualLayout>
      </c:layout>
      <c:lineChart>
        <c:grouping val="standard"/>
        <c:varyColors val="0"/>
        <c:ser>
          <c:idx val="0"/>
          <c:order val="0"/>
          <c:tx>
            <c:strRef>
              <c:f>'category vs year'!$B$3:$B$4</c:f>
              <c:strCache>
                <c:ptCount val="1"/>
                <c:pt idx="0">
                  <c:v>Furniture</c:v>
                </c:pt>
              </c:strCache>
            </c:strRef>
          </c:tx>
          <c:spPr>
            <a:ln w="28575" cap="rnd">
              <a:solidFill>
                <a:schemeClr val="accent1"/>
              </a:solidFill>
              <a:round/>
            </a:ln>
            <a:effectLst/>
          </c:spPr>
          <c:marker>
            <c:symbol val="none"/>
          </c:marker>
          <c:cat>
            <c:strRef>
              <c:f>'category vs year'!$A$5:$A$8</c:f>
              <c:strCache>
                <c:ptCount val="4"/>
                <c:pt idx="0">
                  <c:v>2014</c:v>
                </c:pt>
                <c:pt idx="1">
                  <c:v>2015</c:v>
                </c:pt>
                <c:pt idx="2">
                  <c:v>2016</c:v>
                </c:pt>
                <c:pt idx="3">
                  <c:v>2017</c:v>
                </c:pt>
              </c:strCache>
            </c:strRef>
          </c:cat>
          <c:val>
            <c:numRef>
              <c:f>'category vs year'!$B$5:$B$8</c:f>
              <c:numCache>
                <c:formatCode>General</c:formatCode>
                <c:ptCount val="4"/>
                <c:pt idx="0">
                  <c:v>3321.690000000001</c:v>
                </c:pt>
                <c:pt idx="1">
                  <c:v>3546.5600000000004</c:v>
                </c:pt>
                <c:pt idx="2">
                  <c:v>2857.4799999999991</c:v>
                </c:pt>
                <c:pt idx="3">
                  <c:v>-780.7600000000009</c:v>
                </c:pt>
              </c:numCache>
            </c:numRef>
          </c:val>
          <c:smooth val="0"/>
          <c:extLst>
            <c:ext xmlns:c16="http://schemas.microsoft.com/office/drawing/2014/chart" uri="{C3380CC4-5D6E-409C-BE32-E72D297353CC}">
              <c16:uniqueId val="{00000000-5406-4394-A845-89AFCEE98461}"/>
            </c:ext>
          </c:extLst>
        </c:ser>
        <c:ser>
          <c:idx val="1"/>
          <c:order val="1"/>
          <c:tx>
            <c:strRef>
              <c:f>'category vs year'!$C$3:$C$4</c:f>
              <c:strCache>
                <c:ptCount val="1"/>
                <c:pt idx="0">
                  <c:v>Office Supplies</c:v>
                </c:pt>
              </c:strCache>
            </c:strRef>
          </c:tx>
          <c:spPr>
            <a:ln w="28575" cap="rnd">
              <a:solidFill>
                <a:schemeClr val="accent2"/>
              </a:solidFill>
              <a:round/>
            </a:ln>
            <a:effectLst/>
          </c:spPr>
          <c:marker>
            <c:symbol val="none"/>
          </c:marker>
          <c:cat>
            <c:strRef>
              <c:f>'category vs year'!$A$5:$A$8</c:f>
              <c:strCache>
                <c:ptCount val="4"/>
                <c:pt idx="0">
                  <c:v>2014</c:v>
                </c:pt>
                <c:pt idx="1">
                  <c:v>2015</c:v>
                </c:pt>
                <c:pt idx="2">
                  <c:v>2016</c:v>
                </c:pt>
                <c:pt idx="3">
                  <c:v>2017</c:v>
                </c:pt>
              </c:strCache>
            </c:strRef>
          </c:cat>
          <c:val>
            <c:numRef>
              <c:f>'category vs year'!$C$5:$C$8</c:f>
              <c:numCache>
                <c:formatCode>General</c:formatCode>
                <c:ptCount val="4"/>
                <c:pt idx="0">
                  <c:v>7454.0799999999963</c:v>
                </c:pt>
                <c:pt idx="1">
                  <c:v>3372.4099999999994</c:v>
                </c:pt>
                <c:pt idx="2">
                  <c:v>11985.809999999994</c:v>
                </c:pt>
                <c:pt idx="3">
                  <c:v>13721.72</c:v>
                </c:pt>
              </c:numCache>
            </c:numRef>
          </c:val>
          <c:smooth val="0"/>
          <c:extLst>
            <c:ext xmlns:c16="http://schemas.microsoft.com/office/drawing/2014/chart" uri="{C3380CC4-5D6E-409C-BE32-E72D297353CC}">
              <c16:uniqueId val="{00000005-B316-4BC5-894B-9244F4ABCA07}"/>
            </c:ext>
          </c:extLst>
        </c:ser>
        <c:ser>
          <c:idx val="2"/>
          <c:order val="2"/>
          <c:tx>
            <c:strRef>
              <c:f>'category vs year'!$D$3:$D$4</c:f>
              <c:strCache>
                <c:ptCount val="1"/>
                <c:pt idx="0">
                  <c:v>Technology</c:v>
                </c:pt>
              </c:strCache>
            </c:strRef>
          </c:tx>
          <c:spPr>
            <a:ln w="28575" cap="rnd">
              <a:solidFill>
                <a:schemeClr val="accent3"/>
              </a:solidFill>
              <a:round/>
            </a:ln>
            <a:effectLst/>
          </c:spPr>
          <c:marker>
            <c:symbol val="none"/>
          </c:marker>
          <c:cat>
            <c:strRef>
              <c:f>'category vs year'!$A$5:$A$8</c:f>
              <c:strCache>
                <c:ptCount val="4"/>
                <c:pt idx="0">
                  <c:v>2014</c:v>
                </c:pt>
                <c:pt idx="1">
                  <c:v>2015</c:v>
                </c:pt>
                <c:pt idx="2">
                  <c:v>2016</c:v>
                </c:pt>
                <c:pt idx="3">
                  <c:v>2017</c:v>
                </c:pt>
              </c:strCache>
            </c:strRef>
          </c:cat>
          <c:val>
            <c:numRef>
              <c:f>'category vs year'!$D$5:$D$8</c:f>
              <c:numCache>
                <c:formatCode>General</c:formatCode>
                <c:ptCount val="4"/>
                <c:pt idx="0">
                  <c:v>8216.1099999999969</c:v>
                </c:pt>
                <c:pt idx="1">
                  <c:v>12796.189999999995</c:v>
                </c:pt>
                <c:pt idx="2">
                  <c:v>29681.860000000019</c:v>
                </c:pt>
                <c:pt idx="3">
                  <c:v>12630.520000000008</c:v>
                </c:pt>
              </c:numCache>
            </c:numRef>
          </c:val>
          <c:smooth val="0"/>
          <c:extLst>
            <c:ext xmlns:c16="http://schemas.microsoft.com/office/drawing/2014/chart" uri="{C3380CC4-5D6E-409C-BE32-E72D297353CC}">
              <c16:uniqueId val="{00000007-B316-4BC5-894B-9244F4ABCA07}"/>
            </c:ext>
          </c:extLst>
        </c:ser>
        <c:dLbls>
          <c:showLegendKey val="0"/>
          <c:showVal val="0"/>
          <c:showCatName val="0"/>
          <c:showSerName val="0"/>
          <c:showPercent val="0"/>
          <c:showBubbleSize val="0"/>
        </c:dLbls>
        <c:smooth val="0"/>
        <c:axId val="1550298720"/>
        <c:axId val="53224879"/>
      </c:lineChart>
      <c:catAx>
        <c:axId val="155029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4879"/>
        <c:crosses val="autoZero"/>
        <c:auto val="1"/>
        <c:lblAlgn val="ctr"/>
        <c:lblOffset val="100"/>
        <c:noMultiLvlLbl val="0"/>
      </c:catAx>
      <c:valAx>
        <c:axId val="53224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98720"/>
        <c:crosses val="autoZero"/>
        <c:crossBetween val="between"/>
      </c:valAx>
      <c:spPr>
        <a:noFill/>
        <a:ln>
          <a:noFill/>
        </a:ln>
        <a:effectLst/>
      </c:spPr>
    </c:plotArea>
    <c:legend>
      <c:legendPos val="r"/>
      <c:layout>
        <c:manualLayout>
          <c:xMode val="edge"/>
          <c:yMode val="edge"/>
          <c:x val="0.76827387482327003"/>
          <c:y val="0.16387457802310157"/>
          <c:w val="0.23172618851378082"/>
          <c:h val="0.278673184376667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vs Sum of profits</a:t>
            </a:r>
            <a:endParaRPr lang="en-US"/>
          </a:p>
        </c:rich>
      </c:tx>
      <c:layout>
        <c:manualLayout>
          <c:xMode val="edge"/>
          <c:yMode val="edge"/>
          <c:x val="0.44630798956237677"/>
          <c:y val="6.8899542297266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10527821148699"/>
          <c:y val="7.4641170822038444E-2"/>
          <c:w val="0.84221905218658399"/>
          <c:h val="0.63036797057392779"/>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vs profit'!$D$4:$D$13</c:f>
              <c:strCache>
                <c:ptCount val="10"/>
                <c:pt idx="0">
                  <c:v>New York</c:v>
                </c:pt>
                <c:pt idx="1">
                  <c:v>California</c:v>
                </c:pt>
                <c:pt idx="2">
                  <c:v>Indiana</c:v>
                </c:pt>
                <c:pt idx="3">
                  <c:v>Washington</c:v>
                </c:pt>
                <c:pt idx="4">
                  <c:v>Virginia</c:v>
                </c:pt>
                <c:pt idx="5">
                  <c:v>Michigan</c:v>
                </c:pt>
                <c:pt idx="6">
                  <c:v>Kentucky</c:v>
                </c:pt>
                <c:pt idx="7">
                  <c:v>Georgia</c:v>
                </c:pt>
                <c:pt idx="8">
                  <c:v>Wisconsin</c:v>
                </c:pt>
                <c:pt idx="9">
                  <c:v>Rhode Island</c:v>
                </c:pt>
              </c:strCache>
            </c:strRef>
          </c:cat>
          <c:val>
            <c:numRef>
              <c:f>'state vs profit'!$E$4:$E$13</c:f>
              <c:numCache>
                <c:formatCode>0</c:formatCode>
                <c:ptCount val="10"/>
                <c:pt idx="0">
                  <c:v>31106.650000000023</c:v>
                </c:pt>
                <c:pt idx="1">
                  <c:v>30166.920000000009</c:v>
                </c:pt>
                <c:pt idx="2">
                  <c:v>13387.820000000007</c:v>
                </c:pt>
                <c:pt idx="3">
                  <c:v>10529.009999999997</c:v>
                </c:pt>
                <c:pt idx="4">
                  <c:v>8159.6400000000012</c:v>
                </c:pt>
                <c:pt idx="5">
                  <c:v>7829.16</c:v>
                </c:pt>
                <c:pt idx="6">
                  <c:v>5733.5899999999983</c:v>
                </c:pt>
                <c:pt idx="7">
                  <c:v>4336.9499999999989</c:v>
                </c:pt>
                <c:pt idx="8">
                  <c:v>4231.2500000000009</c:v>
                </c:pt>
                <c:pt idx="9">
                  <c:v>3903.6999999999994</c:v>
                </c:pt>
              </c:numCache>
            </c:numRef>
          </c:val>
          <c:extLst>
            <c:ext xmlns:c16="http://schemas.microsoft.com/office/drawing/2014/chart" uri="{C3380CC4-5D6E-409C-BE32-E72D297353CC}">
              <c16:uniqueId val="{00000000-BCCD-42E9-8373-CE5EA5F879AF}"/>
            </c:ext>
          </c:extLst>
        </c:ser>
        <c:dLbls>
          <c:dLblPos val="outEnd"/>
          <c:showLegendKey val="0"/>
          <c:showVal val="1"/>
          <c:showCatName val="0"/>
          <c:showSerName val="0"/>
          <c:showPercent val="0"/>
          <c:showBubbleSize val="0"/>
        </c:dLbls>
        <c:gapWidth val="219"/>
        <c:overlap val="-27"/>
        <c:axId val="160626079"/>
        <c:axId val="53266543"/>
      </c:barChart>
      <c:catAx>
        <c:axId val="16062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6543"/>
        <c:crosses val="autoZero"/>
        <c:auto val="1"/>
        <c:lblAlgn val="ctr"/>
        <c:lblOffset val="100"/>
        <c:noMultiLvlLbl val="0"/>
      </c:catAx>
      <c:valAx>
        <c:axId val="53266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6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making profits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3B-4C99-87C1-BB01F42E31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3B-4C99-87C1-BB01F42E31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3B-4C99-87C1-BB01F42E31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3B-4C99-87C1-BB01F42E31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3B-4C99-87C1-BB01F42E31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vs Profit'!$D$4:$D$8</c:f>
              <c:strCache>
                <c:ptCount val="5"/>
                <c:pt idx="0">
                  <c:v>Tamara Chand</c:v>
                </c:pt>
                <c:pt idx="1">
                  <c:v>Daniel Raglin</c:v>
                </c:pt>
                <c:pt idx="2">
                  <c:v>Keith Dawkins</c:v>
                </c:pt>
                <c:pt idx="3">
                  <c:v>Sanjit Engle</c:v>
                </c:pt>
                <c:pt idx="4">
                  <c:v>Nathan Mautz</c:v>
                </c:pt>
              </c:strCache>
            </c:strRef>
          </c:cat>
          <c:val>
            <c:numRef>
              <c:f>'Customer vs Profit'!$E$4:$E$8</c:f>
              <c:numCache>
                <c:formatCode>General</c:formatCode>
                <c:ptCount val="5"/>
                <c:pt idx="0">
                  <c:v>8745.0600000000013</c:v>
                </c:pt>
                <c:pt idx="1">
                  <c:v>3262.3100000000004</c:v>
                </c:pt>
                <c:pt idx="2">
                  <c:v>2891.8900000000003</c:v>
                </c:pt>
                <c:pt idx="3">
                  <c:v>2836.4399999999996</c:v>
                </c:pt>
                <c:pt idx="4">
                  <c:v>2390.8500000000004</c:v>
                </c:pt>
              </c:numCache>
            </c:numRef>
          </c:val>
          <c:extLst>
            <c:ext xmlns:c16="http://schemas.microsoft.com/office/drawing/2014/chart" uri="{C3380CC4-5D6E-409C-BE32-E72D297353CC}">
              <c16:uniqueId val="{0000000A-4E3B-4C99-87C1-BB01F42E31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ECAA8EA5-E371-4455-AA7E-A6625AD01FA1}">
          <cx:dataLabels>
            <cx:visibility seriesName="0" categoryName="0" value="1"/>
          </cx:dataLabels>
          <cx:dataId val="0"/>
          <cx:layoutPr>
            <cx:geography cultureLanguage="en-US" cultureRegion="US" attribution="Powered by Bing">
              <cx:geoCache provider="{E9337A44-BEBE-4D9F-B70C-5C5E7DAFC167}">
                <cx:binary>1H1pk5y4svZfcfjzpQctgDhx5kaMgNp6d3v/QpS722xCYt9+/ZtQ3a4yUz7uE9PvjaiaCSxACYke
5aJMSf3v++5f9+JxW7zpUiHLf913f74Nqyr71x9/lPfhY7otz9LovlCl+l6d3av0D/X9e3T/+MdD
sW0jGfyBdUT/uA+3RfXYvf3ff8PTgkd1oe63VaTkbf1Y9O8ey1pU5X+4d/TWm+1DGkk3Kqsiuq/Q
n28/bcsQ3lgp+fbNo6yiqn/fZ49/vv2p3ts3f8yf9rc3vxHAXFU/AC21zihCxLCYZU8/6+0boWTw
dFtDWD8zDJMynSJ9/KHnd19tU6B/GU8TR9uHh+KxLOGzpn9/pv3pG+DWX2/f3KtaVmPrBdCQf779
IKPq8eHNXbWtHsu3b6JSObsKjho/5MPd9OV//Nz+//vv2QVoi9mVA4jmDfe7W39D6C+x/bZNt89N
9M/hIfjMMk2KTd2eWl8nP8PDzDNGdUKwjnfw2c/v3sHzAoaOY/ODcAbMXxcnCczltiy392FdPlYV
dJ5Xkx58hixMQECMn3Gx0JmpGzogY+xwYc8v3eHyYn6OozMjn2F0eaLCU0SDkq8pPPQM2wRjhuhx
3YYAJZMatmmYx3TbX79n6Dg8PwhnwPz19SSFZyFUET28IjCYnRm2YSBMQF0dWhuGzyizCMWM/FB3
O1ndic0LODmOyA/CGSKL01Rn7qPYttvi8VmpvIKhsc90nVkmKLMfhuQQGcs4oyYzKUFsdx8U3iEy
L+HoODR7yhk2rneS0vLxsUiVrJ6b559DQ+mZbhkY/psZfwuD+sKmbTJyFJMXcHIckh+EM0Q+vj9J
RNaqfUXlRTHAQU3DovSHjjqUFJucgeHXTaQ/3Tefu8JOh/2Om+OQ7KhmeKxP1dAnW1luX9EPI/QM
1BLTCdq7Wz9hAnaF2MgwDLbDbKa9/ip+z9FxXPaUM2z+eneSsvKpVzDoDJ677CtoL3wGygnU1C+g
QboFA0xEKQjNTos9v3snLi9g6DgyPwhnwHz6cpLAfIyKIJLRKyoyAg2PsK0z+7gis9iZaYNHQPFu
5D8f+r+Eo+PQ7Cln2Hw8TYV29dhsX9M/JvYZgZgLtdGTG4x+dpMRMs9MwyCjDz3pM7h/6Iz9np/j
uDzTzVC5+niSEvMcOXujvr9xlKjTb68qPezM1qllgWe2U1uzwJllnenIxIxZTyZpZnL+W+6OI3b8
KTP8XOck8Vs+KlB5r6nwwF+mbITkOGSMnFFKiUX1Jy8B/O1DsXoBQ8dR+kE4A2Z5murO2Yrouype
2xhhg5qmjZ4CnX9TefaZCbE2C4TumJvwMp6Ow3NIO0PIOU2Erh7bN6ttmkG+4DWDBJScmcwwkU3G
EQ785gNSdGZY4DHYz9Fq/LMAvZit4zjNyGdQXa1OUss5SsrH+yq6r18zZDACYSADws87oGbSBJED
i4AmRHhmlV7IzXF8fiKeoeOcZugA/AZVbB/Ucz/+5+MhAn6DzQxDp/goNEg3zgxqMWLOrM9LWPkV
Ls8fMQfl+iRF5l0IGb8361Js5cPrAUMhGYAZto2nAKcNKZvDGAKkdAzEmD4mDKbfDJ+XcnUco5+p
Zzi9W58kTuuHbfiKkgNxUMJs3cIU7QCYAYQQhVGRTSwQredu8RRy+x0jxzF54n8Gxto9STA+ReW9
kmX0mnMHoL0h8mwQyE7vfj9LDLPByoBAASY7VTeTmBexdByaA9IZPJ9OU1auEwHC8qpTB8COMEIh
Ur1r/DF8c6jPbAj/6GOezXqa+QG5uMPRzks4Og7OnnKGzfX5SYrO6Hd+UUXy3D7/3AmAHIJNbAzJ
tHnUwAAjpOuUGU86Du4fgvISVo6DsqecgXJ1mvHQtRCRVFH53D6vAIp+hsC2UPDNjtoXUGeIMpMY
bJ8iPcTmJRwdx2ZPOcNmfZrp6bV8iLavOpPDPoPAgA2D/ydDA7rqUJfBNCgYzIBvZj8pO/rcLZ4c
gN8z9AtkngnnwFydpCY7f+28G4P5GhTCaZZ1dDBjM3DZdADmeVbBTJ39np/jsDzTzVA5vztNVECL
1PdJ/9xn/7kqG1M7GHwvmLIxExQDBAXAArdgJ0kzQTl/ASu/gOQH5RyU07QvV6qowjfOtlBgZ7av
CA24ZQQGKQZ50mVzDwCsDDMoskBqpt9sLPNyvo7jNKefoXXlnKQIXT1+K7Zl8oo4QTgARAgRiGf+
wOHQ5Nj2GYPcNWQSjk8peAlHv0Dox7fMsTnNCVGXUVmO/2dZ9IpiBBFMDBPWfvhic48A0gUGuNIU
P4XZZrNwXsjUcYR+Ip6BdHmaNuhC1VH5yk6bfmaDiOhsPm/NRjBbBzGYmPukAmdG6EW8HEfmgHSG
y8VfJ6nYbh6lLHvRbF8120Z1QACSbU+qa1rVcajcIHnNCGOjW/djKHQ41HkpV8dB+pl6htPNaeJ0
uY3k4+upN2qcEciGUuPAcT4EyLTPMDIRhZmIR/2437JzHJknshkklydqd7ZF/7opgjF3M/rVxszY
WOaZpcNUKmI/oUGee8Ju+Hn5Ak5+BcjzN8wxOc0o9PvH7lXnfSKYlU4YZWg/Re1QTMBJI7A4CvTY
04wPGA4d6rHfsnMclSeyGSTvP5+khbmM7sMo2L5uXoBZ1LItdjxRwwzIC+gQzRljOuPvb77Z7zk6
Dsz+W2bYXK5PFBuYHFCq6jXHNSZYFhvBdOgn449+jhDY9AzZkBaAdVM/y8pl9AJefgXLD9I5LqcZ
RxuD6ZePXXT/iulNmMMOM22JhejTgBOMyKEuQ7p5hiBhAxN2AbJDLfYybo5Dc0g7w+bq8iRlZvyi
zWNRPvbPrfTP42ngLyNoeEh1PtkZkI1DbCzIhMJQFJaC7xSaPRvRvIynXyP0/D1zhDYnidA4fFZ1
Eb0ePuCYEdOCxR1Pi9T1GT42rP+wLJhS8zy5428W5/ccHUdn/y0zbC5Pc27NJSxde9XUDWwwMK6C
RjZMq51+f1NrEKmhsBDBJDOheQErv8Dk+RvmkLw/SXG5U/X/n0g0gRnsMGTBz87zDBk2BglgLjRC
x920l/N1HKY5/QytO+ck0boOo1d0CsDwUFi2Bh7bU4JtjhGEQXWYjsvws+V5Vqq7kefvuDmOzI5q
hsf16iTx+FBtw+c2+eeOwLgyBxMLXOenOQCz7A3IyugJYIzNmYn5HR/HkdhRzZD4cJp67Lp4DF51
6xrQX4TBonTylMucRWV2W9eA+iIzf/n3jBwH45luBsf1u5MUjJ36dbfJ6w4vYRRDIDAJ6wB2rvBc
QHT9DBNYw4HMmbl/KT/HsfmZeobQnXuSCL2H2D9smPT4inFlYsB+QRALg4kBO3ggIHY4kIGJNIQS
WInzixUcL2LpOEIHpDN43p9mEODTY1m92S9l3Y3IX8HEwLJbimFDLggoT7+ZBIFbZkKYAIajT2NR
cAkOowEvZus4TDPyGVSfPp6EJN3/x63DDpH6qeZ/uXcaOAMGzGyydANs/aEUQdgZJj2BGD0nOGcQ
zbYy+zU/xyGakf/0Cf9H+6T9eg+1H5vNudtq60271B1so/af706fC7vnzUifuvdR0dq13frhz7cY
WQw8gB+7340P+UkwZuPJA5rHbVn9+VaDHTvOdAyBBKoj2JsIVve+fdOCkI+3YMW1biBk6WPwFBbE
w5vkOEMIdtAbd84Z1SWGtXGwhJGBSi3HIRvcghUL43IRmImlwx5hJkU/Ngi8UaIHb+hHezydv5F1
eqMiWZXwQQQBA9mu4sitAR0N9hUB8woDali9BVPv4P799h1s2AD10f9kg0qw7/fhtdmXtz4qCNcT
JVcyHzqeavp6kMpaxIKcpzWLPdFEX1nJqg3pTMRVEjpGHp7XumwWaAhit5bfWRZzkVXGF8yqdzQr
YsdqaOn0jYEXSBOOVdlyVefWx9JQt2lrXNshDniiNkx/n/TVt2EQnrLiwUNR2POkIF/CpLuXWC5N
mlbXIun129DWXFlSnmgJ48KvGTfMYYUE7bymooS3GXJJcpMPw0fNSD+RXouW6nvQKq/ti2XB+pCj
mspFWCTDMhdd7QS+WAZAxlFoGjyOgs9CNLUTWf1DR8OYQ+s5rKDBamgY12kpeG/3m6DZdoOe3KaV
8mq7CHg5FPEFLDk915qQrurBx1zUfeAOLVU8sqOHvGbnshFqAdNOU964CJf6UmdqqTrbdiK79lJa
Jg7U6JY483luJOZGD6toGdpVw2GusWsw+HLa1fVFHPEsMMyFqYnIC7KUuXWbeNhQoRvj/iYUCyk6
4zqXqYuzxHArGjAnIvadFkWSD4V+UzUq57UmK2dIQsXN7K6EPuBpyBg4puIzKsrOy7HYotqsOYnC
YBHZRsvDzBwcn7EFicsvdiwwNweiPFnrG2yr9iLLwwVi1IuRFfBUFGoRmUW9DKAFRMTr1uusr0g0
78yB0gWOU92RNOg5a3Dl9MMQOor113kbFucRE9/jRNN4lzLq0n4dVjZd9Q08Y0iKj1YmU55aqe2G
Am8DZXQrYjReF4fNWiShdHWh/JUw8hHY7kojeePEQ+t2kZ9wInVjITuGlpGVLkBSLtPB/oaCuF6a
ifVVDpV0VBgYvOmrgutXYR7ETkuybVrR2NUq6Wl6GV/lqEhcMxvMRUcuCDY3WpC13C7iljORR47A
3209zNZhWn/WIzF4RZcHHOa4eJ2KI5cUuOKVGZxX5qpU94lWpZtY4oSboZJLSoz+AlZchE4U4ltb
JdINi0a+C8OPfmiLc5qXyKkiowV+QleLU8TrEnU873jcRe+60tHNMPZyem/kSxlWtasX15bWykWA
MsYr5IQpyLeFXPAfYp6gxgkLmqx7pj7ZJA15ZiRuGhm+U9gycTVqbdPCf6hAgTn6gDSn6PEiGgQv
+y7itDceLdldEl3Cs+M24Wle17yLWujqTSKdpkTSyaK4XiCj4o2dZSstV26vBA9kyQtENiGKP+cG
69ZWRoabos14V8vKLZo88GjKvCKyEfdDVXiDTGu3FitALeVZZwVLPS9KDivuvkZR5SpL8p6RBWhg
x7eMB2hxyUWF0XnS3lSVWhcwbZI3ldUstEB3eknXHfTZIlgR38Rc6gqfJ1G7FSZeqLLuVkYdxXww
y9QxdaJ4HaWJIxrVrmMcfs7s8EpXrHBDZjVOo6DLRUmmu1TUxGVycG1FQ0fEyuurMljoVHbLzE4d
rfbbha3ZJVfic6AQ9DDZkWVe+9e5zkMt9uqi7Ncd4kRQ6iC9qRaYaltG0neJCLeGjK5lSoxrzSoS
3vpl5eZBfxvX/WX4IYo8IVDvoriqnE5PHTuolnlbqoVuRmyJQ8SrvvZXBe2dNutcrV7Xhiiuwxgn
m8qsbC7rphZcRn0juBjaYhMpo9gIOyw3rVGIpR3o5/tLU42S+zrONzua3b2R8OAch2Hh9kMGfZRp
zSYZVLuZSqglN4NmPpDEX8YhQUss9GyDuiLbwEZM2WY6nQ5JYaaeEdDvVTO0g5NbZbfsS/saJrgI
XiVK52VngCywNrguh3Jt4qThjd/aTh7SiwEUtWuGFnYYtrSrMKy4PuiNE0WZcmyUyg2rMEv4VJwO
ZVYkzgDN4AyGkW6mg2xRuoFpinJ3Ol1DVYdcGbaZo3WDdYvAjLZWULrhqAnjoXhHIrXJUr9ZBHh4
r5jkJFHsajCGVVhGYtXT+lrXCNpMh8wI8IYG4bouU3MpC5RscuMc+lWyCQ3zxgyCT5Wf3pZdULkB
6jSugktWMXsNSxpbwYssSFdFgr0KjcgZKF8UVXDXmUrqznStzEc0i75dt9WHVHTBhkmXJWW/CtJo
ZWIZLLqOwd6/0Kgxyc9Fa3xXfW94GjPjZWyV18bgq01XVmqTBFhtdOtKymxYU6JJtcJQ3lj43m5M
f2X1ahGYweDmVWjwANnFZjrYml5s6rQEhqciqkA9FoGqvJz01korhJdXps6tzgYDnqQWz6gCjRto
gFA9Nn+l5XJDkiTZ0FvL6O6onjabVG1C0+p4ZIZi6SP9IkjMZg3C+RWGQWqRVuY6avN0oQu0SmWD
nbQtkZvSQEA/SZC36wFErzunok3kIMGe3jS9bjrMruGgLtyyxTVP2yrVvWhskbSMO2fIVOxMrVTA
rFYvjfLHqW32h8FqoH+P7XVwiNNiYRn6u4YW9WY6DFVfun1UNNCZlNY7NA8qHhcI2qQ1u2yZ2i1v
RjQiA3yq6UD8yPAshD/LpBNTdxg0EN+AkszLdfwd97hx+qD2dekvW9ZH4bdQhPdaF7Leycf27cYu
zyI/3exP06SR6Wq601ldMXjTrTQ3zYQPTWEl3OoT9VRjuldodEGbMoydsqer/ZMa2aQubCPZ8elp
ZBS/qbR7zO4VIwdT6eA103md1h9Ym0M//VFlKk2P2bGzf9W+znRN+YZHe40FyzS2vs5u/vJ0ujF7
5o7V3eum+7sLU5sdfMZBcarls3oAD6RLugtRaGrXnPtHH1Q/+iXH7x+teoxpK6U1t1i9oAIc85yU
4XlH4/Bc9agLFrmOln4xFKvpht+jzNzVSYMoUVyN1adbRvoBhAREPjTurFLki2Doqg0TDINRP1os
M3DxtDzGjkR+xZEtWpd0FRHcUma10bCwdGcinc6nAwplsyp85HaoQcUqE6xys7KrOc3PZTt+BB0y
npVYd3Uwox5tGjvnwkwXJij1TS+7UHAKhsgNouzaSvNNGEOHVqMOZ2OXm067SIeeuz+fLmpjz59K
MxLVimrVVOAWqUZupkPRBGpXwkncuTQGP8BOu3QzPUSlyu6dqdj4od870+vT6epUPLjaMvJZGuCQ
mGWfb3rbJh5T+RcTDaCMwzLgdayJddVk8eDEzNa8LsEfoibcBtiEcdAot9OhGksxOMPc8O3Yw734
Jnu8sWMCum/ozhOaYV7a9SocNQbq8KZqbCdjWeWGKvD8sW1I9ZC2WrqeHggD03T3aL90K1jMtTaj
9mFo7Zs89RmfvsNPzDs/b5OFnBTCdG1qBtC91hro9vzh0WI2vVJ834pZaoF/njAiNylLDdc30pQX
uFMb8JQ+N0gnXjbY2lMVOgJcEPE565Dh6YUoB6cfdaCudfmyZ9a698m7roiX4BJ0bhWZThqLbtX1
g9zgOpeDE6FAcWFh5E5c2kl1VZCELCYWJr58M+rWFb4eiKzAeyO3u4o/oJ1OZV3fx6SPeKdUwnsV
J4MzvaUeLVQzvk8rQ/i06TwZeiiidJWppBeEl63uodSUTm9Usr2sYaruStQi37DR92mjOt9AX/ie
hWm6w3dCopwePYK8ByZi5FE0PfjjduEaYWKDlFjEiXUFQsAaP3dDsKUZNNmEzNStA70hjgHDC1/R
XZed7k2HfoR8fzp9665Dj+Jz7HSqPFWZ7u5pZ4+qZNOB73E5idzU1yZmptNUCbDw+/OptLs4REnP
9cASO7wCrTZX+mDsKk+vhbEmSPJU7CZR2xUn+Z64Ac/vWQCT6UV7loNMMqcDP1Gz6/d0tPvxKBuh
5muDN4kJhE3U4AQ9/Qq7WmVLO2ySlSrDUPem6ruiP7Za5PhGDT5FNSqGqadOpf1hf60fUrroEfYy
FDkzHTR9e9UgMPlT0Z7806m44z4bumsjvuxUJRYNlEvVDwuzs1NwjkWp1ib9xiZGaLGBTUv09dTY
9qi4ptK+7ffXLFXDyDwwNL6vPL1yf7qnnUp7GPc39s+b0UbyQ51oJegwaJpJcdZWWMjVdD5JHrR4
Up1P5zvmhwxBIEVrdXd61oTpvm/ZwzbQNLme+liEdasHUQIMwroGV2bqiMeL0yN2qqpTfblimXDF
6LzF42HSJdPpVJqu7U+na+boBf9X9abKrX/fokLCVr3PYtRMHXQvMz4bu/GuM09XbSzrwdsTTKVd
rak4P5+Idk89qDV/wZxKQ0XkVOZ7NOixM+mVyYxMpYn22LV9lekunrzAqbg/THjsT6fSRPfLp2aw
5UHC9yRTxdmrjl2bPXX2pmBU+J3uFXVYwxh9dO0hkkCafFhOsr4/DIxkg9OO9mR/cSrtrw1pCiI+
necVgeKu5qRup4fvqx7cmYo+DRqOCAaVPPoj5iDtJ503SdDB+a44vzqdT6STnD2JmG05XSScOhkQ
hPTAOc7v9dIbV7fdiCExYfBULQyZ2csqh+Cb3X5IOkkcvaz1D6BOOm53mXULcWHFraHOP2RJuaY5
0fmAzP6LpHJl5kT7gJFv3zRY5S72m7skzqKFKjrb0+MkXEcRRBxM453sYgwf6ENQrxTZxdDDX6ix
gipepzS9GKwIwo0QJ3HCvgwc1qT5srUgWtd05kKbdNz8g3fqZJA9r8dB1ZB2LktbaLTJvE6GdX+w
99b2wOROxWPVZ9cm0z1d273hGN3uDW1iX5jlUtdDGPqBLE8HNsnu/twe/cgOQucQFpsEfjxvRwW1
u3j0/ozcNKretUwr41o1KrWJPGWWjK+nmk2Slwvc5bfTjX4SwePFKBCBYwh1j6LCdJCKOojhtY5o
qxrMJg2cuA3vLXlRaxkArT62MbVWkfycpIIuorJYQcDO2rQ6EQ6MozYNq+jHMotuUGFesM6+IrLZ
RizOvjKNeLhMjS9GbbzzO/0+w77hjOrZi8D1X7WIKaccrJDTSLZ8kEPp1ijUXS3QSjcv69LJjVS4
aVxBXBPijMtKq8+Lr2YQGgscgGeYa6yCV9wEQg9WflslnuhVwaOhqtw2VMMiEuXK9kvdQUZyjsDO
rsDEf05MPLiRsgxX0/yPZl1/CcJOcwKRYtcg2O0gzgZRvgaiYBAI5zkbI/B+X3DY4xgEo+sIRAr6
qyYMIEphkgRChqla+EngZD4ELfoMSkZNOA3aYRmUZcxp6QtPUvWgIfuaatSEoXK1NDPte6p1vZdq
OPKyEDgXxkdh0p5bEJjLM2XdNGG8DfsmWFkDcSBC4JXK/1Sb+S1LY5fFUe4IE1q1EZGDvxFbVld1
Xw2OnesLIzYWVuGbnkjlQ8+ytaE1GVdh1y1gkFx7fSJvcqXb1zDuu7fsUNvoymIrSylnwBC/Rq2g
a9GEmWMJiPPKbJFTCK8NZrzAvkydgIkSIjfCg2EbRM7LkOdKmitR0I0WN+Yi7fRi0aoE3E9IIthM
pAuUhZnbWlw2TFsmAYQtEC1cUkHEU5PkrlU5Ozf6nLqWlG6Rlx/swSeuZQW2R5l9F3dV7yR6Gd3G
Rv05DONlknbae2XnOR8Yeq8paTuwgIdyUFDxeY38SzkUclEHJgS0Sev0YaSfy8IYPNkgw6lbumR2
vu1TQ7nZkGA36yjjvZmWFxYq26WpyS81u5J92TsY/jAXh5QEBMqR9SHt0RZGnzCqpAItZNmsOr/w
4XM7CDpLCDPVmnJS1HwzW8Ecm6pNIzTzIiftglhZ4ozaPySj1oN4k9tJR8gaYrJCXhR1sAwpqtdV
W2WcrCG7qHlaFn2hXdAtEgiw5nWxSq9pFbQwzoVchY2KLwMpH1LbKD2BzPfUhzRPKR+sDIXfeqJ/
i7NO3hVNEm+koSrXVMiFLoeuqh5i5ZBvcWjRnttDxO5agS6sFoYnPs0Wqg0uukKWq9YAu6Igw1Zj
FSz7+jGwInmTtMkDQ+0qKlnmxYWC5FxlXvVF6GCzvcO1/m0wJb4ETZFABKFuOZihL0nX1xxnoP6L
PP8sYoN6kV1YjlZEMDiM10YPnS2pw+1QmRm3idjYSsRe4dPPaoFVWzqJWX41W0glxP3noLV6PlT4
wmzxV43Vtqe0COK3jaeX7/rsXuZGeBvracGzTHaLoCwg2BRqTkOK4sJiReUgs/2CLRM6CcSI+ygK
oEtb98gPzUWjpcm1aQgIJZLCsxTKHKJb7/uApi4qsfKU3wlH67Fjl6AxsA59NtYRb8ZcosjS3Mky
+yGFUFvatcvM74cLEcpbK0/OIRzbeZa1TkwYayLxyY7AGjacyQK6n1ZodyyAd9jFSmGIe0rDWFKS
3GImTF5EV2D+TCMpuJlb6wBw9Pr8TukFvg8kzxr1qZWh71IW6otW+E4poCE1JM7buOmcAl7nBv1H
bDSf7DbVFqLvvQ6D8gcH8yY10vO2A0VKtEFxmqXhitHK5CgHqa0pIcC08bExlL7J/U/DAOkjYXkk
LT9S8Hc4rJ9ruT/gc1ZoCQRB/FvsR54q/HjB6qp02yE7L8QYJNc1aASFLlkdrWiRdVe003w3oiVY
iB7sUhrkgwMJgP4C/BmeN8V3qqi5ypuQV2HkDH7Glg1JUhjBU4jTDnJdFUUE9rWW65zCiBB2o68h
oQlSHihkc4H7dlkBqH3etpd+VuWcQZJ5kUHSJrKzYhXVXcjjOoX4StSABNYt5LMhsLsoVAzaxaKQ
lO1o5TL7S1ZBzhQXkAoK9OC7FlT3wdAMTkVum5ZYa6KaFAQKLzqaJE7YpYBfGFySAX8w9Cznsk+S
81ojG9Jv8zLTrgQeoLuE4rLVtNqhadysISnHldGYThfTpchBWYJq4Fba+E7TpBGvivKcBZbBa4j3
fwL9eG7aaeAEOnRU2VNeE1BWGGmZR6zkHUSX3SpV0VKHFnMTYsdLkoRfY6SuYqYQT8o2gUeqgUMs
/xJrzc1Qxed2Aeqt9s1vMGJeljkEa+3oEpLi2DFis+eQ1oNEqB9cYhNnTp2zK1/XIocUQ8jrBkG2
yuxujcgIl5mg8FlqWBEp7fMNyiAX3IE4nuvaB4GgdQMI03PbN6lDok962TJPbH0fsvraUItFF4Nj
HQX1Kuo/NrqZOY12m4sk2mDDvO16soTEXBIGZAHBI8IZ7i/sFkQ8Z7ZX9mP2pqu/QnYbBNSHByma
aitfIMdI0YekD6vbwC8KjhVesrBd1wJaSIJyKewuPkd6bnPN94rsou1K+10QBe26oFxF6eBhU0bg
DTS8TZVyfbtdxXq/SSCjLCTmcWDc9GbUgBoniQsWaoNTu3JaAf54YySexJFysirtPD9CoPqG6K7G
fc771ARvOtcghyntniOtDDysmeCk5fkHH91Yg7hK2gamV3wl9pA4PWkgtIVzj4RD5+lmNwZ+DANy
UXHGjagfu602Ji3rc6PBupMl51T73LeJtQxIC1IvtMJpovLL0Oo8L8jwvuu1m6jMoRlk0nLoJNgF
27WUOEt5y4wvPczU6NLsvNUE8kSnlZzA38NcRU37kZXhClkyX1dx0TmmlQxg5Na+lWuQ2Q/rtW32
rmEH4DBHocU77SasJa/Ab8rswCUoG97FZAGRYRFqlA+BfmVpfnflt/nCTiD5hGNw94t+C5E2nzdG
+JDJ4aIjlu9BvhZaIkKLcK2sYACAmush1d2M3MEsCcbLyNDcDv5WJ1jMggdJAQ5mNmzAKkEmuM5B
BKOe+2n5uYHZF25gZF+Y0azt2kJcL5lr2+H3tE++wEwTnesQl7goZPUO98RehEZjrLqAfQvT5L2R
+okHE2J0XlmsWpSi+3+UnVlzpLq2rX8REQiBhF7OA11mOhu35arlF6JWNRIC0QoE/Po70mvf3Z17
dtwTscJhe9nlbJA05xjfmKBMItGr4l8N+h/Y0XGXjU3PctJXFxNduffBpRoO1YzeYfPOntvdxd29
qs1jxdShbpEWpRh2066t1Uu1TGfe7fzESwnXXtm82rApD8HQZBvhcH3dkpI5qRvzFFCqT87N7/EW
/x4HRtLeMJqKZcAJtV0XYAD1OKiUxXY7jFHq1A58oZ77U+U9iYAN6cZwFsfBeAr43ENjm71EruwU
TCK6oLlAz2AWqMsPK96qYxN3YeF9a12AQr0T3TmoYKab+ITTMHytsDvw+IQd/YvZ44xBpjr741O9
+qJojPuxz+Hvsi2XpAICVGngQya82kbpbO+Xo/YWUQy6y9jsYQlHYju5srz50xIkcjjxu1dYwe/c
q9kdWj2Mma88lsjKr3JD7zsQNj86uad5XR8E6iBUVc1hnzab4YXEdS8civDaP3jrvCTU+sdVm/DZ
7BmgFxih6ig89Ue7jbcpkuPNthtQEjV6j40kxdi3BVN9f7NooDGLqb3V1VqE9t6auCHVW/xhTACD
kNY27Vk84OqPvyg2ZBsqgLXsXzTfDh0JD+Fim2ymaw8xdtJZw9ylafdcwpbMNAvet4H85Ltssj7S
aBZ42RR9RE3aGH1A2/Bt6CwoGzAHjc+m1KsdT2OH45Psw1G042GdQRIInq94/A/BPn9xgBYeWv00
+/ReoTOVxq353hp+4RUEoEgMdSo2UBYziZYzdHiWLPLUzLgKXWD3m2jM6zrHPzDo0H3rYvF1GJsx
mWjzs9Iey8qZgLbh/XGluL6a8DbWUfDejPzrBLIHBinJrWTNw94GmWppm3p2coW/gksqB3kkrX7v
bWheJ+uizDQmXXfATrryvrR6q4rJt0nZbSb3Y6joLdm/MjUOub82hYrxXrJI48rppkyO256X66wK
3FsI5ErXZzHAtLSDdkdUtnj05qhzyUCb/tBvy5K0a8q9pUtd0JCD5GI7sl0nc7O2ychmk1QhCp1g
XV0qMRo146P28kU+BzhvCo87+DANjtwazBeJEh/yJmAVkux7IIsuKmccZ7ZM1mGKEzktKDkUr3MH
NbTB6f8wuu3o6t5i6fdVslmIz018qf1BJdVso68G7ZKWsPI7UGlpNI5NWgJh25cBEIxvzZFWkZ+M
sMXW0VUJ09OSGQl6DHXwo9UZWxs0H9jJmnp6iPgWFco0JdrErczG3TXJrnaWAC3esyWeDqbCrmnM
dtwm/WwY73Il1hMWdZfrssJDsfyxLU1ZxCv1Usb8lPfj8qxNh70B8JbiIZyTEXQaYrE6Q3eOBYcr
sCAVdn/ZRuRBCaqKcmvefU2xzePQcop5B8EV3JFYlQ9j97K66T2uXlRo3zVubJzOsu7SOi6WVrMT
3o1RTiwpdeoJiTcvjPesnlYAVvOABc1pQju/SWMl3hVudpDD934mgWQHEGXtgYdDEhFdZ/MYghHc
CXkkgQFOV6KYIWMQZE7mG1e/G7yW6eBt4tBX9a/KsT/h3x/uD/Gk2fwRQeVKStZ8GVcHNWyzx8jK
gzDaJHHZjpmbvwXlVCxcXCpRyIjOWT3Y6Px7GLz6oSwlngGPXwK0IAmVui9CaVAdSZpEO97SPloK
9BWJlJO6zR3fk2hddAZhGAzeOOMYmL/swfzNEBncOrx6j3Yfb/5a3R2BjkMFaae8npu2ECN91fHd
g2VcZsTeNYjtcR66sZhwK6GsGtY+aSmROZ91c46JTf75psn/wqT+6PptrKT6232r//7lf711Bv99
3kX5H9+83/b6H19hDMNf98v+jz+Fu6LcQ2rTv//QnS3++7/1j/s133nev9+8+f7Ff4OL/wd8+K/b
b/8P//P/ly0m9yEV/4Et/rchGn/BxZ+/9De4+H5rUxD9iPfjdrNwbO6hpL/BxQIhP8QsRRQKYItA
iP8JLo4xDVDg5s5MYMo2YrR4FP8XLkbSDNwpwmgYFoh7QPLofwMXk/sf+We2GLdcBVaMu9/gFjkY
D+lT/KV/ZotRb64W3hM5eyV5tePQXct9iR46GkFREH+uKAIe/Bn7AW+sn3dBtT+Ow6YgQJDb51cz
6eIH04jnDWLSs1EGJ9vuzp9fRWtD0M2CXiS9/BEa/1cbTM+d54UX1Y403dFeZHVboj1wLJ83Zc4A
gCKUz0BePQNZbkPlf6RDO7ys6/JH39TszNnyMo2TfAzGln4p9U4Tb/Wnh4CDR+ycecRr/TRZb31p
OcpzxsoO0pc/qmScTXm2GpCgCqbHMIAAUvoHE0j5TKJ5ybYNuk4VTahpd6e+MzsczbpABFKLn20r
aV+HWqtkK+Mgr1agiFaVJYRGGj7v/lylvGRPSxl4r0ZH32k0+c8reKAzylk86OEH66R7Bc/hDrtu
5uy+53ZDsH1I3+9TMUMK4TqCemnYWITBeraB8pKmmVi+aX95NbI/SjRKl/je/TaqNqdy8fYj3j44
l5TyG85Jm5ESbXlItLrE4fLYhzhDW7udiPWWWzevRR/K9tdGZn6Z3SRe452lcxB0h2WpeTLV2n/s
gpJlblTo15e6zmU1LRdm2SvzVXkIcOihMCLtY9s1ac0Nu0Dog69axRc3rQ+totDqoiUuOvz4TXOc
2HJ8qoLfLUjUKhU6jLLAo1OKZ3fyYwlCbsfboiL5HDu/vhq+vOyoP18iZw8bC+wN+BS6S9rEmYdC
9lnglF8ira/Keh/NtuvcWjGcyw0+dDO8S4DeZ7Lse6r8/sWhWkwj3tlkW+r4vNY8SoOVB6cllrAQ
AyBkwCjTcPPJ0yRQIqBbiw+8hai20ceZ9A7DGP6+Qfw/cH6CEMi/LrgQ6ww3nOB+HEQRcgf/uuDi
aYbOA2Tn7BhHHVJ2LANpeKF27QC8V9fJn9UpotWrVZKcWjR7YanBJoZAlYk0JaZ2/afHEyBy/98e
UYjkA8cEbMy5hiz+b/ECr2po782dPAuJpho9tS6iqPfSpncvc23Ck7/UBmsSzHs8sw9DfO+57KPz
uBAU43T8CtGFoQhEgdiY+GloBFgNU8oPF7oLa8sEJpL7g+N9Q7Wp5Zv40Ytoy0JPbOdl1gZHXQxa
ntSgJ3HO5XqCVGIXCH8Wv9F16soalg2gcgo74xcl65dMCoHeEEX7ifYRACPuAZON5v2Rb/q6zOA1
to2fhmWJs7Z/ROyAndVCq9wntkn1KCFi+SdLS/Ont+xR5pceh4KsrmO46zc52wuKTX7mOOHTGDhv
XteEnkLCrrVH5BW3ga1TdJ9w73plr2ZsX4PN+3BCbi/xSPNo9N/rQIcXEFgPLPDCp30sD6okCGNo
FxdCLJnVffAGTw24eBrq1T8R6V7WPtBH4PNoJTUU/VCtJ+Jxc1zcb1NScMF6/gLzBou7IrBcqLdk
E6DmrfWxjLnfnaXUF6a1yKn5wxgr88q1AOgaYaEqke8ingAxtzs71PP8ld8ViM3W9Um7IeuNaE4e
GuaE9+jz1Z1VN9Oew4o5h1PrpbHsRrCJdHlu+ZxPQXvCQ+qOCj5OHtdbrvVUJdHg1su6z0Fecmgu
/TzMR43WPCDLTy5cl1a681KroBgSGeaQTLfU9/hFRbo7L2NzjPk0nVUdZxOklxOJcIHMdvwDybl7
mwByuJGMHUI1D5m1u5dG6J2yfsY/qu9rZIy84+6P+PVy+7qoCqjlpgu7hB6UuA2t7hAKk61TUII/
gmwoepHbiQ1JqMLwHOzbG57T487L15AtItdhtVwnwm7NPsRZM6/k1oQVHhJoeI5hS0eL4EeqRVjB
aBmrAwnel2GLUovVkfpbyWHr+CkbrU6DTtiz8v1jh3E/l6jkz4rputDQnBBCgHQ8lCK+yKh6HInw
Eht/GaK7qyM2ncS0/I5OukI8Q6YjrIIDcRVL6vLVm70ybRQfriFSPbMR9UvUporZLmtFJw5iXfqs
pSNJAVgshzUc8q6f3iZL1peY64R7OAHKyduum9Twvdb2BM8LeYA+eqUrCR/3uejJTk8TDX54A+TD
dcfzrKvyjYb8vYsQ7vBoewA5WuVo+7vLNmY9WVMyDetTE8bIFdXtrdejl5WBL/Kyrd4DAid7YT2W
gwrqTOsNCrvaa7ibC036EXaGJSJXk4HPuVSIWASoBeK+TW1c1oWBvJJOOKWGdYxeJfrY4+BN0K2a
Z9QkU94i8wUBFGGEbYPVHU/dF7lsf4Y9zJiQyic9Cqg+g18dqnF7WXED1sMQNh/CCxdca9h5hn38
UH7c5YvyIKFG4/vSii/TDMoGwpc5rK0XQiDH69CN0dnX3prdE1m62YNDVL7x+dsoIPtF5Mn6HlRJ
svJEzqCAV2qhUDGbQyI4zs6vLp2CaaEaLzq4PvzRV+i86Q+zBx1qBpPNgyswRuW3qwyuxalMo0n9
xEhXlov7YmzL8kmx8d59VwldXHWYK5V+7nF9HWIxhCgyJk4v/brY82arY7NC3zMkGh5CN350zumj
h6xEP1WH0bcfvQEoMMZIQu0D4iF6CaBmaw/CQkRP+r5yg3B72AK2573TMikRUonMS1RSXsz+xJN9
jW7Wtbz4XJGGVoAGVHfjfHzoJxRU48TH4zLOt27v+udlLFMZ7uOl3/otGew25Dg4oPoN9pcJ4ulm
ZqRQ+AwVOOhv5UjiJ+FL8RTH25j20k1J6AAbLXS+bHM24LHB0TD0gQ3sAzmADp0crV8YxLqw36Zz
I1HCdpU6WdFvKTeIzgweqHKUzW9lQ9mx7U1Bm51fkHcZhirIuPbQs0k4Y+WmQxiqyoNb7alzHQOO
iHc4lLWLim3mv53D+lO23uHmwLlcWvoL7L8+1ms85CFZw5QJyYvI4SdQlZSpLqP2oZFxlNJZ/qxF
3T4PdYXcTNf94ZchtAU6P3cccFWLzeQ2NlFwrubdS7zekgu6hxMkzuhk/SghkxV5Cwmi8By7dVC1
/EqfJh/JBdM8TE1Q5i7curPFnTALRpvvEOu3AkMWkSzbuXyCKXHdKh8FWcOmy6ITt8FkwGH02Kp1
y9QUxNnmD1gmcxglwCv3tDUbTDXS35yvhmscx2E6Sfd9tmGA8AAW4WJtcE9/bMiH2QvDnlbEC4ya
CK9Y6i/QFKYSNpOB1nzUd612oBzPzcNiDL0hOvG7VuLpAWpRuS4XT7tnr6t49vmVA5OWhryvDjhq
WmjqXvjaBOoY7bt/HKKlOrQtMgJGrgmusTrzQRrnRK4nPQfls5xS3FHigFm45VfTzxTJR4QM7Oo/
IjIFukEHIt+j+HvD+yZfID/k44a2BMw+nrcMv2zjR18Km0M5FYfqvtXOEAByhr4/FVhKJzJv36jZ
1SWIkSIJe1K4KYD8qSdkIoYZR/yoAAmqF2vjX3WDc7sOPPI2LeRhFqiaGpS0qFvGn0T3aRxzcusp
ecPD0ce2rn6t0rdPC4tOcIbwDq7MHKQcvkw9YYcqtEsarqU9uGGCKHR/2ysXVLfdre+1m/sMW5Ff
uVyaSNzs4J26bXiEY/m78ml/VGo7+LhWQwQ+nlelbstU4zDYyQ+If+eohiJKVZB7WGRYhBke6JpD
hBPoUXTR8NZ7wdEVso3cWmQXfWy7x3CfAIas3p6MquGnSJg/eDOM56Fiz7sa2hfEdnACQvDMOzMD
kuh7dGFifan8YMqJxmZBm1kgSYrEVyzHIhCSfpl4kIvRZZXo7JNZYQstTFeF6ob2/Plhbv2fndb4
cU+hARvldlZI4NSLOetZRDj9ES0K9uU022FEEigssQ/jmRzXYY0OdmoXwHVRd/mrgRwrvr+0TVFV
UZBClglPfbWDatn3OatQDWYIZkzJNtIwL5VZj2ovKySnAnlcSiRiR9UWvQPqAp6gh6W+QjPfmD3u
pvlVlkyk3rI4/Ch8ZSAz4anidk/g9Caimvs/Pq9KI+X2tDgFcRGB3H7on5B1NCkiVH0RROufCh1S
quEMgu/yg8IJVN59uPWwTYevAbq71FUaVMQU9ciJdCRdWhZ+xyPDw7O9yyRq+mxmtTnoBTb52myq
2Kl7gOZITzae2lzOd0c0qE+dcOCHcCmp1SGO0tPu3LV0BwnS2wNif/crfYcMb/4sfTHd4BrOnGEH
i0+bX8P9qlGaTwt7oV6l89hrztITP9Y58B/CsfoVVt2faHHD8zoN/Eig6iZLHOe6H2qIpLrJXO1Y
IRStP9yu02ZD7leCVMIhh6WM77PDaDf4D5C0oYvBhBgiwAYyONFlIZdlDv4kG6ocGYqUbkGQz/3u
J8CadmToBBCWCuw1ssFxAucbJ26sqqxjzCXdEiDmpOLnMkRQLHTCHKZpKS/RR4yd7eZa8kIhRHgk
RqihRCwLWcNTE3XdewRyC6iJPyb7yOnjun4Etsnpc2dZfNzMvCNbHNzEiFIDjifxwjHZiBmKakT5
gbOCPvzgZPVvzSJVFoqBZS3D3h7M+wksKo4MJv8YTDy+1jZ4tfF2mOehucjN8QvFi5WjwQ+yQEtQ
qrodEy41OUxh+BvvSvUw9LAsTEcVtPdTuBNXYM4CTQIMzztFyjzPg34vq46lwWKjVLP7KhDIFocE
G4Aww59lPdFLNAO6mkJ+JrXebohctG18bVxjQDEJevRHb7qQKLh2c1mf8cC+l/fsXVQG5jDvENhN
EPlXHzU3sJl70jR8sh2YeEBsKo8GLG9qqvAdVe5rAz+bw+iC9XBDDVBfYGhQ/ODjRqBMA/3ennwI
OYQPzQPYFZqqVpMU1yb6/+YamRF2aCSQmBXrORrC6Erq6I47oJprg5KD3ZbXpuSAshg6B2+EeGBR
u+fGp9WBI8B48WsvdTomoDTwYa/yMQzrx1IRsKo62PPZdmnMO//IWjS1OnA/6wAryS34EwFqqzvW
8uLauTu7cYIkfZfdqv4ufO2iQa0A8eaO2aChICev2xbQF2GMLDdEdG9l6lytujp/fjYQk5VLBfAG
5EfWd72XqLgbLqjQ4iOFNF7BG3qBPtk+RrNBh4aNIJW62xLcBQOM5zp/p6Wun7BW6qfVR+STzmge
+6AuuAz6x6F25aUMLAmShayoRT3VnFHqwy2JcdiNsZ4Qd90h+jdEwIGxU4wSXf8AeBYCZGnNCwRQ
ciTbTPLAehJhmrQaDC/CtvyjnK25gPPAymqZyMJZxw9zhDZi4cN6pzK8N1e3X1HpzgdkCUqkyIdT
h0sybURX5kNfbY/E7GMum7JKl30w5xrag6Rr/eJ13ZY2iIekvhjXpBXkHKvAPLq76OWt9LasYoX/
xiT8XFm9ybWNHoBEOXCVvnrDLr1ftk7+vLiw4q/+wPmrGgD8eKRlJ7VFYzpyGxxwjOvnbquBStLl
7HcNOpU7W7npDLLu8NHtFEZQFC3QzJbu4FUmeJrj8nVBx15g4rg+Nmr20m3tvFNdx6fPJ61pXXRS
IGMyBlcaj+T6ea1YQk7ohp8dauGnvm/25FOE7ANWn3dIGVlYBj9LtlSIaMfNcShhq5f55rfuCd0X
Yl5wkIheYUYiQIh6mesMYiDK4Mm/quHLzsf9MkINuI4eeyk5qrQB6dyw8/yCDCK8DFdrf+lddZfK
YVvCPA0LcS/AwTvC0wSoBwe2qvgZptmYbgIpZSGvC4BkqIQ1Ji4gYlnHdZmuM0xTCZQOFTyeEqlW
sMwd3qkpnt5aFBTHca3tcRr3G+OTTVVTOqT+5zINgTrePESFQeBRhwS77jNY/kPW7s6ESVVN6b6U
L2aGGFmH4XhssKHjtPXXg9rJr9aI/owIa5OpCm1Sg6TGoUTyu9XCnJvVlpBdMXYCgTF+/vwQdoE9
7M69gsbg5wUcLUrKdT5+FiCxNz7scjTZNK3kgRKLP76TUxdEMp1av8kGBiMbVQo1mmT77n71on1Z
+XB2rQfwsOq+Szp1qB56UCM4oQph4zmt5XGC6JGEC41PXgTtx9crx9W9VEVIo+FY6ts81dO7aIYv
Y+9fZ+LEl9YA7VEw+ImWN9MSco28Cu6sx484MoLE27CDDvUUgxZqNOrd+HnmAoF3vtcXAeMsiit6
Hsb+cVRRd4bb+Y32BOtbuCurOEzLVYanKNwfwqh7K01dfDaS3WTQN87mm40h6EwTmlvPdHcMrU1h
+VWH6Z6e6lj3vZr2X52Kx0JMX5G6RkSfgb6i1RWW/lBsMcodRJuRktNsP+ydx9KtmdVxRz5WToCD
YrStdF1OvefTS+ctz7ZV1TWS7TeFqAkqT/E9urd4psEsB5TSawvPuKwMHAUAiayEvw2GpD1PkYOm
oNGrh0MAvanERWskS9HyQsyDVVNgo5mKBts4jGMrz2EVYSBKFAwH9HFBgdQJOsDGy2dUyl/APgC6
AfjBOuq/AUXBeJG+naDQdH7++f6jdNsyRJJEysL+q7fY9hAHO1qhZtEFYSPqZvq+GRRhm2luC1TQ
Cyaso7uXwWVvYC9sWxXmfTPR69bGBbljsJ5okdLtIWTCo4dmQqb+4oV+WuOsfFQb8teYTIHXkZ5Q
Ca5PU4uF7o09kqLMZoZtvx2AkeuEnWma464gUDoPi/RkpnwXPZi1BcBr9BFaks6QkseuMAMobGmc
zCOMUS9qY2gEAN6WEkJlX9E35tDOII7QZtpTKpUzH4AcB2USqAPaBLj1o4FSV2uwexseHDILsy+W
h6ls8SpIqJiodKqHnBJfntxCv8W1v9/GkL20ph6h58n3OyiFt1ZgxIkHdc92Vh6Bav+s9ZKhH8aZ
Bcf8uFZDmYoIkzUA9vYTxpg0XlprjnOXQV6KoQz/5i0ZLl4jvdcZ5g7rNvGXmDKXwzfYHi/9Wi/5
vjQLOIA9Qbw7AFzT6gfzzhTUcIlXKaEjSquQdT/pWD1sCGcXM0V30Xoef4gGCx5U9Uex++gGeOsf
lSw1SizytA1CZczEKP8rwILrtCecQbZhIfQd6O+YLTMooPW9A6/HPmo30Yepw77jAt4CWURwt48e
UHmFRVNqkLOLcRgYASlIk7DN3QDYqvuu7OI+hI3eOuwcewsjSpdXui3ts7/LbI4R4qX1INBmEsBT
gQshZbYub5s73LbAwa6CN9sTcZKhrc7rPA0Qenb2gOv02wo5q4IK+qncU1zX8OOHG7XVy8TQaIsd
k44s2lzRBSpVVSneFxEDJtnRO5Q9NtDReee5Q/zzU5GYKfZwrlFtxRpIU9C48ejgf2Fqgq4mduS+
BtYUrlC8935PfC6q4xLS8k4GXXArGzSVIVOvrSRxQgcq0cbIPmF0Vq9IsAMKcQhRRqTvz/z+Iar4
FQEEe/gsWlSwPvNu8grRcHkOcOlYEu9Ae0trMHsFc2NGNLxnZGbyuyYAyFaw+hThS08E5iLuH1rm
vbOu42AylUyJcP6tG0QxK2zV1pLnmtQKONHv2LP02IIWo3KMoWaE6J4GvufOBlvSTJKf74x/6UIE
6+t+uEwBS/ytlw+7Zh++J4dD1/XgQYa1fJ5c9RXn/5/dYMVrjZ0LfsnAsxAV5bHeMckJqk3zxvYB
kI7GNAzd3uUjERx6+KaA6/FAR77Qr2q3P+oJzTeqIvIQaCazcDTrYa0xukeAnzEx5jYZSyac45jl
EY7bkOkVqMDuY85AEJuT9aoBStEM/7eExVr3XfQFJdBx4VOfu2Up873xy6ueR+gzQfWAf5mms4j3
tylG0a8FbAPBlzu1Hj9ZbT7G3t2JoOBtCH9OuPcnckjcf9r1AFK0aoohqExRd7RLQwcVjO72C4va
sqBjD7EDs0nOJOi++DEuZ0F3OJoz4s5y3b81A5tyGn2jXY0YqgbXzEsT5cStmCqxoUARi8GIAcxU
8aceuZq2oIips87CjoRLe9lF+CQZXuqm8devbih/lzXgygGq2yVe1sLHVvqt7YMXqaHd1G2v8t3h
YMFb5B2qvpqelhDEXBVdsDrIFWDUnJWlrQvVoqoFzj9jDFWQylbFL6sUDOyfL4u9jvtCr9uWaK2+
eXaTB44hOxlpwOn3E/UQVeAjxDjskhg+1R3AucbFWg79H/3cxGdRYpDS5//FmQlfFCN0dNhemIfh
HB3Mx7Tf0U+EM2BRCqbEoEnTc3cYou2pnNVykp4KrksD2ppt7gnrEGge/A7YYn6K2xnPX0r1HYiN
TREzC09lDNEEPREG7EBhvYbRBp1aoJafWzUlHJzc16j7uSmp4bVhdoguQ4c9AuPJ5KxA32mznleH
jtEb4me0bxBhYQHu4zbnzOzhtWW2aFypESsDKwbTz+fZOprLtpEals2GjWvXKEgwYejRGUMvPvkd
CORh7rZ2rVHhA5l8K201vsbuq8+CJ4YBQQjW8x3zOuIfS2Ohfld7nKiRWsxgGcQZYs6Tt+0/Aavb
F0lzCPgii8LBJXbH8ISF6N8rNqpsHOj3NvDfmGQiiXxRF9l6J4I24QHOlJtM7Uofw6kqQEr6h0rL
RwRjXsNgOWk0H/kylwgt4TJnzPtZggDLlAciD0qizoYIPbk3XS16W7yWE4a0HX2fccx0wfJRPjmj
v6nwsnkoRMK6ABg4HbjDKIblmdfaAgEA1bQt5ifxgQlplDuwUjClAFxXG68ZMf6H9VCaw3xHqBoU
ZGKACCej1xho4uBJ0ZBUTf+BaEuAJYPSJURUqI9Ewtxw8U1dXpVi4vr5mZTeBZS6OFm2zn5GG7oc
wXd8czL+4iRUgoiWsMQGJWHt48PnZ58fvH3yH5bAO7brKG+yRaJhternQGmNMFMzqFtfutPULRsA
lfv3ELxXNzchn4VpX4BN6YS0BWMkdx3v/YSiAr99fsAAQFnM4HH++l65b2BBLRwSHq765stY31D6
7ycpDTjXVt/+8f3Pz/4PZWe24zbSdNsnIkAyMzncStSsmstlu24Iu21znpIzn/5fVAMH3eUPbRw0
YFRPJUoiMyNj770CGo1DTaCdjefuzcSgndLXXnpWTnWVzMO7Iw71k42cJbZx57WGzLadURoBMQ5z
z+93txGQpqOgIRw0oRjosWTmGWTruz37PD1W1mxNMz8ORpZSfpVVYC+N3lk+xa+ZYIk0MP/vTDsc
XzJak9chqQPL9J8dZ4m2s0zSo82KEHb0++jFPxZ8sluDRbD18vsERMUWXtb7yMlrU1fJp8qsf5Vj
8ibG+MjJ/0w/GSSVP3N4bmjldBj1tSCbamh5sQgBBYXoNl7VnV1oMXE3/ijLr44zfLMQ//pIW8ex
OdiW3gIp+5xbClktbvc6cq7+TLOYsx1Vm9PrTVxGzy06aqbcnsB0QzSUztnG4hTn+psesAiJGh/D
oyKJmpnfygnmVvzeW98xUlecpCSEg8ndlTBxttYQFTs/ze6FDQpADuCHyj4nOpAqIFqpbW2m4Shl
NT1ITWZBOl8XKz/PrlcQkS2wVHjuU+7kSLy1vlfLsOfY2g/hRpv01mRYIEf7xikMazISayc6Vv1T
SEt863UhwbK8vzeOUz7Fn4WqXXwr1AcpRaPRSfp4XX51Y34hHoavpRexlZcty26zY9PY0jpWG6/l
d5r5eipsj5kxQ/CqvucDJuZUiYqQAUA1I3S2qbvjOhSW+2yC1/M4+d8zkAGbqIrXQhqbL9Rla0u6
lrbNHtWKergAumD3pErQ8zjkCMgf4SfqPIiBg3rxaxdnZ/JjsjaOuz4X2oy3aRLDhqvdv5akITSR
Z/kh9sbnvM7uqyJ8QjtutnZnY6nPpmbv6PBiC5engLhfKz1C/KsDoGnUq4dM5LsdLZ7YGrdurH76
2Y+sd1FN22ht6EF4o3ecBKpyjkUk5kCEgCNrjMQz1LOd2Xdn/uuXEYss5LXmYqezT6SxxZKZy5d4
tapbTmvu6hT7NzE12mn6s11lkEPGZMve8VO55pGyfW9nAByJmp5Y4WnGx3tCmXwDpVXuiqV5trVq
9sWi9l6IkCQM94lIFIpC5Nb0f7H0DlG945z5w5rEY6/pPhLWCwSEvp2pOoxXyU9XWnyRSR8gVnp7
dwKv6bdR0IUmtmhXH2xVPrQ0eIQzOaj0hbfvMvMdUfIrnyuMG7FGMmKHm6rqPMr5DoG+N3ao1uwx
FW2UGitwHo1U9QbfT7imUXoSg5NN2hsX55EzZ4nKphBhapr2GSb7pRyPlVHl+3FOH1tnPZNmikBB
4/sBHTQ2HLsiQyRa/eLYlM3tsC9T2e2GpEI3lC3Yzr4KlgJjUs52OEYagd5JN/XEVhG5zTXSSbZr
8FhnNs0mnLrQjKwAT90uwd60S716DUE8VV4qAWvky3Yx/J0LU2sz94ZkISzRykr6W76FmTtbSo6w
S7MZHRzUo29+7/Jsk1gNpX1GVqCAebU16h9zWoltUdO0Xxzf2hbhp8q3j3lBL0VbOgoQ3F96q8H0
vS8q+Rdhf9SV+RvOpm8ZK9rGVSDLYgw1eaud/Ria781My4cOBqkb8daPVrxxX4ueNNRS7kPbm46u
291VBVItrME7IecCFlIVqLXelKPqTokzbOyFIt70xuww1O8ay8t27GKPj6d9mUcSiqLESVkV0Vkl
fKmO6exlm5042H1O0+y7FY84r1mMSz3v/GSMD6bnv84T1Kbwq81KFHTIUbi15bNJuz72aC5Lj5Nv
kn2pliYGKWr/VVfRW89Tl/o2XNRsolCvlvfCL366Q4tJvrqEg3eKav21cHpAp2JAaliulSaARnOI
ZoSegr7oFCnK4dFqVzO1ESZ34G+/F2HaBblEN6/T6kq/9AfugPeoGsaT03m/hsX/GSo23CY39qP2
zL+tx3h9Af7+L7vc7+Y0JvjwF5NkoCf5K2b3X/7UqhBemtfhuc+yIJm9z7VTd1s8o/k2HiNxsEVc
0pawJWs/0aJ8GtEJ7zIO+kHv0pmXJFAxSzrxIaI6+m/v3Ecwrw03yVVADW0YvzYzOe1/X5zEce7G
aAnntPXESa/tL8dPur0bS/CmCf383L/zRZ+sHa18O3ixu1+SbeEgzBrwHrfjEnJEKaxrB9ntYM/P
f7hA3MUfzIYMsna5PAZYshSaH6x9Q1w5fetH4VlyzIs2laaaKON9tiTGoeHCt3E7gnQLURzNfMTf
5GyFLSrI7f/lMfzNY8zH5DJtlu/REgyX+fAdWrJvjQjr4Rk3DSIFQbgqcYKqUO+VQ9GZr19mHWMm
qfL8D/bG9Vf/A53MN+SZvsc3w2w7GCQrsvtft0/kuzXuYOcsVkm6RS5Mk8TbqdHPt8v6jiOHLEnr
Vh7DBP7rPdvrd//hlS1GUTPR3TehQXvmv18ZXkJalXmhkKCS5gHb17kbjQDAgXXsouQwjwXLVju9
lov3i3SADjz5ON+qPSjOdAwTgsh5Fsz+QP8N2igafH/JUz3cKVV9KxyKeLwOf7KnCvX7ZQvTY8S2
LSS3zEd76lzQ8vGpjM+i1/RXjOU8rg6CCtGBMKocHoW1RSnQRwx6chHNNrSX/IoBV+MAHeY9rsR0
tCtAjmjuRtdhugZUmdn6qe7q7tKbNaxU/HuuMA7oxpjIF7BlXn8Y2xTBAWliU2C4uNZ2jFfOJVTb
tCnuidSG91vcUXhbr//9Tf1+d3rK4UDmma5rIzJ++KKqUjakkEA49/SNNy0P8MYUza4Z+i+toBJM
NA1gy00/aycz9//92r+vbry2aymmMqN9Ygn+902Sh/aI+711zpbp7MplaveYNPtd7YaBu7ZN//vV
PnDE14dBuYzgBkru+yxbH17N6SDY4JZ0zolt/Byr+hMe782tu59Zxa+pDhlJ8Z/PwLq8fHgGlC+F
KTysxev8nH+/vawpGjoflTpnYQhIxEi3lMQHq5XlpurXZscqESQVbf/IeK5rsFKhLdhtQfQeb5JX
o115ElH9fDONFrWfbome0YAPwfkpuc9YsJYuUg9R25ypof0/LB/27wuoRziKRZSTmOCnDx9ZmQAP
GYnrgRY04B5UtO/TVj9avRedJ9efjpZlfBEIYY6PmouhimheMdFjW+2Io4dDpC4Pbdgnm1zOPnKG
c+cZ9Zud1NHrUn4KFSyj//7Q/8ft7DOT2CL5I9jvP37mvj0m5lIrkLRtQoNfoXYorymPOABPVghM
olyDDrTCo8K8/PdLW/9jzeNOdh1BA9qVzsf90KV5y2sX9nla0wMw+8hEezh3Bg3RRaDmh3qY76zO
qzcy7dC6Vk+tnkyimC5Zzj9czXp3fbj7CMgwJVhC0HeUWK/2H9j8wUxKEfuOdc6dhvVqdQ8tq+fn
kfsvPiz1J07lPHDUh4ZrVH94st3fH23GrLkKQ52LYPP7soLWRbw0Ns+1aX6lJwjHNRbzF+UdCpE/
LwkStCCCvCnCVcIxUyLCeYRIEjvvbmKTejes79pyj0tfqYdBnOncbxNL16T+cDNETjrsE4TLh0la
j0tMiVGH8hz5PeTsoRlAMS8AQAbz0KnSAcOA5Fbjqb0nFb/yIsiBc/H7otHsfrPj75Iq94NUFs+D
6I5945cXRIlV+FOzXW9CVrCjrHHNWnNECjm2sX61lOm+ttjLrPI9NaNne/HafeojFI5WeIy6rceN
EiRuNF2j1HYO49TUm6g2rpYY5vdpFEcjxZUEueNZGxRuFLXXdhgXdDEfsbPlRJX25rKR3uBdSzd/
6aLssW9jUJRxaf3hdvkfG7YPEhLiDNseBwj7Q61UJpweZwNKUjRK77Jk6oDT4Hsat97T0JkQHLBh
ZDOegdTiINOCRi/T8rWfQnUyF424TAs2Iu3Z2T3IbQtQi4eXEbGk1qe+UZ/UUhobEgr2Hy5c/f7E
+6bLKkt5zAhf73Yn/uM+j/IB2wo14PlmE1V4TBZj/tVHkfpeFPrdM+Zzniv3LluWkOhTjiYNPQRE
f8qXwXaKhaag/mLNSsxrCJyI7rPAPQgVALFTnLKooq+YvkWoVbsBle8gQSdtuhqtgeRzYflfRDpi
r7eMQl4AyIitg039bE31462ygqXuX4tHElMsjP5k70jw00NGW77IQjxNBlpIrv/SIabnYMoTlEKW
zGNDB494rb833sG7EUopEhHgw+L9Ud0LPuGHIoTYoUmDHasOn5eyx69/WER+j+sweVeRjmNB5SG2
P2xhZtPGBHfZwnLv6NPsuW/drtlhZyNf5JNkjroCdPvqGs0qwEF541pQKTFFZH4dHXT2h9Xd+m1L
dQSfvrSIELG2yY/X0yQtwiUR6TNf73hyIex4LiFxiDL3iaST0D1lXVmtqV4IY2a9jxec6qWL8JbE
VXvtEzLUf/iI1nX0X+ssl+QRHTQdh9j5byudt9h4smkenu04EdhMnQ09egRD9IYstmjP2NjrXMec
7+j3zycn77aFOdgXBqGI7R+u5bd6f70WvMbQZdfiVX1Y8wvSOXUbgvZQkUUukHTCqe1ANiADbsZ+
HYhh21hf0T2DzjGswO25NmOsH6IMZsvcFI/o+iH/Ty+DhtMuh8kkvSzT8v6HC7V+250cCor1UEK4
iQPCx6NZLuJkcmp3PBvaBnmjiSMVkXnFHetzTsu8Iw3YkSWmDR/C0D8a/oHAL521pIivRvIsFkIo
o6s+xZHWJz0k/UZrr7jm83gX7yeMvs91MxVblrv7zu/qF1aI4oJiSeBorHd2zzJcZW0dzDJjSkPl
fw3L7qe5YP+sZhHuDbLp+KzqkqkdJYZwlUqai6uxOm7CYj94CmchND2BU1+2rjqpBji4ngt319lk
22vCQhcV09rGmbaXvece+pYZJAPIkSPNAoE9yPH3S1UmQZ8u8wPPdElXcjzTGw2xNxretpKqvEwC
Wfj2R93N3R4IsTzcDiAVgh7uV9FdF9KSpENK52GBkRUMu6J37U/WTDmfZtGnwq6/5i1H3CjJd4bs
LFDDQDZM/CCDWLwtvZc7MHXdFrqc/3BbRFOahhfTG17mpv9qVgvZCGM34rS6Jpbx3NrMeokmvBSu
jO6i+jOCf0rmwPfPjp6Pt5N0EupfU4mDPfUHPg12gm25RNa9lSfscUV4bKWa/lBz/H7zK4uT/jpB
TAG3+njYTUoSMri52nOSQcbL9PZWQ9fjziMDvGeGB7rI/P//9CsmxzvSlYgUrvhYb3aRaXfDFOuz
l2Xd3qjkHcgJ/5IaZX6CLJcEiycOXccwm9WVVRDm+duvoHrHu/73Q2V/OOBIynSmcLITEgZT5m/P
VEn0w2q0kkjTxmvjegDaRMIWrGjYYvs9EN+QJycO7wzZz8Ga11hc7kRVuf4btDhmDY1IZd54lyTl
dwoRGse2sa0xOk5GQe3kI+Uv8ZNA/gsqnNnbhQy+ytpdNU32n1Z672N7SfJemHLpCN6LLTijrnvT
PzZ2maNUSkzb53hqksAzYuu8FMo8A+Ogr337eyKL1vn2U1bm27aek9PohssZ6gI66u1HL8TytMm9
It/PwngDZL+cb38kVPFY3CcKT62C2z9SRkXzkNYFpJZuOdtThqDQdUeBEQ4RpBFBlhGgeOjnk24W
xJTUEedEpUbBuKHp//1o4kxhwA6qR1+Jcxp780457a/Cnw1mkywT+3vbb3XRQkMspireiHDAtpSL
4ihVBgekRtdOZXgGcDeEcLUBiDKFo1t/nAkLIUicy/WP209+m3CgNEvGtRCeTilWhflUqo6wjE5f
uhBKRL4iSjiL5sfJkQfbM7HZTPFL07NpsYrhmGtei45hJTeWU2wvBzf+FBeROrgNcTa0BPzihpNA
Eotfb8nMv+NX+AWJ3EX9Vk3kgfqVvgJAq3k0km9Wp88h0MD7RcYU4BrMjCCmBaKoio6gh/ItjNGT
jbjxnELLfy1h3LZ4WXYTXPZtniOwWrPUF7AuySFnld7Ohedd3UIE9J7DfS2t/a08m8f6Ua7YrTqC
sJHLLj52BMVuV4kGfleivZ/6BFaw6ZbqpcvsJPABhO45vqDMYxEKnNzoroaoGFeF+YnDBYSSwZbL
Vnf0msB/P4ZhY76mkekfIrzDWvrhC5n/bdbwDJlGI9iX2toAH3Jz+8m7qIzyhybFMFtlOLCc0XFO
t7gO2xZgohHpytDruJquJN4+E5cnrXXkHow2UxljXhVGeYiZKQNzheO0r6Jq37Z/kZ09dmK0XkeZ
iU3WRAYZUFryc6WKKy6X1e2kropxaRummMSHDpPrgeSWtUk6zk8+EJcgC51XDGP2LsVdc6gK8pBZ
XxG3TAz0n+iNHtEDUSvaUJY8enlsnexCHiMO+3jUF+a0hPo8g7BC+sjKxvpSFupNlsUXrwX2E/cx
uVJS8Se713tjcNVRRBZRvqg6OSYR/zom1acH+zPGWWrnMpe7UcvkCOZk5EXTXk+PXOamc4jH/92h
NDNsh55+rhpc6gTJnm/B1Hm15U6N/2rj70KEoZepKP2u5dQ/VNbSb0sjLXfeiL0K4OhnnLDNYfC4
jW7p4hCH7aMcUJiMxIHrEX8zo8U5+K2VH8YYf99s5kx+SGM4jjx1G1IG3K+L/bTgjHkd8YhvsiSP
MSfxt3nT3xHksVhtTQffCN0Ftx8xtcRiekyYyEY0MW33BaTZY9uYV18ZJRhncs8phC+AXNggpTHD
nAmZAYBfgJdf9MsMqzQwlblLjYywl+OBbGbn3XoZkmd1krNTv0BmgEimmx7xROZbsaCwlvnqPyJ6
G3Q8+SaRUwwE+VFGlY9pKFq33jnCbGtigdTxlWZJfJIpq1Br8kCUojf2zBVgbAKukWBAwLpz7JZm
jkv9NHps+C4KtV8JHHokCy7jYc5+1hlWUbx99dVMktWZQuAkx1h59csnTirdlVZvDo/RZraRCzcN
/pa7zY0qOnkDKJzMiZpX6lrIa6V8omIisuK3d2XXW/e+MFIyEc8EdwqmyPSsMW275MHQ+TRU5DRe
eP/xGXrnNjG96TFVJXPlPCTdksjVMLrNXsnYezSi1nqoeZgajrOgkACMJuTg1wbueB4a45rCGAsj
RLLe/FLVEz25cnzNbD9kp5znoKujBwzE3kuW/cXGgMLaCu/cFZx6OEk2kU1sEzOvPHSELIZwwAj1
6E9W+0pb3tqbzSwg/5X5ecqjSzGd5yxxiZZ03/IZ2lVSCIiIddYHGlvSpaq859acFB/pt7iPTj45
mXPmY4KbMb/vE2TtjZNb0UbpofhUZJ/6Vmwn0laXBDf5cRhq5v7x3RiKLU77TEaLyxpfoyspK2uW
lGcji/a1gf/DqoDqdqa7n7SpD2GWPsmSVl9X8+BXdSkDwySTBqhrPCVFaZ6iufjEls9ChUeVT9uk
0ee3PYEk/G1bamKfCNI0BDli8CHqnc0UVeNNTU1rXETSay81GVzYX/7BaGqeZlPdM+jjVxY5wSxi
9FgblSZUk9oluKbKCL0b42x1mQvK5SYMnFK+h81sb6Ah2PvOYx5EkmcPuO75GlLGmbWQHlCAR5Jf
xiHKCQqQFlvukSRptJmLH1ikifcxseUdqZjiEC4NWQnfgvJp3tm9Ke45tuBVg0/zMGpBkh9bK94k
W+w8evaHqdNB5dreFQNdv6uYZbjHumWCT+aj7/IZJGI2nZRoyJyvvxpRGCzeSmvBuuPxcEwvI6vQ
zmUJ9ViDXhqboX0i6ifME49SCfXSsFQWbls+LjMD9sahG7eLhlalh4yID9Mkt01oWjs+yXSnXEWW
cm7XyEhy7ZIRV94ypd9M/83J7mXSu18deButanLyWgzOSKdxgKiktzfvb5UlyCyx+lZAjIbEkMcn
32CuVWjIu6KU804P+pEj5Q87aY7e4C8ni4lxlFIcjKYf2DlIHxbtkwuEeGNWljrK3r3Ps+jepsf9
YLfz11nCKcyj/Gq3pn+0NTT3RWC1jYgngsYameGjxl2fLOtwQRVuXFqX9OI4dcQy2TozbYauHWJO
zc6pyBorqBr5cpNl+k5kJ8eAwSrT8l2YODi6wbl2ZXORq9l6igQwm+xapRIwYNYjJ4cRQeuhkxjz
xukoeBWrqMeLU1aHJIqtqxqcy+LlP5ou9e9DbEGCBs8BNtVjMwHHzKN1IEe49OfECoN4uZSzX9/j
L8NSLGvjhPIM5MXU/i7j40iANNAKgiAwp8+V78V3iviENVvetdFO4C1CBTocv92S5V2Cx6gp4p1e
2isgbyaG+hBkfMbi3cSQrhagvocsaBqLEUNYW3dTQo+oohG9Q8/H02qOJwj3MbB566mmO5L2fzE+
El7Xk9ShzyyxodnEYZ1h0CNwL0ui905N9H1cI4wkRMkJa4FQF3/HWjwd60484mgtgznVNSaAPjxz
yMMnTzR6azWevobEMw+Jrb4loRB3amnXoFJ6ss38SziNco8eam3igvCCS9YnMcvuol3nxc/rbSZT
4xwW4LAZ9abvsnp8KUVrXnoZAa6FKd7NsqRZ3B4tYr82pfkzvb3XYrbNS77gV4H8fMqhkCNvDwPE
MxHfYyfZjwvxZgAl7tXqO4In45Cc6T8ybalj9aUtCNFfqkfHSN5YxvV5pHn0sLAZC+ytJwGJOGi7
7L5flP9A68RJMFAmKIIYLJH9mnZ4p/tXPzlPN8BJlLnT460OxTS9z30RX6n3Bcs4lm6j6dZBpboM
DL2YuAsjPIU9N+fCmFDZ9SdMHhD/hDc8Gf54Msk133W90eKEV1CGlJMxDtN9SE2pD0aRE5pZMN7B
LMCo0ibf3SFbTtPYk1j1i2fN4L2EmMGLGcn6kIrWZ7ln7tKiwEyWSXjyp6Z+LhdACRa8SXZOOPQ1
rzUN2edBtC9NMb051hg+0y3CD1Vn9sNAyJr2EICZOW0x82VecWwzTi1km4jmDcslac3lwe4BD+hi
NN5nkT+QROodw/0VMpNW4636xnnYCLTdXRONOtosdEG7zDrprKS+kdwb+RqqIgHW1iSPBqcdGVHa
5Uen8ZgHs7VJjl2aDpVsCefinFVNvWP8sCC4Ad3pbxNwC5wA8yhyKuGijdPAjITj86lRNgDAGo51
W1enJPaA7MX9kycK99vIA+YvxIL6vC3PEebIZybG4vnUDN2LPOLHU58SUA/XPYOj1lTE51R+cQD5
g5trsSTXLTN8Oyxr57ZuklNczI+QoKu9lEv4xYlx20zOZqzS4TEaJM9c2op7d2FX1li/GWFnP4ZC
PvhqIgMyivw6k6X2k9x/9QQZR+x9d30jLzXzgJ9UW7dPw4AjcqgXCf4Uz/p63454wrejhuHS9jh/
e1dMz9Oorfu0F/4bu4+/UzN+eII++7kGSDDgjw20Cy3ZH+fTYnDO44T9Jv1RXozCJGBpMsaYb+Yz
MHWFRsdqG6ageH3coaUuoqcVKVNrzPFzNkkATWJ6KTqgBWM2HJ2cYDdtQ+8l976GiwKAYvkvI/iV
v7kiPNaaMQoJ2/oqF/RwOUnj4VobqhAZsQTc0kr47GUG5Xht0ENePhUmpFBPgz2UA1Bwssa7qqce
yBuo1l7OeGRms0E3yCt5ZauZ4UPYGJDq8hetDGD8wFa3rS76rWFP88m0SEWEkxL7FJPenajEHjNP
dikQm06d213tKW7OEyKLp/Qjvw7zbzpjYc6y+tD5WDUmszMOep67QxWaL0yCSC8zDelbe2tp47/K
AQ3XJ/m6KfowvRKxZmm2nVck+NexnO81uPKzpIKbSxjyUiuCom0MPl2T9bQOBtTlbbeyjNpUvSUJ
GZymzdtduKaaiOq3D3UztIcy8slZWd6FhWQ4kK/29jbNryDp22921wuQZMOCmoBzBw7quoaVs/HJ
xL4cKU4GzmwGTL+7RyybvuaKCMq8L/LcobSddk44Ym9n/ATnrbK9H7suO1tdeC66vLp4TfY96sB8
59FEokOiglUCPeyGSOrwz+6wbUE+z5gVTQvqHibOvlStfhIphWSY6u9z7DM1O8SX5SXDpg0Lsp82
ugvTy/IAQEp3GaJOnJnoS8OsUv2Zcji5QnuvwyW6m5p43BMC8DcaqQQLOJgTB5FVxXyGJS4qeOw4
e5wJQLarnWMClTnCcHmcbPuXq2d1V5jedfbIRbSSTEozp+MxxpYZMM70XeI43jmcKDg0wUkf+PyO
rn4bPZYGW7Ct9+P4fANBURuZPPj+hgGbf2MmsJpb9yFUzaGJ9Z2h+tcG1+K27XSxqz0n5MCe9KBX
rfyOFnI4VhNk4okxrth6axBgPc66HY7fDKqWoy9uaj9Yo9c+cz7n9lwDskVyP3jMAsx8+UAu91JB
ecV0K6NH+vfBkPrNzo0iM+hcbJWzETdX3dT9NtfNg1X38+d+j6d8U5uRfgA3DvIJCsywtPdury7R
EPPNg4fYh6p6HzX/4S16qMalDBhv/JARFQqsCPdlQ6pik3ndW9OL14EYMjGjGdiJ3LppCCYMBtGW
lf97YcRk0HK7uRt5zZM/qjej8t+pVTaN9PIDsVrKXJoah1yXBGjy9K5pi83tlKlLpmGtwS4I1OJU
uta+tZBeF8XeZa5dS3/I7xs7puDt85dQ/LSAcREPb2bKKnU0m8r+7IXfoCh+jyYyM0Bww11s5+Qj
LY79ky28HTFLK2AacbQn2XaMSMdki2gZywg7JvbjO5KDP2RPIefSGNg4VqM2YUciCMM0aTX7NRO0
xCzmjv9Ytk75biwiuqsY6A3513r1mX/QRs5XMajhwU7ykzbd/JI2xXOkOXhJIeG+hNPTODOPoXWN
bNdljrdtk9o7JZ19afto3rWjUN8Gi+GoxqxOTlaKB86iV275ymmnEzqVHRgJGeNbBVexuloJ6kWC
65i35GNoA8LoDtC8yQseFtP9FVv0o0hlEvTusQWMM89qi2M1djm/ViPLjt+KLy33+iaO5u4kFpjt
HAnLnW/OO5aJZJ904wV68Br+aO7/BkGuBjLgTxMUWsJ6NCCjdRpAHriKzjuw3GAYenzGJQB/Si3g
vumL76zxyhbjIG7fg9dII8D/xtgKI2TScRI6BGbSO1JjI1TZpQS9Q0RoWaafrgOcj5lfjMAopnjN
Cq4LevujThN9hCVC9HxYvhsHuDwkfvx7Zt2OZ2ZujNtJxENww3dBFYCdNGHbj+yOuYU2zdqbaRKh
ODs7NC83mQLooqLpIF1NF5ZjnVfW7UGOlN0MNW8VW5Az4OctCZZvuoGp9lFVnocu+9Z3TnJHKd9s
tCPYu6ibTnHVPY2dz4yU1mVLmc1b05RO3vrPTGZHWJBwA6FKpi6Pw9dR6m4/dnm5zTKH3qfr6p3v
jRz0pjWi0o0YbeLWPN52/L6DJFFVw15z2moEuTDuSWKoQO0mgOVfnNY+JZLUs2veE6I11VSfygnJ
bAY4BHSFoTnd9IjF0924GqXU1Lupt4Hhs8j2ntNeFtN8WrzMuh81gJBeGyS2x5Fnh4Ootx528i78
rkeoCZ7uuZsbIBueaquN6Y8pw6H7aLt4ziFfxUSTbB7HKGjjdtUc0E/EqSYeBBK6xP+0EKyywuad
f0f4xe53XZJY13Zs7u0RnLsxEwCnl/7on6sHSNLKoVtU050i6XJKM7MNWqv2AttpX+rcbp9znUqG
eHW0Eo3iUd87o5JPKouu2qv+AsXt7epBNgcPcwKNCia00vG1Xhu2qhPM6qnS1WOuYLmNCWm+kA2B
gPkJS/P8nOTgLbLZW/0byV36nDeeujh9bgUsH4+uM4MLGJtoazPFE0j17FypRIf5gR5yIDQMjxTa
6ROeVUS6hhEVyhmZXTNn84Mg5UZwuGa0TN2IJ8NjsZV26x1DIDPbuifRyFlZIUWsd24DFYaob38A
fgqgS5URQngrtxVbLjnsMd4Vk+0yuKVnXzNs2tV+4nwd5x9eTDrLqEHTp/aU35u6+Bb65XuvaJrM
+Wtb2PYne1hIm+J/BOtRX2w1/ODMHweEpgo0iyV+YLcKJCO4ry2gkr0gtb2hrQ1TIZLPWqndwsL5
UrEYzbF3VhRN+3iS3+tmTt7wG3zxrHoH5lf/VPQ7o+yTV3ri2vdmzOyO4mjhKbvaPfKBR7vlqMrl
55hU4Ml1jnIlBvkWhl85Eb0WdIyeqygTQRJnDwzJM1Eyknm/xDEB0zHJjhT017GknW6k4fyia5PH
p5sVGe+m34ThqEDe0ZOKnah9IuP1ZlMC3Yn6atiJebBKwLjnOc561KDmLVM9ExkYR/DVW6MIIUPp
HxqGUz2NVvmFPF39OFftr7KHRmaPaX7IRsP9vMz2SqhbjPtqJvuRjYvc2xy9jm3vpxRQRnsfTY89
FKTq4OZhINwUUzAtti0EEtYqZwUVqK7Jrhr39DlMFhqAjMhdiMiQ58Eme8LJSaPLz/+PvTNbbpRd
s/StdNQ5fzAPB3XQoFmyLM92nhDOwXzM83j1/YAz0t6uf+/q3addkZEEIIFkScDH+671LNkVanbX
R8OTn0vDRoDQPflKf9Tm0og5dh2jbW7m0rwaz+joxrPKqWwlDaSDOO34ELeBfiFQTvJdnbdWlj2j
3aShCd2W3Z3AsrkzO5mDY14cC7+9k529bibydZKLbU700EMg+rWlyulLRXdlm4CpIJlGaR6sMt0z
8F91Jm53d+3jVeb3CKEGVKT0qhTjSw/05FE42MBtx14T42IkTXxKJ2RkTmrsrQb6FHfxttkcc9EC
H+a1cYDE7tySjvA7gK9rzfX2ln+/fl06t3Pxv/OP6/UareUWbtXROKsX+z55Mn9SDVYLt+7dnrio
DJILbaMV4XV2uAo9HYvO2uEsDB1g3IE3rk69fR32d+jYC1jF1QrV7FZfrdfn9fnljLPMfbVdxQOW
vx7W6sY4lPvwEl66R/tZIxLIZdRbkKZWUs7x8IiyGN2Wzbo1aH2syWKxvw+0q3byPjmOl/6i3tcv
FaJ1fCZ4oizYTx6Fa3KJcYJJzabtt9Tyca+iBMFBIp/FmI6eUYh70RabGiAabikalW1hFztAiN3W
j1odK37leOT/Snu7z87Y7vKz3YqXPk8HDlRzTd9a+x4zEHAZzkqgQWOLFL38lMRd/5oXwABaMlqu
RiR3l7aXH6cg29R9lzwxE6FMygPGmGHyRCXZMyokCLEhSrzluv6kdSYVs4jhZpQdNQwfGW/i7qla
k34Bh3VzafoVjszDJQZc5d9drBt8lWXRmytjjpdeJqVelIcS3Of7oiUi6ogFrp9IjaqDBbXt4Jd1
dVgWl7m45qfRpulJoZ12oPN1ksQppXK7KQmJODiFmdMvZ+7LYkV3ZDcZ3SqyiXjOl7RnEZRzGjL9
ss2Q2LfLI5NvkgNlVFSI5xhqP9JOFg3CzfKgP2fXlnN27PwO+l6VPq0vMosiHB6crCeOcZkEc76m
P2cufqxb5sDazKd9rtkJrmVlfs0643rtTz7hU8tbN0IipnV6usS4FNhw2uLg10G+HZuEBCa5UNtt
Dt5tMghzXPZZz4HMy9yXdVEJwEmpksqjT/owZaXYVJaKkakWYbPiggYRak505s4nO9TYOpMsmrbo
GFVOParAIUSjWk3kz5NlXWBVCSW9/CjNn/oyoR9L7TR0YqaDOYC7kZBIaDJn/c4IoWxVTX6I5xfq
ae+/awdnlv6HvwaYPsuf2fqfF/+/JPsrjo7x4Y+Wfc4V+B0JMGcT/Od//G9M3nn2+h+/V85c//dN
fmP9Fdn5C30J9TV0zogzdGR6v7H+FN3+QnIM0d9SVCD+JhK0LK8a8Z//oVl/yXgrTOwVukVYg4N+
5TfWX1P+wvqLVwUFDXYAxf73qP5fbRyUUgzMNkjhVJk3hNLsH6UjaWlBJYrJpIH10a7DWcyxTBaV
hxKqaDumIfdoinWe8+ekAa3v9+ljOXOEU/IEEitgHB5TQBl70R18Z+wOy5wh3BSr2GE5Eto5Nn2Z
Wyb9vLiss5bY12WlVMbt1lEFdV5YkegI7kXeBeRfzqcNOVOC6llWp5MqOCMsJ4+PiVLXBMkvy+mS
Kd/p6ROZJ9a6nY/haj4YhdVAgDcDialRYtwIFEkFlhcWh2WivpdQ55Og/jGrJs4PCmT1OqizmDSV
+eGum3qKrfNslGaYohMqYDi5MTCbalTC+Jw/MXtMyl2sY6e3TZQMy7r3h3tAZJRUMX73aVYcjJHc
6cakJ/mxmCQMS9xMEtGBhmucNw31sxih0TIb9DNaYJldJpKjNAd7KGH8+FlL9yinGwRyn9Pyn4mC
HQ+83xLEHM8fvzExgqa3Y61ahbO7mM84Vkd/EB5yGCKWDaD475bVyxM+nsUg5NHoNQlZYNtsxrK8
HcmoP2hQBWDdMKf8mQtbDbz1l4flcPCVNYlW6UYalHvfbusDY3U+pOWJy7LazR/kp4c+9v5pn5k2
f7RjQ5MkGVMF48I/vHrx/vCflcs+3l9pmf14n8uG6RwYxG8tlmIVboatvM8hCVQPmpGkmrfMLg8v
EyRO31Bv4iuct/iYED/1exHB0LjL8uj9GR/rP55r1FzbctJTJSU/DJnNJ19joOVkv8wvqz8m1vxb
eX98Wfm3y592tcyGZY9CwNDuPzZZ5t7383UXn173v8xGzk8t7fP911f4tKfEHImYhIfmfdr60+P/
4s1/2uDT7Meb/rTp3z6+PPPrW/v6zNCM0F8k2sYywCWqNof/x897mfun696Pi68Ph4mW7b6slECa
vR9Ro5W0k/flFYoa8BaBiBNfs14N5lbllPaxzcezv+x2ecCcaDEUxt6e4+qXCPtlTiEY8tPil3U5
IRH0MudN/svs8tTloWVumSz7XXb5sUjkMGfAZTlddrfMGn3Dnv/1qy9PXCbLyyA3uZcgb22WVWpc
mt3zMttF6HXAmE/KVuauQptHSOY8VhonJ0XdA87jsKxcJnYyS9DeH1qetaylv29MnjWhkarLqF/p
DQHGuA7YFTUxc7pbZmUjSPPrT7tRTaLjhkIB+4mfgWb1vEEjaagBjoSR+psYn9pqTJQrRyKbtDCH
7yiX6OEQ7ZUqlZuJFHt91X6PEz1CF0eXoEt+jvQJ0lxQY5DqFLM+GpzeDo9E2BVr8sfmPC/0gQfN
Cn5QR8RnTxfP7XHbeX5VWlAE/rzL9z9j1G3yZaBnrNv5krbEmnfzKX5Z/Kfr6vnJn54yb7Fs+77F
3yy+J6J/2fX/xW5w+rVbXbd3y56d5WK7vNL77LJ22c3vuPe/eemPN5bKIb66MUd2JriteH839ZBv
CpzQxXIlk+fBOo669LDMNfP+PtZ9fc7Hwx/P+VhXlCap7h/Lf7dbdQljX7b+2MW/9zLLbj9e5WM3
yzp4JS9pzGh+RCRxGOZLlzpfTZe5Zd2yyBX8okTyuPlY3+HV5lo4b/Y+uzyEsYwr5LLNlz0ui+ly
hVwefn/mshHlkt+v/f74x/L7PgW16FEyktWkNGj5culsqAS+KPI3gRD6KKb0xA1yx+iCSt3Q9sO2
lqkgaIxIKbTVq5y6zYo0cDovuglMSxTf486cVvbohB7X52ZtCmtw0aA524r7wtpxcpRDytYp5I6C
r/1N04N4VYALq7/hBNgrcZHue/iLSE/AyunW7ZhpIxxzSdA7LH9EU6evOj6JNQ4U2wwmGtH+toZY
cQAhobhJWN7TNNG3eGCe6Zr9iFJUH6OCSi+fjHPQy6CzVWyoxlPtZA5qVofGMZGMRiy2ept7lNQI
Ekky8NwNXYlS/Ij9nCZ2b+60Wmo8w+/XAvJSWgyQ74ek32SWvivi8jI7ueMMQwx3HOTvmeaJWwRB
1cyhPRLHr2MCLdqwYwx3jMhXNlSnRJWfUi0ezqT5neQReTlj99VoWndUx0jdJmFVUDQiJAsosSMN
KDsg0HZ9eAvSSVqZAS3J1w6BNHJUkrtQiiobPQ8juK3Tc56Er8DFNTBOL3J91wbFBQYy3J9dnsr0
6az5PEcQ8ET6gEu+YozQE7y5YYPfpZ1ruBb6beuGgteuBOlzUFVKIkSmEPJn5wRK4OOzm4CMiZyA
31FoN6r2M+kc2pm+6B4SbtntWIy3aWOekKS+GIYPewI9QDveBFAyIuqsiJDfilTJDlJZ+dAxUHca
fdFsQKz6iF3GCbijCPfNyKPxWF0R0nzoG06qpaxls2/QS6GwrO1UbT2rdH5ECuJOtUawNmoEI5vw
0wyHermw1JdO3PhVhf+N0oJX6pAliwI6IDQGnT7xGitbkjH2p7awaUP+LBMd4NDbL5lQo+sOpuhN
+2zfyUSRbq0Qx7ZRS78koEplVmzgfD3mzpRvK9BeSSAyWv/aRcP/lGcEChaUtJzC8RoD3r7StV5X
CMyOWTWnnPSQ1nUNOFxS70s0aWSthmKF5MgCG9jR8yIJgQxCKmdpudOc5iWI27ciG4cVjpzWJQy9
w8GDtLo2rg0FIr7XxaipCq0xsTKiUXZoOA/FT8kMfFjxCcGu8Fmo4rYeotODU8MkKfWL0frIzAt+
DmtBaONan8Ji68SXMqKMalRq4pl1xP2WIPBTw59NllUYruqcS7SZcGejmymAnADGUzcpt8U0J3YA
71nrCKfcqH9ppuHGbND/1pDbMKy2h2WLsRACGul4leX1JYPoSMQvqcXKdGwsa5NyfNRxWq18VCV1
FN20jPZRo8C7MwGqrHyq87HcpgTjYgXJRwWEUOR7/D3BWg+UH4MBVgbSIubWYCzwJZpzC27cgUgk
hdhGSTok7U3BUUXFKe242ucE1SCavIxonulcOjrIQPsBaRXX8GpWILeIn0ApKZDz9Hu1HcpTGTV3
FXLO3TQd0ilEnzNWhI4oOeqDliF0GQf1lUx0nhDGdtCSy9Bz+9fFCA5zGIpCarNNNY07tBn5foDc
1LW14jVBVdNLB1ETda86cYzu0GcAfjjwIR/B/tcieI1qtTYkf9vSvYOBlGVsWzxILfEsRqPpJ0AN
EYku3zQGI6ZWEz9lFbC+7JyzW8UOwq4y1kGANEEvNygsYn6Ne6PCUEw1cDQ4JRgVBTbRJk+5PHpa
j3yexCjY4Xp9VfaO7ppdU7qykOlqAVtyZWV4bhqS1gm/2qEo4WjsxC9Qzb8y0r1CmixmNNz5WXmp
aWlt7cY5JlJpbQpFIuRJQvY35M19TpADYbt5heMgQduvaXedpuirKXSQ4dg0aKWBunFEB12Db9LR
OID3k8QwFQwb97OOcdkqNo2vtps8nVDGovIsiazWzGdQt4qngyNwwea4eT69rMZMvS2t4pGjL6L2
DAQPNlG2SlhCBkM6It5mRMyAjqfgGKnwgatadeF8dd6QBg8hh+m21V6VXBkooAwlgkErdyk83Q0+
9HmrE7Y3NmLfkcmKddY8xYFyr0DHZ/fdSTa+OWQIbOFgAHbUW3hHRGMrVXpHZtlEvTgO4LsBjROE
I5uwXu9oHXedrR7ba7MspWPPAcaRpm3LKBxd5IxeORYtsBmH3jX1Ynib9jowb7ppwKNdcEz2Ptlg
WSmp+8G42G1zLpEHrkqL314f0/UPZm5RAwaDfiyXRhkygosy5hs3CDm9VUIWUaRvcnhyNPOKeIVF
o9o2VRSuGUnT/YeNpY71JbZDoMd6dBMHBo11RMvTOOpHGls+JiQylQNL9vrS7mlARFca0QhT4wBm
azGrWDptPv9xMkeUuoPziLRoItyMFmDSJggm/dcKJUcH5ouQiJT6Vmz+olsmraxhpCJMkA+ECTOY
fc93NIApzvthtU6sI/BsCHEEcMEydZRNI8p4HSmgTaEGvJR2q3gO2i/XsllF94zQBksisjfLX6io
pfupY0TUkjYpGebDAAbFVNIHeB46tpJslwR8w1ad9K5wJpStGCJJHLjPWh3xnTaR8KCJc2znPVkz
wABKJfS92iZ+CYDoWsui6+pWbtThbDf5xoqG5pBzbFix3284kZDr1r12bUjytD6sQtO/aFYScLlR
iYGM5UOJKWRdUa/o45AuTqvH2zoKH/00Iss5kpC+6N91+KVCmYKDDCOfX4ZDv1WuNtNIlhAMyK1O
ty03R8zhfNKFQpAklfvViKYF2JWnFA3sYHAHrmaHPwslhC+uM1CowwQ0rKyTok7fBL+aQ3pUV2xb
bPM2BSLEfcEBp/hG1Ep/RYJVh3WLjrdOX6YVAFECDaTZKOd3NSOHsjQrzD7NxdFKYPad5iUNAQUg
eB7hZB1zfzuYrcr5DJytFRUwlGVgZ/FdG6NpNlW+NpzmhgL2Jw1Oodp9L3peSo7sTSZD1bQM61B1
fnlSVHGrDwmC2ojWVyR+xqhC+5jMq+Et6aUR/4ZEVnqg7OusHzxNj0HL6SkdO5OG8/CmzSYwGXYp
CQv6g+0Iay7mnyFwwXaw6QeVVje6GegGOm4EYoawrPYlQ2hSl09FMWVrU9bxs3deQgA98Ww4ZWEN
um18Qg+PDB5TGyCIhL5zqcn70hpwBejajnPcGqW2f2Vm0S3Rnz9aixYe9GE3pNfWiCQEpiBVjHza
YylMkzaReSyLXZbgGXSIEQ7qfWz0yrFxEJvUMjk80eASBIG9IS+0LbcPnqp/g3OpXeMS4tSZZPHW
HIZV2nY/MhlXNZILPnF/NQX2PXdsBbd12xwA2RjoJjcu6e2g4yySsuIq0ORbFRD7Cs3jndG2P0nW
jj0ZMXdhieckcgrygIQK1ZyI8FBtd1BY1xN+ZsJEInHE+4pw7zAOk+TiBX+uQuG4nAzNdRQXCGkR
tSZIiYRdoMbMscmEDBQKXRSertX6tiwdT0FRSgGhz1eB/K1rxm8Sec2B1pKyrOW3qWNjumtSjMhG
sGuTCWW4igRc9idI6HPsPQb268isLuR3NRuhSfs2tqIrkIRnIwSRpp5Rg5hPWobLJzwUKKPWeNso
Kke/xgl4cdPR2cTLK9ZIL/iNImiSLJ2KSaK7DNEkeLw++OxcIdWsVzj4ENVJYczI5EZR0ftEvnqW
irk72lRUukkRdQlxh64d+etGSag0YPzCyBMfw6aFGVyhAwjGKxDN8gZr3pNop2CbVSDRW+5/VOoV
D8Sm6ir+MA4vRgdKa6ySnnLH0EyrOhav7RjeywFppZnfvxEIcsIFRXjD2L2ZwQPl+BhIE2T5dNBA
tZewXZBWMLActHWvQOmO8rq9MleRojq7QPePUh2ciqab1k4rB1tbukqd/rsz1vEVlaNNaGg6/Ij6
qo7D0qumAO82kk5q9K9GXo8wHQFodvLs5cWq6bS/6PFCJEHgJoc/OhX1bKkj58owhaGma/ciaX5W
qe9symE42qPhhnCkV4rJRaGwnB+mlK7yiKjByrkyLDROM+fVSRq0mcGNXcWPROLuesV+0OsOmg03
ya5mjfeVX/Kttg/kirEzv6MpLsfnTq5PnKVDjybiwa4iaBf5Y66rrxjvTxKg8DFHIYJd3S3icDoD
hqvduFHEDseluq0cvjJJuamaWLrIkeFfiqlMLqV/JC+VfLRlVQ/Lp4JZdfW+TrGCwp0w/O4/tgpU
X+BbHcQGrbl0WR7oJu21maxhVTbdShPTXV3e1YneX3ql3zZWhc8o68m/mEih6gkR5Y0ED1JBNABt
VjzFZQuKtGsAxoVHQ+eookRw7pQhuGnmyZj4NxiogQ+TXRj0BqlyTChHkuowToxEc+v3ugx10HZq
BYf8n3XtZEeuqkPQLW3JzW3Dv07nScuPkQSrCweFyim/qTZDqqqXaZ5Qmi129miN7rJYN0Ij29EK
r/u2fl/1sb429aeQ4S9eYra0SbK8JMUwrdKZObqsWyYaKJV9HRjYu+anfHpAI4ST4cvHGkPNUzfE
nwQughdeHvBF7zIa0xBRgOpZVi0PhrGcHQ1zvFtWGWkREokIxyoQxMcUa1L+xgv5LuFNXw7wpEsf
hI52JY9RchoGQ78sE3viuCIyyth8rEug+m/9WiOLWZYiyS0ou5w0qT2QDGFcwnmyPLklMnLK/Xg9
Qg0FeWALvlSSVN3JKGz8EfNyBVESoUqie8WyLMBIMTLC5Fbb1xPIyDUZOz3HTqtfHCeWro3wGMwL
Grc37xNurV7aSEyHUU/YYxLg7xgyjYvDn+fBKHV2ySSX7ztC6G0egzS8pEXanot8XL3/oqYiREMJ
hdVJ0vo6n5X3mPeCGzXK7wo/GI7L05aJidbVhT1e7JbF5bmKDT7XKHsZZylbLetUHKVww2IIBcOA
SSlwLuTIOGiHecOa1n4L/Mp5D5hESt5dm6QV+pEt83fMT8PYui8sVVwtW3IXeJFDRaNsw+8vH8Nm
JwHOuZRFbl2KTJRrBVrninss67I8oDRRvZcLLEfL4vJAAG/1XCalp0VxQ+SrI5pNnWpko4YjI7fO
OH08V5QlEou4RlCkltGGiCFQnpIvbgrwzrDGx3itWaSOeQBq4OGDnfTqsgzxWDLRm7rZU1PK8GQQ
tbj0xv9HRXA/FogBXn+mIRbKGo/+j+azJMAi4PdfqQgo42S/fjThj/ZvNvutJLCUvyxUAqgBwNVo
qj0z1X4rCSztL0s1AGdqFoMYCz3wHyWBrv5F3Rigpgml0SJgHv3BbyWBLv/l2A79EM14VyAo/46U
AC/uP9J9dNvS4MjJKgQkC7bPV+CQoY6mg7i0ozpCjgn2QRyL5QnxPQWAKXM8o2meG+ktrrRbWwYU
U3C7ts7aAThABHo1m0c0oUQsWGdnT9yEX8uNfQ/QC+h4VvjHrnwb2uSEMx2VuWSe4ZD1qJ/3iSxl
jOM7RM6tTj4UcViu1fmDi8tlC+gEnIpJVS2bHkKnjUjLm86KkG4KhyF1oVmvqB8eLEe9SeDkuXLQ
c6msUte6oIz0+2Y16525H6cGzT0y1q1Zm7TxNeU1UrLCG0lHkIcH34YXqob6jTPedtiSqt5YSVN2
X03iTVTm2TSi723vXNemuOor/zQ09JYBMcXKRN5Xw2162+JZLbrqeRLFPaWLW+4wXuqk2o7ysK7l
BrC6bz3qmri0VvzWoQr0TKN4TvLwLccCQtmDj9ky1RuT8ntlKCc143PCKVy7SIme9XxdhGKjperW
9+s1XnxYP9Ua3QqKXv3cOdFz0vnbQOnJrJxqxvjZTw3HLKQgcgP52PwadZ3GJmTRFm7n+KCRUmzS
CecSc7xi8D+4psm3qseEOulujJXRk0veQ9KBlCKbZQd1YxWoqCOFiZhYtvf6YH7zreYHrL+5lDQV
bkKAMKOTYwgqwRO+ippz+aVQuadl+U2hMxDpZD7HAu1mPAR7szSxRMX6zWQhuio0dTfvGCCIjVBq
edvST714CkY+hyLRuBcZ7CeSXUeqgQNM1zy5qQMUcuXQeSl3SybRjjGnyb2BIrzvBgpbFInCuj+3
mVO6GjddeAHqlVaYfPFT8BDX0B58CxCrk2dvNTE364TMqDxEXGzx0+H/trHnnHprLsrl1lMFvvvo
JMGPGdznNpVzH1n4HkNwAbi06oSauWhh7clYfkUaTRu9sannWONF6pQfavVDiUPpVq19oj3m9PcW
HzeJjKVjkkAJv3eSYzRoVrhzhkNvI1LXat5rb1j7zrf2AofDcrD4jjN4siC/qFR0TAJvBWbilTJq
N2nHMVPJzn05BE8oe85xyPer8AHJxk0XUsRXleCmxMm2Ib0gWekpWaFlxp9ZbIKI2tnoF8NeTX4M
ne8VBRRJiAO3mHO5Gb+V+7bxEDfheSaPyC4JpEkAQzdrEaa3Bb5xJMRbKNJvpm+iBlfnA6/EvSoQ
oKaGcR7G+G1wQHqoiKTcSs2fDDxJ3ENT4eVIkJ8U+u38RknzVaSMkJqT3vMTsbq88FJyHN0gq4is
7oNnJQfx0eRmx8+0djzYcM99ZCquBF2LIXeHBN+TOOiQ7W/LIj0RxTC4JFghwo7croh3gTIdpvg7
bJENbk9PLfmsKZq8EZzxplfKirsTiuD3NGs2SqxcbMFdpW1x0FRdMWD1xTiRp/tSH0hiTP1jo1nx
GvC75pp29F1TLDKpBsd2CZB5zkgP3KE331u6da9WmkQKWbvmEW4N6EAxPhowXJucTzUosR6qYjpF
uNsdq362Yl7XtOZ05HbYino82Zw9Y9OKvL64ZAVnoLS2lU2Z9hU3Gul3lNw68bDlPi04sWRW6nhU
tfEIGOtixhaq+FYKVIcb+mW3LbIxL2LMBuSBBGK1YCTUVyNaMXU+Zucc2DG0zkPEyTKvqlc1d94Q
0ceeRNRvLcphBaAA9Evhb3NdOtq1NOB0wEzNQKsSEAW0kj/IEY81Pfw1xirqPL1GfyrK+HuwWZV1
K6gn6hvKhxkXg/hK44NwjdS+CvyjHOKIdELtDr3OemjwoNiTTmMhzldyFL9poIGQUWb5phPGuZf4
BjvdYNQbkGuPy8JyBdV7uTV2ua0ISgFuSXJJRQxli3ZETpG3O1bO6S3taXeR/hwIGQiB3+gzYH/d
KRlcEOp1Xq87F0VTN7p2LaV8FZKfndTC/xGjjiHaMF6JIvrZZskdORsYvo3nvgHFNFnxtKEiBtFt
LL4X3BlgpzXu0ZSrnqkJDr3ExsSpBhSX+LnM55KgVm/GKo4w0ze3ViLu5Kr9SY7iQ2XCVLObhpOF
GVys+OfyKx+cXRMLQnuqDpDMttfxM6c1xrzCyq9DLdzQned0m+nVvtTwBC8XLEPwlUw41mgkwA/q
MLG4vqN1Hs2v71pXXA9j82q12ZvQMVxP7Qs+5BL3V/JThozkkRDiEMNLhpKuQq7oSAOqaeaCkMag
LotjiTmPRF9/C9hiW3K2H/2WDF5q01RkoQZaVz1iCqy2nIF9MtlL4YNEMBjTcl/oT/Iv2Wwe7SnA
pJCMN5OWctOXlS8EoltuEXAxIi2HU/lA0gdOLorKHW51WU/Ii6TpPGU244sofZX7+IkC7kHB8BIO
XCcZEhey/AvNSuTZ/vCN9gCCPD0JPDN41XUdt0BxMvoX0eSYMyujdv0lmmBAi96bnGyc2Nw7LVtb
TZPBv8523M3Iq6onvSIJOEkFChr3gpNPb0n3NTfhbmUHmuu36g2SQq/kZmQzzSdIMiIEKgiuxLJG
qkLSHQn7gqwS0fDs+CP6FsREBPZ+O+qWmyhnzeJ7TeRmQ94HKMr5csjBoxFUXFFEYykKKVJLyrYj
qcCTAul+GptnAGDxYchbnFvUbMGl3cgSbH1FFhun5UopABk0sHLiiGGDZBR3Us/fIpwrrVZouOaJ
TAtSxvKirCGDivM8dAkL9QrJqeRaqnIeJ/l5+eU4Wk4QLrHGM4NUZJK5ttDOuy2XuI2emTFhKJTA
SQa+7jv/KYzSXaIbpRuckcnG/JD0zDMGq1kNwr9AqRGrJrL4/mWf0EXytXJSHaow+2X3SgmFzCw2
pey/QkUxKFOINf6IyLVciuWPBELkSPQYZpnxBqoEmoYmAv1AkFGj6Ld85Ei8TEwVlNl/T8oxh9XQ
d7VrjBUVdFT6Q+ccNKWmP1UoO0bgL6JEHBsHzaqu02Vw3B+qypnTh5InUsJIcKrnvd0awnoNLPx0
dlGoKRTkSTkEqKAO78vyjPMBsmhixsBpL/LkOooo5reafGfP4sli1Op30WVuAXwh0TJsFWo0etUe
jFZuD0UYtYDaWVwmNBbaA4b3oG4Ppv69V2KSeySrhlGIsJ0kLxRrIYD1OLWvdXMk87I2m4NjV3iK
I8X0JK0+Omplb7BZmHav7iYrXA+1flZSgXQrBIogYupLul7SNotiUDYprvnZToyodX4vGZ/jYUA8
b1T0lsvlAeS/ukf2lsTIO2gOU6MEB5K9wpLMnUgJSPCIffKs4TbYLcBokZ3HuJHXmYqpCnp/cLLM
5lS0AnIcPDcG7ZQQfXJ2YMLLW43Y74ON94UkZG0tTH3YmRL0+Sy787FfDZl/R/OdAZjT/cjzqjsJ
S+5O0w3REGdcZsShJLZx4FUeTPENeKV50HzKhEGX7BMEcOuy4gdj1/JwaDpfUmDaMBtbKkMcM3lb
lsDLUU4ldcJVpuguSs3+ECnVgIaYuYTea0bIIHENCBzysN3gSnuB0ESBlx8rZX3z2ZLNegPgXjvA
N9AOpqzNvcg/y+oQqOSmiJ9pg/EJka1FIPIyq8eYG2kIUYTkdYj6VA/K4otKhHOkwBWuGObQCBhs
ummpeirzTsLSpkNJMjJ0JCyBDed2ygnMDI5SBzPMTqTjMoHZ83uu64tHLfR9MjMba82NCpFjadPT
MWhId+6RGwPs747AXbk3tBgExFnYn0xfWK6mGnMDPDhjZUJIZDvGsUwz833O11E1IIDT3GXd8pS2
BPGH0UshSJqwHjYiWQKDYUaqvVVBp2pr+QoL3ZXfR90vACTHYpCrl7gioQcat3nufQQrndN2x77s
zatRAnA1K1cmvb8Lm1o60xU+Zj3k0FLrk2Nptcq9VIM7VXMyoZdFY4KokopibSGG9opeVu+TMMKN
OQ1USbuErif6aqAnNok/odZ/KyiqW4MV38SGGhPOOrxAIk0fi9Yx1knGACHOMFNCB/C0Oe0Ny/H9
p/rC5R26+78ylAt5mDU1poQvVNn5bh3IvA01kh+L7XxlnieOpE7kBrW7Jq2zrerD0hFvIGlsYovs
e6gR3DjQxA7BqILb5ur1//L6umLL0IllS5O/4JKdESIitNl2V1sDxOvyXFkMJrkR1MJ4cZvVNTIP
Uxx85b8D33+hn77/6ZapmCqMgjnO4R8tDwz+JfqUWbtLwLtyTbf3WAvvh2RUCJMfvUmXd7Kog3fi
8P/Uvv6b2hc3YnM96p9baM6/vlevdfwPHprfG/0ufTnGX8gzdJ1WgYFdhryAP6UvRdYpcEGwZXSn
YIlR+bJ/m2h0DRMNhTJ5BmHrtq7x0J/S179T6sLOzQt+JlljyzFkELqaY8kaYQ9zVe0zcDUB/SeP
yNROWac3wyiAjKEum81pf2dJ+/fXLe42WotQMpe9/tNdV7qQNjm595W+UsgP3yyvBfEYAeuyUaej
0+msUB8RRlZ+cuMnPUQYB+6jpfa0ULgNbfrqXvSPuZ2re/B19G40Ngd0/pKi8WBfBUlzCdfqrHpK
DzrCqqgoG1d/bVtoBzkAICM0Xc1E2oZnfTYcT9veKfBziGdc2DFXYCBVkvbQtPPtRdleaCUwuM1t
ZAFVPh78rLtKIuyfWbVPksq8cqKK2ogTEYrTW3sQCyB3fXQUc1q2Uvl0t0bgHUH6SDH0te85Yer+
4K9aLkoF8seDIXOLEKsSOVYzOKOBwdRyTR9b7afSgJvpOzfjdRBV4MTnDjzz6Fgi6OZWDTp7Q4/A
aq/l3O82TQj325yQko4RGEqlNlY12gry16MY0E5TZI9qRBK7abR7Xereel3oq6DP7mI56rjIO4S3
xkm6IQUAqBK3EFryGPBFrS0UpzpZObkGqpQQ8nil7PD6FoZk0JPNzhmFRNdBPZ4Be6GQ+ZOOkbPp
bIfzMcCIzWQwzjHsRyeYb9BNu1x31X1mmj+bwIFJI8vN1RjKg8cQ81KJ/8PeeS3JrWRZ9lfmAwZl
0OI1tEqdyST5AkuSSUiH1l8/yz3IShanutu6n/uaXRAOnREIwP2cfdau4z0VOovA6LGxgtchNZ4W
t3QgMFX71hMPS+V/GUp89GwtWxj/Sne0noBH0HgIZ4f2OGXajZ8CZagzcpqB9X1Iaki8E/dBYthf
0wDXLQq803XufkLiW+7KQndXtt6AA/ZG+uIeueg+3WhexCgW+kujXwh2+QT0FkR4VYCAv2YkgUwY
n7paD94G1+CPr2ITLAZyqKqj16J/L4cB73DnDR4T5uu6qFCyBHQYshpz3VzAFODrMzJy3b0UdCVl
dVeJgGS0T86LQXy9TVwIZUj5TlS2nj1LyL4R0olkJK45+iXqhPJTUXoV0KWq3vUUmkt87tEVFnJe
oMc1ZpTm4jxOwOlWEXpJM4/JxTtI9aypOVU1IlHXQ7849yUx8DKs18LV061uxrcikk4nuXagt4KM
EwTvhuDyt7wR30iFb0q7phDb9h7TLn/XdTQksXPsi8qlDzVXJ81+K7wlRyHEcHcwZ4yOnWOL5Ww6
TCF+sw/2YDEQS8vNRB3og0E1tBnlX7M4I9I7fVvy4QuA6ObgZIvU4RVv5MLTdQsNQbOsF7+SuDIg
AEQUamebdmct+DYZ1ZN8vq782Yby1wCuGYqbABnKoetxhw1N6sZHW98XU1iduzD5ifnSI49HgAaY
95Z9VG6TMVhrjJmAcZnlatzasHDMonoGaxYeNN3BmYC64evE04jzkX8VWImmiUmSFnxcp+E4EsY1
NGgG40bv6yfX3KcIpglkDEQtAmn0qJ/R99Hlj2zGrPwmSK0D8Cp8h0DRTWplz53ov6f8umxt2fEA
sBzjUSvxG+3FWpiGfa61LbD8V2fphtXSYbie1iP59zY/5yJvNskpWhAEOhaxHmyhZ3qJI5JvLDOB
lt1YYrqdkpBbw6wPCJbWUTfd1wzriQu13oG4HwP87GXWEM9GXgWAIXAAxPrfvFofL41zmPwsPegh
0svU9R/LxM93Uc4YcKT8AzOQBFbMHV15f5UikN9CcJ63mgP7xV7a+QEP3uIurJ01BkOVXmPZa6Zf
7GA4icoS8FnnmRgVo3xIDuvYrkb8usNd6y8xI5D3SjgHd6BKvp28Ymva9tcqnNaoMCg8T4lqbio7
qzYVsV4C0s69DZHUaLx10hjh2hyx48E1Utzib/9ouEijZ3SxjMvgNS7at972k9VSGQSN7RZvIyn6
NRGhoZ4N0OtuwkGLTnm5NKuODjQcvgmFI2bQ8SRgSvVeziB+Zy4xdMnetvCkDnfypzUt/XjJSZNv
s/SHKfRjCMu9WVD8Gy6yyr7U3utx+MwDiaUY4OB2cynj8kdVjne8DC5NJBnBMQ/d2M4fAh2VUlRe
AkpMCMf8TEyKKgvRvMeggYCJY05qdj/ncO5PCFye064lgQywsjSiZde53U+kdhOyWOLJVAFfEhIz
BRjFzAM512l4frqYevFsy6ethqHAIjMnRewglhwiJAHDIRXOSmg1iKTA4dPNnTtqEFxsf/Cnnae4
vIlt4xv+449wQS5dJHUqw1zA2tl1UYSc0sw/GZ1tnIrMGvZdEfCoTeZ7PyxeCL+QvieihqKWmPDi
moTTyDe5FTbPY3jT1eQcfALT4bixMmciVIJrbijeg6RoN1mt0XcwgU4s9jmgHAr13vSlGzN9HzbW
W1iHa7vn2JGHpDwQnpRlXNAdLJelTR5m8QnQrnHiBYQ0FJiDnkfbbHZ/Ovnk7XzLWIEjGDZhjPlB
53iPHBJ2ERK7eNTTexCY3J1mdMlGkMNDj5gLA1wGfnFwsMn9MN7dszGVU3U9n/3ucazoZZSYvw4V
Glag4zn0prBd1T0FyEk53EJdbzeVYbzXA5AL26wIy1WfRe2QQkqLn6iU1u2oQ9qhSwc+q5Zx5egw
tO28acUwnucEMnrjQdcD9ErvovHXBnqgDJHbxgd3uXZ5sBHSOydEu3YJ9SQrJ9maXDC03+GefiQh
oikGql7EM7kkpINtMh46f3oLOxKWftl6u8Ea36MTJaDegTrjYFMu2hdE6QmeuF5/pq8AIj6H/Dc0
mLRWhoUb8wSnL8/qb0Yuu3h+dwg1N7toujiT4ribO3hOREED9LL61pNeJr2wA+qdF/R2AmT/JCAf
YEPb8mWthqxFgYnPDpISEnIWugo+P9wQ/fq973lgWBYEKy+Rsk4NzADw8/i2dlBeD0ikkbxrKQoh
Ud50oD8MgxA6mU1uoCklYmlhNDpb2UUSldLuoI/Jj4Jvsl7Mmf6VwKZmJt4x5gF81ymcLyOQpZ3v
IFpyNJOfkWZu53p29uPCm7WKvC3OqOYq57wBmJh1Mbf1TtcLc9OORb7pbIIizqQ/aK2Fj1iNZKJx
jWZPceFjUTVQYuAf7kqCUVQf9DfcA/RB8mNNBm1bRyG3ZzH88Nrsx5Lq39rGewoBMq0re6LL3Pdf
63jxt3NPMKhJC+yoeb9vHWdGB4XHtluI6aYJredgGatNSWnBGlS+Ew4/7CkAShIDbOmXljQTk2am
dijAbsZNyjNY8e+mdKoLCKWJwOr2ULyehfCrB1CnCSZSfm0IVf2xiwL/pi6TErUcL/IFvMfG8sEx
gVfrLwysd26KPLNuPQgsdaKdc0rU43wUdw4yzL3jueTDRwzYmoU+fbRow7M2OUhoyEzncXQwLLvE
pAQBV8F7TQ/LXRyTd+lwm7hNS5e0YYl22JPOEgjjSKRVBj/eUmr6Yno2lhtbaxI/aChdWZ+URsNu
yOp3LO9rkI1WfVZzvTne4agEPV+joq8khLKaPPhdY+xYa5DYr9osNKCZ88V2euc29vhhO4ho5nTu
jyOvTcr9c9z29EHb0km/nURmHT1fdtu9AMSpRVfOLGOdsHZ4QyUX6LWhcnajkyLHncMDL4pL08JS
zCESHtpweZjTITxMGY6ro+7h3kcaDCvrhYCe90g6u4A9amfHkLr0T8JHSEYCdTLmbpuZUbw1seGe
jXo1zLp17qsJUl/o3wgeJL1RXtpy0e8BM64tY44vveV+6RIkZLodhodsKp/rdvHPoqqfnABVmF54
B1M8trq/3C86JrX1ImroaiIEygzuOiEUvU710NvhIJiegMk+kYrCMYuRxa4Amm3muvEqYab03Mg7
ihHGW1HeFeMlCgnVLz6d07Ko6SfICYHzX5O/lvlZ/h0w1LwNdW+AwDjwWoz6UGKxmmw8qaU6/ABR
8jwj5Tud3CkcTzrCX8pt/tkeRJIcXVOOH+AerwYxw+Avop+pvjBcW6g7gdLEBBPkmcLbwUQ0Zr0l
HQIlUOY9eigJrAkCIWclgeLa7uo30jrL1pXsGyPTSCrbvGsPiRNvGgnAUSvUJLHqjTZE/QGpSDyc
eZA7BycF6zYJQt2q1vla0axmB3JkW1IprzEV4ieSbcUfk7FFtamWETF8qG2n2fUYSiF6QVmlqpvV
MdRE58HOAARBVmT+KtW+nqCpU0rkY20zSRCDOlqokWShLp2TfSwMMH4geD3vVekrih9BvLMHsK1m
myBajpEBAjTn1xBLMk7Qmb9nQ0nNwBtk2s2xdtdJxA4DD22BWETB+UT84BrU70P8JmKcACprgO+k
Qu9FoTPeqKOKUoIQuLFHUH0TG3z0aqLJP4d6lNqJTVI09BgBg+zg1PAtya9KzU3CWgw8PVcUKkan
RgKELMnaUHOV7sCKsyfvMwkle6uKrVUJN6C2pTzMPqWWYaAfeC/UJ/LBmHcWOV+wapvgPE70T5aD
hbc3+Pzm1NVOc1JzdpP1B8fD3dkYmxOFAw3l/UxyCNVbsjdfBrlpCAK0g02CPu/XzafmEh/hA/pd
0JpGKrPV8m6L6OsYW/WH8yXJG5H6pJQE1DaRf3EnbzUCuFN1GEW+j8mP7BEM1ic1cQaC6JVkMo1t
eBr1qNirRcvilSSRLcbAxcu1sN6SBfyqDF4V06tmAUlzO1n9D3w8u10wdwgwLKxcUnlnpnoZ/56V
7VmynrKAgro/iq//qtlWTVSBDSVaOKxfesEwPJEDMX3pLwziwp26cTSGDNs4FJ/j2KUavpF/gfqD
1N8yPfYlNO3aSqnKn/FjocLYg1/CYwIkCtU1e5dESw28+5pWamCENwiEUh4lZLvs0UAAQvLmlEqw
SS4nGT8U6kBwYilkDbea8Jv+NUcZC/f1R1utJuHLwoA6ri1x5beP/Vw9o+xHtbveFM3nv462tJY4
tvr7VE38bZBWq9N11oYOx1O8p28iF6ZDjP9mgy7ijy2HFgjBJCdqTm2I4hvjWdjF60jnljDTfls5
LsRU2cIlnZtIzgVW87mGRblVrSYj1LbVI9L7Ix4jmwoPsE1aUnpl0Z297oGYHa7KvzahsuwDl6fK
6DNIBVf4+/AWlcabzIZerz5b9bEGPlk91VQT+IndH82/NompdT4MBU90R0IXCDNVnJxaV8yaAAV7
BDwZZtvijiILSg2MeiR+FnEPtvLp4jk9d6aaxXziJvFSPC+m+5KCwCOlg5C/1MNJ0Xx8NUsYt94s
Ne+ErnzQ1LepcD1/zCrwFkWtBy+Jhz0MHR6SvMKZlkFhg9dJ15miQrgD6jJNf+XVB1Hnn5evmgBw
65OaU5O4qr8sY29tTfk8UpCtgUcW9/A/2+E463u/1/bXP0f+eWqOfNx2GszkQJi42WAWTcHcP1cC
lKQghhgUsu2ZEd5M7E8+X/gBQV5WsxMmSmti2t06lxlVIbOgqZxTzSmiYHYlZH60y9/i0RiOg8zU
qonFW59nk2yPhnZrxqu/b0J5T7pRD/5N3rwO8bedMdpUb9P64wbGRgFDmZH6F7WmsuJsjxXN+Y/t
1J2t4wZrOJq1+2Nftc3HOWqj0teFqCiclOdNYknOKCZ6sIkEVagLVLu0Luh4DII86nb0ETmfAjqg
+i9OiWIzybm/mmqFlZXe/2Zk3gu+tPm/yMgYriHtq//jjMyZR+Rb+6eA+dcuv/Mx9j8c6kBR+SIO
ZWBi/JmPkYJjiv7wHAVuZjtY0f3Ox+jkY/jPo4dH4bNjcQ2/oWbuPwLcU2U20HJ9w7X/W1JkTFNl
/uUPp1HpcGvpnm8ZrkNOyHX/SvHVYefnaTSRNg7Do5Xm+mW0e/3ideN0WmSfAmkCMfVqb8zAOfF/
4xdjAxQhtiqfGL3nx8Z2wZ+pdeFRq2Xq6aLmBtkX+WiWplgPHRE8tbIIvyahXR0V2Exh/9QcogHo
Y31vHYf68LH4Y51aRvmYpCbKbdWarmyzfWVht6OggrFfU/FEbToGNYBkki+DKA2yyivEwniAyV5h
pmfd2nIJQfvql6Ueo4U5wAfEuGq7uBTyNcS7oNHoz0WEBZIBwmOMtfiM1y5Yc9f9OXR9vffoltoX
pBMHYnmUTgvsBNWkDT0cDfz81RA6mXoLc7qVzucNmxikPp8jpQXIQXxtrzCS6kHL+SqqtJpfmEPV
nCrr69ISkiBJfkchKs6hDBpXOb1I9Qw06CZVLiKaWo4f1CR3MO6DqAtX3O4ueeghugsg2CuEpZpo
i9HRE5LdMR7J1QHQ6pbRREuckaLRj8tQ16K4bWpOTbgOair08eEv0OUH7bIrwUSPeXco0ppxY4fM
UJIkU2fGmSWvj/7adfKYOhJgQZbv04PE3YPHvpzo1rgxcLg4UCZHsFNU0Xbpcm23DPHTFCTTqSSJ
dlr0HdbdDJ8S+pKEra4kPUqPV2aNhUa/WPl2WnCqtCmu3/tBy6h6xGFHWLvRs/DFu4s0tEdBDSPB
MjBXLHoLTUUZondssbShOwTejyipSDwk8YF+sitIx/BBii3KUZs3itOvq9r4FpQ+Pl90BxWYU03M
Hu0SXqcg0nmJJ3gN7ACi3qRq1KEylmqiMpBqTr3xjfwxXOxXb54BjvCrSpaY2GttuP7Rco950O98
9ISHwuPODOgvBWFJoBpkL/ElxoJjRcKLnJyFvRav0NhPG3rvwc+ghsKWJlG+Fgv6KOxp5daVGjmq
Le32fWq/EFZLWt06KJPIRe8f7D7EbMfzyCMO5nciQxg75s1ELNcjJpV246l2jREIKZWcjFzblagw
xhMhok/caoqTS0UBGFH5rlcfg5MZ1U6vKkzMfgNJ1ZxKvkahB34gbJCyURR4RYEqBOEVhSj7t47C
HqqfaeiQ1+wLB1Q5IskBVnCi/WiwSNhp4gLLOITd6wfrsQ2oWowJ/7X1lK/CWS+2C9jida5J9d1A
Rs7tYwfkePWMZydw58FzT14DU0Vz5x0aLIyxinqfZckB7DDyohCvmm7UT8oF1MX7Sq+xJZSjkEX2
412F+4LZbq5lR1Pe5NCrJhvb9oLwcTiHzTbsCecmaQwGYECR7emMJeVoy7bxRc1x3Fx1slmJydjO
InpTHZ5GjitNqfvSpuhbNHODwl1dYKS7yWFI/EOGHBGTMixhSUE6+MVNe0OO+cgH08mQo0E1p5ah
7Ru2mZt+V79+4rEN446MpwGxQrElmYjLTDXEmxDND/fEQCjZMlQJxLD15Tj8ekkZgYN66DCt/90t
84jBrWzMibBHfCN8NJ4sOcn8fDgxFLFTMhXw7suDVzsb8OgknNUdcJ21a29Nwf9wUN1dhMdfA5xg
tpkVMtQJ7uc5Mo+9udDdm3CW2XTAGFdmhnafaNltTOJxZ+qYj4J82CSWfx8YFcaS6pOFg4WIBnwD
NkGzgxwNz0WhbZMym3m+xMFGz5tZRoB+PXqLWD9Ptpten8uU8XVrbNl446GMPOhGpe2zaHzQElJO
MVpXu6puktJoAd6gxoPWAhra84B4NLLmZUmiTTN59cZJm4tmuuPeBdRyYliMkFDOWYQkCQ12Bwg7
BF/lyAUxDnEDOf5RTegaP2q97LcI42UlDafqYGGcHM96nzPLAGYk8vMYU5pc7WQiEatuXrxTKsf/
alZNkF2zj5x4Zptu4f3GqyYqHTqZXYB+G7EdUWlsTnO7PFqmJWD05+LM4E6cexIA21IrC1LAGKu5
RRetCimhnOo+PYaCuHIkQ1EdDk0nKJQyjH7SdZ6wEXfRzibVWbTo8jqr3Na+/1CMzaFZcnMv5EjW
Stvy6JHCCkz5LlDLsKI0N5DHazQIPOdb35v3hg6vu0Al6JCYoEiEX/w+DKq7Ikf7kLj5zTDp02Ec
p+XUa4g5ZzI5Q2iHdJ4l4chyoi2OA0cfLfkS2kjS2Ao0kkmZCbYE9bTNAnNjTFRZuyQm9LX6fkSD
GlTNqUlMR2hvedPJxhWmI7HZRj0Zbvkktm+7ZKC2vYY0D8bDymH+EE7mJ6AmhV+lOwsZBLUP5SmR
/fdcdmDUpJBzfiVgUQGX8UI5aruuCLCuBV8k8vdmGu+EV40X08ANJe4iUiuS090Yj2k5mgSDhzcz
RkTSa1jX5sMr6ZW3uaXzZo0NgBGtR4DPKG2yjS0lvk/AhYw9NlG4k83eKQmrLQZrn3InBpXtUiSc
ja9zhk0QxKJLQ9EyTqvN1g/kT5riA4MS/UPj1K9icJ8z3E9XaHOXvR/P35y82rbkzUZ+jKBIkpsO
y889FNpV71OQnVdJQ2A6+CQMzAVHiDwulh4ocn+26NbLeSGVH5qMGv1y0xnJ8omwXYfibNhZSxry
gK4/wa6GkJ1/8rpJ3Ar6eNDHkcmiFnXS2FqJxbttMx3nUBws8OD7iji5Xi1pQNwMqe+wIM2gdOqQ
egtFN5OOSZRfH3B/ErsczfmmBJpStqV8D7xVJQo3raqdY1ciQeyoQiXk3Zn3IB9eYNmeOLMXi+ou
TMi3Op18+wS8WpbBXRXhpFOBErjkErN+Sw6+3XhYoa0mWzxjBimBbOOymwDGfGp5J/kD9Tw2Wccg
1753KKp2Q14jkUfHHC4u8nxJt5/cH8bAv0nQPVMrgLSmH6J9RKlMVwzGJl1kiGdaXDSeCeCjbh8N
LT86Izrj0RGm1OxRpIxUXxdfp9b6PM+j8UCcOl5XJoU0frVyTfxE5+lrjQ3l2XSaYyDNeSmRKQGZ
ePgvWsXRZrh/0YPwzS+dk92Rs/I89EslnPaNde8KfM6yhES6aeVgvoSHC96Mz5WjU11CMoXI5UpG
/CdXukvTcQDzgkh/7qIXs4ZDyU2A93ZBorfDBRqI5q6wqWAoC9fa5ZMN890DvR8XSHFIICYpr7w0
3hYeYqjGg7InYPhsUBl9Bbpjw3bTP41OgE7BfRydCkvs0v+SzYIwLTV9RRxYq/bGJdsOzCJDcDSV
403v1puiHzZehdpRt0BSGEvwJcfJXAtkYd9zHz1kbnKOXfTfPOmcVRNT7m/N8YtNXj+vcFJZGISu
MK+97ywjW5dZMK/skc0njGw2TtJ+9fgfqkS3nsFLVVIRlnovhMQRESzppXOQHlst5ouVhpnnaC2E
toeHmQr3jTcX1KKYDoqy4AeUVx6E9piubcre9+4Aa03TJ3dTjocpdO+GtIS911MslwvbX2tZuOq8
OtlX/UR5Q5CtQ8PBEBukGxmSeRNH4X00lqt0jFajGJ5K4fzQNEi/hqyjaH0MEdJtFJSv0VR8i+Ke
yx6ReWF3AYCFL4bIZvyt9CiK9ob+C8LE/BtasrehHrYjw+Wdb/Sf0fQzhkLAv+6KFFk9CC8jAERH
YtYo6Wgr5GOFoi7jlc1wbZCAa5vXBkMsB4eRndrgY6I2+mgWas9S6gzVwr9W/w+XiaRB+lYlUsfY
Ycy8iuSoxpJvXGOS0HzVVpNErvlojlb2e7VLn3FnBh4pgILA/0JnT811rl4dI/heTebeaIIxg1qs
JkJu9bHpxzI157otvbf/cPXHYdKSQL5qzk/ZwGfzcSBdc6LjHOsrtehjQ9W8nkDNqsmQUSSwWmwX
LxF1aWppSc95H+YY41BjvF2q+vUjPNWHKOazxtZXuRptq0iVmnxs87GsnOXo/qP91zYULSeAvrsv
uQQTf2z21/EyNWD4a19Qh3+GzYq+ws/yuuW/vbI+QI4EXHT6tZE6XC5TC9mYArRrSKeVo3dv+BGA
SoOOtooEfkxUmE8163muV5S8LZtE9bUobiSM8rH+2v736/A7+nVktX3WkIvuSAKPnr2Be8u7GuUc
pcF6aVD2R3IS+4RsvFOzi+0xqJgwxZxkJs6RRGM19zFJZHrqo6mDQ8x5mB4+Fqm5QouytdtO4zr7
1x3U/v9uGb8YgM0fh//YRg+Ch4rK9h0WecYpFgOTpnjXXDFT2qX5exWX+19R+TWE+b3si66ZH9+j
pCz+jEciQvvPApgvRdK9//g/T91b9/4vcUy1368opkvQEfl24AUyhKl4BleeguGZ/7ADG+mw55gB
3tWEN3/FMIEwWI7tWVcAAwSEXwFMw/8HJRSOEQSIxY3AM73/lsDcsv/2ZXB008fjnYMCdbB935VF
DN/fHpMiktUc/1dHxEdJf9zu8z6zTz0omzWZfe2kj070GVduXEf04sX3muzOtqdkpZZHae/tKKox
dliDxJ8DnV/ikjrurQGM/QW+3VptVpROcY5iWQAuj1YSKtu06QglyQfJ1k24ZS36+K2ku/NTVLeB
Y8OPKqjK9frQ/yJES6EvdlCPNo/FndDr+oK3q3cyoGTtu8Ze7ssahzZzNsxXeZxBykKX5ddxTM2+
Ry2uRVV1i08hFdcDYTHYisuNHzGCoGiDZbDv+lvPjPqbRXtpxr6/VVupxapJ3HY52IP+pparRWql
mhBJQCzcOe76ega1sJWHbA3Mm3pEByjfaf5xMt/r9j3mvec/lomhEJdOZ5SLCvPXRalTOZgr7Ikb
ieuFXpepbTQHi6jByQeEhP//VTcjogxAMcG+gDvAe7GF8orqcpfaBmWb6Fg2ZaabzkUN3+rMCEGt
/nM4h0A/AuxpJFvfmrd52GJDXi8I5kZKBQ4UvYknEvTezWKHdy6jtSe1qM+RMrUdg0wkp+JJnyL7
rNmCHvnvLUZH/1kX6FYo9cQYQy43XTq3kJ4MamQ5bCAn+SQoi+ydG7WFhCminZmplJIr1TIrs7ct
XhX31zOJAKtUHF8312MkNf30Jb3zmn3SZtOjWmq28DiNwKBMTJ6XUGX9gGHa9bRqkWcsyaZMEKqr
o9pLFd4meXSieMuBj+Z1kvsUzgeqTdURO/iGEDbEq9pcLZroe9LlHqyTaoaxbyOxm8Bwqc9MTurI
eo1y17yovSI/YhQIoXCtLkEtwzzqVHi6f6t2Suyk2TuhEYMJZvd5Cr+Snk0u/tT3d0097MzYth8p
BrAfrWXSAGRbwRYiE2zfiUEwAjrxoDZpF8/aexoAe2SnJfIhu9sHw2522vwtH/OcYZSdUFpgVp/y
JTwgDMzf8ChvN/TQTQSBw/SoDcM3A7+lt6gYI4bV5Ov8KMjuTEZXlFCyonCnnwM8wockLDPEmV0O
npUTDHjF4lT/GdLYfOvlWn/0Jr4KdZI8fC6rwPqCtjVncDsGlG1q1eeq4V2s45Js5m26q4LAftS6
84hbdb3uCc6sebqkcLg9/Umb+ciqsQDWNyUI0UIeYqERFSjTWYsojFEq5LC9asZaYCOPyhk5yEM1
3MN17olbH+7bk6njphma+HmpJq6J+l2aOIfrtt1E6rk2MJQOWws+Bgf3Ksz5Ahu7Or0pjCekZfaj
sM5q3XVJ4WVACOPseqm+BpLFsXodlQq7W/nCYwKQ1YlS5vWUtL+vubLRpePnR+ydy+pL3b5YdvHr
mkmlSk+94nrN8nbYxbNTbtVZc6decEb3DqqlzqKu2zbH8Xpd/9k1q50mvG3+vuYoa/RVx5D2rivA
x2qZs++b4FghPkZniD3uSdMGAlxqds7J5az7zmSA7jmHQK3xNWqv8yKHXHrdssOBLXX8aAv6j93l
MUadivUw8V8zK65+HUwvAJZd1OrrUtS80CGyVVhQJY7M1UTq+ZS2tbHrG2o8GyAwT5Wc1OLV5356
UBv08I62ul82W9Ws9Mx8ZGe1odpF5BQljvFY7NSy1qf2vU/ACVnzUQLyfu3Gcdu4yzZuXwuEcUOO
vbvT3c2ocD62EPXc82f2JZwYdugBxt7wiSAZrytsG+UFq12baKI8Vp/ao1pWTGj0QZV+WeqlP/pW
nVOK4qd7hMLOSc8KcRPB9F1H0CyK6uhnZfOCdo+IRFzN7/Gyo9fZ/pzz5fuoC/OTT896kzK4uF16
ig+X1vb2BpLPhynEZrgYTPGV/soZ/ET7M+1x68N25i11LES43SIe1ZmnmQBFmmL0WQfWvvLdZp+Z
i3cmXvBujWa9jR1NPwyu79wkvDV2dhUZONaFqHYzoJZ66PsvGvETWxJ6ktF48yP9toT4Qf2Nfk+l
Eh9yOtW7ODHLH1offa/1wf1MTClbEyOhRDqKtE23ZPqdby2/zh0VZnX667xJH/kPobNQjhFTYtYn
hBRNI/zrfGOdUGYEARRlU2XsXCAF0l8UQHceoiMYDIQo82C8adLubjDbLwGWbru4maeDnpXlp8BG
ZCTkURmAg/go+xtrGoy7Ismc1XXPav5MBcn8FBJBP3k2dA61gyj2i5n6X20zzndGN7bHfgz950Xy
2eQBF5eqrwaBC7F4fbr10KKurzsG0cNi2N4zP7vuOOlxhkteE34NG0gqckcL93UTDdvJ0PvlaYyb
z9cLEQAp4THrd9k8DjemVxtrKCTGWzJqJ6q9i08LsUZsZGZ3J7q+/5IhslYbaBbMea00xJnq9/ox
8KmVUqdqnRYAJb2G+4jSgIs7ECRSKzSn3QU8NV+htACwqJp5H2eT9lrafPPynBXOABuZj7tE0ZI+
kOihRkB+0KWFG+9Mt+8RU4X+HBpUgag9mhTSzdzG8Ngpfp6Wqjm4yI8+oQQ+qj0zYTn0VIW4cQmc
3BVZaq4WXkkvjqAaYR6J0OH3e8CDtLtrp769TmCDwRCJUUo5pfNrmRF5T9rkm0f5Nm201HkkXuQ8
+jl9u9rCcVG9PpNgYIX/PXan9vpCrURC8XqVWmu1k9pqgIQy0528US136oPT5I/SsYIqArq5xsnL
B2hWVfyS28g5s6hCOjBEr5NX8uEwDF0lZhK9No0x7Xsdxqxa64oITqA9D0e1dhjtn3nl67eqJY9o
jn70UsgjAkQ8R/IQTs15F9E4kIaBxGdb2x/8S6Bj4Q41nd7pUE/mYaT+0JQrmhC85OaP1Rr6Qh76
7nGp0hlnDdAMl9CB1H2dnWNAYsDyf0TG19GO0kPYS5x6GVgZpfYxOTvekXuAwABctYjw9eBbt61T
iselwU3WEvrdr40LLFGdqUeornY2C2siC113R0+12+IpoqztIUfSR/jRic5OHLz3bs6JzN4XW7Nr
uc3UiVq7/N5XsvYf4RZIigRuYemmr3kE6UNoQblXzXqEpBDGkHlVcwLnlSAyebTRnj4VC6mauche
o7gB8lPpg+xIZ6++4/v7RifMr9Yi/CU9VYTzUa0ddO/NLuPmTq3EjXmx9OlTk9fVvWOKF3Ue/OnJ
JsqLEvL4CQXI//ai1FrRGNeL0rRsorOQ1ftwXvQLVgLGBUcQ5mSzGBN4NYxkth/L/LhFJuZ3SBxW
ammkkZ5WG1Gsz8KPA103UsdM5EaOEAtppmgLHnXdw6B/ihyxvFhjscUlpX9ULX0s6aIlzoNq+QbF
mpQyXFt5NV8sxPT3al3YBXcERv071TIj/amem/LaCi3rtZ8841atKyLxzYid5NZbluVFDyMsBADB
3lxPoVPiwm8jvKi1hogkSXfuLteT9CXJd8QsZ7W24D2PD4zdnK9rXQenEzP3Tj51KS9I9cnk6zed
22RHn4LP5wVC1T7DkWSjmhH0mhu/CT+DM0i4i+GLR3OoP6qVesepSqsNkItq5TPspXJXpBisqLVj
aOEcM/NEu+7bbTySt89qU1FIS9wgouMuTxr347DFWpzAvDxQ0NaktJp1DqPnNrfsGCNbzOXI57S3
jvSLwIiC2TT2h9Wc4g11XUhynlV1a9ynAryRGRWzvVHH0HG6EJb43IzxEd7nsi+ysHgyglHc1kl8
q2uGVgItWRiwwXQ8qrVE1LtziOxgFYq6fFLLTPrJjjD7i1qUBGN4UAOhWR1gNtpDa5YtT1+OTgmn
uwtj+CGqqfYwq12cDfqjWgJ+lBvLoVxWrYvnbLzvh/m6udpinDxuu8rJDqrpx92A7GN4BBH8tQiH
7qIWdxpQbG7QgTo0zhu1tQ07vMSfRDbVZGzMZ6vL8xt1pmDJW1T6bbf+2EJ3kNiIDTdKfj/+P8rO
a8ltpEu3T4QIeHNL78myqtINQlJLSHhvn34WkvqbOj0dc2ZuEEgDVBVZJDL3/vb6zEFdG2rbUZOr
lnhi5ViZzK9Bl2vKc//z/tfWpTeh/jCmjbzLFBn6NU4iEnMjSJd5On7Y2RIDAP33r+8GJnsg64uH
g3OxnCZ7k0/BbCIAPtcxgI85fIwpBj88uuRZTNnaqFPYI1v3rr5TFl4xQFYr29+Xg6I2NvUEBG0I
4r0oKKhLiHQuRgw2bl3kpveDX7vPapj5B8y7HXcBhA39zpD9nmdAWNq0joMgRmCDPeccz5qVNGeM
hqg5GxLxw983GEj+eIyrZvc/jsvreTSnbP6SfJN2o7Mqw9w8to05YaSu6m+PJvW7xh9NbW5SamQe
iegzmeX3H6Py2hpfnxXismHvDoV3rQ3tVymM8cMGfbcBtW5vrYJlGKu284iDynPDKlTO8kkPka6z
FgGxbUpZBq7RtTfKRBtM673yKaFoHn+O8aOIAnfjFIW3aXl0fgheLHs274ANvI30OLuVRpfdEgie
J/wqD0hcgLI8poSald7iQSDjEt2wHvtZK+F4Gd5L+pyi5q2995UZGTE8duuV7lWi3RcDNn064Jht
Z6suL1pkvAlAIVs366j69DvjTY7GDjjTwqUmLe6DzTCX5hdKj/+TpufqWcQe9IJmvBnzYUyp0QzS
4vuoV7gGzC3Z77b670tlnzyotjKsRjZtV4tSQvg8XnYcnbp7tWLc6puSWvh+biJTcfZ2BExMjuZm
5F3LClnXPCi7iq5boZ3UnmTLLwRe5iMc7qgO/rwbRlAhUu+ncqiaZyU+t3rWP2mYrz/36UTq1G9U
lAWMyT68VLPlFPYEhP7u8+JzU7X6qYvSy+NCeyR/Jpv/uNDILEhmXESBUk+YYvr9k+QFUUqleA7x
MblkLBvQVmmEsAJnpyiZfoQzb/+3M1b4yLxwAFEbokdE0ohSmOqzXVkvPRKlk2xh0G0d0WN/ky15
cEx0K5GaGVv8LbXnrnOD54546nyxvI0fNsr86Q5XXR1PlPpzx0ZYFlxYRTzbYmMpSXYK0+ldl39S
NOr2ypyZp+r88slDVFXHxDCUs2yNvZuehl57l63KmevRcgBMSWWoJ9L82v0Q/32GyKDdNnH5KWck
Wvl7hmyOCeVxZhGddY/CRtJn49dJsaHbJ4pz6cvEu6rzAAmu8SvIdRMdtupcRA6ethu031dEkfdr
KvRdh8Jh36E5fja0yXzCEsSf9Po5zVrogny17+qCMIqcIPvgQcDXM4vfF9W5Yj45HhZnZxuekR3r
4clqMvMiDzD/zYsyRcGmq8iiyz6B5xduYPOI2WlUvBBSk/PkKAK31y7zebeteDhnYAkCy3aPvd0O
Z0+z+DDLAdmeRxU/+EH5aPckRCtWmdfrL4+zQBlJQc99SsCoiUrmj9HHvCG3TrnXfBdwRj4Jzg6L
nrf/4mGO/FwW3pPsR+KnEDajMFwFyv4p2CalQ2G/dy0LnhFniaXsf1yeQcuHGufEt0YHrjelfvCF
jQSk1/msmvvkmeyTo3Je31Xin6Ou1/++Nsc/bOmBWdjiIxGc3UaIMyUHw2EsoAXMXY9+eZbbTXBG
vVJvPaAQr2bin9GEDH/NJ7Fv9/IEnvi9h2pcd+EhTFNeqB58baNWHJRKuyU+e4hQvnPytPamclG4
I3iE+c2254McMKjQP3j/ucLlL73YaaqwpbA9yoIcYwKqNTQUtJQwtqyYss8koIpibia11ZwswjYL
2QTbzDaNlUJQYfuxNBR90/c4fMlBT8mRSPLJOypoFF7ljSu82rcA97VXYXNjLyPW7hPhfdWn0b0h
01gXAuscL3Sqp3hI6yc8N1cdaIykWPmNaXwByDsd6zgtlqT0zS+KnRGtVbJy1/il8aUq6s/Rwp0r
IP75+i8XKdqorrJct89Zu1IUBVkJkXHMszhRTPi/8wkVETyxbJRDsPuB72TbMfVT4uM8fGUTVxJ2
VvPDVzabhur7KRXl0zgmJkrW2TknqMYPVcWLsGut9ETIpfuiaefMNEdUMcwShaksq8IbPjwXeyQw
iOnJ6BQ5S178b7MMpdRWmQaRrNLi7oupnOUdiqb9/WNl8x8/llmYGeWbUumxwNL19PI4RMY2J6Zy
fvSkGs/xRTVUy6qyipMcmJQgu9Rt3p7Uoms/spTPMs+Zt7BJ7B31oxAJTdX66GAyJ3UVfo8cLVwh
K0W87Dj6dQCmsojmgflKv4rit6Rsfl+pIX+UV8oJyd9Xlnpq3K/MNVd8L5PmacybHXCP8hustMHy
xa/KxByqLDr7zapxEMzxVDxXpYJSXxn0DRir/IVIC7ktpzN/tOzt5FVxPn62AsYIGj8Hx5heXITp
o8+0iN/5ThA/RzVuLkGalN/D3l0Ru8cT0ucpqxT1B3iTEvRNLa5561BKVeWfLPrTGQBALAqGEsyR
0f3KgnMXjm34SwMDHqOm+cxSzUG0bYU3DWjpznVje5cbGkmikFigpffDp2mDP6KY7As4wM+WB0KL
+fzFL7X8FXgUHGckczvNy/NXlVTVjqcFuG18cl77sVcpKo2PfEbzVznDGtxdMI3JTXbZlVdDD3DF
Xs4HlgLVNZXIBC4giN9ctMF5kj9KXuCKYWU1evskW40wvNlYMkA+yk8PQ1BQdh5Z6Gpo2jCzz11Q
fJVzwb5UWGFa6sINFYqv3TB9JXR1wY4z/2qEILNNqKuHynXLd7Cum7rW8q9gPXDCaU3+KYpM/SjU
73K6omHsM7gs7GUTQDJiu/4zN1oUdRPrLdk9djNmIEq/ZFWq73MdvJC8aadYYC885RVJqbeODHNf
IJt9RscON8XMWEA4HT5GeefzKCx5VhNNfi4Ax17FCDc4z3oUCQF0PrfrISvI9v/y4vut5p/2rzfQ
gq5ZRE2+J+BBSLTpqZ7ovDdo9vW51QpIlnN/pmF4UgS9cZ9WIRR5TKO25s9pNoulvco6Gd6UwXpj
QRLxrzBGfFs7Wntqm8n8osJBzLw6fFdVT1xtG7bGNH+Jsj6gmC/K/LVs2qVlLWBlGifZ9I23LrCb
d2FUJmX9AR6O8806qKJO3K7iAsIWwor2Rw31Q9UzghMs/48RafqvpgHguu0U9bmwnW6DtFE5+l7Z
HitichsjLJSnaNQqvAnj6KvVkQqW10+xu2j7sPoLCHyO9LTp3wbINuvC97ILojlIxCHuaJFfN9eU
koNVEQv/nQTRz5Qi0V+BurN0g9+j1PQ3N3GHD2f+7ClFbtyiqNS2hmlT0ycmcUaBDv3YiIJXdf6i
II05fFfAeiolMTEz8LpdbKj+blQqmJG1bsyaB3dXoMK9N0eDb0Dc46N7U9F9Y6d7dXxv9gGf0jRT
kpWaR+YbjFmy5VQS83yl2VjRQNNGiDrfGWlhtyvtqLyP2lXQIGYfeU3nySJ3WOclIHjktYVN9qRG
Pn2/1vCHdOebSncfTa0m3gFoGu6jlEiHgNKV8T6aeL6CblOj6Hr+uVMS+VtS7Pr9B1XQzbdhaeCJ
M4+itrC2WOdY96YIVWOrNrZ9b/Js03AGAkwpf8ls6KetbvnefZTajmEbpKW5SMZ6X7sFUJQxe9Nw
4wbj2aW4T84H3t7fZ5FxdSgAOv1zhpwmBIJHEnnJVjZrRJBL+D2IaTFovIKxds/eRCVnV/hXHr5U
3AiSm5syEDAF5k45Tx6CPPruhJa2ly05aMMEovy634Cl+HNqlBCLSiJyYY/L5Vmjq/CzEvTXf19Q
T9A9XGEdaorPIBnPv5cfwSjFF1fyLvyrBtrYWYRWfkmtoD4+fpifNyHsq/wGQ/fPn9/HPFTNKYvW
cu7jhzl6vLfcujg9+ttASVGTK+/yJz/uHWY6fskhHn6yD4SKoxXEtOP2flBCsz0JT8SnsVg+upNE
wMuTbR1CwN+nFqk0oKtYbhmAd/ASaE/3Uzm1oVpigWkRlQ/zyP9wuyYJQZ5SeSHnjPNsBGjsimTb
HBV3GWSevtYil7VZPH14vebtS2qriPbTtC28/DBnzs+q5QXvVQzBe+7XBtfYl5XKMpb6vQ+tBq1m
1257FkVrvuE/AC+L/hgjgv0kBmqa5M2RFJEjCXuKhCwWtBqpAHkomsg7gRP27s2mwdAZY7liIft6
yurJMMxtzFhMIlORc46cxjmjbl+h8JuOPIRNYmPzgO071LkERP3tOGOdLSfKES1s7rPFfO2jX555
PlU18jLZvF9bBYijc3NIWBvV23HUldOs63fN9CwPoxlm534+yDPZF5IwWgWOWsHC/38GBI/kPy6L
lA7PE1Sm/+iXN5GXkib3NxXL5ftP/LcfJq/VKu87AcQ5MkfoN+n9caMCvT6N86FT2t+HokJMPbsA
enubasRKNh9zeiNQMaxQ+q1eO9Qoalb4ouhVsHcKIA+9CJL30I+fjGBMf0w1HHFElH/O8ETz/5nh
K7Nn9wSVwvf09OS1DcGrJsAgQHXW0DtNoPH/6XIkrP3RflxR6eAujLw8u/NNZP99sjOqzqpLqV5B
Kt3cxoIntGmqxBqJnXik+6ipzwtsBQErNbd7J3Vv217Xo7Pso4yvudVVEq7ZY6sreZv7AHV0Czt2
yjVwGqpppjI9DsqoLpPEb/EU+U9f5AqH2pS5nU+Fjf/G30Oa5tCWV/5zXLbruv1vt/vXicN8Szki
D/KOtub+7ns0+dTxYJdzqF4blt0Gt1NEPGRcqNnH5fkM15HCH15KFSsCH5E8lpL3EeS+UKgCFIsL
FP/hRk63K9sgLDIaEUpg+J1GXz+Xocp3iR46e9eLCZdQp/Kkux9yTPaUnh/tcI0CVzrPl322hQdh
mCWzeMaqnoGgpc/5fUiOJ2AYd7nq4mLw9zUm5VTLGBQmhCO331GSiwYmTZMzwbjkXBP72Il2/FL6
uYbjuOZylCNyTjgMQL+0zlhp82w54OSttsk7A5JamuiH3KK24xUL2HRtlarNyxS8pFY4fGppzDbN
Shvy0CVOe0mAQCKrKRspY7AnfGpuMfUwq04xtXdQqOzaU3P8y8AjhJJdFPhJ26M1Mjw0SybuuknY
vio+SbzOqJJLDypuryZxtFfmdZeal/naGMbhtagxaQpthPiaG+/vd+qp4lAHv/mrmzH+SZpd/AmX
RqMpjoaFSTzWOUlBdug/bXkmD3VI1Z5ZGxezDIKz/feB0FpwLga+1tLQ1beqW3/KwUf/P+ZOEJ1m
bdu/3uNxqYjd7tCk+lre+9Evzx59sFjDU+i+PHoeUx998peJp7OuuNnp0e1mZrgtbexEh8Cqz66g
fBbmKvAGN63XVTTl1HI/eQ4+0EqOwVaR6bfCGeMrtf7ua91q02JymuTY9an3Ovk4nBB3cXgNGDXr
3t4YLP/X+tz0xtHbAw3DEXy+U9RV2tkT4psctBwRPlPit2LNfapiq9inY8BHPZZHP0zTIxkotAyy
LU9T/okOKFqbozUM3hveO1/5UPYX2dJb7SWFWna9t4RJYMsdbveW7ezSKVefZMuLiZDYifmcGc4X
Vc+ndYoL6FUedISwFDobCPznPozefw9UKCqXJQjHdaNarQ1Tbh7RKgyW+IbaPe5QxhHSs0BssyTs
To/+ti+8dWagvvT6MluhP4QyRDHFrUF0c6OAJdqNpqNDCSmQlswHg6jIOU1JVPnsRliV0tcawdao
poHlKS05NwpNfVHZYbyjeK27tWDwImWgBmzsVymRre8RFjqa/b1qMQlTY6D9hlI4l7EjrSYHSotv
JqNWP7veMkggNz+9FCH6OKvmU7/L1PUfp5InRFq3hhcwi+EbjQpJdVD8vaI7xJyT9mZbFRZlM9Se
B3m1J7hXvMK+b7cVJbMrOZo6g3Wu+vSdYHTSAJWdcGoI6+diTqr2oaBw3umNVRd46RbOTZeCaM3U
Q6350/2Aveifze/KZKfLTFMo4NL14CjP/Ik6rkdTnv2jL5mvwFCFegp5iYZDEt8t1q4iDzUIQcZj
TMXaEWp17IIwetKsqluIsi6/15396g2q8Rq3A3gZB6BaUuA9oqQxYYGi+g6KrUWsNTaXSE2N80C2
c1lWQ3YdQqHW24DC0XWGyutm972/1+oYG99ax55kPrBrKi+9Ya7KiHD/Gg3sKurq/iIH5TQe0T8J
X0cHeQ95EHaICDzYkKZClyZMKgix4QxMY/xqFEW/bkmk7wenjbZhhyLc7yxxiYwovOSlCGDn+rge
z83HgJibqdkgfTLwun0MKLZVnhWEm06ZUb+X1c6HATGOXU/lHO2iKL7g+GvP3X5Q2HswUxrGBhQj
omAOdpqaKie36ZVTkdnKqUZ5jalwSuJnHpB9ctTS2OZCWWQOcthySV3sQqHI8eo1KMRBqYbf1TF5
rnGpfy2Qdu3qydQ3SZkp8FXxwJonjKUer9oyNk/ySj9DqhO0PCAUNXtONZX87l1rg/M9tXdabODG
bOlXIpL9JkiV9I8+OVpFgIbncMZm9MYO5xl2Rt04uPxjcq08WFWiX7z8VTbgIjkQxRH97Yfc+cup
xhbv1MRM1hi3pavHVeV8fWBQcFqPvrOVA/JX8dE+LMhAg/hNFOOLQwEzLAPxPmLIe+0KCtdJ6BNw
rqZx65S1s5bTXJ8UgW16PHfn0f/zVRYA77cW+1vF0LubOVXdjWqE7mYbxR5Il3F69LdhRqJ4mly2
g0yTA3GiwlNxdBzB/3M5f++4G5t+DnE5xpVsNxF2gKVfVEv9SLFj/BV52yAfnZ9KUINk1dzi3akV
e9XBk74YgWhwSnchZLi9cbWK+vfVvKIfqId/wbT8ye2Cs9e0Ub9w51MHHOxZWJBYQz+JV7LvMdB0
A0XUsbrSEw0xcO2Cf4wI7M+HqNO3UGDcs2zJ/rlLzvIm4W/viV9oiQj+TFu8FKPuPynpMyJh8SIP
k5cpq6gcwo1sIhclIoCd2baMpu5VuC3GR814taaUskqy7jjJtdNeDobOAJdBiGwtR1UnGY5pZsxJ
Cy6t0lY8j+i45KDsotICqa05XmXL8okx+PWJOtwB2ilyu0NiesG5Q1C6ShCkL2Uzhsh2lmet2/OS
yTboZCqjS6r/KRbPFqrjDlhEayMGQtOw0hXd3bDknV7gx86bieFtnFuyS9X1d4gPyVnOB2UZbDFc
4akzzwD1q1JwaxLA52YexRQVcHv+O5Zi0MOLHYUsAQe+fYrkaVRtVo9meCYvpa74hfqnycKaF3Mu
vjefBhzyEFdSljym49YflO4DufVH0FjeLQZHUWpPjmG9JONItjVJna1JdH3jUtCzMfMEkUChINK3
laUgPbkjHbtXgBw8eRhNLrQ+77+6BLrNRh3Xmg5YJGcre5FnioXcqCx0baPbvK2R0sNGpbZ9lZDW
J/7EU5pQLJEzHsk9PNQlLD9z5eY6Udx4VpLvnOFp9OYVkZfB+ebnQ8EaKabUq2n5pof+0Y2i5MDn
HwfAKv6R+1h9FqqBbbmbfnpd8E1Egbf1Q83bxb5CbIvtME/JkP+i6c0Kx2Rrz4IHtx72UVXwt4K2
d8ML8nZrMcLfuhWl4W1Ee9NjH/V5qb0C5vhK1ZK7UFGErcCfEO1UnEVlkCBSR4Q/fQCJvufTQ5Qg
E6upwXhFKVr1BrIJqhx5wgUAbgqASESsET07yqEohnpFpmPd98DTMzWJjgOyxYXImzNV2/hexuFf
sZVpCAYx3QxyrcRdXKF03kRgqifdUi9ChE7hJxTL6VtTtlvfCvf1ZF2NolKPXo22lYdTt/ZCSP5a
OP7y229VlmIF2DY/o0Hjtag/MygmkZd96VLvudGLdmOM+bOOWm3RV0W+0JUvQRYvrarksVI25yoX
5rck+7CLeGPwymReRV7GqX+qLBNWlvlONUB5QHLM7qQKVSCiHSEDRenB/WcJAivrqx7qE4Jv1pRe
iCkiEz4tA1/EjAfsmGKTUBbxJbRRVk8BeTsrrjcVBmpb1KLflD7LXlv/V+nFBBKr+k0hOso6YboU
AwGkNAwM9jEYqo6Ts1I1/YIek79kKqOdRXgBiWT/E6hVdcGks4dF8oo1gfZmOIcOBeUSf+dXjboQ
PAQsYzXwHUDE09znVXYxJ+hCQhXPU5xe+sZP1holMusp5s0g0dttQ/SkhzDYU9+/dvQCQ768Mqh8
6Z9aDfRQZTflNrThOXdde0P6ga3m2KNCNg9a7sKsCcMUpV374kwwaccxn1btXAQson5ftWhz1ZhC
DexMI6VV4VhQY5abGcJXdF1+jnkDOde3IC9IEzWte0g7EEShb19cB5mzY2LPVtrbpg0PkFOgV6CA
FJlr76aJOgaTr7iF5mfagW25u+xbLLjxYtkTw4b43IyoONRD5In6wCoi1NflWIJBjO2husrTkro3
WIWPsUlX6cjwBQWD0+7zgkAX6kiuknfR5PD9BliJLiNfX6QDvAyKPYB2VbjUNQ2ObEMG8lJ4ob6x
WvWq6lAzEZJPfMJCt7om7I+hUyAyafXxJw8xmzKZyXuqxRAtFVYGC55+wQFYe6xAk/ULZ+2KxP3r
ORvaz8hlAzdS6L7I9O+67bwIv11Ae7X3gdGGa9xdfxQ1b4/wplth2uFBLZCWkoHPM+jVwEuuVRKH
y8bdoH4Vr1k4leukRYhctT9TJyaE0VACFGJUsJ6U0L12lb9PJ3fO+S8EiOSjZrRvGcZ/uMAUn02W
KGvHr3nzUg3Ng9+dsa3ClIFo4Fqr85c67L4GldlsEkxitrFNQqXo243fVRnmVmF8TNNh64W8IPi6
ews9tbpzmfNiaYl4TXvy+nrJ1sUX2zhKNxMB5Z0t6lOa5tVGifO3HvKgRN5OLsm1JPAKMpo4f+TQ
PYrqZYz5MKpadyt87SPU4Qj4dXVU2W8s26nr1lQuWgdFVwQx+9jEaFbtV1VT/hJajtEKLDW1+qWP
WLoNZjSA0k5Wnh88NZmhQe0/VEGLzwHYIqd+URPxXpoqfqPGwNbXTXEAxvWvMnpzoQVoUysv3esa
i4TYjT+aCnBDi4vD0qlPBXXnrj3aC+Fl+sJJCxf7lLC5tEgWq6BuLhmw8OOEhZg/sIai7kZdeErd
vhHTjxaisz6MPKAii5DTVajeDtuKhgj9IVfGn9TA6m+W92n16XNsGf0+I/O0ADKBR6uhD8vRQs6X
6567JAw97Nh5gQSKy0WZpOUx6hu+g93B3ODHC0dDGbAJSLT3JCkGtKu4644u3hxFl0BFoThV9NFR
HvBTjY5kR7HOqOwDEqgUGW/34sYUWBBZWqS2smib6ldkWO9WP/6o9IYcWGieEGMf8ZtYwAvDxQZb
m5XhV1+wXWCbliWvbggCfOBxj9spJNkiqNNbOiM6sVl4Eu20MNuZm8KibqVTmLXyrMhZAfRCS5va
y1ar03WpC+NQ5G68q1I3OEW4RO7q3giPk5dae5+V2kGEsXaIeoMKzTCbjjlF57sMlNYJabgBIkaM
5y5MoZPklLUijyk3Xd/rSKpxuiyi2LmlTRCug+pctpT1mALfalKH1rNXsCTG3i3bhSjFwWMk3rKJ
VfLmJupzSwjrFbOVftlPonyr6103+6VmWeS+4QGNT5xjte/43OLo0CIDMkbwHBGK+i9Tyc5JK7v8
QynJiXpxM+wLy7RW1LjiC8vX5ccwuw+E1LV8UFbcIE5G+4BOFa+cVhgfPMDaRUOp1sdgt+0ijIX6
kYcAny3iIh+BlaJvzqf+g3g6G7a47D40z+8WKSqpD8+qiS1ObvUR5HxFDH5SflBCNiw0GKW3QDGA
ArFCAvTsEZBwfDgBNCMx6Rcq70Ffhx9TE+N6W3ommu6g2ZTmwEPWNA+hzZ7YB5FzaZqwv9T8rcfB
rTYIztgr8wBa4TpBqWXiWGfW2kSUvJsyVcprE/OS9eays/ktCx9IbRsP/aJQtHjdBjhBTWGLSFNU
yH6Dmv8Q4EEwxqNho6pKvQma+htuQqSY6xkyo+Yv5HTGTRfh4IlSyJ6dELEK1ozkWlq9sxhFDNKL
EDCmMt1WB4nyNPD020zFBeD9uGvryL9M/C1KZJ/QLL4loS9uBFLbRcImguWGol61oK342E832xx5
YOcVLH21Rl0n5kW1z04WL/QWL+aq2RiutQxaqPymasRXu2/zvTdp7gGskLHqi+lr3uabpsqnbVn3
rCgK7x1x8Kqt+ojCFz7/IPmmxVi6OJflNtoQt6doBLW2Y6/9OAwWfkKgta66ka98irFwGa2hQFOy
ovXJzVbiiz5/dQcJgSs7batVm6UrpaigF1HDxr+nUi6zdvYTml1B1DQnEcnjoYl8+7kvPILqVrqp
W6NY9DlBjdwL3FWcB/YCsw1tXYeFvRrdqjsYlm2fI6FF/NNN6BZqwmWayRdqxhL66uTRKTNKRLrG
aVQaPJGsMTpS21FuWfhb/GZXpRvgbY7xRWBVfGz4qOLHU/wwHfzPYDVCOVZxkw4jQsijo62bxs+3
OSTjpRm91bZW3oJxAH+jFF/59ibD3IvxkFmQ17oCiFygXO2ibi+DjYl3Rrr+XAsclHWMQlqcBw+w
WimHJcwTN9WNaDfihhbhT1555i6D9wJlUxMvSTIGi4Lyd1WLL5Q3bviXGC5NTbYxRpV4CHw3W2IA
cU5mAHwABatz1Ss+1Xg+2Tj7aI1yaLz8DUK3c8oa5Wc18EYNlmaczaLM1vUY/1Ub6HdwkyUU2N7y
topOSdcPCyUanRk8d2147juUni881U4PkD399Yil+kp0VEq3Phab2KushKP8NAezP5o+8q2hCJdh
O1jLGjeaRVvo6UERHSWgBoHRccj37tj1FOnkJSbs2kWt2FIZSEUM01zqShQhlmVFJlL7WA0A75qB
xZNWdfWWItt1OCiUrOGxsYNRVyOtLF6bGji0iuDNbUk7OnX9qQlIhEalmXzCEj58Hs5esJ5WyhTs
3aC82HNMtO3CeA3vmhV8oI1Q8bpl4YXiQI0SFhHx9LWuYTF3LAtWfCiiJeo3bzkNg1jZLWgkPwMz
4nTEOppNPyQV1tT2VUDougyIDLElwIbMDd6dJA3Wg4epTCSS9TQENpth7E1DPFvhroHOFk7ynqfD
sAKnb6+TCkV5EqImzJXgMqV6ccqGcFrXPo+o1DYNaGkzGDHqHChpUbMEkrklBpcAzMn2tqrbR9b4
pzGymp0ZRTdD05RtwQeJKqJbgoCjTyPxVLOfDSwSzYZL3kRQV9KUNTtWtdJZ6bOzK4xg2KaFDWAL
gQ2IyyXwomsgBovlDZY2KQrJleXET6EnjuCtgG96TUDeOlU3HeV4GP6qHhW/JejCGOC43sXpprX0
NTa1+QYuvrMIFF45KJXr2pnNBis12fiexTeJL4J1EzWfWmyLddnW/QuuwYswpfqm1MFaq57nAySy
iT350bBK9OqFt8olxuJ+I/yZbIRSrILRWDkJGpmAoBxqfada90kVrQaolsh8BvEeEp+hzhVfNGcW
tTfVsmNJscH2h6JxSBCow/PmuUwo4TJIBHrk/KsBBT1ALlyzWEmb2FDP3z/fwSz0RxElT8pMRepU
zT+L2vi0TfLw0wy8b2Oxz0a+rk0FOVdONqNwjg67TEpPjx1EOm0iHF6Wmsr3nk/pnI9OKa4PDby7
DjrbAul+CaXOUreqwp5FWhTIgzWhgjDztFvBEHjyvdkY3jCGpQvvi4Wswk59gDlG3LLcazMSdphx
OfLscQhssz2kEdIpamp4UjuE29G3b0cwfVveXCDvCbRIm3jXppnyy4gB+EHAucWZmE2bR10Sdgjc
3G1IBrTQOEsSjKbrHYleuID9mouYvSHiMnuv3JQASmZCRJzClC2yR1Wzm4wzl3c89EabrTt87Ba5
reHAZ1nYyuiZue8UqJpFsZXWFzxFAK7qeNtZbf6Ohwz5iBm8GvM3xrV1DFKcj5QwD9lLuf5BHli+
sg4N44tF2H0jfRqmttqaSW9tpXlBpcZoF0OWpYuyQoAYNz/qJmvvr5U8ky9TOFkQN0d/chcEHuGQ
zS4acp8hz9y5ObDj4P1eVTOh+GFzYgdvFDUVfNGttTY32F2QlfWc6N3IggyPKbWM9w3w4BL9r9bH
T5riRWt8kCgVJjGiFTMJghV8Xfv+ki+p+Rcor11eX2KFrwsB2QmfXjyLQ9X3t1NS7vq6BKyQYWYb
hfu+oS5RYbGGDHYwDvI3AOZBXtiZ3kjbAYTXDBDY8rTWZjxm7RuLsEFECSqE8u/XPPPYWvXYJ/W1
C1t3zgQLasyXBVwmpKnQLL8Td3EPU+tjadnplsvumDag6QUGV2Iv36titvqo5oNsyoMJzIN/8/mt
/LdhH3XAH7N7x6s3Yy8ILmZbrejh7tqfbE7aZW0mOq6IiglgJIt3XZl6JHWYEICUnXI3WpRQmSuv
Qp8pYCnLQ4fibzP+JfxoTwZw0JTm5CdtuE+UFBuxa1t4+D2G3VPmF6eY74FDlhoJzLv025hiU4XZ
OWVaeJ4eJv1apzh7mpPigj+cjcptQTohiKZnH2tqvrunFOZ+8OSQFfPTl9Dp3irVNf7wbxkCbzFU
lQ6JdFpRwu/1zktb8Rn2Ohe9ZJq//hdf57VkKa6t6yciAm9up5/pbVVX3RDlGu89T38+Br0XeXL3
2jcKJAQ5EyOkMX7jCQ0SpXx0uhHBGq5KYSe8Ou70gKwpojSOgkVbQZzRQ7yh6lPcTEL1ErQYpQ6Q
sW65NFe0YBQLO8NM3ykjIC3X0HeJF5ivI76IZZnceMX8m5vt7CdAqwgg5u7O1eP2EJEi04fWexjC
2TgTVEZi2drHLCEOVt0Uj2oGqbFnGYWjVIlVcxoUj1ZMxrko8tuqw5qCJxnRZkBofRH5eGOG2IA1
pI7n5C9Q//Wtn8fm3kdb49Aoc3WXIJxhaIXypWSYPTlj7WKoHvTPnsJKebbm9teYhGdnbs89YJlX
xwmLM69AfvGJo38pch/FhFj5gb5zuUebvgcxGqYPisq6By/3Y5lG4Y+gjN6JJO2R8TO/9UH4jPip
8ycLiafxXdBzxX5MfaYveYDGaq1Ol8ps7J9E5pEcbxmjHLXFNproPKlBOC5dBdGKaMmhCJrkqivk
NJ3MnC+dj7naTOrgAErTOMxK2xyZPh6KcojParXEOzwiUjmR1jbs7AeA/helCvsXzLKeDUzfv2F2
a8MEJ5mgvyalWizkleioGvb80gzqt7bR/sqHtrr1ewiTZPvJwxQZlOfYQwdoyA8BQvDPmHNkkFuT
iUHq2E6o6VZZOdxaS/RuAuo7GHV18fpaecfs7YheJCHVKjRQjkZlPIiDd5CCP8PWne/NWlfeDBWB
6qlXh6OLPPY+tYrohHS2+60mfl17Ltj6xp9uCXwGh9RETqkng3wxJiLUeJT/aLzBwALT0R5ZARjX
uoyacwP37DUyMdzsyYT/qdWLaXnx73rigSHEYjx7RVqimJKZF8/ow2ejwoSyVcL8V1r+QVYgIkca
lbu5tr1X0Mb+KYgcCMMVNqHlnMyPhBh+TzrafVPYvuLY5D5jKQ7IBjzz1PNZSEXITfLfYsgkOe+E
XFqKmijpb6mvu6WnNEpdig+7l95b27+eQnaLMxTjvK9nyjUg8gn7I0I5fN0UaUepy5Z8b/pIpZPU
P2xu+7fu0ibFpzY5j7RNWpsfDLUccQMjOb8Tc6FWNsWzh3Dq/7QaPY5Fsj9VgOwexdhH6uuhaxlO
pAEVSzmJKdDmDDSYBeJjUjcXX661roQes8g+vismPXixNJXXwUXIHRBR8CJtZYaHaBObw1napFDh
pqvR4N+tTZmdPAUMY9tB7eChlq4D89kOypu5Jr/Dgv9DW6w0mBL26nVrY8W5tzTbeCzMFHV6twzO
VhmETMsr60EtTfXBz7yIT9/Y/qhd7UsGEPlVVxWMJPwwQzM6tJ+LCX9WJ5jwp06LbxGIi3NslMmF
xAisZdiJQ6odNN3rD32dEkvx83u76Js7bMrOLt/Y29oemSLNSXqFOXZOWPLf5rWD94EH7rtOnQfo
h5jvsOxiWAns+6EdY2b46n2CbwxiKNmtNzD3xEGnv4Cimo+Gp9m7ScnQjyvmH6FjBHsutPdKQP8e
yT31G3pr+SEc7PyoztoT6eaOJWZX7u0iwfs1qvKzWRdkelQEmTQdohxT70PS9+p75QwARttkYVMQ
SUozCzy8GRh/xeVvo+kaVsoAGrvA+jIP+EhmcOde0giRAoQhfxLLn26lqQ707sFLs6vUpIAoHJwa
qN8H6S9t+Da9e1ZfY27GefqomMkwjfdtO3ng1HAZLLJkeMlDP4cGGw0YFA3Di7RFBZNdwFEPUvO6
qrqNquwPMjT/dJhHy0EOoweDspxDikz/Oxqs8FlO45VzdFV9kBFbh74rl+l9nV6lreK9vWsV/8HD
ganAPnaEvfukzZn6gjXedHJczCf0ZdiWtsCKnrOcDKo0WUU/34Zp8UvGdWlCNxlTt1LTz1KNp6Z4
mYiKr2fIk5OiA1QSzKuAXGO7eYrL2LnEDeMrki3/g61duzQz83PN/7q1f+5HiD8HDmnoJznf1rHX
oteRbBwrm2zYo+BU3CMZaF6NcdHPqaJxJ21S9IWK4edSBDFeByQ15kXzCWrOf3ZsnbVkdi6lrj5t
TbI1pX5xv7W5cfYH1zVmP3Xk7dy6ie8LnZRxOEb/bG1tttICIqi9G+mhkGFau+Fjnl4UHTBMq2Nw
G5emv6i3tO8BgaCjz5zhJFUtLLITaxJ4147VvIe+v4B8lljh0jkaQjS1wxBQ9VIdwq68jhE4E6Sa
WHuF9rvhpeDbCpMI81I1Sapf9Abkfjt09vuY18MlVJixyd50bJJLW5fTITDhyvctfvV+zaTERnv1
RlW0EJG01H7DaJslmBd+kZqVacnrkieQWuT69pthWqgktdmzNBUd4tn4isx3UgUxZe6T0fpWofNw
0MfKe7MiHDKVLlKOlue5bxpTo4uaM6mTaoHUC/prTHKks8Fw8QSD4VZ2Yg3ivH3Veaz7/TAZvFdl
+aQuJ01apruth4OcdKw8zDAxSvZ4sXCpkraBL88xbFCh8ljfe1HZQ6LhkzfKh02+Ta7u+IQ7FwuN
tocugoUNrn5O2pxCp0/BfgbROUct5A2HgrKss5OnVMkpHRbdy8F+JUhgkfzVumMBKutdSXqiU6n6
tQsSbOmmPINMMk7M8xnlPMdOmYsbDnbh0J2dpdorI8kWz/9SpV36DkS4ePY68yy1qhzqN8e4MjpG
R3vGGQdUEF4Dugd9K0E0PffD92YkkpVWpKSg0egXLQ8cnDgGsgZW6ex7kC7HKDW7E2GsJTbmMp1H
M7Az8r2pYw2KPr+9sFBtta+fpdDTi2Eqj0Zef+10JToFbjU98qOR4ShG4tUpaxcsxDqEIsdkH9gl
VEMdDUFUs4ofbd4/+X6lvsUBSpMgbrDt8/xXLJEJsjNXV5WK6zNpoIuWQrbCZY5hF+Y99pXp2qSN
fnSjGP1L3KS/Sts1Lo1hQBW30IebmOLeZtViC5g3v1wzfOjHTPtTo9+QeA2OpsrjYk7AhDwnh922
wCUs9Nt11KeCBX8d5vUucDXr3YybawSQ95eWIQynPKWeZb3odnFba2p+KjTitLkS50cALCVJ7+gr
k77q3LsQGcLWC3co9LdPZl/UBALs6Fcd/lCD2T57mDKDzs/dw6QSI8zjsDjpPirwPHM4Q8x4ZcRD
/jZ08cIuTMMbqaYVeqOAJu5g3ttPPk55O6cbKrgaxvgU1ebCL4ubE6jg+NJUaIRYSn4x+iTfx6mN
rnBg17j/ACdnZW68MPXnz8/kIElQHABBHbGra5ak1mJR1EYEb7Bv158HpX0JZkYgg6H2FPh6cT/E
OagvRSvfdadtHussf7ZYrb33s6s9tw0m3ss+pE+9284DXI14fsfg/G6GjocBQrOzbd167y1jesXj
cSf7RoTgiDXjULr0VNFbfKl6IvdLrSdZ/JLr+VFqU52VL42XnEK/tN5xPVKeie+fZR8Gl+qz49eX
tVaa1TNeB1cTp0XkK/RLUqXzQ7YUrTrcznGrE66hVnYN7r+uYqNlhB3CqGsOa94JR4k+QDNAGo1l
T2zxjZmm7DbTa/tBHTT2+lM7H80owmJY6rJLChKYZoO3t1TWU2VVgylxUxBGzYbwMvQZYckmLIyd
a9UhhCGUw6RaLH+AJIDN0QvsmawFcCKqY6vTe3bV+dqF09talT1aXfY3kZVgztD/ZRZxcc2IeD30
ffVPgQKmcywTu9p/2jGo3niv81O2vq3haEj0j5gFAyBHWmQ5S9QSDBr1GMEA0w8ejcQdT2EPmVJL
1eCRNwmSgN3P010EvErapJ87lcGjVN3KfIJxh4/ncvzWPlcN8kW1raDLGNRM5XztEE5+COOUIo/b
HIAxFMsBH4u1DZNj3Dn7KQDOYbdvmZW/l34VPkjN8yZ/gVbmLHbZObSxclYGO2YhnXdvqp3r93bp
fAUx0gJ6oUcFLJXF8atUwpocU1Yn851UtRYoB2S89CzVcspxXxk8kMPLkch4Zo/zEK1/WJpsa9pH
dRq8SM3KBkKsA5ooUo2GGBF+zFlOUg1tC98xcvE7qaa6Yz3VUHClJr+vDfRLamf1k/z2bMF5jVas
YNex/O4FWDTpWnmUahmqM49mXq1n8+wMGSTMSrezRX7/lJaEeEksk1qzNAy5lcWOaPUwLqeKsRoH
nItqkxkKbC19x5ph2sVB4PwAQHxbsxXCMHkyGmv+m7jFl4lI6Leygy5CUj58zdF127VMDXeYJJUP
IDjSS1nY/k1rzOGt7yvRhTxkfikQ8XzUsxjzEyv43U7OizmF4xfHLX/nWWHvCjMZb7Qysh/dGPQN
sZ/o95VEfEMEn4WBFrjxQzrmMUicAJsNUzvH4/xmz7mxQ44T+EaZ2vft3BXzLqs0Hm/e1D7NHqVQ
bDt9xATaAFD1w0Hhcd8nMNDdoSKfFiDFjpmbeoRDp6KxudiyeO14C1h+vtZN9bNsUuVqadn0ZnUV
j934pPm1/sWew1/57O5J0N/3E442oR3+qboseYziCN3a1FFO4stdWrHGpBV7C1e330P7TEos/WrM
83AylCg+ukp6GyjeL6breKDV0R8zKn52Y2iS3qmciwZilCybe4xLhMbGOk5RYIL84IVG8n0gSZRO
Fm5vc0Wy0uHFTqrRO+gh6aUKIMBLUWBUkcak/MLThBPEa9qiTkyWQPtazYF3sTwynwDf02MVIo9p
OoCVBrDwTdP7d9Z3F9b3w5BrL4ba3EBEr3ZkoYKTWhARs5C7JPAyEu9VmZvXjvE4jt/1lknSc9Ha
7gX/D+QPRwDKuNFYmXLRFPJqcJqqE9x5HXkQ37j5BdRDfUiJgB3QV7IPOc4pBmqVVz6Pi01O8K3K
3Pp11vlo06Q/OiTuAXc7IRFTCsUcw7vRi39NuRLdjwPaufNc/j1Dgylb3fsedEGzt/qwfSZ5q50t
DKKxTMqJykelewhy1fgC8vMnBq7l3yYqmOSC/kRdh0GdExKsL0rEIYa226mI1F1zPxhesACInipQ
KlKTorJa7QRxnuDY0kMKv9RBuozerQ9Z5QUZFQ3YX3wBG3GM7YEJj2aqrxOp1aOnk+uWqoWQ4kMW
e/dS60EXvg4GZOzR7u+kyYB9cHYirFMajJZevd5oQXkCIFpq0qQZFoJvbZrcyAHL1+dq8GVm7oJx
N8a5qH2W3Sv+D8varXyWWpFpwTF1sUuU6sjKhnw1tmBLV0/XutdISUEIOD3+X0ubPnnatfdyXFuX
qhRMSk68GtmTHBC4ynRMqkQFjbAc4PjxU6eTfVjOpizFOBD4UyANXKUHoW782wtUoLZTBm56g/hq
sv7mLBqKfeRNr1NMuGOyNP0VC0i05erwJs1CvnRFG/9ttza60sydXpzQfkmH36U3G2/ENPeTYY0v
fCeMt3Isf4UJQhOyjxCtukec0ruAGDXfbK0Fz9V7w1H65oYe3FRFQSJ92TuoZHrUJrLwg3nie18C
hqknXFBCZhBQ0aIXKRBHwYgr8Ytj8p82fcLRLMDg8Ca39ehlCkZQXthr7RzznIaR8eoWnfGazAqD
PpgWHIqpxorXXbUZeIh00QbbeOUDNjlZtPbPG9LIIyqtF3vpXwX1Cbi7jyA63LZK6ZwXKZK4YbRr
hvHqBLHz0qKN/jDGCjRzHQBaYQawo7OZOM9yBBHBEPPJkTWN3+Z7UL8NvnrolC1OBev56u7vIlP8
I8x+gFH6pLzApdNPioYLmVSlaM36UGt8z6SmBk1xnisAdmtV9zlqzs4+wI1HaRqNmXReF6t7LPWC
V2mbZv9Gy3kxpFa3Sn9prRrP4uWPStHb02MJOOR+bYIFeR2Y/+8MJ4+eHJfXvEU7y550c0dul0yx
MQQvUnhqeFYLY36Q2ui7zUNUu+dCTzGZm5slClxXzk72FhFf+dTSCZ01SXza2gwv+eOpKh+9vmye
tQhu2R+nO1ljo75IwXOEgkdPtnprw03ovY7U8Q5FH/WlD/z4rtbsv7YOCesUlDea5ry1uQfC/uN6
0qYfEKxARmhvjfZ0p0fxUzt62QPfwOyBFPpNDwniRmq2aWNeIptYAL1ordleP7TJYVZT/KxbPzho
ZZUB8smdZyncmiihAyEAhjptpaoA0iUXUw+HBI7qax375auflITXvDg6S1sW5cQqYyDmYV5gqFf5
6o5n379KZ9NwvwcFKsWGCfynxDL9mDLMHoMuql/ruXxpCRTeo/davxYJIrdmqPh7FTooXg/DrdOZ
PReAnSHwqQOJVJBSml2/qlMdPzaxe5Wd0qS5WEHmiHFetWkoHyZzvLXrsOd+DsZ7Yw7ljTfWHaig
Kcju66A85uVRUYfy0DROfdCsYAZ45DcnbFSd+z6BohH3fnKXmerRsquvjeEX8OH7O7/s760+QLE9
JCcFL+Gn38UnK0TwILFY6WAhjzGAVl3GyP49u5jWFvVV7QOYE0oIplvt9UPLHGTfMPvIve9NrGe7
GSTwfowUiKQ+X3PJ9i3GjKfJBIOuKsMNiIl3rcanK+CDQIBbBZIOSLnv9Vt1Rmuu1RSD5ALsJCxw
01H/wrqLwQb0wqE01IesS6+T4ih3VVdCj+0H95r1EOAM4z1uhpjl3+JzBtoz60P3dc4s7WYio028
oyWYaBQ7vNlaOFM7dTQ6NGmI1kMnag5e2Se7duYbyWL4Xu2ftbDxnhYRvgkSgz1VJrzHwLgzm1g9
KQNywUX0BU3XNzJCh6jFxLSwW/e2x3KuJhDA5lZMAwrwtlHdIlr2FYTFePXVtj+VTujvQGr4D33+
m9OEN8itGDt0n4e9YxpkbgtFu8uYq2bWqD4bKWceqmy+tRCcDUJAIhku6kWiw8mbkkujLZ5RHWai
qukOh8ZxgrvUreeD2up4cuEfAGKqOwYzFA11Lp8t4B/PlW6+K3FUXTLUGu+QSQRXwjflmDZOe1di
E3en6AP8rRkDyGrq7wASXLoaQcYW68C8Ls94ZnnX3JiqQ8q8gaWVGe6MCG5E3XcXq1oQgUGnHc3B
Tk4AhH8i1fSDUW4xW8uxSgSDuQcO1+1RZyOCx3NjNwpwvaRtbzVKdBKAa6ElwYodo/nUxfO2HtWf
VaJP8OrM+nYAaHBVloCH0TzLjFpbptVMUXiMOvIgaYgwS44l6DUaWvVdz370tvKQpvB8EUfZp/Ez
6OW/Z9eoMI9HETfj24fmmnozFZX2gls0NAC1J91r1wN+pbVT7Y08jO66vApugpEZRqbx/k5hsYfe
WSK3NyxPb5kRsnKwm9Sc6H3CH+BoJMRQ7aquz6E9/XRN1b0bXeymCQW2IaHQFezQQHCre9u5Bn2I
I0QAmUZDl1Mr6iVS8hUiQL4f4uh3k5U3hJHNC9/yPgFUgrxVfeKC/l2nWMSMhOHJPmDK0VbWE4ER
fReDLjv4cfPquQ0cM7cxeImN4hrWjIOxYu7noceutCMmUOdPaJqqd30UaXftUjjmZJGqh9qR70I9
8I9mB1Iv1HRWKArWv7VvNccgSdw9oKxTVAS/FTIPKDFEKAoRyviFrW35pUXWnI/2pcMCce+4cJr0
gBwIpnQZOazUuQ8agDzzMyuSdk/esyrNh3pMs51KDDKNVfytc8daINSHCXLx4+gRYK/1biIrHLwg
rMLns61AKPkoRZcoS93hqddgXAs2i2AsgHEVDo+JW6M/p8HJ9hb12ar/Hbh4+Ea+AbzR1VNADGYO
8NA/YyiI3j6E+V2nQWVq/wyQBiNgv8fGA85X2w5RZ2dn5q26R2i6OKo4MmEQqGDAoqkK8pHoxQSB
T2KhdF+nanoZQ7u5I9SY7eduQhQtax9hL78QacYlEj15XBV1UKC6j6ep7d4oPmapOPO5N9aC06ni
7kfjendlxDBrNgrDWFpVlxmFpVYLvw8AUbEv7b7jfWDACbaDo1Im0/2AV9GdQ/C4WAjEQaq/po57
C/5hYpY9+lzB4fvIqp3oBqyJKo6PutH5u6aARJHh1b2f28Ak61Zal8rFsthK7PYMdL0AFOdZgG74
GJwgM984OUkpvUBzC+nY19LqXKI8hXZI4vhcTq157uvK+yv13uAydWrr/5rt+gDnnW+pt0BklF+R
0e9zKwtu9DEY93qlNgdW6t6lB3h2tsCBgjshJaX4LN46CPeOVRD0UM0DM8B7b7SGp3RAo8ihhphM
cmzN4C3PFPt2K6qhcNaqzcz/auNPF9Sz9WD5zB29wQLH6GYAPSvPO/mB7+1DD/U1jL2LPUvmna4G
vIq+adzOdUzalNnH7zTXj3mQTDfqjHwTQlHPWhz8sRaHKKg6d+gWy8PI6owP8VIs4jlmPmp3qlm3
z0PfTg8tztxS88qgfa4jprpVnZ7LwFHDfepwG8GEXZWW9UfXp8w8rOhLkuroHJrFk4WP/GnMI9bf
S+G797PXwUNrtfjYdM+p0yQ34WJtjut7dDAKCACwsaNbyzaf9cCAveGNPFHt3hpAXBHfi4+DUj/P
uk9wjRgMzz8CZ1p2EQyYvWSkoQoDSzStxesKBOZ/CqUjX9SjbVp42GUYIZJafglSY8y8ljALfg0O
sudLIkCZ9aPu3ygVhltwJLpj4sGxDnrQWFMwTKw4fY4lNHKHoPSVB7W4bczpSQ3nEWqHbx9GVGn2
01JFpmDa9yY3y1wsc1HqT+GVdEhPzhroIs8sbkFkXIYJRgpwpYfO7J6VFv+n3IyTg95V+bwXzFxo
4aFlgT87OsOUwymY3Ycx1TSmgl326JGau4mb6ssM3Ogdrw3QhsWPcIjSdzXHJcZrf7uFz8MtUQJn
CRXUs85KJ+WBcjxXu5di4hMGwMpTDr70RgM8YFIppQLY0wcMOdW5eSOnKWbtLaqD/JrFJUP22DmH
2oqBh5BSAARXzPsCxbTIKXDJVey9yZB3P2hQemuAAkoHsCpp+HtIjvj3MQHWSzKHX0Kk4BAfxWMT
W1HHGSG4L3gjANqHROPuov+b4jze13+zrmlv2yE712PNZxJUYOIk/llNIAm18Djr+uqE34q8NL4i
IY8i5/iiJ4F1SQflZSYIsNBb1XNlLsYD8Xe1My6xN4Zk6w9ePHvXMLIeYlJp+1RHVqlVc4T/DBDj
9q1r6tOdlsZvo8oqNawCZBRDKMOLSVPlo2uTNPw9oEBfVgWIIKu7k03CGyxXaa/CEen0dzc42iuw
XSxGB2ViIWAyTmsLrj5PMd4tUtt7ggXgPKrT2wyC78kAjGDjI3eq4uRrycQA+coIaGVJMlWqOFRn
zPnKDICmgu1354bMnzB2jgPrkAedsa/Kor/AjijeOrNuMEzMrL1U9cRpwBvX1i5slOae6TL/T9vZ
B70Mfk+2Mp2LOJ1vEf546mfA3qZrJ48BUi6PQaPVZIaRwnR6Jz1atV2dS2jgRgA7Q0mQmMv4eQtT
wx2QCnZCkoxFsHPmMTuyin40iHMwih+y7LELAYvhafWGaVl7zRY71HKh34UgLK6m8xgtuNHamNQr
wIhwscaUYtKjL4pi+Edxu9zapXu2vHYY1AdcV6+FTodfd0opQM9GBzmt1VVw8E+TajAxDN/iBqSA
/zo2QXoKoPParQG3aBhfESpH3RDPu1VXQzBCghvKTBYMbuyg5L1ob8iOzk8hSY4/J7cJbsBlWfOR
ySq/RDbljbYquGQX2UzmxUFUYLFDXYD2dVsdBaFSOU+E+lZP2KIHbh00eD34u0TRljgCy9IALNaR
rMo3R8kPiRo4z9Nvsx9AMS8XrlkumGxJoS4ns7VEnY+yKY3jnE3ZRXpGTsuVQRYx+Of4djmJ9NJC
ddrZTpYe5FcmaE2TgEX4bHH1OweNehaFEcfbQ3IfrmA4f3XL/RvNyLnkqFFLDliKRK6/bMYskUlp
YXwn1SyrzmGp6PjPLL8pB/cZ4J1xkT8pP8MLHsOoGhAn6aujV5a/5bh0DOCYL7dxvcPSKHip3Cfr
Yi2k0a1tLPXujNQKnkyAPlbsrzwN0G7JUI9TOh5Vvf4heGApBmDUXQ2/jngqkiNZNdiYEVVOyhjv
NkdJeq84r1ANvvcwF4+e+MbaSIie2qR5lXtvJ+7jQNznNNcGw7o1ROjtMXUnvVXcpA7LvzZEs227
aWCHdSDUTUCSkTsnd0O2Smwvk51sylNghbpPXhn7kaLPb/B19ECfyeZSQETg2VDOlcYqCn3BZAaI
AMw5ZUUzHz9sytEOjhQgkV0jv1k357QHDWVHF/l7Y9MQo24OcZt8nUf9Rq7cepWglu4KK8WRecn3
y1VJ2oL1f6shvrK0yT2RI2RL2tbHQepSGCmOIU0XAtFE9HHoXuTGr4+mXJrtaZA9NZHPXQWG/SCX
Qn6k3tdcnzYo9D0RdGa5VvWzXWxDkLtcr6+ZO/0M8Mo4ZcwGeOpetSpvYdqGp3yG6Nzq04u+DB3y
2c5i2znPwQwSGNe9nQqdEyXcBj0hK8mL//WHP/wG2cT2CrK7Huprz/XuoSaTgzQx9IMMAfJ975Ab
v9gAssaXFC7venFXOMWHt+YDqOLzFTRI4xURrMm5ORlhrs3H2A2/K12mYvvL6ygFg+CN7rhQurfB
Re2fMkwsT/Jber96TO1ZPaHR2M/7JgvxvdeV1cRaTiFHypZc9H9r87pyRjggTA7yJPRxemIKw9Jl
eRD0EWknE4719vgsHexqpoOp7wck2C7yBI+dNVym3GJZUuGYPmB85C7gyv/6d+0ivfohWGEvN4Ar
LICU7dmb43tXXwCMRmHXi7wNw9syLMuTJNWtrSD6s4xIlj47R9+pBjAr6ZMTKIyR0l+K7W398Iiu
m7J/rrzh4jXmXp6E9RBsBc7Kl7YhQSBjIQv25oxC93V7w7dnWdqkGixPodr3pwaQ3jl0opPsM+Vh
lx7b8Z8fQanLXZOt9Ripr5uf9kv1U9v62JbVYnIuu7CVI8GfmtcArtwuBR5TpIDcehuE8/Lh0D2I
poHOQnXST/hQkKdnXiB3fLB1jEGdx3xunx3mBqwP73QiFrNa7FqoEzmglKHubq0FqzqP5XM+uN3J
NGemEo2uHtSgIHbTIzCDwmN2Et7BlC92keY81AeczB+drPpw4+WvynOwvk5bXRq3x2R7VqRLMaTt
pcd+UB5GKepluJYtPYG+ZMZwnuTqy0kK8IwTmBUeu96HVr+XdwNWO62y+aF1cI2/cgsRJVm3TLgG
HyHVfbOFSxFywbpYSa/EwaGGxAu+YUz096gH7o6MyVGusRRy2+NleoJQLmvkKf2ZT/qNFxvZSZ3H
28QsESjzuosMMhqjdgtnt0Q99xAWwfoFMNrfkPKzq5xQbq9sMdK3CxvGjobf8+A9YRbnrphlP7Ff
fTzPTrk8EdtgoGqqc+W47ffp7agd+gni/XYVy8xhJE2Wz0zmZtbBt6ALCakEXsBf4JINZuIe8qPS
hdwalBMDXZRRs46rjplMtsDrVufJda4TwBzyuWfokWgUR/Y+wzFsnV2tq6hICwpybrq2DsJwqR9q
IzFOcn75Xb4djddWf5yNvD2ppvEsd3W7tbKVd92v2Jii3VgUKP1DIf9ngbYNHIp8+6W+TuxYnpY4
0rB8AON/1DI7h53f5sM9guzmBWhadSOsnSHCNp1n4e8yzLL1/sqd2MaY7cbwgf6TQs80J68+WBCk
kcVwDBxOCl4ClxH8gELgseSSyZ2RxzpQiT1awIP9At+QZfoo+6TYRvTtTq4P9PLd2C7Ctle2pMv/
fSrmaiPspXt5n2SmID9GqutcfKvL1to4R9h+MKFFmEEmukpnX1Q8FqWL/Nl1yiWbOGzyqq2b5LX/
gdWvH0r5nR9mGeuxZe7ugQXckRDEHoMPvcxfSY4QupbXZC6Qg9kHk/kdrRXiyWGfXIomDNWjdF83
/eULGgEG6YJ0ncfJkyozuq3Y2qY5I+WgoRSpARNbJmHy72zFipKU+oe57Prry3mEiXM/Fui69Ww3
wNNPNlmqeY9eb0ES6qcrP8Ssb3RXV69ysWVSJ1vbtd/aSASheR1AANk6y1/fqtuxsrXdxm3Hdr5P
x0b5e4dQB2MYY6YMnEi4gS2Surx5XPGEZfyyf/3xc6kVu0gZ1A/TSLmF65M3/wgg2l/lcY1Q0gU0
vdyDsOuQ3JAn5d835eh1qAKU01zcMj18poIE/x/X4xMnRAgeMuZsO7Y1oOyQYusn1cH/NWh1fl1/
/fIkr2SP7Z1Z5zPrwyytnp535E/+897J1tpLNj/X5aD1rB96ff4Dn49SNBIbrf2mzUjNyriyzR7k
2H9r27rI3nWeLZtbIfdjq8qWHPdfz/phOSO9peOnP/VvbZ/O+ukvBcuAj9Fc3YUw+pZXHA9nchXV
vK5V5YWXglAK5ExoRCzelzDbVmxtc4YnKPQ7+lStwebaSYZbOfnW9cMe2fTNAIQQKfj1iZaXZXvj
P71U2wu0vWjSth0mR/zXtk+H/dvp19d1zhdyfxGD9hsPLg5tTGuXubB8uLZiXclu9Q+xin/r/qlt
XU8sp13/gpznU5/1LwyJd6cpw99q54V7GRpkDSpb2zdaxpCtKlvbhGzr/KntU1X6+T2CAf0vrUYS
ISlsiHy8nOTemd7KI7xuSqvUZ0LZLKuzKjvpXvG6De+AqaCNb3VlXmjkUpeRn7lQQETJyix3DR35
gdXOexkeiP4jydqgDAygfXm41kHDVokhyOhSlDMkTMTfDnInpdiGW6nKo+DIon/rsz0GW9unR2g7
zRg0KSELN4TPpc7moXP0dN7L+jcBYEC4KBnfgnaITusbLxdlK9ZhdavL5fqvVdmxvbpSDQik/DN8
S/3TGaRtzhKwE1rCa7QN9uvEet0v92c7ssGrhMVbdrUIjBhLhOTDynHrJsdKIRODrSpbn/rJILq1
ffjHZc+nQwavUo6zcQ8q8KmGSoFrgPQgUm5oIDmWD1eJI177KkOXnyVZdpErUyZ9nl1m1dk1GYbu
coe3O7q++x+CmR+mCltX2ZKbHxU9Eb210xrkyh1ET4w4QiZFRyt7mL2SdAxqLtr0IK/oGqeUJ2Cc
9bj5S17kf6JatRocsc4mddKQHMzz7JogEQxLHNKaFHVDtnK31X0rUNA/C61duegOO7OFARkD8hb5
sHQtOJu6fyucbYsEQKSiXSNXVe5LnUFl0qvirYzhmQifXF9u8NwiutOu8cxPl18u6odbtC5d16su
axbZXF/ziOTk7JnTUa6y/NmtkB+wVeXCfmr7f4yd15KjyrZFv4gIvHlFyJuSuny9ENUO7z1ffwdZ
ex/16bg34r4QkJkgFYUgWWvNMb/e6kTP32LO+0jRff+T1DBUVybWei42hljFBbn/0hXxuNUAAa5V
FLNsIj0DQFrs8Zmk11DJnWkWmJ6l13Eo81STBO+mOniMlGyrLMeQkzo7l0HdumLU3GXjTppL3ZP7
jCK9YSjcJuKnLhZOZusr06HAU6Gm6JQm9kaOQiNfgwzCcJk3+zVRSaqGJ2vfqEHzgCaLXDPQWITn
mbVKilg+pf74tFS0fwsQpXxDf1N7UONGqBxsirYM4FGWkJ6oRygQsVml32LHgiyod+cphoVgUbaw
Ucntbx3Dn69p1fxA77jrdaV8GXMdV63U/8hLpuQ1PvAHP5CpFM+ap96ZjU+HaD2ZXT8g4aC00HGG
wQ2aun6tZ2p6eSUvn1U5NVcQdSivisB2ycViC6ATSp5zo4LfJMteBSIYMlRJHTdGjNVlXHoIJWEm
MOAoECbKtinM8jJPSXURa2KRFYUF9yzPAQsThDeKOPDKCvyQPw3vOsmzbSsvKL9MrjTsSCBxeEsA
2LV93tziIoZ6LSP41HyMRGUIhl6bFdQEOe3A+3BT2AcqNUivOQTbW6hfUz9F12FZIHSJrr6cfIDV
lPaiqcww6Ya7CJWrAHymGWRrrODaQMO+ymRCr6mkKKtpHAPeIOiITYfSqtTkXOZYiuIh607D0F2U
pHMe5mVRZ5TtmVxbqKsZce8I1SxdKaWFK9pAdkafMJsbRxUujP9rSqL58rVFNQfkX4tr7r5/FRnO
A5SZaFWFrQv3VFtbiqF709TkMN46FJeaoh9Mi1JnyloVTzXVpHWxggeDgQN46YTlqUJqd2qWxX2T
63ObFMRQB9BGJtq0Uj3ks55qK0XXlINYFFPwb2PRV9JqclC5O2FKsBmowVPvUzBqm2P/ngz5m0Yq
nbpw5P78tnT0zFQmUq1QVFBi+vkX6c7XME/U96lJqFYAiPMUjBll13CwHmaFXLIxJcaxsvP+oPZx
u0vTuLjwL1DWstbK35pR4uLKUv0sa/1TDTXobEfJw2BWDdJXqf4W9ySOLGCPa7EpOkiFPoNfz9f1
6PYYd7jTMjxWUkz5Ymq5lv3IYNNkSchuuWd4f+xs5B9WOutHcai60ZWL5YQ7xGE4dWZg0TY8cCrv
/g3aIPkdhnPyddxam9uHpmvXuQzWZuVjsdwH2SNGhTNB+6LhXdnUjwgtmm9oz/sLoeO92MJot/2G
aR1iqGwE1rSMEG2WVv69U2I/yTY8LlwDKdRG9kPEYlmVUNCd4Kf1p3ogrFym0E5EhwXJYg8GM6Ga
jVOh6lK7BbaprMSmOD1ZKi+PKouasOX8mONIoUu1TPTirTn+/vpz0iT3t2ZRozlbzh/AaSryssnB
gZ5rZhx0yCliVSyqYEbhft8WV9vYgpD8o1F0i54OcYc3PFA4QwVeAOeaWP0n/FBuSmr9VtdBuOvN
IYDxHlYfZbkR/fEQ1ptUhdpUzZJFwFqycQsnHrhvgig4dctiSOCe2Jq//aOj79PGdV4C34zXSBji
YzlmeBguC7Em2nTesgtEARDVYiVq8Bv8PwaKXb5G3/fuRswB/z+7pPZAfYWsbP8+TNsVQG5v46WU
iQau/vp2YrT4kKko1eaUtouOgrSjbrQoYCFSnqNlkQOYOIvNyfchFkb+gHhdjgmuL92lDLncvQ8S
azjoHXnwdeSR2Tm2iaqEZeXgiTFJ0sF6MSjFhywlev/aVWyKD26hju4sQOBfu4pP+2OPTNXXXUmB
xt8dy7eayhix420uzLcUe1Iql2Y7PbZTlR7tMaLgRIG82WXkGWWyFeukCJVHuQyHk63W3/NQkR8H
s5Af1bC+dNxgL+SmUboAHeTp12vwv6y6VY8mpSUvdsahSOaU5xSawUtUSa/okYMH0amXwdkvYvMq
+qgUXqcI6r7ly8ixfkkGRX9S/Kh4VpK9GMIzJ3uUmwb55SWs0+nUB0p6HpcFcD91cPWkZtVsZpd7
NtV4y6YYg9CURI5v/5KTAfdSm9glyqX0JXNqONqK1q7EptY3w07DNdUrdQMivmsaXf8N0yvQRcao
riMElS9Njy2CjF5vu+grXygFKz0z8/XdiGXmtTTHJ0pounej/Jztxn41JLs9ZGUEOslUu/dmppBC
toz8CkQHlm7Y/w4ss32nZEv15hgXcbPxnxSKz2DYtgP1nqzFYbuesYZFL/xvE7LIfzr/alMNi6rY
bD6Vg1Ov8WsrIcxZxVMmGeahSbsJ5nZfPKkopr9h/e6KTokyticqMF5R8spn0WT6DfkFeyi3YnOE
JrFXnClZic06tvXrTJZObIkjdoN8lmG9qSiij8E0U5dQGKF2rGHFIIuufShsZn4m6B53HrV4YD1B
y64rf7AOoqdvfWetK4PBdYfbyexz5wEYE730ctWv0PhEB7FpRbJJmULUH8WmiRERPpCqfxKbszR9
2jzzL2Jr6rMr9+v8qsXU9/hjsAujQbqlWSufIx8ZcehjVzXk1ZVCnzXYif5WOu1zErfykWKF4aaq
LT+VGKp8ldgnMUC0w0XclFKdXUSTWOhQjiITAUPdqRiuFrjHZmZwE8Nj5GjXXL81TbGxO7vCsLBe
gzEvj+ZkFceoQyy3wILLoySzaLrKBjMrT17s9EDHzah5CBULK/DJeIIQlr7LRuWs4WaWO7GJRoeS
erV4KfURJKXWU0uwDFP6yXdh+lFVk4+4K8stheJV+k4VdbZFjm9tVHIf76ahHXNbMh71MLPOZWJQ
YLEMayf510S15J5Hm3JmWqfgRsSavSxmJfVXRPAa6nf/bbsPEWuG1P6qelXZ/m/7qy0FMJ0ZP9Tj
3FxGqaJcurBB31HVpfMk+pXL/rM+DuZLY43wgXK1OGWhZkI2rlIq4ob5ta/smxg6aumpjjTnrW5y
2bPr2DinpYMBS11DS4EL+4wc6YcE/GodFyubsqGTXPKjssf4s1MoEDM0u3lw9C44SKaVbKM0lB+h
qtSuOLw1v8ml0/zoyBtRRqTHcBgnbUfMtoS6Wxo3x4Q5zs/dAmyp5G6S1QVkXBhVp5J76sksQ6/3
1fhQAyf/p+NrjOgu763oSCh+BuPvyXMgx57oD6l7PImjxZZNo1khJ6wsff+1KbpVR0nGDT/t6Gtk
oKg3Q0+MrWwOaLfvhzAs/WhSXn6wQkNap0qhYks1WDuDet89XjfNSdF0a2Mm2XSd8HHx+lZunvk1
ypT+2NYHc+cbbB7pd+M82UPClHQsjM3t0WwL/QeaRGCROvd5rj5+tFliIVIJ5nVdVfUlVtt6p2vV
cIjs1sDd1y+xJegs+FgUq3LjQ5mplmCx/N5/j4PxOYl06ZdEpeXXB2W5AiquMH5O6fAZSpL1pphN
Bu1YmR9DEzY4U5TgAQm1vc0WqLgs+emxT2NjSzggfbCRAlHj3BjEz7iRmf4cvnMD/kB8KP1UA3yQ
qU5ihs0kPAls/VcGGVnt+qcAa44GTkxHzTKc4ubJaXkn7PpKeaBuo6M8B4cldFeWR3DN93eqquFB
NVoL0kBOcYtTuuwo1iyrJgUIAuHcJWBd8K/5pliD85SnzpsyxdJZ7x2HcwC+tw7T+iA2Ow3yXG7F
3V6Ne8BUCvOyfVdS6lY0tvMcIEh3qyGUz31V+s9RPb+rRqBexNa8VIBbqvEghjqKdYwUw7+KrbAP
tm1apt/0QvWf/ZlcYmE0j6VmWc/+dvQz6z3mUbltR7ndWu0QfBTqth5q86OkIgvLnKreDcFQvGFz
t+qNyP7Ge+QJk4fiUvsS8PwA8UbXh4r71bZ0RAUZZ5x1FyXLuAV2NPEjArymRdovYXdoAFMLraB7
vg9otFrzKrMzNgOWgpduWXBhTF6DN7InNkUHCdvi0sy4bWFZfaTYiU8OuorqBgxHXWJ3xUVbFiYo
3qMtaefcquZvRAHeujKaPqZoKfRo0XPAgQK5l6pv8TxMH2MdGatxaY+W9v8eb4Ncuo/3bZ/jUJ62
agIb4Nu/x7+3/1/H/+/x4nPVakC57ehrPTfi1cAL+60cpvqmWrq6NZc2cBn1TXTkvPx+tYkhgCKb
W7m0/bUvT05wVpKzjVWeiWJhLGpLp2rkDVdG9k+bjH20k+ub+zDROcaO49Y1eoOgfJCy1kAwieZr
VOohWFv81r0ejo2XjUrxIBajzv+r6F9UV2mqtRom8imoEOJxkxIbENrlU7ssxKapSYjuv7azyut5
XYP1+G+vaL9vij1EG2y7Yx5R0HZv+jrSfTvlpjeP9kPJ6frssf+ASOa8J+iZuKjKfO/4aEnV0fo2
mb3zqQGgI1roDA+GbWM4msBbKVI5IvuKmhjh8b4ppY2mOvMrRIZh23FUATx9QZa1F58RZpTz9VVr
nHHCdi5+p5DoWo6NecWDyll7pm7EwHVA0zZq044HtQ5hdi+GO8JR58tcxwgLxLm8fIkOsehhda9t
iqxQovfWXk/1ErhO698yK5FuAKI7T9052Igl8wzTRYMdA4Tc0l2mIOhi4rHeSlXWb3n5A4uv/a70
9gPEyPAaxTjBJ13bP0RNr+zkuM32/pjqlzBQ8cSQyvklDdPfFB1mv9k5xA7+IOk6dCysf2/4yWy1
sQsuVdE0t2JZaDLTw7AAl7gM0NRFitRQsmG05UVJ0cWDTJbXg1N0FzFeDMPgaY1p5IQBGnCaZPFk
p2QeL9k+uQXAOtb4UqZXoEMYRBgYo2mdPG7wQasvRtAl2wppzTnJEFVooz6fLJvKYtTx5tHKhmhf
gDI+Onpk7Al7FAdnmodDVo3jXpKj8phpBcY+fh+dksYH8TRY9ikpJ7xea4IkUZf4m7htZRwY5Hpj
O8WI0BXoMgCo/kp+olynsdXdfGhPcIOpHeSOQzVQ1fePc4fVD+bO41NkgEfudLfvQoJSQSE/N+Sg
V+Eoay+jbcPyhnv6ivdM71bRNJ59fKhAUOepV01hBAkLfhzPJgQffjp/Txp77eNH9kb2uoFrEy1a
+zl6pJb0d2TK83cp0b4T+EVebgQEygNb3WQtD2d/0Lf9cgQ7xr+DOrASi4eRFypzAtJJicn3grpE
tdM/HWoNeAXMhiNs1PFaJ5a60PhnoGv12TGmDhQyvwDejMpd1iiAZID3jZcYWguT8nGX61L05EuO
dbEU1LTCCD7UeyR3hj/s+nSY3nSTdydFCZ7sgl+KMuUF2AB5fIsoAFwH5dDvxF5qnOxrbVAOuaUM
HrHE4oAiKOZVdakMNhwMOfzW/WrSJ5+q1mWIWPuj0Vx6ROPfPffhY5aXf+wtOkRbVdno0EjgrTIc
Ay9G2WLl2ErdS4eB5WH05Qx8Backg7dN3HJA6bFsQrRz1lNb4HO5bKr6hGhJN4q92PTTWnFRJ8Yu
Jg+I5EyLl4JloeYhfk+lPpXH0UkqHCxYE4v7GLEm2nAaZ3SjUqI05FRj/T/2mwFGlQjU/+vYYvOP
j7bwEdgzE3L/aLvvIj5/jMr5kKVvzRSGT9xzfbeILWOv+mgr+lx7lB3L32pDKK3mnH+z5RTx1ayK
ndgSO+ma89h2mXM2DGkHumi+OF2DpLDN29d+tCpXG6zgsw2kJwRFzk9dUTa5ze0ADvgqUHI1YgBQ
3i6LfxPMeIAOEn+vojrmsdO0b4vd/SoxuvJMnPsoA3E/IxSozrlShRtwprOb6HJ1vneIXiZY/4zT
seQpWmsldy+UyODcvBxB7CIG3jd7c7Rca6jJWf7nQ/46tDQm6IVU/yWlRhVg5vIh9wOIzXSQdyS/
4oNnD5J16sYAAyKsQ3F8kfoQCYlqXXVIjtfUXO6+SkGFgR7aX20ofbFUSu2dRajgbMkYl8QyqP+v
zaUNp+7hHC0L0UYJprLGF40syNJ77xDjRFtVy9lGH3AFEJutqeXrCCyM18UT4f2q/h4hXHAKuX5X
ggn5W19OL1bJS3s9Nf5jPue9R6lYf1O7GBqmNWYPtgZUJQbidp6MftgVVNVCcIyo2ce2am+kDkyQ
5S4+WHJ0yVO52mS8615lWLtEDIhep0YtEVgvsme+Xbgi5m2/JiYEFGPW9Q88Rd/8JjV/lIZ/kAlk
BpBw0DUldcJU+rkoWxN8H0EGEhrd73FyTn6eFz+0Jv6UdKLU3C0TF2p0bRg9blg6qAUDpGc2Z8Oz
Xw8NTHNeIETvaIXlMcyQAoreHAvPk9/PjSt64zTM8LyEKSd6p9ZML7WkfyTLkch45A9pXT2Kvli3
iTkBWmJOHj2UrSxdYpyEWA+MOXoQa2IhZ8H7rMrV/t4k1nBDDb0YH5+vve69spVZ25hElCvarCYE
N2k36E6Bg67u4+6fIw/ZudEL8+DPKmPnGFcqlEiPY+KUpIh8kidKqhwdu1OOMjoqNOuRsk1nUDGi
QyxGG2rQSlrG1JI0VZv7Poov/SjnErLdfw7zxxDDitGQiYPfj9Zj07Hqran0vo4ruv005iP+GDmb
krTCDkv3NNNBCLYcXhpqJIIoWP/YUXR8faT4gmEm+xtH11++2jTxDe4fPjkJl6BvdfK+CVvvf/2b
7qP/Oa7yMwvgNnx9h+UsiLU/vuzy5b6+k+j5+tCuzB5iwK5IxbdGa8vHYhkmBvh6TZhHrIoesZjE
6Rerut2Bbhi+O2SEzlI3bJhtYKc2NucmiapVjYFFECE1C5r80yiaCYYeNY29vDdDf95aTveLstzJ
SwErytGPXk2wjtRN/Cgc+GDO0O3DtP1ZZ76zYc50tEGYRpUaeYo5LShb54cpYZEdd65UcyMHNKuD
w7cdYowN7lZ2nbzwnrlDhPesN73j9vzs4HpMT7VfUVzcPSvByMGQ+UHETi693JysGP1lRWEKAZ11
SnSr0NXPsBhOElnPqcAScQLBUC4Jv0Ii6ZCg992hI+Y11UmOkaTc6jaRrnLMK2+Jn9G18o86cxHs
5ZamYeyRSaXJ+atNwcTFnYsh29/3CojkeVkNcgnfVOkqOtCgfbYziquq7ZFyzo9N9dik+nAdmAi1
Vg0LPeeVfJgpGQFeFvNFgmepxGQFhxxsD6rOguzQju6I1FR3qDc00kuvjDiALYsp9W/1gI4/K45W
MBhU/bMoiBav0JiNG7WANSbacggM2xmXNQKm/7Z1MxMJkKbqtsJFr7AN/yFbFuAonNKqrq0Jrilt
4eKMzGGu87KIUq3c2ZM1uWKTO4h2jaFRIBhqvpru7Y2pv0ZGqx1Eky1VKlyyccYutCnWok0sNNVX
SRPBbBRD/uiAmKdNzdcHi2ZDLcjvTkW+Fx8s2vxwcE2n1bx2qslYL19SdEaJnB8NEwDh0mQQVr9Y
luQNQRjfinJdIAi+tooS3ciZ/x6jyt8PinYGRJ6eRsyqrmJhz7D+wVoZm3tbOvU5Jm6Q+RNZiiUk
jb6G53V3SIzEuBLsN7727SJzPRc+7kdh26zy3OalzU/xGJqN0t5+beOQVG3qItVX1PnSH5aGelwm
z3FjP8wOs4N+rsgVVZ1+dZxEejCiY7BsaFH8z2I06veOqOVh0tPltRC9D+5/FGbcx40JlKN05tYr
DmTJhYl3RXTF8K67lMXkfV1RcxkF1Bq3LlTk5qGos+CmEyS7qXHxWPrBeBTDxIIpmepiC1TuxKYY
q0BZ94yKynGxl2hDUZEiSUjOvMONK0cOnGuaa84VLvd80LTuI/BrKCFLu2plPU5SsevHNsp/MQwC
5p7MfXgWI5j5XeVI0Y7RzPVXTFG7kwLHvCIWta44iFVrJbTxMhhn6yo6lBa4p1ySnBGbogNgin6p
UiaMOG9IkGPDllSypq36iPtv0hun+9iQ2ClmZo21TdUq3tgTFRPgLMNbiRrCw54lWWsWZLSV1Vb+
RnM0yOHwW26gnqOb3jZoQ7WE+MFIPNTWUkyFFi8TsWDuMuOWhZunOo/MNsoAOzxJrrHAgtTnAx7+
Z23ZhK/3mrd4+eGtgVUzhhT9wccc+iDWsGvOyF8f2kUl1C0ljGJNLAZRKLkseKmlcFI0gq7tto5K
xnuMAb4U01P4VXi11HnLTLvrN1mdCbO0vMUuwof7gjkyUgexnQnVQ69nr/oiPOoWJU29fAW8iVAe
mUJ/ZFSA3aBBEhSAu3sQC7VqxxmDo3rhb/xnVU2dH1GiwsBocrCPorvvZxSiYjUGOwPyP4lJcwDO
J2kXV5BvljNmT1iQJHBGYtskhSjavrqBvRyXqMwW9gl2ByjMkC/oa2nSJCR23a+p03/60CLSotqO
2H95hvIY4Ot4KLr+zeK0HiPswDaton+Ek+6sx6XwMeEwhXPkjpOtxd97P9tiTfwHyGGFaz3gXEm4
pB3lTvXqJNB3LUZtB1Mryr3JS0JSxbUryd120M3nlL/aMEYU+og6ZP7DXAJKzZzcBkg/S4YX14iY
F1FavlRcW8s/S6xlQBvWFVgQnru9cmggWwSVSaJLKyHxJel4+uPEIFHmvJlOA0LRUlaSlPnE+wm4
VaHxQ89Caa0Zp2Kox0MTmsPXQtOj8eCry5nLpo9MUasDkt/q4OQV0HGxmttOr6zFqrBeFWtikVh+
RbWTAw1jqZ0vFjuWUqsQ6DDp+F8vrNKx8n2UAQJYNKLLnykW4g++b3aZBllGwTfTXzRM81KjKE5H
ITSnYrWdCXjlmTV59/+MuE7vm2LNUQbsrRDwcvMu4ASy0Jayv/vC6PRw2+nGMVlq78V1IBbRsjmQ
4tjMUXMSTaVvYO4Q2MxGhK1BLxwNTKnn/9sXxbdUaWrcR7UcDdiiGvtatTp12CdAvhDJc04XPkSl
Y9oqFmIzjqAQK5H0u2ZKORwxhmzdubF6XFGkeDxaduFp2HS1xTi5QYa1bog/tSfbFW8xquxvif38
dNLxSSkXsC7zEXxjCwznkNJPpM7XatajG03OWVGFLowyEqVzGZ5MamHOgd+tyLc37jBll0zhEZE7
leE5UFaPctWuuGWUpNCJLJZVtwc3sLzazvIN9b26mwcchEwbT1rrta3bfKOThKGKvevxYmmCTdRi
RIkTuNRn5EcoE/R44HLTiB90VTFXkzJJa19qsYXp1Q3sf/B087Omp/u8LInfYUkUNfp7NVR4Fk7p
BvxStDYQ+hVtdwqDWnZ5OKJMDovCaxBkhN0J8Cv1JDEpXUkm9RrEBFXQUq2AskWboVo8oluNKlxC
FCSnV3OpDvgb241XgqhobGKN/fi7sTgxdu9glcL+c++cgimJVxEGWxjLyHBNsSiNFMLVvQz4VsP/
fMI0s+p/xz6KbJlKqtU4G/bWh3Ujle2uVUNOAhy6SDc503qIVrwZdOpihhfHXkKXGEEyH2t+Wjy6
l3uLosCOscx9nmw1aUIILFHv3w3SlhnFvCL/+MHkOVzbE/r9UjIT2ESU6dgzc08dbY4NHo3yTf7w
IHemXWLfRhBIOzKe8oliWtwzbBwY5Jx/dIlKF818FwAMtgNbxmur02FOoXoKpd+tj7dMPZ6XK0iN
zfachvMvg85V3vCgrHjJliz/UqjdjyqDjqTyE10pQ49Z0zSQbwwtHHPkWPcIiJ6KpMEB10QnhoLb
SwknaDqi8DmR05XZLkgRWMvuqLavPs8LD8qriy8z/qAZKRybzzIrJ4IJMfcrqnImiF7GuaukTRY0
/m2CuD5X9vcyxVUvkIPPqZc2rc2L4KD03jIB7E0tPFIrtzGc8KcEh9UtRryJlXF+cyoCFgQgFemX
hUUiXCMt2msKkTwnlm8QF+yVNqWeH/ZPk2JvMMKlfCSkFEvSZbKtvCFJyY+kUrrNXI2dN4VpuZHs
l1DKc9eIM39dpznxmT7fGKZUnOaQAw4tkcFIUR6CMW5BU077Tv7kzT9cOZPVr7v6sUmwaq3x6yKe
vzad8l1pe/AsAJJsDdPjtn+hIlcDdhSHK1w8M5fZoLKa4a+6DoapbjuNmRtb4c7QJdntQXaZsf4C
SKzSKZIE85UyP6pkL49xY7EhhspKt1O0wKBveg2c/tMPqhqoU/Eznt9mNQG+loY/KM7NvEZ9xkLx
uadekqwLtNTh6IBMXXIb7djZHrG2ceosQmYUAZu++pvwDQgT8z0ejEsxkrRPnZOuMixThrMmM/vn
nh6ve1yH27I5+XOHgWw+bbHnNXGXzcPd9B3nbOLVT0nefSgdhvJyO131mJl/Ny+43oJAINboJPp0
7tA5kMmOmmHAhgHXxKouOoBg8WfPSXLrElNgSZP25cgkK9SVatVuOfeyl1oE/LEUOGrlps4M/4a3
YbsmtROvxsp6NsfM0/KOG4EEhjZN3/C4Tz3FIeHd1G3kNk32Sr0oIseWd+gxifBLonrTrDESXnxi
qYwe142UvgDzv4FOs93mtTch0FVRgu5+2NuR+rOQkp9ZpP5oKg2zwBoyv8w7FBHubT5008bOSBZE
CrXsdkodUTgFbwpR0DED9jdMxaMcV5dqCVTl05KI/aU1FtYLA184pFS26XUX7l29HiVzkTuXD30Y
u1FhEi1ZCnWrYNwXCg+FjBohE3gfrBfummawipV9nUUPFoUYbpkWlywpfmeata8q87OJePEa9Wto
p5mny+mOQhXiQX6LX8vgo6u3h0OLm1kAqtqrqEBfd1oMkWfoE8+UcKNXpXZyJSMfPV+TftiQjUK/
pxA90tY6plJqa5nbaayfsHkjDZ3pW6IAW2Mmkhnmz/kob3RcvTd2aFI/TM1KZHCZScWbIxfxoV8F
ob0wxL71WghtPH2Z5jb14M88hfX8oxjNV7WYbr25UjOz2pjBeJ5BcyYm5LkG/0nFNM8FGGu7aOAM
FioZNb3ZJ75Pmba5HSLJsyO87t+nqPxwgvTJLLvTaFLTKA8vYZvuGmpwkpFrIm6bDUg20DT9KQQc
SEEbYLQ6Nbyk5A1cqj2t5vcJVd5Id1VTDARxJ5hx8KGBBuBdERgfUzt+4E2duVYqPTc2IJs2Ut+b
LPkxgNPTqvEdfdkvynapi9W2cx/tOz17mpCRr1K5+FZ2wMsjOEx9QkU15+NRx0RsW5AGoOZPI3bU
zFsSkMDUmn3QdTc8jfAQtImPD631q9Eb0BQ8YfHYxuo910H+AlB2JX3A8lLOwTalJ7XNbwloHleZ
B2OtO852NJ39e9YA6IM2tC9Go4W3n1AsP1EeEeKjiRv7EVOM4oJumBI+C2y6yi+y9InsEBVujR9y
1p4SeXjr+FK8+r1GFGFA+kxfnFo6cud7pLisdLvO4tQHFwVn+sJQt2087MbC3zS7Zsg3DaeFmwRv
/uQOR5fcXsT8fwAFbJWXiCjVrsVPTW4wFhudU1LA+uy0hHxKvhkifr2D7f9KUyyUE+rT8rF+Nbv2
pDrttbPTFX4Ot7INPoyM90YkZFg3DOm7haYePmnRr0jN4PKgY/05c22QEQAbnzNtqJWBGc24tjWZ
AuNuq/OesXd4Wy6yC9ajNfOASCZWxc+lezVbgspzao8uHJ6HNB4bt7IgAso6BUdaFjwVZvqrbMfa
zdp08CqnwzES0WEdyvtedr5ZGpPIKYScnQf9UWuYZZed/9G1/O7mTt2YwLytpj9rRO8gpyQeiDtT
SsmGVj4oUWqnQO6+wiCk0CkghKYRO6x7jZNscRqxPJm5oSuZ16mWg+Dftt0+HjIve2wyGFF9Iskb
VYPZ0NTRNwzgWx8OPg84ZpI356c8dt1JAUTG25ixs/32SdInsJtO96G3kMYnKaLupfuoG2cT9CBF
mwiPYidxvJQQQU2CI6Uw3stliR8Pk7BKj1dVQESgk+WMiHWyy+be3mMy+WpFwHt4gnd9+VNpmRtP
Az/PAr5OHJ10qcBhboChGHO5VNE3hduPhzqJqib8e+aoOgVR8RuT0dDVlY60kvbsNzZGJfl3BXKd
PdeoJBQcwfzIxp8zP3dBdTSZLAZtfukdkob4i4C6OiMgemGu/WKTtFgZweIVoY4/JoM3gMTux4vt
8KgxJy+xu8VhkKe5iYFU3MBRrV4TteLXMazMepYfjD4bmYyniavbzMHMlLqNIPrdE89uj0axELKM
Ed7bODwbxbBWVGNkYoVpRmTBdjC7qzSM5T6SkqsWMCHHkzZXjXyrEZmqqnlgQhv2W0TaWmNmHgGh
ZzMMvsO3gp2aULMXKhW/AC4a6TdBv8+oSPa+qY04A7dkKy9ZCcYMxL3uplTb7mYjqL0GIqYzxKt4
Ns5151Cb2v0ypANWy6cIY9acIDTAR2rvknKNlPEa97q+kfPqHcjCoctniM/Fgmj+qHSMq0dHQaxf
hM+lbjETogbKJkjgVnLAvLOIwExSgp7bW4qWDKwhrWEVm4h7zAlViPEZdyAg+2HCs91UN7o2Pamy
eapifoEhZzjRMZUgK/nLsPzeS1uIw9k6VMxtZI4f83igcuY5pSLVxRekWmcK5wkr8QtKDMpGZt7X
TbRK7bSE4I1XCTLfUtu2gh7ypjZHSdmYGB65jiE96oW+6QHcLjepwoWDihRqooB6u9DlcP9IuLFJ
2hF04Hv/P3Sd15Kjyraun4gIvLkVQqbkynVVdd8Q5RqfJN48/f6g51q99zxxbhQCpVCpBMnI8bvY
+NBtZdqFeo9ZMhJSHA1ZnuY59nZUhJbH2V8qaAcoTIhNjNGvUOO3SYxHUmb8NuxWbOyRdr+FaxLz
Ji1EC3tBXX1IXFXHVc7ZZqScbhSPs8Sx9HcaLt9kKMtTn4Fa6wD3E1FFma49YthXbKHKIKA0tK2a
ldbyhiChR7zVdYB9N9ubFr602jgeHK13qQNS6WM11+Ce0r6lWoUddXtSEs62sjY3TS5/pLlAjmTf
YYy5nUvq56H1SPWlSbGx83g/kDiOa+d8taGwS/Nr0rxPWczpFiKb5DTtHhwx/HSa4RMn0cM8Tb6t
a7/KMbFwSx6w6EV8EY61hT/JIHxwEFWaT33mPHSNiywjLS692wGgVCpAtvcztVoS7QvjOWwfO1PF
qhsPURLESNxRnXA7xuKSW+bZ1Gwu3aglzwkco1adm2TV0Zdi2MaJek/gyA+9JxXT68QuiqfHOLR6
uIDOA4AKAS5piGfz/OZ6j66tQBLRFy++oh39tk0psCkwsa+LtqlebidcbIk53/R1B94Q7xUpLiL/
gW2eB9gZHjgn/VrGRjCmGiuxXmOonohA0W3Dd++aCMNOmn5wF8gG9zo4J8IJhkp9U/IcqKXT9+GI
594YEoaXY4NWOZ0f9e1nXEG9t4wj9UUjcgqMwdlYVJWsvoabmh2ppC1ch3NSqhLP18re5mPIQ8g9
xQ/h5orK0HzXTb8mJ36LwSmnqSt8pccbMPX06ehMr6WZ5EGo73MTQFqgQ0WDGgU2OTCl2b1lIlo6
1Kz8w5RfzbNrnxsCWEmt0Wklr07Zp4hIJzv7MY7cvS1SvXdyoOTo7RaYsAEejgmJ9hwPD+UvGZKR
kcXy2kbxziBIZOdN40lm+keuINiNU5zfF7+hqv2EkfQDQLzcKXBUNhVXfOApDmtDj0tpGJqrmHYe
LsDTRLsdPle1DbMId7YSWWCFEiEH1UobtH95SC8kSb7KMD+rjoKpeSpJFgotoKekOcQYbGwgLTmb
utS/BgPbqfyHZjuCxC3tl6MpB2ce6Z94sHkM+VWWWJ3i1/2F38w7FfWwq/T4OmM5jLNvlvmkweJC
MN/qmAjX+5G7KZcigkPxDiUG6nf/m3zLa+gRsZwwR2kEnRe98+Jp42mqMSPBZ44seaO+9bX5Lvix
sER5SDJP3ytL5HIsp3Nuqbi+J6LbJQnrNJXaX8rhhWsUGgik+mU6tIM6mva8DxS8izC+jY/ECv3I
NF3ZkoC1f0FIGm6GKoQ99OWNr5VrvNLbfnaKjmoTYqo1wzgjuhrpxCnPPJapTFGhQcHLtQnJll5v
VUOv+ana+q9Kg0tVwJmgYftY8s/biMF4UPKMlqFpvPXgllo09FvSfxY/FS86x5b5HM32Qcsp0M2I
UD5mJyoAnPZYw7o63q1VZ0A0xkmYhtW9F0cP8puJNwT5GVBWjnH/kJus1OwaPU06EItiqm9xTVDD
pJfkQQ3PGJDmOzhc96nTn4EVEPop+dXMo3bLIvA8LM6tk/GkvUfCfXe65qVROTEz64XsiyfdFlsz
IqeQCGBcwAmSne6amqsFWRcM8UNjqG9da30oTk9fGaZbY5Bdl6o0Y1Lu/86cGCgm+mPVXbMKH3Am
AGhwi3mz9jNcFq+uEp1nnAqx1D5nuj3TuGs+ZTXuKkd5yYkk3jixMfhDSeGtWrAZQs4WqphOlB5S
cVPdWGZ+V4bthzCRUMTdjCkl9Ke6e3Jy82QUduPrSkdNJaDfqxhUj6mibM0ln7fztAApOFH0afkZ
F/EB44q7Ool3amZ9xW5Nn6oGBSRJlSjFZK9P8prZBIrWVX6UPZGpnSoDWOHvmdZAF9VJ6LaSIM0A
ntMW/lsoMA62Av6EUxffnERAEh7OQtHwd7K1eIPoMRyMx7BFQhGGv2ehPOtECY12GT8r2S88E4U1
674SqbCxBv064T22NVrt0+nao+4lT+UAso4C8KsNl392nP+atP41E+iqSVvA/arkOyfDdcqGS5lC
zwujd0qId4JV441T9jtLTr86uejyVG7kSuHBCJxLvMd12HbU5kunctyD4sVbY6I1qyY6AfA63YT4
l2eRSJE14lzkxCmV1mPhDiYIuvJzjoazWmEh7YmLzhRuOu6+LUvXLwZM7kQbJEPyluS16f+uLPlp
GflHKCVcS718KHBrbJ2CycWuSVuyWuzxTrMYgpD8eFhOaLU1eUJn9KQrPeR0lL+oLA7TgC1hTDZo
mqo09TrRczbCOZ9NY6uCqeLBFaEFEYOv+u08piQlJtlujpwTCsp326x+5fN86/H5AlazL1whr3aG
W5vSbT1RwsF0o71ep74zdBCOFdKi0vmKeOkO19p5X1lGYGFvwP1HI48y912dq6uf1f5ApgMu+tDA
R7fDZJ0vJQ3vcXRo3jj0UzYGFR1nsbgY+UtnZlsCVO/ruH2LeyDw5RScJyKmIJaou8jmREE/cZ3z
cE9H/C102iud21uIUT6rBHRoeaUFpBCdcrN4amP9ZzHaJgu9mLIWPZXr4fJkttwYRfK0UgUilaYM
zWN5YDX2RKj2m2zTT1a/z6hA2yO2+WQqz+EW3cubJc+1DH9SHsDHiClRQhr1ZwUgp9YIW+kmKwvc
Qj/AMqKtl04GJUMVkQ+pnEtHKlfWmq9jQW937pwdedliW1r2wJp+9HbFjBXNbObZQdQXUSoABBwg
cDPlk3XvZkILYSahexhnBd1kgWUlIVnR6EZ3fTKwaMQ5AWxf8WVqEVs8WfupKbQ7JQfBqlAigEQ4
LNTcWEWeoe2nyauOyOOSTT2RwTRqRvGoTA2m8U7W7NfNP/uwoU+5Lps83DpIODDilzr3qpawcaco
yTJY0p/GN9dMMOMmwMJ2xsmvvOlYOkjSETn9sukjayb8U8folAPfZzdrFKqdGdLpw8Sepc3LnNfN
vqdCrwfuYX1NAzJpn8gXfu/afFF2cfeZleFoar23d8LfDpmd/pRr7/DIuNc00N1S1YzIOc5/Kh2G
qqVBaW8P2ncoXC4aKuwiDD+M1Ox8WkTuFtsA0zMwcVYF38lmWnKru2RYSrZYOcUOHL7Q+Yw9/bNv
oG9PTMJhFx5xYsYgnY5V6+mvXobpt7WTk3Kplo9LFgTGsKFPDTjfe+4L/nnYHgqSJWbh91N6nlX7
sZA3mZr9Js2HJxGBPueue6ylSUvTuWU6anLH/apHCxP/qLqfrPwhXaADTyloG471yVSjwW9qgyvC
IwUeVdkd+RhiW0XVCIbfbimuBy5r4yh6k0Adi9XbwYhiE7MJmB2qjSOB5kg8UTPDwaExqoPUkrc6
7d/GYglaHNN+HxrF7yGZm0uL00ZEe1u1WCkbkccNdjLABwwj8GL1LZmcixf91hsDTLYmD81lwSkT
VzA9pk/F8BIaCe5CLmu0ODKiDRLrzdji5TCWo+96KWtnxxo2YKr7NFG118xjtsY7ltUtLZaxIB9K
S05mR/fF7s0ra+xnWy1em8LNA6U2E4gW0RseI0jYXX2Pmkn1IXowDS6kQ4fYITqHNKk6f2l7Br2O
WF3nN9YXtHVWCIa0smxPkCnv0k8GWNhOde33GSV/MdCqDHvAFSxUkLiDuA/tyBpOIXfJFbnrZ7at
oWjqn7UcQ0DVwPKlLyW0KhpWlvzK0grvFzEc8ok+s5Zb3lE3j23RdpspAphqZppPjpO9dzT5uNuU
ykZAemjyMj5Gab8U0PpPC4nLhm5lhN3JWN+rRQGwolsf5QI9hb8qOiy+linUru25oWcJTba+i5AG
dhQjD6HNWSlKmp2diu6kv/bo63w4KjLwhIVL+gTsYS+JNV1Fxy+ZuwG8jBMGZ4RsX8e4VFDebcY6
6x4qMtO3DfFGiyH/ib78JbIqP+/o24w4amgDbU1qKXlM+wrHD+4IcWWGftUl6qUd1F1BTbmZHJTT
yUxiuanePGkae1Ptqh0Okce5Sp2NnYkg1glsmSNuDlFkNqeBfnvmQnBPs/HFFpBM1fYHqBm/v5ih
/tCRDZMmvctL2uqsW7E2TG2iV/odXgy4SFQiObcO+GlV07SXxqggisUPMveKYG4NbsZD84ZFTyCs
pf4skcbN/dHKmEnzpHwR9mwcHL2EzWyW053ZLJhQDZ2G+A04fE5WU9fm5Imj3QjMmNNCGUwE2A2N
QC40llm29VLkdeE7mgh9LFcEXE5UrzL1iWwTGEAtl+QtH/mIbOISNvLa8k3TXPIUqrNlpq+tzf82
1Fr7kCYZBCYue2Q+L7XNN64sPhI9EZ2YyGZaA5Kx3f7V8iyIxVlxxupzPEXlg0oLhTNKbEJ+lSDO
Guy+m5rlHp+tyWlH0EgP6kyV5YD1BLYrSz+N+oPJwp144YKI1c4Ue8BiA4+YnddfypjwFrSy76pt
to+FHgZ9Or0aA6rL3ul/NCFaT2hA9V4QRMMU3d7GZGaQ8tskJYi2TvQhDbvbOm53F4Gh0jj0dIxR
oom2uS2/8G/mXzSl973aKYRPuyhgepfYDYEwoZLwaXU6dDphIx0Jm4Iz2QqxW+NCQvUvL+bUMt2M
Qj9iVFLOlBUW55wpta8xst5V/Xc/zl9Yz5DPhlG4Vd3Pja3ijBPShw7fMd/i3aZu79QcBQWQIe41
DSIT+h7K0F8HMGabFJ807oMmVn56tekGnVYTuJZk5QXkzwny2SUdzwTTAfbyVY1Kh3UO4l4qVta1
e4x9TB9PjGzLbfuYGuF0Z4cq2AZLH1NAyXGictwpeMHDQ35qlVzd1e49HhcUhur00o/aYW5UusJj
/aPtQUTsofX1SDT+OHgahWI+89dHl7hpf+Y2EJnxW++Te5fVPotg7op9P0I1YjnQjQDQsadQsx9q
dOO3iDwSpSTMmnCn7dAoX3XZ/zQicr3y8JJ1cCvN7mtwaejLlBY87MrnlqYAeW8evr/Cpvlh/OhD
locp7g0BAp13ZVGvxc50Gh2iC4o0fVBMiXu+NXHKzbLclFBRtlrPms9ZPPEbKb5VY/hoe5WKxR4O
GnPPfjHdHsr8A+4G6ZW4n4L3sjLWnfqRb5RyVsUp7Rcr38dY4EI23GZKeihUAp3r0LivGi+9KxvO
baPaRvyTN5P0oAcCgmuVZwVxOwxX6QYG7NmtO5qkbXTv01TeuMOmVMHGxpTI5+pSwAORuyldBLst
6w5C2yDIz/IrRWTFUiF90lUv9OOK1mtcWgnPaJzkUdndhI0yV/mk1z78UqID6KuKtZN57RtgtnkU
n46zeLOYLI3qBmJdz6+iqfM+8ubmliwPFt23Aibt3brLziuijOg8yMzm2zZLBE04Hgroj3BydeZS
gtVdxcPFv+6nrayYh0OpPaddknIeqK8N9hJbTdcdPzIOrm1bW3P2XqMkNlG50dMum2II6pCFTDGg
g0g39VhWx2psnntHzns9NZKgr/PrCGUM7Bh0zqjzas/FQ7Cx22X4CI9gtSBxlHDMsaj0samgOxwY
ddNde+k+5oJ/qJjzTSG1+tp6rSTDe+dy03clniwt8AauY7c6nGjy02Zs4/Fj6DRcxB1g+bTTXgwb
ZqFsfskKJxcUXZRCReDVzq0AEdvK2Wx8itYgRDrYA7HimbMEbQzfaT1tQ7tviS+8y+pu3GH8DXMx
vHpzdIls1iosy3aZLmN/UDL6Mdpwp5E/QJEzfjPlYh7luPeaUT9UXUYbxo5e8gn80+S+FOEgXSvT
75H84DQ0tGtiGf22FUW0U3KSESrN/e1YcDSL9mVs+3BjYoPsO5PqO83E/GzMX+boHmqDmOz0t2Nz
gs5F/lmNaGtVp6X2UwgxElN0Ggz5o84gU7ScXHrzjI7j5NUwfKIwDsKkxsWj0zeOZ34uihMKcdxJ
Gk83/FB3zjrM6xz8Jegj++hB+blDqPhDW2LGI6mAtpf8Axzzq8kRW6IjKmm+7sbQxdQmzZ89G5xa
d8gowgvkzi6nW2+AHlhm+DO+h4HCrOKHwxx0OtT9vr5MXZbvoWUcpz68EReC9IVeRKaNUHUcjhlN
02shrO96Hi+m2d2oUrEtjk9ZyAjOTgVCULPLzI6ze6nOwFFudhqblLNNQefEOFRWe9RGctCL8UmZ
Zu3SwQXS4QHvyuRQ1JS4rWd865nRbYTdvCplO9PnyrgZ8H/TUWZWkJ5qNz61YGn03N51s23PGmGx
aexOO6VtvW0zl75nxpwtyUOOM4MfMdeX9R5bpSOcSW7lmaqj75e/cps4sXA0SJxWviOre8/M7KOt
45mzX98PFb+LmRBeSN76zp6bX5FBEzJNFzl9CoJmkPGkl27km1iU0WEAsbX4N/d1v4P4xAx7l7bp
D37/R+ejlrW3jegX0Kal6d946kYZWFZZ0ffYjI+N7nzLvH11p+YJFCL09VTBJ98hOMvDUaoKWQ6Y
2sLeAUdVSA22TSjZRB64m66YK5b8KqizExonjNI+tHBw/UrAE1vQLNEiz2ellm+J3Tn2o435w91k
THuHK0hE5b5g4g5t5c3okt+Ymwk6z9W4L1Vobcjf4/pbOM0rOVN0o0V5q8ydFnLnZE7HXdk7FGaP
+7H40DMXbvoYdG4CpU41JbkM6E7lEj+jTBDsQu3L0b8BNN0gnr3LCCVtKzSsEaBeJ5UKp9eL70Zr
1jZpEl9kqZBaaRRnG7VaJqpi306WGkCbs6guBr8T9l4bxgi3MVkRwVI96hwYhzUu/8y8q1mURig6
SXeMEV57VcsMv59k+h2X1WI61R4NofC9SeU0bbo4lLcswpYMtGl40ebYO9HZ8MeG7HHXSrRgdMRz
LOt7oyMIAptq/oxkOxRwXV265ei9rYudsRSqgMv9ZFIJrjKyM556D9C/Mf0bJYjVCIgxEu4Ec2pf
tYoMBnlrZ1U7iaLfDUKJtlVGUSabQyk06lZ6wolI+PVGEbjxfEkKJqAwrkSgyvYucgluj1RiF2Ac
aZ7SBF6uIFfu3/KxDuq+oQRoo3tFo+gfRPkVAehVKWGUXqQkW2XS3+22uplqeyi8fApajXo3bzOb
fpCBWCjHkSUc7tvI+JDmKTKYNckJdIDDfntwHErTQubee99kpLzT/DIr9wUEZT8SA4em5WSwKI0j
yogx0m8IVm7xoN6SoYPtoR1llBc7jfaAXdj3o+4tVB7KUVkRpDjBdZW1/tqMyTMMS8pRfKistkeo
IeyrmI2n0EgfTeaUnet0+6ye957U7kLu5IhF/a4EICOaMkhTupEkdqZJvdGr0dhCo2TLjSh2JLyY
pqBrjpY7KeP91Gs7p22pSmg2emQWbKSSn82x/grT/itrwCrSeaNVj3nVdVw0SP7C8k2P7a9ktL67
vsSvX98aai73mN+Dl00YK1Ss2u34g5YsgL0UNc0z5WaU83NsOS+pMx5U3ThWMaWq0upn7HeQe5hw
dDpuiFbjdpvzb81UgkqV3DCwhug9c2dV3GHV4aMW2AZmH6ZhksOWHWnqPtgOnbi8LV/n0NvW02zu
41b74ZHDWlXez7hbGPFJfFYGiBQQ7UiBKMazVZB7Wuo0uAv3h4qLWxeWNwyPephX/VPV04tpI8Sw
pWNfEI4RaBfKxwIhw8abp7PovG0yW6QoMQTE5GzgkwLM6u4st340rOK9bsgqU1QHr30IaWr/7Jm0
lw0PWYHlPg2tRsFmbZlyQaDxSICGa/7ICOhEboK9mGXU70Lttgos1YrU0DHRb7bmkBmKb2BKz72T
4WG55YELvM4iszZmLNCmI/UJK+uhMpqrVY+uD9bIspvQuo1SGfd5ZzeBgNMzuDAfx/akd6DBEXBK
rXzi5EDUI73VzVDjIAkvVXf4aQfw8jzXWJc6R1rwzI2JJrmvzftO614KlRYYrkiLIn2vIOxuPJui
hEJxQK2ywID4SSXYTqjRRHOA6jdsflWututq89w5Dn4okmTIjDkbQwunpKHZtZdBmu1FK5PuQgNi
BtYblAP0kWHTKHI8Fo0pH1NTyR5ZVi/P1x1lg/4RnyJum3aIF2QYR5pfW2qz/+dlBipjHxBrWN3W
XdABwCEs8+ffg6RDlDKPu2NgzY18pA9TPUIXe5Iq5h3rLoN412vlqYc/A5ZROQGmO/7aePv3QDTS
UekPunJcx0G2Hh/Givj65ajrA9qSQ4ygEtiav2zd19hN68Ows7Bx+c++PHF9DVOf2zoC764JtktK
Q9vKhps59v88sLZ7cE0x3P1rv0ltgJXOAKD1n/FaZeNiYZ7BSfXr39050WrXCIbRetB1f15ORE/F
1j1rkZ3Uq/A+JdPzuQohTpVyaO/WTdsrsyUDbg6SMe2evTrKT3pFL1FEQ8edo3UfyEDwc+Q3rS+c
8TKoTL7rW6faa/wIst5x3UxzL90jbDC3fw4chcOZrEKaZsvH1jmuc5n2Z+j6Ua4nX0FdzMv6SUNC
ZOMcuhENCYYPXVUcWE4r/rqZoDy9DJ7+o6gU/g5VvRmV1jytx9F4J62MujqvB7IEpL5KeOFufbVN
LX+C04uqJi8f1gcrr+pdVnNpYZUVx35nl3hdDEXjry/DaC4f+MDkUJPBzCy+jCmSOYZ1Baj19zhZ
M42sB8SeJoW+a1sjudFij3flMOb3QPALc0DKByzqnG0ZJf1jhqXmtsFV4WmqK9sPUd88U3vVfjTY
+UtL943rzhpe4xk/Oye3nDcxWmKTK135y6zlN6GyyCVr8er2afE5SoFsMDW+xAyRPXfL3+1IRVGA
qYBwlH6vSiaOWb0PRyqaTX2mWwUlt8CFxrRT6AdEE1Pu9Iyey30MFvINEHEy2rn6ymvnwYHh/5EM
6U9XxPW7ypqA6q3xfupgt5sszaddIiOiUTyteiBMHl/N3GEKWgKX131RJpFUzgrFT19VD+sLWqQ5
TBKhDNbN9YU6oTmURrlCucOh/oyT0RjYUMy262a7HKB0dDfoRxdHvf9+BlnPJfRpcDRrqMrYn2tH
3SmGhgvxMmY9vgcmuB8rq//zp64viCbs9qIB01qHrMcfFRWefx+D95cVfDYU6Ye5z4iLBAK9kRZU
HLrKSokElfGFy0wJWmVMnzAxSPxas9pfRa5cdUsOERjxw+yG8e+qsN4heHuvg627RCC3yGYHJ6er
4lUnRZTGydEHd8fitef6L3RwcaN/G8L+zSqxcomtAPUAP9CczQ/CkfbP0dZLP4qG+dHTknLn2QV2
O0XT38Hud/ekNoc3Yk2brVFl6guMwhTDpPi+UrNHMev61ZAFRguGPQBNgAV2WVxdOXEAiqIyu2Ys
nfYGXguXLDPzfVfhkpILAK4iG6ZLZhnt3hCwCoQJ+N+ZWnHRuknf42wTXTRPt/dcKM45yxAClEy4
XGV3AtLJXiLtPxhWGj9QjVDSaY79GeV3+ErYXy3r8E3TRtPjOjSxZoWuzH+Gjn3zr6EGMudHlYzv
fd9azL5d9gR7Kj2TfbYfQrxNcVumnbHuo+G57ys5xMFAXOhW1iqoXzg8FHpDsnIazoGezMPD+kC8
rOMb2Ens1k1tGaf1KHEjQ1p7ydRGcHdKLxtXn+ioJ9X4531xSlPZ1UMUbqr8mknzw6iKTj9c//tW
etjeoFNiNegeSlJU4FgOiIHRJTwYuApvIe2MwbpvKN3wgeoejj6Om2BCjFv3OYOxHSbsmdatIQ6L
KxZlh3VrPRD6NO+Qkp4HnZljrA+WaYUEN3MN/d0Hn7MGyrX1Y/ffceAfWx1ru9u6S3quwNKtPpQ1
EepjnrdbVR9gV9BAaXdKavLbEQcZB6gR0WMqc0YvS29uDrcFiADLTnqTmf9nu6lqDPjo4/4ZuW5i
nE+raXn4e4j1hdKK2psNpI7ntIsNzNDctHBSD2vjXig5fwQn5v9nZ2TZ6kHRaPGvb1wHrg/rC+hQ
gYOXN8+zhD6eefYxWhagVVwb157+zy0qKmgtuAb+omvYAPJY5b0uMaqwZvQ4ZQfgaDjiW+il95BE
CG+8in76ur9wvCfsPtQnbyl3qwpZjBJ3jBflqZS4QlkTadPhJKpg3d/FrIiGTr6C4jiYE43Eq6ZA
l4VF5KwWD8qpcTibNuvTdiK5VIw9VuaWclp31WnGq+v2n6fr3r+v9x7CtbxQfv9r/7r5r32W7mrH
osqCwaWHSu7VdIr16Z8HVW0eko7vOpvwxYvYsd60FPGBKjP5C9DuyzKl/a444qXVtPZo2oa5d7U0
DrzCwPUDD/gXs9SAz1B4CN1lPo00fJnqPHkl8ZJQYyZMWBlK0BjTycVlK5xSYwsrnPlPjNepqorv
SWLq2TX6W2Q1KgzS0mXFPih3w+tB13psRVWg+406GNEhLARL6xZpl6sX79LTfpJPrjximF2ehI7N
YOLMEBLGblcVMn/tVUC0Scm1nYKE65cd+hygCLrXvo7knVbV+U5FIHYsu6h4cafpSDNSvGuDUaJ6
CsNTEffpY2hGv9ePm3WXX7Aay5tTFv01jEAZxuUNy98BgxJMK4UbKOzI3GMn+ZFiSXpZHwwxdpfK
7KDXWi4WBwqr9AqC5MXQE3PcrGPQci5PoWmjgTNP/2z+9xDr8ELK16LIy8PfQ+cGtGBT6dugq5AG
jON8xLfFu65bIkOA5vTY3q+baQ2LBXrqcXCbqwMg2B4bOiCww9TELyulfp16cNVUmNVPZwa3Tsa8
eS/z4hWax/BJRPOlox79bnobSZaISLAv503pIhPYKCzkl3a0F6FvKUYYMm5kLnL7Ap14i055MZcr
nQqHOV2Tm4Ro6f26+feFLFcKcpDhWfa0u2/Ji9ITI25gSH127bjydo2E4juMdnOMje5u3Vof1iHW
Mm7drBZ1kTlE9Mta5yEZVeUoXHRdBSp1Vuk9Jgo64qttsry8jqmVUPXznJ5obVmM4bb6yZJeufvz
Fl3L/VqPrNufwfxOV41kCau2nAcEQxzkv5/x5/1DWNScWXxGA6XgNMp22PktPOzHKCvEY7gsORK1
hqvz331u07XbjBYY1B0s4VCu6Pe16rrnSk/rM1qWV9bE1rOKrAq/MfteNg6Wsil8cocT8by+aOFq
v4UHIg+qhCfY9obcCwe+a94a0Y8kLJ1A9pgj6OmIjgp5J+E5PVK3sbCf5xyWjVdGyvcOfC38Fj0l
qVG31nPBsQIIstl5tIx4K9McARFMgSe6mcHIse4Ny7Ce5jqkcerorDAR2bE2x9TdMNt0s77qGCCd
U+uEZ+B5DEaTJL/Kxq6vDow1IPQ6+aic4q4WqfVSG9JBUxFhBzIXyatUaCAsA5z/+06w1Iamuht/
wBf5806bGcuXU6Pfgy3RcXeq/HnIUShh4Jk8pGGIb5TWlkAkubMfJls/pdwjoMMUHYh2Wp6Z39r9
VKjO1eT/EzhZZjyUOfF3iao4z+NiWYQf76aqTHffdOE8bYolg6FzJu0C1JnTuMR1a9klYPBf5PLw
Z1xbmyXZFso/71hfaaeJhOTBDIkgRNwOxh3ASOwebaOLn6SNZ0WC0Vuwbq4PDDAdu3uksl9UQBgP
/R2w7mOAZtIOpAMyHEOvM0mm7aOTLfL6MsRDEWRF3r7oSfq5/tSa8Tuxhvgr5VylmT4RdLG8x8Wq
6GQu78kdegp1ajYvs7HAB0P4bYo/7xFerm10t/jnPZUNLyXLxQlJlXfS2sk7AXmCbw06gESVimiX
cW+oScPmJbG+9O+nFMHGVumSXT5WRUdIgYmOj1TdTcO3x+WZHPUpwoRhY6kuj2LZ8fehzRMCgGG9
Ps8IaYNuJHG9SUbjXAo9CxIrVV4Ryd8GzsIvK+nvzWYwXtEtCGDx5v8ZGhbdbS1dzXi8l17yz9B/
HdWcVTLWyyqjjfiu18L4oYa1fI76/7WR9O9ab+t/XtG8//XKv98jPTnsmzqEhDJXPcnijTpyj0Xx
DyCqmsH6NNMwBEiWB+mlOEy6NxXfrlOdLeu19anAg1YhU/X/7l23cYav72aDlrU3KXfCik5IRsx9
DlR8Byqv3K37Eb7TPF13asXo4ou8jAb088RmHdXZWmcd1gHNund9uj5UrgVW5nTpRuKc8c/49ZVJ
i351Xh2fJub5+4hL45CPNOa0ohL3odDE/fqMKvSlBUy9+7t/DCPt4BoA9+tb/+9Y2Kb/jG3x7t3g
cdBhO+xGl/XBwuiT86gwA6cq8C5pO7Tf69O/Y5oJuOPfY9aXbdXCrKUnWCaBZhg9K5i/n4RoVfrT
y1NdgfG1Plsfmoh7F/SkePN33/8wdibLcSPNln6Va/+6YY15uNa3F2SOzIFkUhzEDUwSqzDPM56+
v4hUMSlWmao3ENzDA6SSCSDC3c85ve5O1eFiJ/acrOIMHjM5GYgjTE2frkO6kiJN09g8rlxqZB+u
wcLJuc6nUaW/pgSrBV1f70V3EBnkd4Ea5ndVOjlgxH1j4U169nFg0/YQ+F28pWE4CyqtxkJOlAeo
lfO7ZlOLSOloBvrDbJYca3AaGUozzzPlxgNiCNWVNIEyFevGgGlJmroJZFQBq7mXZmRHC16Q+pfS
0/W7JDO/SPcQwd3ammjIxVM+PTcapV62EM5WjiqWeouS5nyPULb50OTz+dJeana7Ie5K+JSYRMVj
WsIrxH5U/FpaCptgYSnGcUBX6Vn3USb5+29rit+WZVi4opI0Pl9+W3nJhN82ayBorkDpryUTesbr
YtUWAX3Rgiz9zI4u+NQvZtWEINE8WmjkqByYx5Qnu7RTNf+aamm+kdaUVTselUB8Um3pxax1gQVG
0R3cbuOiIZ+9HBtnopUpzK59iAqOBUshpJN8i/JDDX2WjD5PdIyQ3unKFboe0Z2lNNEd/WYBW4vh
PkH/Yg+B/K5TRvdZ1fnxkzeCOvK8u6pPHhvhzj1wNnVCOb3tEvd5bI34mkR8tJejrR2jiTElT4FG
93RrIrEzDor7XAMaW+V1PK7kLF0fSEd2cXz0lNR7muO9/JGu0qt7mF6pAIof5ccxhdw6V9bSnJLp
64zuLBxWTfmlCfyl/JFeS21Mm1G+7vpUfzJBjSWRe2hTg4qHqgIuRsjqgFK2cxgqi9pLrNk+faHm
wzSlJnRD78OjQg/DZco8zxMPUSj2LV6thgXqJOwfgrDrHxBaInWY0hzqB5hQ3iAgM0zfLhFa5z8O
sZEeZDyqJ83a6AFaSrMWFxRVXHEtOWeoM+saThFv7RnWuu2m+nbMwduzAKDVvla4W1VIMjvDDt7C
+y7sizc0nDL6BAOhNWCCtp1bF6D/ED9advPdM5T8LfF12l/s6sXQrWrZwky4JxtpH8pZq9BA8pzX
WKkWMrRyqfPpg+qe5hRtuEmNeJNY9XCaS6+/kj/PBqSY9nb1zS9pVVSqkcWYkli7BlDlsohs95nG
gYMMbWP9a++qYBB1W+OXIqMj/w+FP1TXDvuov/4PCXuo8/+hyFhTyf9DDWroMcqr77Tv9iu/SsxV
qibzhuaAbKFD7PEozb5O8oUeqvqj2TY/R2cvMD6YaqJXG4pG2Qq0M3USQ4mfVHTSF+qk1kea4Ydt
pSXNBtpkeESVKF048Oa9TFP/TAu0+afb7JpUmf9oKx4TkJDHAMqZPXt+fWzIZxYdhAuDkX8bsipc
w5eVQX+XDuWezBySUeLsk9lB8ozMsNlesw8guqqGCXQEMtB+m9nHVDOW/qhEe8pG7nVK3nUp/ZWr
0wsE0DnfG1axLNoByYigY4bhRQi/eKN7vsCwNRwTVS1NyOs5jro3TXpBhVXFAV08RT2dB/s61JZ1
3cNIIAZkiBz1er3YUUCART+mQAUT2CqtA+tgkt882OIgzTAd7N2MuKS0pF9GaBn1I4o+DszUeQz0
XcwdCjSOQitbhajeXEsCdpCujyVE/w9RQMNko9FnIYnQnbl5tD03eaCcHp79Zepcd5revMK2Adq8
f4NtnHcY7S/3QWn6mwDqoLUbpvlDMlDkaBW1fzMG9RoC6O6bCmvTAhpH7Qh1KgpoXRqtxkppnmpV
ewzqZIBSB6GsKfeerRgNlVhzkn1XVgMaIMYEa/8U3LHHAIydB/fAyoe9obf2vSUOpk7folXcT3Fk
C0ax7kAL5g78H72WtZnUW31mWXGJ75omWqktWzbpk9P6kC78KeqytTTlgBrVf0Bbb91cwhw6qZym
yG4Bb9r3aeU3t26vXF8CYJZhaRZPPy6XaQynWrczoD45SQ50XTQukjT0gVxwIenT2nxE7DrKttLs
C99e5VFJN4SKNo4XWM8uW7rd4NEEIM1mmsIlTDXqRppOUjy2lLvuAFP5DyDUV03bWc/lFABg807a
GJsHShdQ8Afqn7Rhqeu4LtnSSJ88RFHe7MFcAVsmVp0LY+XPdblt+/wrvcBAzz1fX2iqG5+GKbfu
TP17R24B4AxyFVtozIC8isGiLpKTakbqQqU6tJS+84BffjUmXdtJCypF687Lv8tw6YksTd2yaP14
nTgtVLoiWmVZO30PkLRtvgZgqM7XYHNBu3Y1fwX84l7XHpXpmNK/Jh5AEXyvDxfL98+WfFaNsFxc
xvpfrPd58iH3HinnUXMaHvSBWrV4AL5Hnn+eGBOEO/8wzxsDuh+DYRsMU3IA2ZgcrMQ/ddnUb6Bj
SQ4Xvzw7+6qRgtlAZwPhF3de86S/knYz9z/SgMZ89BkOfmYVB3kmD001wamipx0CYn8N+JoajR9s
04k2hRpkN/GADuX5Mpcr9I0yLbVYcPeJ68uDvBaLgv7qP//1v//v//kx/nfwR3FXpFNQ5P8FWvGu
gE+r+Z//2Np//qs8u7dv//Mfh+5Gz/ZMVzdUFRCppdmM//h2ivKAaO1/5Wob+vFYej/UWLfs19Ef
wSuIrVe/qKtWfbTo636cAKBxLjdr5MW88Va3E5DitF589cWSORTL6EwsqIGZffFI/d0kcq2d633P
C4b2WhkiD25Wudd5Tb9vdaVEg8dCBZGAdBXEiXmsZ8s4H7JZO5o8Wm+oDfNZw5ZkHunKL9eKFnRX
lzg5QM0NAc0igjK5jEiKWvmmyt3hYOXZeJBnxvuZiIA5JWcZR99pyNbk4Ovato264r6MaKX1zemD
5eXq1gq9afX7T97yPn/yjmnYtul6luE6uuG6v37ykTXRxxdEzluNjOvB1rPiOHRqekTdQpyD3m6o
bwhPtbQmlMlo2xihDhGHn+649qANrBr/oFDcXGSmakF4Mzb3XuTUUCjgG33bop1U7UNQfX/ZZVf/
qNK6Q30mfKpo17+NqIY/qfpTmrTdowFo6pTQyy29btfGB80HYijNVKOoMhoK5PlijgX2YBmkTQ14
v7Oe6LVIr2cnT3dyNC+SD9cfyw/XVwx1O3Q1QEtfQ/XU91vIOpr+QPb59x+0Z/ztg7Y1le+5Y7oa
kC/T/PWD7tzcZcEa5H+QERngi+Hzk59wkHl8qBZUFgD7YMuTn/FleCigRW3y/OYcFzYdSGF4RG9C
c673pHXAwyZ84TJ76hDNFM7eFf3D8tT3TXHq6D+jSsv+o69Yd1VB6W3hrDKWvdvO39oWPWry4TMC
MSs107ttl5nuF8vX7uR4xi6HjLleguT07WMNvfF107vzN79JvozkmL/wDPh0wZT2g5PqGTQaXo8p
vKWzNd71jhPuu6E8SAuSwOnup7+/Q+cZBr6+zP2r3oD5kTYXY+GblxCmtmZ+nqorZr2YWZ9sipgu
jxDqECjso/Gk+tWXadQ0BN56ckluK/4vgfLiOMups9SvKuz/G5qF7LNpT9ExB8P6YLiIBEWFlSGY
yux/uqqYXhtwIfz+q0F1+5fvhmm7rkZruE3qmYZew9U/3YR8metcGxLrj8oARyCedWOV6ouS9dda
PgYHs9IX2Vx7azmquop2HpUPQzmaAtM+j/7TXHmpc5rrH+aS24qCAsqUvqx28uCmKQ1hF9sbp2oH
yu/nsByQPhauZHfOgUqzt/N23ATiW3g5CF2wD2YEFGRXJBuv8oznoExRkrU96ImEWU05AiVD6Kx1
uzKfdad9S/J2APJIk1wYwjeMulgyIxJE+oXVgOY9c6tQ0ojb1qc/ejbB+8/+bpognpZndumR+AE2
joiOGJF24mvGDQwQgG8QtzYdmHba2oCX1h1mGMJTzalWGvfxTtqh3d3CK6B+h/c63kyxme/Rtiv2
qTiEsO1B9lSa158GpCkPdlSD8S5p07+Sp+XGC4ZkL8fScVSWQTjGyyCY+tVozO6RlHm/gjLCPYbi
bB5HZAs8q4D1g84lo3ny1EqBtL5I1okCzGbk/UxHPQdfCDL5TkUCo8yHK5JxQVdemRk0MmUVeGuj
bY9agNgD2zjzgZ6qZqmDjV7VoihAT+VwCMrmscoyH6ZHxEBOSRI3N+jGOLbVnHgJoOqKWPkG7R8I
iIRPHjy2tldeFAdbadqzHpx+N0leKLVY/NRFsR1G0rBXVkS5hb65jwfpK3Vn/DAgfb1ZPv78m7vG
cYqBLKHMd0vTfPhAI5JFS7ZNd5rItcv0fD9AghjrAyxXSWvsNE3vbkoHnRNX47FhjcAEc3psTvqI
0oilJOFzklJKHUavh8gG2j4IV1MoppoYRnXO0vezBkWFs+9y5hi6vkGHwF5qaR0BQcittYcmdAgg
EHugQLPmaR7A+jx1oKVDFiDNED44Y5JvZraDm2AkB1A2fX3VK1n8FiLG11Zh9tr6k7YIEXg5WK2Q
XzQS2B7bCdqQjsbZjNcCOAyVjm2+9MWqhMD9GALEOqpOXRyh5yuOlTNY8PeAr5YDtQs/FfcNI0rY
QnJXlT+cjrWKn77qMTpnbDYq5UaYed7z9i6cGdog2p24PfkPvZt1btb3zbzVjBn5NZbHFVxCprZD
7Ya9X5sU7dIY6G+QzvN43Gjf7RL2AVDv0bII0QTseiV215byQ2lZMJEQNo4ZQj5ujIjxE8wo8L9U
UUBa2w2gZGB/P11dXiHyPQLjHTOi80vl7AEufVXQWrWWrxLxJhpNfVrTCxXdFz4M3PpUZ/CNBBv6
68Zn6LKOTl6tE/G0kAeeev6OCt1PM5MPk4vNH/DWn6FBdcCD79uetpuwRq7Odqz5JfDVvd3o9lsY
zdR9rOg5cz3UTC0/3hcz3KeR5/0M7fN5H5tZ8fz7t4um/bryMG0oK3XTs2zW2LbHi+bTysPRsqiD
stH9gyxpuo08WsOuYFEob5QSxY020bHl6Wf7c+gH+2+nn+c2E90nSjuipmbM6mOHLF5lTeNtFkXx
YzFQzkdH0C+g9EjFn1keNHs2eYZlyT5PoTiRf369CI0reUqxOrseldpfyrjLtPcZF7+lg4W+kjP+
/WdUYO9hSMgfJtrLIVguhvtIr+u9b4fxwrLb8luQ9DfBaARPmadEW9P1s1VQu+W3ftdGQfKtyYpm
1aK0t4ETrHmCDhqsW4IeQfswBnN+p9gtLBFhdwgmp3uZwKttZtbkS8BJ3UveQ50FQiW8zawm2NSB
o11rNeBPr57C194X5JIkUPd97k4PWVLdOcLfuGO4VLPZ3yKvnj/DyAEjGP6OytJqIvWHPnQSvmot
VbPReaG/Rdn0NAWjXoU76AElx2X0GHhuu2vNOVn4QxC9Gvq/rW00V/+0tvEcx+CJZxquwQqHr+Kv
6945NtzGVu3oLdYSg2Ujr66YTOKrqc729TDRjG1T8zgho8CrvJhe1dSz2SS0zX5uJuMUBsrzxA27
0tikLpBqSPa1oSZ7Ci0/z6RPcbO7JJ+DzSe/jB07m9KvjLsMg6C4q42aT/wfLid9agPSKoTbyjKL
JXR5kHu0mbVPajdeZgU5SvLsMHRyc1u+dVfZpvosQ/XQ/Bnaz/qH0MJJnTeg5HcxXX7PtpBG1RB2
pEm9DeiNUkxlpmMUWuott+RqiM0YsiTO1NRMAEbTuHo++3X0c5wyklxLCmb8Gle4jYbmHYTDbu7B
fjjNHw9eSeevYdfbT/5LbOKX6l6atlXs2zHzN1ECnxRcB3+/nPSBPL7Vh3TcyKnywtL/eVrmqScl
0QegTgk5p3T6wsszvtZcrX5BHo2sb+sO34OyRT0nEBh/2NWiiGrzVYY4Z2t59UmLMiCDVv6oxWN8
K5M175bMR0dRBRlYFt/KZI0Yk5ZM1rxH/n/Nm8VPeL/K5ecF/ARpvY9dfp4Yu1jvP8/KachIyqij
GgIyyS0D83q04BvLHDM4SJ88uxyA5DEQoHRha+PPuH8KDkdUUX//HrFEDuaSozEd1WCrZjq6bqm6
5xrOpxu57KbC4dvrvpF11Mi6WFqlL+WWgjaytNMh8RFl9CTZwISgfCkju3iIpm995uz8Jg4O4CpZ
T7ybFJlZT8SDfx6VuQIvgGudJ5U1V/oeVE2woS1IBw/PmSF88kz6LqNF6SvrS5w8G6LhpOXwdgyO
x+rV1Cl5iXbHZA5+HuRAQRKJ7cRfPhlCIpt1jRgAUUzbZC3macIpLyOjZaCXIKfz+8/Ycf7+GRvQ
uXsQhpie5n3+jEdEg3W6HpW3KFYf2rl2710njqEy9AXXCU9Nll0/utxw71leRofq3e/ib979PYKO
tIXpk4wHfO19iJd+I3B+pP63iC2616YzEkJupqHJ9detfD4TPhWilSXJdQSJwkYlUDw45LA8yDta
nslAViAAgA2TK0rn+eKu5gMrn6F8PncYpQmKAlAa7GQ3UlYY6jpUDTT6xD5Ezd30Hn7Fs1UIl+ED
V41G9Hki65USNcwAk7VLq5amEH0or9soyX5U/Ili2C9eIa2Il5cI23rzrRuyFfbWMeCoazWbL97F
Lo1/WXHZf/8riiQP6Uzgai4Y6k/ZzMDqI0UdQ+ONfmFBTxNp++79YDcRn6K029ZkdVgGS6ONGro0
iJOuKuf2SqPeQJjTMo+KyDkmiETEcFHCcdCZR8TNf/ojWM6W3kRD/acBOWuEaqYVou9tR4Ke0l7k
pEe16AGB69lLNUba1kKC+LYZuwYEGWfCX5j2tDnHJjQV35pdsuvNXn+EZ8G7g0FqVw+l8Wgkk3sn
xirV/TDWCAuZ0i9FAfiv0JVq28B8sZNn8TD9PEOI8ufZZfRyFgxOvEt0Enq/v8Pcvz3FqHai62a5
tmXzKDM+PcWQoYOiKcn9H4i+LjTNgaKom1E4mVU2LrbmZjtpVqS+rqw6nhfFzCoZlAbDnwJjN3So
ionZlQyC+O/nhS7h8pLSlJd0S+s21aEpiOJ2OkamUUJW6qcICO2kZx6M6ZhIt1PG/ioYQLWn3IL6
1WUcvs8OIq8Uelwtmo7n4Z9XgXMGxUwK2ctCoB1Jm7KH7Oq9QLVlC3kqD/Ci0yUbLKWhDma9/xB8
CZvESKi63k5Jl1FZcjnpOp/6JNxWrWP4K7T/igNpSoBMrGKuHFmSED45YLHXovIgbOAV+1KdaiTQ
APSffXJAHkKv/XkFaXql5d38/gugGX/7BpDodm0TwifVU2G4VX9dkIZO6KdQ3NRvSZvTsLB0Sm9V
UxQ9pG51V4Jh20rr7HI0SD/qvJsWgeF613TVCVtEy0OcRNPN4NTbKXeVg5GFVr+evOLDZeSAjI1s
3VxAAAFSu4RRLS5m5SvF5FNR1lpwRYaM9jb+DQxwq3n1OvhlgE5Frj6o4TwuIQfzD1WpxmAb8mpL
W61xSFg1LbUhrh+MLIePtglhxOaKYeKo4oqmHyQn1wjrtamU0NEOVfbDhFmDbsDpBSlSfzkrDi1Y
qe3fyYi0BnmSxjE4Tvm8Es+n0ezUPfTLPLQGikpXlhGkq+595BKIMEW6MII+v4b9keT/COEOtAUP
ZuWFVM0ANEcQgq6k7z0CRFSy0Eb/BEKxvrdoYqLD14d0SJjSB/ovW1UomC4cmXII3u2crfq9DJQ+
xYvjxazFzb0cuFwrk5mLXDchR1XaG7MKl1ULkqITOXh55ohSR2nl1k6rguUnv4yQg2KmDL1MssTM
Wsx8v6yMkH4ZpgPklZeVrk/Tf71s4xX/smjTzE+bf4c+N9Vk+8X+ny+o4X76tsMWElte2SrfYf9Z
IiTJthh1lGpBJX5cyHfE5V2CDst4dF+lI5LlLvlOmTKIUxC3/hkvfXLmHM3jsf/BF0lcVbylztf6
9frnHxrFzp/QVxwT+MbuM3HonVOomtXdeeUnSkVswS+ewM2SuzLem50Otw3fhgTA14On9LQSQN28
DnzPQunUjnd2RQlPjo7aaD2ICTTmNucJZFyZMMxXadPka7lCVbykW/CGKDbSBFxCn0SqFRtVrF9D
/69RmXm/jMrMuxxVRfCnuRoNbY+oNmfbuRz/vJQjZa1RCfq3uQRcKS05CIt9vwXL86esV6ZIhUGD
rxv8TzLgBasYwrFerGrivklAxk/WLbop3c5prHJpIe/42jgK9Dah8ULNZhEEVQGHcBfCO1CHD70A
FEC+svSCVrmVrjEawRCqZbgYrJhHXDfoS3oq81WowDRiaYUHAYPn3jrirLQCWF3sOd1eBsbEMw8V
Kugy7OKXF+laiCcvA+QK5yuDxuv0GPnmDC8EmGAQsictLos7VbF/tJMzvkxwNa8czZrWdllOL35X
3NqA1U7okPzLfeD8WuY0HbJilNxU09IcS2N5/SkHhi6GW6vVPH4fazL96lU+KjBym6N1YJ12T9XH
L9GfM/80ekHQAI/rA2nbZpNAYHYtTXnoyy82XNYnaYAxQ2fGcfyVNEMtt5ALt+6lhX5X/wClzJ8J
wP4dNNTlkdyqec5zQa6/LAagRDKHdc5Vpa4XrsI+BT/wHmfILJbX+Ut4ihZKeiMXYZnHficp0XiR
6y7E2j+aHkzFi9YpV5qjWwcjLR5kcl8eyoTu3b4uj9Ly+RMsU8OxkfwW1YC4ti/xhTYh5sdq9MaM
YTiQZ5k9ul+qqd4PIk8j/Yj3mTcemj1fWrf87Kf/h7chLAkgCtXA/5eVnGaJqhhLRnoJRNOA+Jva
Dm39Kq1I0BGQ3/z1Re5W0D5PjV18b6bBXeS+X8O01x1j2LXo58rD8RAU6CnJsyLJm61dN0f2Go11
I4OFmQ2C2NozTqmawmqIIPKm9KALaRUEeWHrt5cOFfsH1lGQO0RR9s3Jxl3SldAX1HBUOn2ivznT
hDqYah11coIHkvg5GS53oq7EC6magYJAoj7ld5C2XnkOwP7Mh/IdtdfoDx09nwVcadn1LBZalwNs
483eFYeLr0duXEWw9MrRIfD1eLu3Jyi/t7lfbxCEMp6NmMa2qTQt9JwVAwo5d+/rXnnq0mk4xa2/
4xGYPJXOrePMyZ5fJdnLM3lASGECWte3u4IO14301V5PhUgP1PV5S0fh6UtaNv76sgmU+8aLKTd9
ck/4HitdMsKGmAQO9nbblMG0uxxm0fCepdmG3j19YxiC3OMyeradkK+o7c9bKx7M29keFl2eVQdD
WNLV8tbZqe14kBbPmJ/+vlAjSLtUGHDffTKEGg7SRlOzHsjx1t9jQ83BLIw2/C022y9ap75mRm5c
k7ucdsWU5c8ajDHSX/h+gQZaHCPXFoRfwbySi7I179bMcvteM9tHW/gtNu8r+gL9dQ4OjyLSFM7w
cFWjNu36cbAf4DePHmlTlokns9GkIfNHZuiGYkQaqQgLQBnKRksRFkRQAiBK9vu1saFaf7uleDbS
DeC4OisH2xa33Ic+nNEY8tKDCeV7FnK/OKbq7uVBced4BUUSPG3vPjNsoXzRSYSfY/I0VffcedZ7
hIz9ZMp4S4XGBHqefuVU7UOo0OIb9x6JUXGAjQcqRFYiF5cdNfT5V/RCV3phnsNCw4Y8SW0gJBI+
GlW0hVV51Ur13PG6HJsMQqjK+1LZANxtAy4facIKVm+S1g1ZdTJK9zj1wKKk6UyYnWtpt71qHqSF
vGrxJbDOE6Uns/sNDdHOXeBFP2I1y3eZTdK5M0coXMWSdRLrz08+KKZZjPwad/EpFpXrc63t07zO
cKedNegJFGrB1y7JkqemB5Cp6SGvlCmgmR+m5UVqJXQ1QIiNpJj99mto4vD2MUWoVfX9IhrHYe3C
yEflpQ+PaEOGxwpqo70KPCqM0vBoW1UGw7EYkPbgjjSQqybAUD2FL1DEeL0VoqmOEo4Riob3y7xK
0VF5dekDqMIwvTXm9nV2PIDuNss0E5UcmnIw63Iw1w5iUpCeYDZ6Gi0NRDfW5+DUD6/1tK930gyU
6sWBku8W5IL2FEKZ4xow4/g0c5kCvTZZVXQobe1FvsWki9rcju0N8lmF5+yDxDyZsqtGrse1bFYB
TJMRvCzUL6tyOapXZP8+LdfBGRbbUYvcG48OmGFBd3h8A5fGFt45lN8QT6Aa2ewMcYDXpqFgyBlg
iIKnHQxd7y55JsNkhDTlQW2dZofOVbOm6o78TNC5a913jGVBQ9mLDUcbZK3TfEiGwH/yptvQ6aMX
1bf83ezn+bU0ddqaFw5suVtpFm2+63PNP4Ef/eo3NqADMCaB7Y83HqJjj22Y7uq0n16lH8Ll8UY3
1X/0Ozx7biIFGlNZDh1tD2SWMGWJVFZD5cClbHrxdXO7KWd1qzSqcfDRkFzx8oOnTJiXg/du+qqV
XSHPF63laMDWF70yMVyDqTzM0dYvK+MQe3G1DEYQYyDyQR6zC6Mxcqi+sm+cr6PQ9ncIIvmP0HZw
s0fVVxQQ6RDVUxDvs1p+rXTzEPFmf3DNENowMR0hkb9NzzplIf0slcylFcX7qEIV/tL+gBBtfBVn
jnEjfawEtNtm1vg70CAxQTMCawSrRLcLklsHjajRd9wrclD5XUixEe4hpYZGlQKW9Fk2mp268+h1
xS9hufWSDOx80IBQvHtzOkH6lRbouuQw6elGtLIE9lD10HRgsBK9D35v3/7+DaFZIj/2cdEFVsCl
V9NWNcOyYZT9lNt0MiVH7w8loJLWsuuM9ddO7aMcNp5I43g+t33L2kEUqV7DZAWhphw6B8ih86G2
ynU8oGpB8bNa91menssJsFxUa5fv5lJuufzCLteF0qRLuSGze7Qn5GjcZ8W9x60q+xdkP4M865ru
sXa6aHvxX1ohhr8GZbzsibiEeaAl4rk5FXpOr3kSPSbxuHT6bH4BSMw9BYcnGY56evGGmYZZcrzH
xBvOYcrs9IdsROxdLnhYXagr30IJ5pIhv6yEPmXbL8GfllOfzMuVeU/BqSPS9ZeL6mO/Bwjk3npj
e5R1ySyCJENJhmezBntiwsu691ARRpxbNI8rcfbSGPUxQtrrWycTxHnQBiefd+mVVgoKN4u176Cr
N7y1pxejsbJNM9VUfYQpw3Ramfal1gMX9JEPIx+Y3V2+y9D6PvblqN6cv8yGXY4bI2OPK0PkoRVf
/NAuHruhUG8u/kusvOb5plGs4ny9GN1yRN7C+ppNanIiE60txsbylqVnxSd50LPodc7MaSctf9Dc
Oz95kYacEzq+vjVar6FZhjn/dJ0xT9R/WWJZ+ucllm4bOgTsHk1GhkhCf9q1JCOUlX5YlK/oFGT0
J+fhIUUD8DA2MHknbD4WVmPlzUI6/2lYDrSl9bWBxWonN5qtd4tCUn+SRkIn70JHd3ctTWXsQDj7
4+m8yYWj8o+qcIJ9X7vWZtIgt/PH0RoWsQcpoIEK/GKoJ3tTxd1zxNYHUBEiSC2dlpBawQxDttx4
dnMAXtJni3RBPCnUifxqLa15MjvRa0dv09CXPAEL6LZgafTMe6gGl/KXosM0R23EDpdyt+wXXXhP
IfvaLoLhQUbUZkoZDq7ArTQrx3ZvBpHokSZU4ILaPhrQLZrzfWmOi5bV0tEup+k4Vy1ZdcTHhmXQ
wUQaunA6LuRQo6ivXumam8kLZnh6AtpHp7xfBOOonUKnQaOG5A5Y/wk5EnEWCx+iRvoBrBXLdifR
PN6R0MTpaXgnmVIkZ4okSZF+Nn0Ie1IznBG7oY7t7Vw7ce5mRZApc9s0QBJXPTCqtVYPwY62Znsb
5v59m47NQbastXqebEOv9imk8UiXBxTG75PEaQ7SukTIljc56/0aMiIK0B40uOOvLs9F+bCDCT8E
IvP2yS1Np9fDA6kqaVwemfL5KMf87u3ysJRnlXnoG7e2j+JlBT1esjeouN6wb6QZJraGg6oVNMu4
6Ui+L4z4UK34qQuhL8vaqvhWZe0d6FD/T7v93ueTTRcE7HcFHYRvTau95raXfw0gz7zOyXfflDob
al0gBSc9dg6xQBNGMERvcy25d1GLmheh8MmB3H2wQ9aAvaqIDfgYxNd5rwfrS2puzNNVAak534J7
NwjNH+8naRCfPfFfJ2Ko1ZxbJewT1AVT96DQio1OZ01qsbPQ4ZBOT6ODc1G1frmCPia6j2LLuilV
aL7CrkV6uUGyaKGoiQdXBIsDnj71fTzdpoq7ruhW21+ef2Bk7RXrvez6/OjriQ5dZelotFkOUQIJ
7wzji29237sIIVY0EZKTZXrNjaNCPVrVlBAEZEpGFJ0WLdq6RnsR8bmj7ZvlNfAwfau4BS9dwAG7
kp3rrhYHaV4OdaWuByMNtxdXZyfD2pjqaH7SYHNeU95ZknwLj9ATmHcjVdY7V4nRIhtnZ907JqTC
hRv3q7Cy1Ws5bIrAaAxjdh4BBc4qXrsRPOJGb3jrOK1nMOR5juYN6EsY1vnywBV13Vi+81w51o9x
tvI/ygRGaY82vqs5mDZKVY/fE4VeCr1r/MVEUhyp86J+KJDdBMIMYKtxq4ci7qKl2iWwY4tBI2od
QIfeSg5KVyDYQ1sSkltpKmo67KxAKDANSVuSp0kfUwEpnasyX5QW/birqlGzZZRR/AtTioGqaVMx
lKfSKQ+JGD6fqbpVXKGP+DNcOqXJ49Zeu+YImN8PIYoczTq6CaP4BWS6d+ujxnDbizOQkLAEJOW0
lANDUowbvw5APmWzc534EY8Vd5xedJ3CCXrxZa/7u2BEVRd2sKsqM+P5ac5VlS+uHp/kIVAeOx8G
QoWk86lFGninTfXrZdyo4bofylFfSJ+uNt/cYoxZKDjDNK7TCdXHISi/tRYyGh4kaNCOwsUB6HG4
5puS/fiHiDJQ0bIuzReD7dkpIP9piASHtGIr+GCJMVYalJxFZIHW0MUSYxMsu39kJHFRNeriu46e
ufP9VqUk/Ucyoeflumw8zpt+55s07PlldpxaTXmyXOT7EDKB9L/pT6qWb9O0UJ7M3Br3lQFZxiCi
4nJw1nEVwocvRtMYGrewKbUrslfelby0XqTpndZ2HzYH/dAX69qH5FDe8TF0t+s2SOIrJDmRMZt1
YGAOWiP59P8oO4/luJUsTD8RIuDNtrwli0WvDUKUSHiPhHv6+ZDUFdW6M90xGwTSFU0Bac75DT58
nU2mT0Pj5yovpMtuhrKwsG5tbi0JqqgRluAU3hK8nzd/n5Wob2GiqpNJ8zERWU14Ja0j/CEupdHl
QGGV/hYDOFnzVf3VNdSs7CIb0kwb5q6qMzuHlIh37qICTWti5NizYRL/DnkSOSD/3clc/GHtFv2s
1AOyr4npNJSadsSndhBLNonK6hNokkYHz566RzVw6kMXuH/Um4MRn3EqecuCzLiy+CzV1PAeZKQF
CbSlF/XlVZZi33nRYIF/xmV0gqDLTlTFQTZ2AeLcpJ3TrSxG6FxjLOPoK/lp9liPB0efhSIRR910
WhET0kTZf/JrC18fMiu1o8GPQVf7jXfvrtOS4BFfUHdX6pmBKWhRncc5w8VpGo0PJfrppNAkmYLF
vT8F8OLDcUQU0+6uuD+IhewSJ0RbQIF8S3uFb6QLAa/pWfc/YuDm/2Uz6aiOA6EI9RjL+Js3h31E
HqBMn36LomRhd5VAlV5prkmrJ4eywbQZRE17lXWl02hM+qnYyqJsmFD//mvUoGi7sfBa5d5CFyaf
lu7gZRjdiq8bUuvZnaEGOrqRKM+gLN82R3mBH1htCkv9PilKc8wDB+8c3cF3VZ0vsossmnnLOHn7
NfiPMfJzhrF+/R+nV5nbL/5IGegO65CuueCgwUX/6//VIDyElo7Rv+o4XSKqqCFyNO8ntPki78ow
ZVmP1PZaozK//9Il+JQtIA/QbB0FHRapZSBFDjLdcE5J53AEKgIOo7Z2+9ddp6f6Z93w++7/v1+v
15vWCqatzFPCbnIheRFYk8diWQzMODnKxKQsJqgq/lGUrV+dv8a2BS6xf3X+KgZNzQ/CoHOpDppz
couiuHVH/J3n5L68EK830O40jC0B2PA+nbz81sYVztTV6g2LAgV7k7yF6NzpOySEs13omgnnAsNY
xENnI5GwaPi2f9oJHpJZOsSHUmNKtsumXGAjkb8EI1O+Eg7aVhbzwXlQCie/y3WScSDHYOAb2UuU
FngiKQKqgSzGE34tvT+e+7gbn4z8Pc6m/AVVqfxomO78ZPPRMA2iVeGqzUG2jqaCd3JeP2KSMXCc
4DeQH6ZmEQYO82/wWTS9ByQ08zvh5dW16aybLEAM1LJiLOCBR67qwbFIaZT+JYpnjGxSRW+8HK+o
pxn3hhobexsXvE1jxfU313lTWid8+2ugL7Tn//786/ac7f/z+Tcc24bPaeuWruqmK7Exf8T3J4NZ
U0GU9Mke2HY8mZprbpowRn84SFeiE/5RsQ3/GHbVXYgT01aWZD2ZNadefJVh0xB5Bwa263sT1rod
c8ZDcBnPI3TYkTabmr3RWcO1quzygk/TEn/18SqrUBLtNp2Sw8Gfe8gGU/fu7VoA+5yrHMg5pyac
HmVJXgZfKyF3EVVBWNRbxzq8JYQKnG2BmhfeM8D42GSGy1pFwsYCjPA84MFJAGV8BEkX7KvYQSOl
w790RsNMSx13RkQHOS58vvLyVY7aYmua9TEQuDJbLEvbeFYrRZjt1wULAH1hpnjNfDXgEYpe5jzC
mUfIznlpv2mGb8OfKeHHdYEgOeUl1bH9fVfLFlkm0eu6GPU6aAZ7AL7njsqg3rSqffkrDiCLX3WY
sk+AmE6ypmA5On+FDFodJ3ScR3GjQSEYA2NXeQpi/5vJ3H8rS6K9Tc3CfcTIKbtTnfCWtJPypItw
OKpQ+NH3FsoTJKVoi+/RuulBTl4h4ORX5ur4ruELCRPVuldiLlXYF1DF4+oo67LS2xZtNm79uOyO
iq8IzIXG7uilulsuvsry7quPO/eWRY59NyFBZr3Tht3nIS4keHEI/fJRwigkcELemaHADaDwQJpL
undAKPmrn1Ug0IYz3cT2QDNvNUjXS7tmB2XMRXlRWyQCc7O8m9Gmh7G2ImfRdol/rjFo+atbXLU4
IUt2nDr55jFp6vBWXvKhTm7c8SILRAMJOxNZfiqEPu3zqc/MhWxxojn5ZGqEbeehHg/T0YXczIwT
X9EQQpqxTy+yVNq4eQXEIWVJXrKUFNcEv2q28Ymv8mKW6MaLEp/RpAvPeT3+bPwOJLZdurIk6eSx
Mv1RIuf2WWoyXQez7f/R1kGKWhF6zVZBaU8H3JXUg7xr+2H6vJN18DAxue1TAPoirQ6O5ZYHo9B8
0m2OwJzs8x4LtWSbYTCOT2un790Ksc4hE+lJdyFbV8ro34g+m9YKqc4rRq/RyszD9jG3UB7we/IW
Qxe9x5wnf1i5xuM8YPGFE9TC7CIOHU2NZVYSZEg6p+KUVYr7ZofNh2+37kvuFR7eTVr2WMASW/l4
O/2PaN6/mLuuAaKKwyOTKpMpzX/BqxLbD/O+apzHsEWITy69fSnQE8Um5yDD14MCUxU9o/Qgl17Z
mkXNr1ZVS3+1fo2Vrbo17IVelHf/t/Hy4+SAUAdhbNW1Ph7zagDX0obIZf4nfcAWwME5DHc6LgVz
EMuNPZTf9ahZcl7uH0v0H5eBZ/ePJod2AdZRUfRb04zK58mNpsPgFHNGliKRQnXtBsbIJEnRDhxg
3lVbnadWK54tq1hWY4UwtYW+ZNCG9g7uT7W1Ot1+xDTzKg+CYzuhMArg+T7uLWvXBLiiBW3sPGLj
c42gSu0CKzR3eGse1KbIXy0F2DhCEdrZNHL9GHq6tfYKu3tC7+tJRrl/d82a/FdX/Oy0z64u7tZF
XyorGJPO2XShJa+0FO5UXIgjxjBs9sQYuGedFOzZaHv3Tc+mq81L+Ya747sTDvYrqtxi4WX+9Axr
DUqkbXePONli5Obp4j6NsearBEEKVcEP0K1C8zbPUU0CFxreICqobgdhtie7N52drgzewXORvTSU
Ytg7fa8e3aoqdqMNGdCLimgrhtK5KWNLQdhmnC46qFBSgL245nGRIt3vtg9NrXOW1/P+iYnLWGB6
pL1EjpKCmugVNJKnF/6S+gcbgDNqsM671WcbUxThISBps6t6/pwOlcjbsRiru7ys3rBu0161wFTx
SNWqA1Kusy5bv5D12dA62xps22ZAb/Y1DKwdnofhQy9uB15utF/GeIeO0ARTqsH1rOmSH2aFD2KV
iPexQu1e2KJExTQNNrqlGEf8WxH5C6xsnapV8Jz09lPvTeJdSeKNEFhR2kWs70bONFihJ+KaFb6x
MYTaHR2w20yIQYnBRVjeNxn+kSmub29WNW20EoWcpIjSpYNTB2JtivN5kUWbgBt7ECtcyQbN0VA/
k7dqFnMrO33eevNwZPbzYxL98TGysxu1/dJRi3SvK16DNhFiCv5sDy3sXMeZyM0eADzi9KmY+bsR
vvZTOP3IWZiRT8jVO72a8h1K3e7OVAL9ouC2vQwqp3prghoNLsbkrvshdLV4LDMz2QgevaNlwMxW
tNwBsB4OhKNrlWUxzhDSHe6lnLo0hTPmXYqsr8V0/1X1VU9W8l6WPpXY06j5/Iz/Z538EPkThi59
yQxgAnbkWivIQsGD6Krmps3ci67E4YOssq320JBMvlXnKterMwiUkbqVjbHlZsDJSAbIoqePxOPs
remocbNs8A6BXndjpFN7a7dKi49zdAzwkCf31qW7SsNrupujWlCn40Wne81tZRjiXhfBH93ECNIy
856NxBl3JWG6zOvBrOuVi1iGBXZNXmQxS0a+PwuJWMJHxsXXigADjgPUXOKVsgoLyG+G6rW/6iab
Fx0YQIW/JwPYZZTH/7FB1//CKboQRlDBQePG4uXUNPUvAE6FPsxUxLn+SIaTZMyGubY89JO7tYm7
3VWzLszkoU/ntr9Kc9tXaW6TPdt5WR/+o+e/x8meyIAaj79/wu9xUaLU277Op4Xf+aRTfNGTXvFO
atOBmXTt8UbWyMsIKGqroNW0+KuhsVNOATJQ7LqZusKLA1cBCyD7nHLjBS+w0fF3siQvZoP5LxNF
vdSsEG2prnXFsvPcEfsLbTnZjgsHUHi3zhj5h8iI76I89m5llbxTItI1IpgUVox/Gohu1Rv895D6
95o1Yun6JZh3rQg6lissLCpgJ7l1HyKCfWT/kCzGTH+rifM+RJr7PrV6+FhrXb8ZMRo7aH5i3eDT
GoIYDpp9WfTemmgUzKLWumIbXt4nZb5NMrt4tvM+PlmC2KAs4ouhM2th7F4Pefk8Tnq0VGbzvFLc
KGmOqh7akLBNCpvXvLeKGzyaJ60BMtoo2NwgkbTuMkiw23Gavls6hqdjgnY4kWn3UZT61SDZ+iPr
SKHgKlvfAw2yd6gvsrj+uwfxS6yAcJbaQuTRNlPZktTQs+zMGbhcZziNP7GW/ZSqwbr+KlrRXHBY
cMyd79TYb5ilRfQmtS59WmiHmEjJGsy99aLitBgOVvZDUxCNlj347dXDTB1cOzbpq6bEgyrMErbg
M+SXkDp6hjVnZb0E5ALmNFLc/vgJkfNDEZyicTgNalAFhAiiRas08EGbGHvgsdc/As28IcycvNXw
ghcdUNhnFzPIJZvS5GHsIm3l88dc0shrNznQ8bMVZuNuaIGyjFEXHv3BKnaFi2w94cZ0E9dIAvCN
IcpgkFAeg8xuNuzBp7NRjTCB9MLYB6oyviQDa0A5eMTM/fo8wLZZyHrTb5CyDAe6zRPXUOHs+Lub
mlQ4zM0zGEp3fFpr/eqWJFC8E++DpT15NvkXIqJQvwbIHaxT20XzJq4QStQSfxlAs3zTUB4JVPtH
pKrFcmoTD2SUpx+ato74ZfXqOSmym8xO7B9Zmr7nSl8/OFVV/q+tr/UXs4CpytMMU9cIp6mWCd3t
P7GC7ZBoTiqK8RG0joew9ZNrCCZe5DIOVufBGEiT6jWL4nJhK6247frKuBt0DWkN6pMpwdyrX+F8
5y6Nckj28iAii1Fj/VmUrXbRHquovPMmNz35WtRvwnrAGwrxrOVAtOPVyCbsEGZcrufuS8upPhq7
/I4fnvusQD9cZr2W7Un+fLRtox4VtSF5I8rxW+jk18b09Pt6rg8RD8Mj1hi/dacqxrGsVwm9yxM9
srbqpseVeynP+/L4T4JrOEd6ae3t1DHbrVWomP1ZRrx10o6dJcRxcpVuXv8Kpju9tgIt3Z0cVLVn
5+qhP8myHxT9KRgsQVZiiP9ukF3s0maI7Nh69bDO3OGxNe2LRBJK7CEs9xSBJPuiQBq4C0snRWLC
7VdQaNWz67S4OarzYUhVSyRAouFnG8Gq1APrw3Gra+y7yguCAtYyiWvtMkFWZ/7XiMX9Ho4O/a/h
/Oc+h9tWYH7UWCdNxhjcCtPvd0405Lf4IyPqG9j5S11H2N85drZV6iZ/CR37Vfhmf4mqKbr3oHTK
6tHL3R3iCUj8zIPykdOfqdf+yQzV9jkqdqbhZy8ejh1HssQ1NtoUB2W8h212K0Ur89q/cWKreggw
cT/2Gq6rsj7Ig1tAddWD0Y6r3MMFEjO9jdm2bMHZyZ8Aj/95+apTnbZfm0VtLGSXrwZZBCnar2Ho
Oau8b9Co1LP0zsPVas12Q2WhjLptFGfVKajwOU/YFh4ykAtHgxd0Z8RCoBGC1Y8adFiPxVO2HrN4
uGJQ7i9LN28ek7bwF+hQiRc1xLY7i0fju+7POeCywAWq2YwJmviLCdFNCyzqwhj9hUiCCJPpgiSM
77Q/RBDdG92Uxx8dYIq9zJgNDXkBXyR36pxNK9wIp1s7uZNtZHQ+2wzkW77aZE7u3+O8pA5XXZ/r
n+wBz4zwyyqQ45IIzFnq71CUIVTEmb/bBo6Cr0NaAnXliRT3nhrs2cYHHxDV9qFfRK/EQjAfVYbk
JvVS46AibbPJYt25d2uy2LNT2HtsL3n7UarTKnUx6blydTVEoVs2A4chQC4pqNhvVno6vhZVcIy8
tD03amJsHSJ5CwKfwQeQ0yzHuEkp29eC5PKzI5JyVbliujWcctxNhl7uDR8l/URJ8Z+NUSpNw0Y7
GrUWndW2SteAvpJno0+f0AEQ76BccGkyw+9jgm5HaY/hBWIEM02F3UNQd8adEyYhx2LdenP6b2yZ
oRukudGfI0lTsIeyP875yX7mK8gGEEG/7kxtHNA3wKlDHS370vXta116w0vnjuPGyU1ijTOipNXM
lSoU72FMe8zj3SJaqq0ZvYgiBq7G47GTRW+qz6IJ+mvtty02RMm9PvfyCiPdZS3ywbIXwTsin0r4
I7d6cUM+gX9FCRnpCyQ1RaNDpjkilv8bbDWKbqUgOXUrq/AXwpstDbfkCoxjmgwQLgLH25plw8yg
YiSGbrh4QOXbXmAN2X9rg/Iu5ukIFqWyxp+qCBd5XB5Howve2kmDdB5E5qM63XxuDJTkBxP1k9+a
xnPZatNOZDmWx3PR8zqxVBTetM9W/qw+D+yb/75Pt/+19tmGQYBYB8Gveeq/GN5aP0GRtivlAZF1
DWyTYeBhN3W3ap8lh6av/Q3k4OLBL9iWmHrm/CzBBQYtL/FX3xEW737E1Qti8CZGVx1T0jBdlIVh
f3XPVBSp5Een8BsPn33nj7ZmNknjt/ryk6idTwJIfZoeWyK+70ikHgZRJN/apjOXmKfkF7Rw9V3B
uWMXFBoa8XCkl7ZSBN8yeNgBm3I5qOudhCgoOI0J3IQ+zwSllUUP+Ngt9Dk7HyJ49ZD0JH/nGUS2
/S6NyfR32zwOlIuz+u9fAJC5/8xkuLNfkWGx9ACnU5FW+QtGR/jGN4ETOg8Gqd1VIsakfE4t/OHD
KdkCFGuOrtrDRJa3tSAd2c6Xz5bcHL2lrOzThkzkNLrLILNAktrTWeJcJBxG3v2Fifmr2PfWiLJB
a5s7yFJoA4muYwPeufeYe7LpdDtx1JTKOWF/260bZB8ekSoJFvMp6D0rT0hqWD/loEyJGOTEYoM5
8a9BTRLwWoau8eikJVv99FbXy/Cn6Pu1qze8JVVQLBHSzd9h9313sGp78TQUguGyWFcE4CGBJ5F9
bnHz3ME/VPeJmoRnC7jAxpzwafJC8yn0CailgGxOhOi8I/jQeKNkU/+Qw4ljrezHdx94c2vygIDH
A+/R4T2d4EseefWvQQTCo89BHFur34NGiRSokeqq0fj/HIRve32aj02fP8nXlf5B9W1SJACAtp3p
ZbODahg9TW3wHU6YduqNJD5MZeyx2SXK2PjsZZthCHYyBlkhlruwqtH7jEEiL7WYz5uPZWqtehX8
pqJo9kvZfTQzzr0V7bCpiafsXCt25urKiItLYCYvmZP5yKPBTG8a/RkZQ/9GVsmLLHpZuiHwHp/+
qjcbXV+KrK/X+XhNBHZZUnuTDAjU+VkK8esi65KgK3dJfmKGcjvObep9nsyA49S3TtpMQXVs8LS6
m9snvbP1R9k6CtU61d59UA/NXs8S4zmZvA1JOvteHZzwrg77+3QmgRVm4+00LBQwutCNtSLQAyrK
Ot/1xN9X8q3V3DHfeaMrPouyNbNx+NLGrVW2H9Z8NBsA6m8I49hUUVRi7VyB/7z6xU9jdJRT443O
WW5wQ20TOWp1/tzz6q6Nt7rZ6d2K4DTbmQR1t16NUU9rQtDVaDdyygxWsNXDUxmH2b01xX/WT5z6
htzK7uf+lsi8V1M/pSMI/6yFY5uIcG3K3yjKyj1bf3fVG526syeLLyAL8UJrW5wHkrB4VNpgLc+Z
Yy7KfUZ8eNknurgfh7Dclq4Rb2Si0E8yA08M0zsl/Mue8/hSqto4q8Q+fIJgwHoZq8lQ1A17Y+eQ
+UI5u13L8TJuqxerTS7BHOvs4vJg42P/2ifYGeJoFN1WfuTvcdButlHgmdc0T/WFC1blZ6tvzKT5
yOE6vObFlWBwAYnwnxuc0f6q+bMJOeMc364/+uRV67yqkPtkygHsy5wjQhxf5gjyhpSRHmnBRrZ2
0CSrYnxznUU+clb3+TqXUAnamzSadddxu0B7rXFeRVZjdtFqP7ICSx9Pw9cjZZMEENBGjx7J5Mes
7R5kjzqLOLBG6WNbptUWrdtor6Wiuoo5+CZ7OOgOlFY3nkvmtFU7643U86VXIdOoYaatXC3ERTCx
Yyod21imwokfsyG6MfS0usjFp6DEgPIiH+O57avUGsEfpd/jfJ8H8b8vPp7q/Hv9n+E2ZH40EnX/
1ukxLAXPB3UYHybvUCtaL/ZRBibJ88xuhQOLfZTECHkXCJ8DkAnHaRU3vgKWrPM3IkeSBnIKPHxi
E8fKRKMwD9WHxEm8tc1UtcVBKd7Yfk5UeAYTS5BxPCsVtQXaORWEtQjBnaPNzPqE6vBT7ib6rSyp
wbAw8vghiYjaaHbuH5i361WQO9YrjOufyC1md6XXKDfJ1A2LDIbZzegpFTGI4S5suwbyn/hpoVT7
WhNZA7vQjc+xIaJlVKeXZAz6myKGhR65bnFTe46/i7W+2decTjPOkMjqVt39oKvTKY3EN23Su/ux
yvVl3Ha4z3pkFUrWup+e3eBSBtoo0WJlV/nt21ijA5eZGTaNZoDotObV3zXe9lwvnWdzNP0tdOB8
a1eluAvt8pwC5X1NM/zXZ4Ch2qIuNfZFeHHi6q5Xwng/DJF99HO4KPLC8glCEa9o9pnwhGZeVffR
66y3ZGiiynsJscZYt4ZaH128529JibGUimhc49RXberEN29rZie0oit34/YgChawtlEUEolzdX08
j4HBfdcAzODfXOQL3ylLDjzjplDd59DKuzfXjYpF1dfNOp5EvLUxQFgyA/TPno2vUG2G3Y8AOnwd
VH24EMZDl5veh9UpdxyKdy3Z+dXowFgYE33Zthre31nobvG2847F0Aw721UOGKXna22ExZ423UIF
XY2BuRg2Hbi4TeELTuB5e6uX4PcaQIdvIukvLsnWd1JOxGwcbxn4obtBLqg9YHcClBu2Hx3+oQXm
49RBW0hPQxDGd/JSVap2VBIgfHNVoij1MsqwOCtxijr3zuyw1pcvg1teKjsvHwDePmi1l94ioqQ+
For2VASac6PHZXMerfoCEQBIfxbHHOHeY1XkJzUKrh687n3gZJEJEbswTwoBaG89hXb22ttEjUuh
1htZVEb71i05Htp6198Iux0WgZLnr6YSR6taFeFR98QZmKYL/vkf1avQ465Csykpw2CLxv4vNSxJ
r0kIYhKumbvIMkpY3xSnyFedPz6SGclvqzR+ZHfS3Iw4+y3ZPmmHvm+6J9VlpgYanm0Jkvxk3e3v
MrczzsPg7KzUDDGttVEH5u5ONqqzr203OM6hnJI3coz06FFI2HsRmlmf5QhFXOS69XThD3m3Loks
P7GNEWug9yxrc9E2bLyjPU3sc/SZN5FXjsu+bRTEjmwjP37eOqbgmMSOy132c20SsEC5urIM+xtM
eb1D3oyXaoytWzdrt5w+16Zn/Cx6jR1e3L71ptVdpjYrsWN2600dvU4172HMSWcUcfPRm/f4lvaP
TRJ6p8qf4A5XKbSKREAiiZnSkfDzd2ofZYuS1/mSKaK85POdY2qXjEn/KKtkY1c02bbvjWApi4Cb
shtFq9/Qhz8WDYaKdaJ2+76x66UsOlEwEXlLvsdKbj+gLdxfM1Es07lUFjA2o6DDQlcdlNM0X0CT
/bpLE6PbdqH9/avqq9tXXw9GMakNfvrvkY7d4KGXfuCe7R6Gqon3rvA9KKFDtotMLTj3UdRsw9pI
bkgljhujNKrbya0dLFmR9uj74OKxMu+KrMiO6BG3h5DXfyeiwj0ZKKVu9FGdboeqLdY+uI+rmBKk
p81efSjTu7qeXUzdKcNTO453nVnX+zjw2lt8TSLiXmn9qvv5Wa1405MUbIGWN9/iWhhLkHrZxSDt
ugNIpe66UiTLqtCh2xFF3Ws2n9Zbyrxk4BvkOob2HdeFta7W9rtbZvcae4hlQ1Dx0hvKGnGR8sOE
VBYyF74GHb9hHybFxcrxMqrH9sblVdomuttvBwusjOq4xBbsUH9WreZNt7P4I7fPoDQJ5PIyX2xy
z69OaJTLqtOaK3IvGMSmbXFyh/roxeQE/UBpLjCMxDJvyARUxbAMizp9V7FXXng5exLbNTEmzTD8
nSbDOuObh4iy12svJq7ZxEBcEpWexpS9aVSclaLQmnDcVasDYUrnmjf9O9wKJkqy9pyIG/sua0R8
NKIAlbmsG28ybz6+WNZbrJUBtIx23GlhK7Z2wBYJga47AUr3hwdMbqHl2XgdMzyP0hS36zrvxDPh
CRIk9IjmjbNbFdmd3jeYnQ3NTnWCdO9MOCJrEyaXfJfJdlRb+9Yz8UCK+lmtaIi93ahH4ykvgeMP
kec/WKbZXByMBhOYqb3RL4xqIEUxtOk5QkZxSwa5XUtwV8D/cmX3UbWX0C+BsDlIEbdF0wjoVyMw
AUPT9EFVuxxl/YKQaWsdrbpLl4bZ9XshtGA9uVr+ChHjnazLcKk8qB2FEf6M5jnXSrxF2SnlMtKJ
w2LXZ++7qBu3Q5fk10DvPeKVovlhezVinkJ7V0hZVGrkPFaqOa01LXl1x7pcFbnhXbL5AsG+X+gx
D6pvK7qCYTZe4VPtlOvQr72L7Oh5Nl7HsektvuoQ9oLfYjGxzJ8iu6XWYF/cz8/+/LDU1rYBqIau
n56xhQ7XblHmuFoQAIQfyP65M9KTF3vfnMTwzpHB+Tps7ifDiJb6pCNY68Fyr/2D47lYiEJQWU7o
awM9QRTfSxt9n3fpeFvOl2iXj1m+4XAc7UpOCivTFvozcqffjXoYPsjPTSCV2ahw2q6VNMOD3SvW
PbFvpss0mA4KTpGhqVh3A/PITh2VeJVWtvZox4Gz8xMlR2oz533V0hcwM+lqchs2XGo5niYf9Ehm
WM4mto0BPaCk2Ljq6JyKSogOJSVxbxVOtpN1Xxetcf/p0rg6cTWczyHgNCgSNs2z2/TNInfM6KlD
1H3VZZZxSbyQIypYCPDc29iYoAhASADfg5xnr1f9Yorac18bHAGJUN1n5JkWkLKHvazTMsNedBOO
6zC4LrEROe/konBBWLZ+4F4Dg11ypKvfVUUZccMopoOpsBFc+GgnR+McmqiUno1g8oK/XvraqyGA
deBAM3DZJQAeHkCld4j6GfYyGdx6bYOht8KIhGSQRSe1HPJ9NOW8D6WqrCpn0kntef51dPprYAdn
uNFBiDiQQoAlEVtfq4s74mlQkhW8fRWthTZus2uCUls/2sUYnwfiGoRC2voxKQv3xkvMB54fHHxH
2DzQwf9hiDuzWswXFaziFLeqOhLAkiAuG2LsVm7a8ocs2GGorgunT2a33OmSII21MLR2gJlgTJfP
OtQ+tnrqgr2Yu8gGTgtopChowFBT9nGyVK2cDfAsFzh4TnUSIv11lxplskY20pqtcpqWPCx9Pm+Z
iXiuUrXbIJmPLJ6F5KSiQu3ONM8/ywuPgbcXMK0MtEXOVm2zAGTxXVspCa8/06J0Z9amAXEU/jN7
a7ZnlnWtWxz0BGe5InZ1BKZgdonUJgs/oH2o5miqVHismb5xUcfRWhp+GNyF/Nbb0RnTncLRstKD
CTbaOIcQbkGwrjpLNVmmQW56pQ4XJzZfO0h957D7ORoFiVaBc5LnErgto8Q5NH7DXmy+w6SuyT8r
ZVleWueGLO+46UTUrgmbkqIoYUL2SvrqJ2HyDTOBWRFFaZ+Y77VlG/vBPViUaG3GtX9rqzwUUfKd
wxUJeFED3hcWS8tclJfe00HVWh7RAXhtNOmDYx9yPOz7VL8YzTUyG4iNqo30is8/GEkElJNVr073
vq338Dc0JVqWE/EAM7HSVTQpxp28VCGUQHZbYqMF6q+6uhVYGg16tR/S2vzs12vaDQk9+4RNurcp
0R7GKlozD21EpMVDw/pBC+3m2jf9QkWg9cF0urWXqMrdvFH3RaM9GyBWTwQI/M+iVWYZPqB9vMn0
MsYLuMMBo0T+f4sEU0outvjh+nGBc0DfH3jXIk7M5nBnoaSxHL102lqe7x6TWnkKY5zGehiSpqib
h2Ac64cCNFJpYDRXBkr94Bk9fo5oVDPDUsSFxd9qHaEZv/VvrAJQFdQt/yaP7Z/aNMXPQRbX+0gN
yQh5QfJsw5ZZm30T7WQrjAikG0OzBL1CKzYTaBUnyr3qmuqV9QMYC9WD08FbDLGksTloHh1lAjDY
WcbOMhoMG33VhjGVNAg2gR6DB24/ZoQS8K9w1RVxfVpHVduWBcu7kjgWIZYQ+UZgoms5Vve6YFtq
pVh/jhWAzljtifPNndnhNZtiAhkvW5OO2J85TtVnEZgWCxYOtBvZOf8/tF3Zcts4sP0iVnFfXkVK
sjbLsp04yQsrywz3FeACfv09aGpMRZPMnalb9wVFdDcAWpZIoJdzhhzxzdEEeKdcV42yct12cIzN
Y8cxDBwEtLdkbPRcD9rYDWdtbrMO+BZF8zCPTQYE3nqEhOhPyKZY8RFhzbaOZz5Yjtefe0Dfb4pk
qo9udkD2SfKqML/X1OFV0Zz+tWjHj6ii8k6VWY4PTY/iTcUYh3PHAUGX9B5qh5TEnmVc+9pMwFOb
RT3ACh5NBJtDtQbObYoTMxLN4z1YgIczzVG24JTE+TnZuuXoF045YIuXOCAGT/NDFKHwG1Vv30s4
p77WdQw6iMqwzkVopQ/J6O45n4qnzso+dGoWvaEeGZxipgY0ZpC6vbUZ5xv42sWGtEgeYD5ihN6e
tJXZvhSs6p+ixDU+dl9ZU0QPegxGu3qwWiCG2G3AULe6ZSmCnOC0AAySV4MdZJ1azl+Xubw0wais
+zcGN5dmodWbTMB9EFnPIYowP9r48148E2m8oxd9NPBtu4R5taeeYg3mOY3EM/XSqQQCZjl8p16L
Pxrl20mDcGsTf5xaYAe5I2J0NGvKJzACIjMlSG3FOItQvTamsnOUITovYmz4630eRh/IaJGDBlhb
xwKR4jtFFaXqqglRLbAYkwn8ETjrAMdseF8u7HFgtFpN+4B6+E0ycPHZnewwmDiSmoVWqidVh7sL
udOBC6wX1L+3sZ9IFhRqwKt0vcoNy8XPu8Q73AH/CWm196u8Krz12KOg5E5BxqQdOiW60aLYB/Qr
9sDglYDvdZ6VMRfIkxMS9zoUFcPBIqZyD7iwa5Niq7DPZUNXi2KxWxR3dv/CZJl+QkJ8tqL5l3HU
XWyWlf6Fyd1Uy9jf3uVvV1vuYDG5m55FMjHvTn230jLNcjN30ywm/+3z+O00/7wSDaO71HrRbLo4
eV7+BJIv3d8u8VuTRXH3Qfz3qZY/426q5QP7T6vd3cF/GvvPn8tvp/rnOwW8Q4vdoVH5AAjB1i6R
P0Nq/qF/o0IoCqPK3L2OmvudmVXzLHN/HnAz7JcrkJCmuh31+ztaVl1sVMSdp/WiuZ3p/7o+DjM4
eg9mit35suI867zOsu6t9P+67rzi7V9Cq3PUQFjN0G+WVZe7upMt3fsb/e0QUtzc+jIFaXL5L7+T
keJfyP6FyX+fCjn1HWjDOQqgUsEeuzF21i0y4n3qxr2EDDBLhswdaJGjZflq44aB4rJK3+YMpH6s
9bCjlGoyHEWEnDgkr4Dvmrd7vQJnU0DqqF+bZu6dkPOLCjoS9ZOXHxoPu8Bar/WtLgwnMBFU8lH3
5yPMgNRLSdc2k7kRrxtRuqFmD5CedGmNU6b4C9Gb7lwHLqKFCi4MjRQoxyz/GiZM2ZmAfPbLosi2
iEnBH6UW1TOyMh/MpuSPAFsqnxV4X46Wx59IR1YNfrkbz27HAGXh5TOZ6SCpXsVwtuzJRA9VbJFK
bE0xKxnkdYUcLjNFsqBchBT/cnXd7Z8cSw/hRP3Fyp4A8pIefotKAx44yQ07IRNLrGxgf5yo7+hO
DL5M76peFOa7iW0qMKlGmFTDdRiNpYbsvPdZrCaLN5WJ4l2tRkWL0aaIAtAlNfASAqR06d8YZa57
Qval2N6MQebpX+Y3UtDC5q4/GuoAmD5AuIPlzX7stcR5pKsc3BV9X3anOzk2REmA/Sm+Q3cDRh4f
+ywCWsNfc5AFNTWOt0CBsvvtIqOrOHf6B5RB/nEnp0lq5h7aerL3pCSRkw+bQhWSf36wkDOJOCGI
nCx8RI5f2q03y0lJcrpaGqTX2QfqTgSAR5cugilhm17H0jBmJmGQGC0H51kxbpAC0PtJOuneCvh6
7GnVaHCSgNRIwbcWKdRw29njJvUq/jREKn9qtdrZO737SqJFDvitV7DXuzhrwJSaAunIG9uMel/I
kSSb16CZFiGt4zqRmNchhVpPn0A+z7ZUpktXwIG6XOt170p3AcLn1atZN19TzS5V7wIWFtkOPPCA
yxkjhrtXuWHkwDVvCrZXGsXGdaio7U/XXDNa1SfzkLf9eOAaOGsj1hcBS41r7XSmdJ4L7waqo5fG
qBnAOuHNJ9GNyX3lNemj1EU59o2poYQDDadCbMAXrBKwWoA4DT5r00ChNMtd+xDLpAgwRKpfigro
QJJIYbGIbU0DaPBQ+PruLuknK5B8viGhI9lCUf9qwQESVO+5QcA0OpR2hMiR9ADil/KcIIoK4ErA
4lEDQPYCvHK8n0HzasKTlnYc0bDZDqkWwxqoJwzQcTW7SISCTcLbNIgB9R77yBQskQ5SpMEQeu2l
HkR7IZkmZR2KukGHAx/thvqkvptnVNMz68Jo19tsOPaq1R+9QTK+Uz8FCv3B1R+rrhrLYFbA+YR8
gNHpvsUgt0HgXu+BvxzVwTJDV6bXue5ksZwv1B/vxLaaKFtFHy/dO0vozXvlyiLahpMPH4J284aZ
XzsIAR5mG+rfjJxfMkOYqH6EpCcfFX7Ax1UQMS3y5A280NW2lGRz1OTvV4JI5ZY+qfshm0fcyamL
E3S/Reb/JzZ07rSC4xNVUx6KmAszUU5LU4bs2jUjvuqQJnIkJcnnsT2qcfxoaqf1Mgxe9TDo60bz
Z7RbEwWHKIMaAAZoGkmCJGCtWSsO+2wIECLveekMxzItcTBNWLNLp7zZZUbuqs+DBd+BOrqlTzat
NMyoVEF4yIzuEHWDH/KRRG6sVz42owPgQZimFr4HTnbAqDrTA15z2hnFrPqZrgrwgOpT0p0WuQ7q
tmOhW8AugqmnIql2pY21tXVw2yjxg3Bp4NbDX4Ks7yBRPBkZkOrE9ABV+b4ayZhccqwUhGSw2nID
cVuyY8/MebUbeZk3yI4BL94w6bspTxpgfIB2xesKAFUqof1DB3lN3BXDN5eXg9+iqP8pfLdNDGe6
sx2cTy2WyRvgKUcaQgAdAzha7jG4k8rowQBe0zCrGzuBRxKZDldZhcKqamxAsCJHzINpniGWTr0m
dldMalrgmGkBzWiP8QOZ3A+Rc6O0NgHqO0aQtrKaINcdZ7TPyFkv1y4D0DD+dfYPO0adiJY1X2M7
Ba6HxfJz02bg/gWZ4cZCncsr2RJcy8+2aj9ZCNMg9UHRW2XlaHglUc0AA+sBimEydGUasWoAV420
VG1AWsdFogNpaWzVIQ55ZQwPMY9vIk6+aiWfFPz18MA3yJ9auqRtJBMVaYsKHEqtiYQmpgHl15O8
8jk7A6gEFTzyalEsslhqkcGhbe0U1QpkR80ANOZZgdqNHxMifNMwIIi6DKAl7maiJQTQToAIjYnJ
eFk7lzeF7Ct2apDWZDhmvbYF0vESe0w/ow4K5Efq5wgfAIKFCaCGh0773Fgakqxq8SKqAfV5SpYj
Eh6B3bxUHQQ/1fAU5ZMKAkR8YeVwmrXkZbsb4e/9d7OGow5sDEUBmxU2jztrcK2tFvaozEZ+1gr4
Yf0x0ZPoLa6nXdTA28/ddHqtmsofJTAa6ueqR70Da1AkrVC0iL2zDY4Z0nqZ3uBPwZSkpSlRlTcc
SZuY6s2UpSgRKMYcLq9+IKSQI8LgVcigd7pnFYDju86N7Q24juyPypQ80nt4sciR+LmrE8faxMwC
6LIJdKph1U5Ws6V98pQmxsF0Sv9ur4yiSuzAJ1U1DlZ61V5lpElYe6MRI14/q3mrjoDPg1Gxl0zS
Nxp5DhQdk+25OijD43sXQdHoRM1UOjsUR9cnWwErISaqHpjmJs/UeEjwqDPk4lEP2Bb6qTH5wehN
EMAUohi3RTf0eMhiwITf/7NT5NyX9EvbClB0IInh6r7mnXMiE6GHw6PtTttlgG5P2QOeoKiqpwGh
Wlk+B3z6bDOvO2XnuqrieRID8I7nWCDwSXfhIA0ftO2htSJbapA1nQfIbRo2ppx+UtzaH8GK8KLk
gZqCR6Xq2PAiolb3kwHEtyQbkXF7RFbUD0/ivZKoqUxABRXqyZGiAdnpm6y1sYuU3RqHvmfD+kQ6
MjdT1JF6BUp2uBqae1GEn4EdMhy8KBoOIhyRhU6X1ODxrijgtXg3uLdq3jVkQ92w4lGzoj6gzpK1
bk39POdiU1SpCP1lNM1rteJ6H/MU1K8L51Ud2mh7Z2IzFW/UyPsQWy2YVDrP3Lu9kiB3cFJxSc3S
Jz1ZktoBVNbVkvr2YjmryBQBCeFrEXBGyIjmoKtlSXATKIb/y9XIEmfUGKiDyExUdTaeHQAMBumo
ZWvq9l4MWW+M596dnNUADIrNnSIc8h8x4i27e3k17uO60A5t2eY26FQwyei+6KIeHiM94khOKpyN
h5PlBaD27Spsp2FHXWqyzn1WzT49Uq9JU+3SWWNQgkDoXMmeZ0bRBYWZy5AGKBynrrMeQsGmxPc6
DpQBr/iqofw78YHxMuEnogPsj4bLhUczHjYsKZCn1LQ+0nuGS+uo8QsKAZBXGb5QY6Q2RwaRFe5z
KXMZElWnSQG5i+wiWt+dy0jfN6Z3HaD3SGGwwCNHIpSiFWtn6gEbK+2Re1se+8r5c7FHaSDSu2yQ
m0mDpm+EH/WxeKDuxOsOyWh24lNXcXPjuaw/Fll+Xa123QbuS9vZGTnPkHVTGXDauJKlD1iiKf6y
NAoAsQ5+PilLKgtJxEvf3BkolANWPwxCaUBW1KXGSOwUeTRVFNwpli64W8xNbNnIEfxoaC54coQR
gSrFRbBpBI69hcTHgA9s2iAKD+h6N4kvauKuUlEXf9PSWBOUPGSbG270QuNR3H8/nixigNPOFssK
7+uTcpkDScHA8kUSugeo/40VA8Mra0EYubJRvHNyFb5GZUYEIAFr+N7yNNqnMsd6RdadnTi+iI3x
iRoO1NRTHbK13nLxVNoo8ijSsNjSPQFiGpQMVnucey7CaEyxxlVGH8e7lu6u+IU2h0vsZmwnxw7y
oyvVzHpArDpChVOO0pusbvdIFwS2FBJgn8fYzxMZ8JeSSk29vT2Wf5JqNmrDbp03brJexkRDla9E
H13nIQXAjP8f51nWHv/3++n6SfUNCwhlTW4Zx4rp2z7VrR0PDey38r43jqLBNNh65cYxt410P6IE
GKyAxpFEA2lnGzJvUJSz1riHWhI5hCxpbuoqI9gjgiYC4BPPGrEmIannFcl8RBHSGsVX7Spxk+z6
lK4F8nxWtWmIB3BirMF+l5g+nBrmPmkKC6nbeObzCK88UEyg79HznfTw5Qh3XTecP1z3NeGY7ODl
Ux7xA4nObpe7m7HiBrCO/5KpUgH+O1TmtPosL4G8AyJfaQIG80+9btU7Gk8iGqDh6xPgmwJYFDme
FENfuEdbF8omLUbUcwz1EbkSzXHSrPr4qy4pyEQA1dpuJ5TW/u+2NFOeRF8dG4horf1SK4bi05WJ
pJX5qpSyOldA/veu/Wc70IEqyAqGM9PN13fYWNTVkcarlAkSZuU+jkTUtHEf3dBw50gtyEMDsG1F
dNKcqH5DrfHKNAvkOI+mgQTm9MWQ4rDosr3AWdqnrtWg9B4YSQoSmKfqTdfghIcXCICj0hg7+nmO
CXuap9SJXyIUK72hyfCzNbGPAcOFXYDvbVvVzjMLbXCnLl0Uh+z6CIAmW4V5szYCWNkltU3rCIjw
8WkCTIoljO4AEDTxFJpoWKIABbtJ9MDpazy8xtTOjpN7HUCjqHGNfB5KPRo/Wlm6dpBKE9Ruk8PX
2YltpSXGpUah1bqr4SczLQuUelIWKib368pmswkpBCZYAZmt3Ne6+KOLLG0P17BxAajpXk1j9aR1
3E386k2gVuzCpUp0XDlp9vjADcdLQPJciH2m6H/OliaKtZCdblY+rbncTB4B6ztFWkyNHPYDyXPu
cb8Bxcd2nmq5GVLTDaZOPt/IMl31pnmZsytTPQJgAg52hjxPuonSPyDVH3VbCo70q0WoiQl5t3Re
JHPkfMMSoPWzzTLFolhkyzRg+0lXE36n4LofP8KF9oaCSuWVV8LaVp1ZP/CizV+B5PdNR+Lj958N
xgSEF20EtwxBAQkVdTIGgLwIDFCNbSOwm+K2a8ouGZOWjJcuae/GVjbS0zlyrP2hs4xTkSEfaAzd
T8hv1cJ9pAEuHUU8QPlqa0XATZOaJ/h2jRNZs5EHWWsMh4r/mVeWuY8B8XRAJSn+VY0CnkpUhlYt
QMQgBRv9eIBLiLRCmtAVNS1DkdSsue/bCTf2dv8dlGY26qKlHU1HfTiROpRCN/tURIBrj7K+QBk0
GmPSYuVhbOCwn/Ae8XurKd0/89wsDsgGruH6TIriwJAR5WdOqPk0iLm5t066LsHeqnQU8wSqXlSt
DwIVgJLnXnaBGiXOXhx2oJL3rlpL7dvLBGqAEwrw3nDqrD51RTqttCoJ37oO6UhaX4m3sEmslcdZ
+RY6oB2sqsgDiwJTVoqFmt3OQEUTwgbeXgMX81ynbaZpOHc1gnoADM1Nd9FSXd2/HZvnUeI7A47k
XFZ/Gh3SY4w20bBX8JyTLdFOED5DFrtAzPAwRM2aZCNSLqdgVsshRV9p61bOYKKga+1pert2W6V+
AHyKu85QtvtZz9KPDCUGF7Vv9PNQNPmK5GXRm0GhIo3ck0m9KH/G1kz7FE4N3+MDYGAqKbLPqG5j
KxZ54SNyAafnWuEXkkd60Wzy0LTgGMMiCeObzkQ6EQfO5lvyxYjT8ccwRaArwGPt0td8egD7SfOg
mkX0jOMgcujt0v6RfNE58E/IEvBm4mKngIW57qyBN4nKJ3A6BoCwyFEDlcNr1MoaPhKi1CBfC+Hk
J2TjOeeyURRfiSy8zd6vohKuUpIl71eLdr5Kx+rUlQDHSiL7EmP3usN30XikBkXs5qOVhmBtBHPg
6k5BXZGGl7ou3B3ZLhbAeYcnzELOaZ9HzwD3K1+0Nk/XoYq0/4qhcCxV6tq3eif/zsfUn0wxfonA
Lrae2uzWgskQyT9aEE5UniZ+kcRgE40UFHyUgNrcAt2mwK9IUeNzKA8cLPacwFKBCTZThsd0OHHk
MYT0YYT6BiWxDh4wQ7vAkwrSermLH03enoRStygKkWeam2FybsSAxwNrT1xS7eo9HL5G49XPAomJ
u8FV9M041cpHeLBmCwNFP6tCAHjITlESVSI+rEm8dZBAf0XoWTsAWZc/A0dRPAL7/MEocdu+Wolq
Ywl9CMiWGkPNvwLCTjtQr+mSCTWV/QPw3NkTDpd+P7UIS4YgcyOiXM7gh6sMeEcmxsUHRy8DKoEG
PCqOw6BTCajK2dUdbeXatnpCgaKfx1qvvCShEGug7lc2KmUAi0tNbKvqXrFkg1zzAk8RXCK31tRR
UtB9K/BsRKRAashc1rT/7rKMQALZohwWda+NGC+JfF4D7MtCDCe3cKxH4UL5xxTycrNQek7IuwW7
XwOuQOE8kPye9ZNMytQYD7mIzdUEFI6ADEmxTEVXUca26ftUd2aZe1Y8rWDJFpArehrwwgo4t8sn
q85x0DSzdNvqPA+YnuCkqeYonO9U8Iya7behLryN3qsTqAjAT03c1STjXj/5ozKyCyl+K1PlWFT4
oTR1saEhecsGvxOjFlDgcQGInsOWN3HMGOxFm3AYPlDUclbP2NF/v57Dm6YBSroZc7qrOnvTV90H
NwkAfrmy9DE/DaLv43WmoNTTKf/WzWSVcTnAQ5f3fEu9d1Mun2P0MHuX04zUIzlZvNuT3Ix1dn63
pyXJ1PtiNwBgqiVqNTVVHdpr1rfTapHRlcTPPOmVBxhbsrFc4BKiXv86jrsDioLIcsgaUGkNmbOu
muzWZpmRA3hti2jUDzAf2PumsR7nz4O6QL1CWTQ+gOUvQpRtNiORWzp4nr8PnbukuZPB4/s1jNpm
pemDumYcTzZCF6iZ8QMJ9f05Qmoxcli1FWEQsKgpjqYJnFCyokFO1AN9QUKZ/30QZ9npGirREg1M
32aJcrc6E+CQAj3zKqvt8UT9CPQ4m14glEgyRdrcGqLqeo2nlTOPJjV8whoii/C/IffaAPBQ+oeJ
yNtOKYXxRM3EeydwBhatF1mL8jqEENVoVZSqiWMxqNoHSRxGDbzVwFtt4fMuxxAIjpI4LLYzA2TU
X8jgRtz12gZwtoVPsmUO+OSQ98QcZ56DFHapeSc9wlZTLtW9r4csoHwzTeZwr8Ce4ztCr/1umbzx
8DOozQ5fPk9/AIISIGEkaStADduLoVeos3bMMytB8ApuyfYiDUhEBtSkzq2ITOVAJCtb88Cf51qm
/3kuUfFPXpJqe1ePV45tsWdqUq0C470WdldeG14BFEmfPHPXqTl/7vvCe+qLWPqowCUzROBXDVVY
z304rhCLL7WrtYNynKcKR5l762U9GqHK+UkmzNF7GjE/9bpae0uK+G3MEucyDtjuNZkR76hLpTve
5BxQhcZOVMNTpF50SbUDdcgoBjI9ahnN18Tk10IfWIfbrEfWVGuhGMzvQJ0XaAy/HBpBY1GBfF1q
mUou5cCJC9pt3IzGq/gStqjzk3OoqLw6Dlim8GRkSw3LTaTGSLJAnv5TXPSP7ZSLA4moqYHqtAUp
tg4wR5jB8wjisBR2qoXkgUxxmn0zmqkDJmHQbj/QUSKjVxxdUgMMxzDgmqat6JhCMjqW0NUiW0bc
yWgCE1G/lepW3TpGAShShoAXdgMahmJRZ9eq+WGGE0O56xUwrBLt2rJ0QGT2IBfcKKif3LQyQDpl
dbFBmUG2aWQ0ddGKSP8+asigQUgv8VGn5Kzv0uSpS9oaIcdZu6TJUzo9orTxPPZOMU8ltdmEbzK4
DeHdQhUROI0+TjWQukINiP5ur1kfw07/AkKm8kzKjusrgOTpr03Res9Cj7ckjgsQ8RkD6nBHPbE/
jpXKdqVaZwFprYgp68hLEUeTC4TgPp4XmKccnbsFEEy8WSBxmbsBlCmyXlHmwo9WnPnowu1C3cJC
Qp/QdD/P+j0APN1jF4okYFaSfGtQyDHpwD8FEZy5GfTKBqhFlX0YlfZCBkigdAB2ERnnZSToAeNv
jYZDsBean/KpsDYgd8HXygJqfT4WwIeROSu9THZZGpKVIF4BvG25XeRe0g6bBomS8HOBHOxuKHUV
SqaUY1GnC76o94nFc5rgy2R1UVuvOslPQY1ddXBU0WWbIgWLy2ZRk0xMURxMAxxBpLifYp6nbhEo
hhc6MPTWPi7N0PVs39dIXXqXR8hGOhojgPaCvy5RcthP7Mam4sm4zbj3rY/G6hFYyfqpVTbUATR0
jBIMbMdneVNsSU4SuuJyzJAx/YS9zSKOQCgJTDsEWX+a9Ga+Rf7TpBEIsfqSJa7j66ickmcKOoBY
oWtvxzH7Mh9RKHAim7vzBwqFP4H0C/m0Uon8Mn2TpCO8xT/bOnK2Jk6+zCcg0s7nmb4ZAiQ0uYfU
KBq4dMr2heUo4FOVCcUoReMAR7hxXoWNynQA1vwJCjv3g4bnJ3x4Wnic0rY96AYSIcFfZLzgMx9W
scLVHwo/E8+XHGM1+nVMqCnhkUUJqLmzSqy1QfiiqHAqhkf7C8fzedUDxOXcsh5wHmqE01dcTF+Y
A+wH4EUKP2fAcnQGUQWIqKRnpB6PO9sVylZ3WHVxNa/ByQd1WIYHuGUJHiaS4Wnsmf7pbpDGWwVo
q2Z14S1wD1yhOztz8EQB1glsIFEf1DqbzCqNj1k7PubCzb9nRoZKSuzenoGv2aLGFBaxohof26F/
JP/Zryze5/itBYrYXL9EFXDgdtkH4FIUT5To0K1VRLc+WoK1KACLXymhoopVez8CY2tOcyhqA6me
YMPYGCPQqzrg7W5ro+z9qjLBti0zIdIymSel8TygSQWyJWlSyqFAYaczT9ppolunIC1BajG2Kaoz
PEVqUx7BbYATCMjJ5i6R1BNurAYRfCdAWJHbHZJLUZuq5ZGmeJ+HRCD09J1U0fAxA77fRtIjCq8A
8hEdJ1vPzkwS6XVxXH7vYmRMcc/7IiY1DHIctGYLi6v9KkaSjodMu43NUhRQvftTAQfAzlWda1CA
Rk6Q/3QRWsDBBs2lgqMLjUbQplnpwHyQL+TIDqpxgntNFMW5qIElSrzmXZOOSKj6u6K1FZwlpCKC
R20ekfUevsVSEaW1edQN4BCfRriqioqp7OXq3xkMp9iMCFAT310Q9kL9yrM3MIUCg6iPVT/xxPSo
Ib/piAJ2QIRdDco+Wbe5gnw+JXW3gncbS+XOwRah5QRwl2SbEkCKyDICxzypE0V3Dgn+HsAPga8y
R+ndLtdRxE5/GdKs1way/9+6EUgfixzYOGszz+K3X9jbUq4nXoXMRgYssgrwHnnW4lcqfZLUV92o
XSFsbIHQDr4Lr9bGlWkXHJSxjfHGEHlpOZyQcA48xm1XrwhlEzgrgLRSgHdIXdM2/3lQo5lIzivF
CU6qCvC3slGAU4n0QvBn8OkvmVSkoCkDI8yAtCfVXgugG9ea2xxTJsQllk05WmtWV0B3lz1qkPBv
JgybTinxik49d4gVUw+QjsDjQGYfKJGjwyJKx7Y4DL36mUTU2J1X7VxV5/NIlrTxrmytP0DR0x2A
/Qkao27MepCDVp0PIHQLMaahhr9dCklDlnQ1m1PfjIo/ylxVkS+TjUccmbR1M/XDinIttQHVN9iX
Q0N9sqEraoCSBtyC7LiIAd+bdqu6664DWgaK7WZSz5nugMpI4Z6DZ7Ki45Pr2nAtmsgN0swQr6yP
4Ue1vIuuIpcrHmugh9qaciDlNKgqCipBtE5aF/BPDyCtDn3SunjVnGzhfEVlsXi1gAX9AjqAqm3b
zq9a5dwMwBYjy8pCdXYjSnVH8+gtfjrMGsSatDrrhr2GelegYeKOkMeRPqV6vadpyQKZkADsU5pn
6iUlgChx5GyONBt8Vh1A7BsBGC0bfKMm+PAsrccxbIr1DyGKWRHwSAATBSbShwFf5J0BGN0TqrLx
aG6j+rUBOMZKHcDMVuFDC+HwiUAXxAI1SseHLiqRcCF9qjhOa36SxA1Q8dAt9Co2VshmyE54KQGv
pTZRbKOYTpDyVPPzsPjJMHZAAhA2xUYtG7AAyxCcIkNwoQzN5fABef3IH0lESpsBwEb1zGFDFqSw
OwA50XiSLZNoVocc3aJ7JLnKlAGUNODMQr2+dmy7pnyo4/ASTooJ6C+CtIoKHUBWGjBSpzD9XuBd
DnAVqYmZh0twwWQbG9zBKxICuxnmdDmbArqyXHcdwlKgpw487y2uuDgvLgChmCgLCBPlgRwHpEiY
OYIIm7UBHrDGEylynSHmXWlvAMjI905VlXjwefrWLDrvsebgNSisBIQK4TT5auukb3xwq5UzFeHX
xm0ehwEO+dU4falx4MOnWnFUkPTNH5lZfLSGrPzSKfjXon5ZfMB5oAjiMmeXrq/gEDAt7eTG4/Qg
IqfbN6o3gJVX/9vK1WjermzJlZW4fqxFBT9LlX9B0P525b7LPqZ1ofppafag/i43ADEDGvdkKluz
EspXY8D33OsyHWDYrbsGxL93RM1/v0ccHaSCQ6o+ZQA08x3W1J8s1r3JpG2M/xPQRoh0TtlXRVPU
t6h3skDHj/4pykNli/rtdJ9kKTuNPJ3WljdVr04cAjA6NrVvINK43oaG21DCKPrWGXAC3t2GmLy/
3UZiutVPt9FiY3MysE/2uxG/52YAfQWCEMUroGCri8HxWJE901PRIJevdET5SCLstljgMaPbUpeG
xxNylajLjXEejrpuh/lyKAoDUGMOUGRnMpOgN2LrJay04oKjFhITuPUCPgHrpY+kEwYkSAeStVEk
s34l1hVAjl+QYVRc7PA6HJRgiCcmFrwJZqceO25eGyavMqS/20qP7FLZs5N+gm8lN+A4lRqA84C1
R1N3KlAqA+J1MDV4FxACmY5AgwWnnvqdxGAXBVWMtCKeGrIqJyGOdaNesG8J/aSugYcpBrM99hJB
hRqd9z32xwCDTgD/uFsUoEaAtfpuLcZ2XfHwAXSdnW/Af7aj4F2eAfsKCBMuwFCRZ01aYF57Owr8
FfoEOl4X8LJ2GK7nxIFpiONVGA7utkq01giI712TQnAquFsidieyeLoirQ4UtxWX2oYjd6YbOFjX
ARJ2nmLjVSeUWtkTtvpKELakk71FJy3Vd8ufx4FgeLasjdZAIRnSwsLBEuuMA0OJtoDzbpCEY1KD
J0RuFilUTs1sbXIDVb4IzS+NJxSxFjV2v0NsP6SmYiBJIRFfkNgV1LmXvYmkrVHqBzlh02aJBySL
Jp/lrpAIY24ovkj5Yq/p5h/Yvg14hsH3MkrEdmp4pqNaZOgSuNsgW7SRtCscPiHZgU6LZV7Ej5GG
FxfnAyothDN+8rwwCkaj0PcU3XGqp2kS7O3OanBSGVvc5zjBXxT80zrDRuDCTRwzcMsYAU5JzDoY
bLw0Av9SCmv0Os5sFF4bDcW55KZqvABlZ63gfQPOFKs7KjnOa8RUo+catnN6jCIiyWMD2pcSqekx
O5CW59ZeALbiOYpik+YgcQ9q0WNcYA6a0oAfDPlIWbEq4ioDg1UXv9SiaQC/g0SlxkjilwrA/QBr
cf1pBPqs3xg9OA3D0Nk0pn3VZjhW01AS/Wq8tCClgwK7tQVOGq/1W4fX8k9hM4C5U5nNEX8KmzHL
VStuj6SdZGSctIiOwzgGvvmipV8TdWNHvx37K2P6reGplh2HQ5k4o1/anvKqROJvV2LUr7Lh/erO
TknB5T6ydtyyMjMO8egCdEd+aZEH8SzqUbxYPTcOdSdysBriy9kC7tvA6eVGTl/m8C/7IQUW6NRX
g62ua9uBgwggJoeJxfpB6NwOQAlvrEi2KH7VhS9Bb1Y0blEb5WQHPAZD9p1Ck/PneOMG3DVA8aVo
8ZmaospfUb/qIOPxLxFdAdfN84Epn68r4sskYZ0ywKbYLiDQfrZOYiS75/a3RWyIKFlWKJzquoJj
IXdLosZ5vh7F+ZpGLMa2UrxEQ7FTFKBsonopXTXFmG44WD7BJefqOz6pzaMqI71KXHgHtUOKgYz0
4k3Lnhl8TqBZaMDbKi1IUTBzp6GGbB6E8uIuYCA3E9oUPoKOlK+U3Ks/8xrhSEsv4kMR9vUb+Mhm
eSvAUgRCInPdZG3zucZeVdOq6tkoQ6AVFQKZxlLey+GogIqW4Q0oV18iu/sIkosqAPde9jKocLf8
D2tXtiSnrmy/iAiQEMNrzXP14B7sF8IjYp4R8PV3KWl39fb2OTduxH1RoFRKlNtVIGWuXIuuyKa0
bdQ2uvr/8TMKhBdyE9TlwyCtpc8n0O3rJ5rYTv3YvtpMjsfRBGaZrEmaWctB4YlSSg79inU3gQTb
hwiPAYK8Td3E1paELiaXX4RVmA9JNiR3UcN+kJm8vMgzt7ltj6/ay/TdLc+AhykM+xF7zfxoCTwE
kI8Xj2QrpFwNKHK854KLxxhCzSsXqOstedAEe0S4UwvAPpJNT+gdsLfOcQCPhRFAfMkarN3yBXDp
eh/0NVtLHfpyYRet+GgvcCz6ov3/ZldTCvXZKljIQXaXJFfeJmF9sS5ymT2BxpDvoEvpL2XQZk9K
1ihadkN3YfjoxlOAoITWOSJni4PPp8/UhQaTMp4eEpCQhdg6KehsrbKwYJ9Yp6J75bZq1yeOZyIM
57SHEi/LdKGsMNjbfGuJpul/0IBRgO7qmLGhPczukO2D3gxEqICeqsDCMpXDxY6K7qVdOYOtXkyj
aSE4NaQL6oZlpxkmDcjA6lGokpYQV0ApC3WzAQpmoVCPyEz7917nnMmMvy4YikKA3MukxpIeVNAy
CMHsaNS1xi+BPbabJMX57va6RXQkHRcRIiTQAvjwGqa37e3lGwxrXdT7wYHGJCmwYHCCzMv8rqaJ
DDHoCGRIJxvs7jhDWmrT6yxb1g3tQzQFm7aT4ZVMnelB71jWP2iMTLdJN9s/J7XDVB2tTv0g///r
pKgDWgxsD/hoXeMhTuoOVz8OAfUoG8Wrb2MdHo0Yu83HPGiLT3kS/LL0rqty62jhYTN5Bp0gn7vO
P7s0enNGxKo537oqQcWZlYbVyjf2ga0riwfuTXfohVRn3P+1x908X6jUqR4ACWFLkUl27zFr3EBW
uj6BCK4/qAZiOb7rNVfEl/nKAGDiaaogpDEWVf3Nq+S+sYC3XRSAc4OfAEKhGf8G5R356jCXLROk
2+Yle0PTPrr525JqAmCpU+JtSZSUn0J8d6O2Ua9GwXpQM+JqRA3eAjoH6jVvcE+6Utr2V7+CT6CJ
9UFYuhzaTG5IGyxAWOXsuKC4qECcvKZu3dUQCociJymFkWZYmTH3/G4naTEHAQy8jJMYe8Gzl0M2
eIELO8D7ZwGpjvni49B/8TEB+Dn0U8Q3Yce7lZzcYB/5/vjqQs66U0X53FhFfE7BEL0YoOvxSm5R
lBh7cARDZ9N2FyXr/V2csGArUay4QmGyvY5Uif/rMp26FS9S6H5Qf2ztDrQitr0eICoEXVBnWnPT
3QLL9CMQY7gn3nqArtorXb3bbyayT8Ka/YninkxCA0YG2PFWDfdkJxMN/q/2P9bHd/zD5/nn+vQ5
fUJ0vK+tmNj4qGrbWIZj4wv5u+lBZDuy7trlCXjfK+UhdZHH32ruBska2HbEf+oOJCN6wuzDpxhC
L7ELVZgYT+l/L3WzvC83T49B6esMGRTCtRqCXQj9LWrKpW956YZspJ3Qgfn0olJzwXsGXmy8Srkd
WnukRs0ZN6a81F6IxuvOLljmn6KKv72A4/LNbYaRaTe/LbozWEOcp+S329QO/1rtn240vQhC/Bc7
+PbzCQdjKDBd21JAk55X7n3URPY90J4K9cP4ohfmKW3BbEGejc3bneNwD1yJDIcS7V9PEagOZQ2u
W/IZDeEs6gZoOoYcy+yj7wD2ZfHhDuZqdk9VMJ1AG3FH3rTs4OO5xefkkNkMh8EFasUOjGyXQgfz
2SyRkgjcIDxTF1R/2zpro0cDinSP2chXo65xTVLOUPXUFAvqTpPFdyBjNufRdJAAwgx5vqNRWlJC
cONMXb3kmIKTj5bMQa+TdmF7FmEAWhTDR7BCLhnFTXTT1Blg4pCDO1EspQvLCZp4UbihrpVIdWQm
NIv6SuafQuSNHu10DqWQQ12B8vk2vWkqc+m73dpqOVQKw9i/HyqUqjGtFlqqHrQTbgugcdeD/eHf
Hsprj/WAV/0fHkBOISyuUx5/WcPF+X01RBz68NizZGwNJA5CKg630U6adr+PjQ0R6c+2eRyk+iDZ
r2qwwIrcsLaispGVYGA1RR6sOrnURcpk7hLChjA1UonZdMPUvE8itA55vZuoR67vExnKEU4yRCl1
zIprlyZHyA+6j4AGu48uY88o46rPIIl1IVleeWvEt4c1Dbau4Z9HhKxaPUimPE8vhZsysNJidhKJ
eI2S+npD0z2zsXASrb/Ns/UkSGlsAe+P7shkej02VSB+3tInGHqvO0roAS9olNZgyMHlJuvvyaRK
AxVEyk129BGgrl0dBHNMAEB+fyKQ/kD1y3ggS2tmUH2avgVx1O8pANeAIHc7VV05B/BUxNsLXrT3
NEhfMmRjIfoey3v6gsmkRdnHP6c3WVmupMNA35wn3j7CewDYXW/f+lX2SbA4/5Rhn8SHZLiGFcd3
XDB7KZhsdjQIhPS04yBKWNKE9+l4XmUgcR3dtecU8YXzRwJNMLyEVoD0TmDfAd99UiGpXKsh+gYa
3K9OB30fEI34+0xCjdFNU+sLJtI4TRxLw1uJGKCZfGWYMdsLDcG3jGrcIS1uaehFc4+8sFgEZZ1u
PLAWKMggvXZJxMF2miKDkWolKS3lou1A1rIP9n/6I2d4Zn4tuz1KlwdAWBMgFXTk748YYOlG5ZJH
SGjcBj4EC2uKBLoKrJp5hGd43xfg0lDBPVS8gnvHQpYF22N/20PG9h4cAYj5Oyj9Up5/Ig8WxNbd
0H2dRiHiZepLR9OH/wxc5cRLodmBa70k+dIatKSoamj26TtUPUPwtoN6d9Cj6E2f7PBcciDjF7Z7
6tbMXEmwwj5FOHlg2/JvN3pV9AIK2n7W/tWt0qsRkPndTZ9j5tXITjc1Oru53ZRW63owKveJAnAC
wmTbdkqSI3TB0mNmGfZ2BArhKlUBGHtheY9dgNB1xUTxmUXycyRV+bOKoXeXuINc8AEQ6FoWPzu/
+jwaMv+cVXkMaZzEfRwZfsylIdMrBCre7lJZw8e7OHYUr5EHq0F//KXi5htrDJSm1RGYLeKI+WCG
NuRMK/M3G03SFBxeaEFiw/fWKWJvjxCJKQ4CKRsI8wj7kWxh89oqu39QFl4HvoDscD2BC+vmD+kr
QBobE7vU2qrv5+albyeIlhb2nRgH58D1ZtUBdmNjJWOMNPbUXJFsH4B2/adxFo8nI9ee8do+DI3n
/SgS82SC5eR24TrWbPF/X/zDp4j98Tlqqy+0R6bdMm2Uxx5i801g7smufO8quQfsQzp97kLIDtzC
uxQG1nabQezcdsINVR6M6rkMoVQBqQhrFSHPCMm5eLrwoDGX5CD856St7KXMUaxeN2G6bCYz3EyR
sC8GELdzY/lMnvzGXvdZgPAWDZCLgtzSMsePbEO2HvV/K1NEIYTpuubaK9CFtCIZNkXe4O9XFQYC
kM14wKZxfAV7rguJSmEcOt1lbFP5g/tSgrzmKDyo90mtHW1lk7vsGlD4T66Rgwmr/FmO3PiiL7yk
fLuwwI+bNBAEERayi7mVWs+V17Yr2TX2VVnQFkjqKDsgYQBGh2Dy1yWDKkJsBfkyLUG+E2p5ulxf
dR7Q3gDyoG9aSPrFg2mt/7MPOVITx2A7kdr7thhdyexrnrc+jlv8REfOvpDTHTOmE8mQJTEb7/QY
nTBprGb4tujD6fvYf5sHPhSw3A/2lxqyDAsQH8lHyQNvM3rA2CjQGJ5Z7Efrrmqs58LovmbFEPxk
EXjwsKv7Drpnvhj0JIP9ngTw7XBGQU8MZk3DfJ6GYZ4EWdV5Ul0goAW4iRH0yTGqhLFMJxUvEXNK
jmEwgKSdRtogHt8uaWhKTARQRDYd+IAEWq7LKgsDheCRBeF1aIFFJz8Ag4aRNfWDYcflsigb+WXM
1NUVqPVa9Opr33jtT5RM/ZKe8J7dlIOH2Rvsa+KaCXSfGnnAX7Y8JyNn68b23EcWNy9REG4nnT+i
RhWjD2yNRN049VOOdHEihoNFGagPPu/D0pPjgXqtCcX5dvSnLUGCigE65X2NiN6MENLwIVCy/N3W
OGCgIFFqcia/4X0uoY5oPfL7j+uJGnt0L2lP4N9AeYrpGqtbhKW3zU9gSQfmRgdpchugwEI4oCrT
6Gjd0KQA2k7rm22K/YtlfKlw7D5Enl/ilGwaA/6G4WruDipzrqPKYlTuRj7CBSBOinRDA2CyCxZc
5HL7wRu75VU9pv355ixcTeydlI8f3CDkHq0HkdXgAn8BQYx/bopS8EWLeMDe58FLyVhwGRucW1aA
328cDgay2QU1V9MijgIDT5cxWwFPBFGD2/NpYGkJMus1PZhasttjZ1/ytM1WSjvTSJAiA7cwGwAE
42Z2/uPhR6tnjFsgW0RZumY7dDQ9Yshy1GXSpUnEh7chMiortoHqAzZDTyENvA9+srcKuSJHEVko
D+Kly/fMVrNtXoGP5a6GTJstF1mZQW7Csuy7KJmqnYjadJ9zMV4nCEFCIy6uPg+Qe3SN0PjpqWrn
FMz90rrZsKRJmRNXO5VaYB7xu/HKseQ8KTOdMz0R7LzdIUbkzJMC4Nru/HhcMyj0LTJdqeDoSgVq
yqFaImjln7mtLOBq9NEeXBsS9FcoPQAh45sfTk1gLmnKCnhzhHwW75PNIlJb6KNB3hjpnCsww8M1
S1R1Zg4U6huWORDfAQWKGdXjofDNe+o52kRX4C1Jd52jyxP0VFqEBnIjTDZmCfidG9T52yp+mrYr
1iGSGlleEK1zGwfNIWEgJLzdCrklfBogaHa02jDGuyCOm0sDUoW156loTb+oQv+szCh/hJIbO1Gv
Dvz2nFcdeP8wRo1fmWrtAHGxjgv/zYbK1fugMLz5t4iq2vxcTvxK/vRTBHl8sw6lqta3hVTQ3HHI
Fp9pHQSHQb8xujGCTKBUKTX/lZVEvxoVu3eih3h3E4C1nuyNI9ylVVvsWIf58MRiuW1Hz/qcKgtK
1nk9bsktQQo9tXCwr6eeHf7TshMzyoWjQMNFy2aByg+cYIG10fEdqgaDdSamdkMsZNSNEVv/0JW6
S5RlZl0F69tooBCUMPNfIV4LTz00hQ5Ngn8ldW2JaHnheChE0KOx0ByRsgQuUXfNGNjDRtP0Uxcp
g+iclG0yd8NRmeewNH7OKyHjcYnD/Cv1wkaIS9+az+40TU9t3rRXAzpiNCYtLu/q1L/Q2ADk4l09
cnAG4I5g1KjuscHaBSBYeYqMyQCmaNzQWNYz68EBYSDN60RXP45ttKSxcgqjT072q8Q3b6tiYN27
IO8fVZYnoOVK+6OjyZ0AG+a7mNkltHTAFzW7oJqm4kLcUy/OUwYMYGRtqNtbwHDniX+hHk3KsUFf
IEDQH6lLS7ped+8m8adR056kfZ08GDpqm5fS3mKD0UPuRpb7AbX7F3JBUkZeoEGxv01os8bcohAA
CAq9CDVdFjXzImFW9XsO6PICDBM+Utmls4grH2jm0raNBTOEhMhW46/sbgruyrQI7lAtme4iyBst
TPKpGMrs8rK70Cg15Dwecj907manpMbDpcZ3YF438cGUZIok3N0m3e6V69tYMShs/SQXKxRcAUPi
hyY7Cvxx3vcCmYqA1qb+h7f/EI3punMRBC9bcxt3ab9zUC30GErxQ8ZT9j03fWQO3OIpA13a3xyS
2n3yx6KcHfDi7XfliEOXXiHFYenBBY/MInKgaZ9bYXl2U4O/sGYzBVn0UlZDdRmiEDhtbe5yJbcJ
gOMbJKP4y23SWxe79RiRrGkqjvObcWA+fiORLFDeB3mkD00XAPAm+xEqvxio9buVriDz7l5w4In4
4K/I4jOGfU5SFNsgzaGGJ2wfsq5psxYNi5+aDFvBqA3bHwViVQaz7V8N0lilO8afRYugRgp8Nk7a
HY6H2H4frLJGsZ2eHkDsZp4+eWb9hJRHv45T7PZrjYVwND6iqW28Lt3uQj3XBJvC1CbN0hot4Dv0
aOept9EwRLl8JQogpvTU9/m+N+Qb0weDaQQKa8QCUAjf6xqVlINWBT+QR+TtPXBF4SzQu8z80qlP
NB6A223FuD8daWKqJ7ZU3DINn6o0Gg+uLquoWi+/CH1F3dAJ8DsN+pM1QWsbLBzgZ6wKdSI38piM
sNi2Hchi9wAfdUtPZBUynqMx1wYEaVwsIstUd1bvlRdgXwygWZE6dVRZ4PtZanHS3zN4mPj3IAQE
h3lqf3cbrznSy6mrI/8CGbRtK/GmX9Ys7Ddg0qtXt62enuCotD2SSYGmb2N6HCBphEeb2Bm+BGm5
B/GO8dMS1gnCpdPnBswCSxf1/lfwZhk70Zn9DuWlQG3qSa5A3WJsVvtpkMV1Cux8kYy5PKe6KjWJ
AI9WkASae+920Yi8WWUqO+QcXIo3khnAQqHrY3Qu2FXN/EADKb5e6yK1keNnAZRcO3M8V2BIe+l+
lcrqXkI2hODIBSuaX/n8pQH/1ya21LAhJ7C2vs1hTmW/WN/tMN2pKo/uu4rLR5ZxAONTE/RVdRw9
pk1Rn/DE+UyDk5TlGRTV53xw0hMfk3QFZVwILOqu3+ENuKBLagIjxiNMj4xDghEXwp1aqMdZk7EX
3wCJS+/t0a0uKfCji7b3zVdZD8aqqFi+p26CjAXUMdVTYukjGHC2CwlmmNcgrgZgK0xv70ovPqLq
1FliO7TokqZ5nrJQnk1j9EGgCxgAhGTblVF44aHQXe3WaDczrOQZ8UpoooU1kmFAYa1AZSMP1H13
s/RqAIuBG41ABVP9DZUdYNgqi6++g5i6jpjHZq2AtOq8y+DnxQkVcc7q3QMpCZQAxEotHe0RtKCU
Jw9oEhVfw+ptDfIwoDgHLiJwJOOBZD60SKatpwo1IENRWQ8opbce0sbf1IhSXskji2IOxIE/LBCd
As+uGzvTAk+bcU/ONkdhdjPWwFxhKs2o9ZoIR9Zru1BTtiwdYzP04jODptY+AR3TotXMMGIKyiN1
IVLDn0TXvHXDYYw2EUqVV0PVOLsyh2AYndUd/Kt3TaGiFR3kaZS6dFq/OdutCo4I6sQLymq1dguq
4DjvN1HtGQApZ92hsbl3NIHamrNjSQBKrgEZVppAdkqd1eMQbUdggOaVbhP+XBORIqgSrhKJbQ9L
AXSTWZ/c+QneaMPk3ldBDhMwBMeBeV9upj52IIlgZ2oZtmkXL12ZNavYaJPN3C/DSXOWR3w/960A
L9+qyC+0RJE5yd04dDgf6snA283rpyixBUndcEijYxaq5ITdzlszeTHAPn/2ZVH2x6w+kp1mtIHP
QaNqEtUMv7gabD71AQSDXdRS8sBgC7IJPYD//mKZAxS1vtGA0BXC6EijAmkno+xxEqP4NDSAyYzR
tWsM8Yks3Jj2oI/o7hpt6rlZLeKyc4/kkSMjsaobKKHVRu1gR4VSyaYChxRNlZCSPaAYy19QFyWx
1uV/uZPLq+4uAsSlRhbe71KBSumpyo6tbqKBo9+NMgNmaMqOdEXDhd0NICfmA3gb3+eE5E7j5FlO
Jfh8/rykcaPuqzWktKKtnYbJinTD95muDivxPVmx2lTnDgD8s0jTZJWajB8Hp/jZBEl3slT31oSx
3Z3I5njg1xN2eqTBSXt0YGtAHO3dhUYGVNCB0hm8aplxf0tTTb0rj+ZYfW7eK8ttpBnIRGkqaowW
FJXai3rkShMn2c4T54zW77Vuy/9zLbK/3/G2Fvt9R1qZ5Tk/ohYbj088jKoElbeE4PXeuzjusKe4
xWPlNortxMcujSIhLlNWn21hqPPAmmCPV9uhZTEQO2SbLz0AVPaxZR3IRk3ulKhn1g3KDEBS+iJb
nCDA29W445MB+L0XGy9lWxXfcu69ePgifAMV9HwBPOl88Y8hMxjcZ0hlHPRwrmf+L0v8v/tAAgxV
XuDvXotOiFM1OPaCiB4ymcpNDZ3amR2Cu1B2KUtTXFr8k5+Z9ymaGH/526TAY/XMDvHvSUNc8peQ
29FJ5Si+7DJjuKOmjdwUWpnLm2VCIO7OifSGPJFa9NXUbJZ5aW2tCGdUR1njh6lptzSCqgjmJXsL
XB3moIMS+g46pndXBdLaJgGIYMlmI0O5qFs3BzVoXq571NTvA7dJn0dj2uYVA6hV202e+De7Cos3
uwvGtn0FfN2zKHCGfLff/P9pLyrUr1H2ak586ewVKC+hyTzOybIKtLWnzq8/3fJnac+qbS+8YXnL
nymkMBGFjbzNLSnW2eHnNLSHI5lmu1wWASrKKOc2GUFykrz8dLt1hwfOtqrkuLwtUwf9x6VpYLTS
eWlayASV813nsOVkoUKwcSYEBlNAUi5p6ThLo24y1AEMwWUewRNq3KOu5SnTNvKrWQAFRSBItrTC
PJcWeF9Fgd0HBU160fcG29N5pZvptmYVJVu8b9wjDQIH9hCLtDv1KONfDZmLHbfeyMw7D7z4ytFG
alabPPBM74p0BFWX7tJ2ReQhcm0qSI5kczwQHAAUfqXB2U2v6yAVvrnZcvbrtqwxeh+XpUm+gWBW
rJoE5yhsg2jZHozWNEhN+75s0OCoMJbYVQ2tIfZli50d7We8EDgI6tJ+hrqO1ysUIiE1cevSKGrZ
8HtJTl6IU0+PCuJtMExf/RZHotA1+xMIxbHHo76rjXRFTRTkkIhN6i1NDcCyjteGnkL92wpBAYJ/
3tcPf9jnlT/cZEz9aOF6udogxNHvBzd8ZHZvfnEhxOoHIvqedXG/rIfYu0Dwtz2BxgPlhGPhf7Wq
MzkIqBIvCxec8tVQluccOiIrGnC2HBpT36DsXK2cSkVnX4bZRU7AHiC1FX132Ke+tKavHEXpK+jY
5nrbHGyRIkbsoYFwJ96545fMtJtFlPDwLs8d+0IDOAKgtkIPGCixmwdKA/zLAUMdxVAdXEuCWlFo
CNTQqAeyqVYAZTf240OFyOCGh4a6BqlkV6s27xu9qY2RSqKeag25McCYD0VgiDyGrssOiKrsqajl
VuhCXag7iwPIz+dB8ic7NSNSSwcRObs/7XpZsEMbh8Jqdx/8tZ1ukEyGPKIgZx78Yzqqd5E/NtX8
8W71NuQGSGR+nMp0e1uWAVN/jj21rIxmODsOEjoDMPnXPsDrGoVm0UOT+ID9FlBsGGo/X1q2Vb64
TY0yPlWnXzwPKACl8u9+AvKk3Ol+dXa+SpLMhX7oA5JBMU4pabMsfR78QuoMMO40+TZEP1CjVz3Z
XTeuJR6Np8rMi6OF7Opm8mxsKkE+sAgzr/3OWbg0pjT7BQ7u506M9otvDAjuI/J+cQzT3Bc2Svdd
nMnu49zrl6o1rS+j3e+VY6W/THc6dKNffQFoEwJdYD90u2YhVT89miyPt4FdJYfKbZKr7clwZfm9
+gIk/XYsk/SnOcrXLo3H514NI06fVn7yrc4+4ZddrN3eLV7cDuFA7crbaR+5njxWdSSWZRh3oMAW
zTHyrOmxbaxH8HSIL9BohppTYLcn6IeVD6Bp+0Z2/GMQlekrdc5BW3dfNxJA6shbGT6K60CAGV6M
LI/OlSVx2Oe8/1aLtRNH+XeAayCTpR1Y44xb1FDKdcyS/A7FL/ldEaDACwGHEvF6kd1Z0F7zFmWG
TzylVzKhhstAZlr5XC4Go9iFRhtvlAZ94L/auGdeGi0QNlYHrt9780CAaoEpKO6oJ52gOGdMnm+T
0gJv/VFGIPF8XyhHwniFH1O8MQgigg3128Lk40qrWWRe/Z3I3ibNx1km3Xhss0UuNOXbTPw2t+RD
zYd+OYTTsQHWtbO8AyRsFsIBi0eR8suMWZggjYHgQLwhjEOYs+aMAo1nGiSTI60z4/2bfwOEO9Jk
oTgatSeWREdhF/VrEdnWA0PQ7PQXe1/lH+0xa19F2rz5VwAALYm9At+bVz+I2cMQoppqjmTlQd+8
8bsiCXJyHXCDEiaBStUy8C+0dQvuicC+wx+meOohybRrUcK9aUduvU548IadK7/hFQb6lCYxTmMn
pitUqj0QZaAgWc9ETrd4GvTMpkBgKHTKeSY5iABFYDSTA1Fx7WKIjru/Z9I9TRcQRZoppGe+NgAf
kQN2eqi9CNdZWNsPQIjHG/xn+CeVROAbhnj1jje8RF5AcqiFdyb0qDnoVTlLvkO6aDOW7hSiJlGu
wdFlfY9tVBYCMRs/i8lUK58pdi1UaGz7qW8PTtWOJ+TZIT7uFtVDhcc8yvP6/DO2EZ+CBODehXyY
uhqMYaVbalUR+3NjmPnyb59t6vi/PltYmh8+W2QYENnVtV9UuiWHJls2XLaHuThLd4Gabw9U9tUw
4wF1JM2+VEmiFoisgkKOwnVe7VZrHoExYDY6SNuuvUEaC6Sxc5xaW3czQMxsKYcAf3UyNkWEd3Qo
TpNW8Rp0k3emu2lCiJ275bDlg5sfDEBCzsrphjNdUdPFBRjKAsdZ3QaqKvgWNWawyGp32PA45HvP
LeWDN+qSthFUv0CenFDiWb6Qx2hzhvwmf0L1j1pCjz08DHiU8Fta/0OMf74kpwlOlAJw40hs1CBx
7Acb3YjgrnA91KAE6brSsOKGN+3CaoEM7AEL+uQIQKTtZHolt8AEzakoS0Tgepw1oqhtL61260PU
8unpf3Mb8Mvf5oAiQsbK7Z7qLNuilBt5PfzyNkzIaZvprkrLZQzdkJckr8xDwhzIjhuT+dkUw88x
9r07JJqHK9i0UbGu/bnlO8umc5G50stmXb4l/zF235YtEDfeTRkq20GtDYbdjQfM2BLZxWhPR1vq
lmYc7+eDrx5FxUb0oYtYZrSPKxOZ6ArVpR4BV8NI9AvL6sXaz33zJAjtipdE72xQnnH3dkeo0xzD
FnGadGLtCUUmoJfIQFR9gkBnwDZhiaLywh3UhsapMdzoa+yUbDvkrEMNC5ooD/tz0VQFSvlTAQYZ
zxkWZIyK5s2HO123LJsG2V/tTQOdGw7gv4TSQlIieQut9e7cqQBgQuhLLdsCEo0qAZofqXtcYufV
bsD41i48hCaHBRlrPUJXHpAy+6Jyrzd7aTFQf8yjHV9ZJYCGA3YGAq/xY0M/NPyE5LlNbPzm6FJ6
jyVPYyicIW5ODXJUqUJI93e/Bb9QDl5/snyYSf0piSxoli9prdscCAkhFK8blrl8bQ+pk15AD9Zu
THCBX0or4Geze7I03IsaMtPVJBVfOvGYryPsVFycQQLvNIXZklwSso1+XkO/R9rr2wp1ZD7hdCJB
0+d1+cKAKtnB1w1dhYloczApODDiPOevydpOtQ34rvYSrg2l82bckQ+ZbFH8nk1L3vrkQ92iyIS9
vI04llusLAeCkrVCwkjl0VsTIxpZo14e/XTwKhAOhT9nW0oj5C5qt9j0mfGLIpAfgpRJFEHlR4I8
vQWa/YSz48do5h/BTZrsifDJiIxnoKD5mRngB1RcjlCKH+NzNaY5uJc64x5FaGxZtZIhxpOGCzBG
5j+GMFkDpJgD+xFBuEYE8mcXV9+K0Glf6xF5e8OR5gM2PB64JxsT/49FssdLqwcLTo1qfjdZO3i5
4vcgcvwtYjWe5kuDd8bBqrGnypMKlUR6hBpHAZk1ghZvwGmwjRiK9kCH8RnAy3uIddaP3lT6JxQL
1kuyGx3IF4taVtck4NOdLwbsX/QECa4AZIwKcbRRX/zJKyCnq8z8KSymejGAke9EzaiM7GTq5maj
bqe6ZilStikmAMJV3pwbJyyefKBgHxovWJqslsC1rGonT5/E0BZPiLwC3lh2D+QYFukFKCnvSr06
rn8MeTXOi0CvDrSqqcTvUK9Z6AMtHkRqT910EtMKWCB7S93WK5EeRIB7Q90xChqcxmpvxfVNwRUa
7ZHd4EsaRSbeOFQF6C1o1HP66Ny22KHSqDmw+oqQwT0NYusaLUoxmrvMMPgEtuWkRkFGfWixOUAo
KUuCM75bwZmuDFW+gi9b7ZhViGnBqqBHAH4EE7yV4WCYQZlZX1ETQhXgEERobt2/+d2m0QxyoWm3
7v99qdst/1jqj09wu8cffjTgNqrb99ZjICGybEAlpFjQ5a0B8YdYFbwcFhBKSI+3ATcCJX1VZL+n
UP827OkVb126+vMGaYuMpOWC5fC/LyOr9w9Gd6FPMhtvdyWjU1d2sXBs637qIpzd9Ie4TaHu7EKX
NKUs4xcob1Z7g0fFXQtpSIFU0CnXjJ3UlKMACsQIyuXI+JtN0VWcbAyIGp1H/QsANrprNnWXoFbi
fS7NKGKg5QaXnW/2yUTt9pTiSUR3vQ2MoNdRjkouuSexM+9k76yTMvKX8x3fF0aUCoXb4PBWdO+0
y3FKrqx4NS9Fk2X3OXWVvM5LpZ1VrmVkVLOLb/gXDhKiLRgmuoPTmd1hvnLT/u3qLzZyGTzbTfHD
xjxq8verm83Ry9xWpYGbrQJL6DK28YsHvZv/UPYuuKkkmNSpG4jEf+gYJLRVwq5Se1SQV9vJVvRL
Gqxsz38oEG/JKmWe50mqg1IgingQ+QJENO+a/OpxfgFNSvWjnMTFcMzyh925F+niIofFC+Lm5EYp
uJl8M9i79fBEgHSCoYcai45IwGy/mciD7Fk1XVFlvjBHHAhSEd+BQM++j6PYveCBtKYeNcYENueU
tz/6MUyQ6WuByPsfxr60OW5bzfqvpPx5eAcAsZBTk1v1svdV3ZJsWfrCkiyZ+77z17+HaCUtO77J
pFxMYyHFZpMg8Dxnye2imlnShYqBSrxdGfNpPV/Ix/rPT1FI3+v0pzbm8tH3h9ghWaIeL63eilD7
Lmqa6CyEiM7QvZb7qh53ugrmENG5BhD/xsVYBte83pvpbm179iHGdNK99KYuq3VkZt1Bl/ogjM5l
mj1kKoWSxnRkXdVX0KyQBvM217o2M8uZFZJopbvohrhJQLrIQOLRdfqYfgE7Ua/m0fz6Vz3VmKuo
hwL19XieGbONoj3wWtTCCYfZaO24rM96N/2VgIso4FSafzg6LSDDG15O4foVIqwoO6h/Ha9VqVue
elv5++uZNcoNHAqZRHBSccF030qWrmMYUn34VgVzASNlkKvSXfTGHqEBUtGKXr6VPqhqbZjuJUkz
u/5ZUqfW2iiAW79+07ZsjS2xuq/XC4cAKXT/m3hzPbs+FfZN5j3qY11+Q7vPp6jrcHMpjjnfQmGj
m8g03UYxmCQYWdI/h1V9z+Ikug9h2bhVhAChO9XDz840svo4Yh4O8KdVLWtIGW2sJOefGwjd6U5E
MjqrJSkPgSmMuSGyxGlgwHfX9vRLVw/poZtKMrfHJbAiUE4ubHpXyr48WRC9qq2I3umqlkLay0u8
YKfr+tbL10mQkdllB8G8u54u3aahUOIERA/z6jbc6INDEzfaIipCHV3UO9i4WQxJ+7OuakeEEuO+
LVf64GCbJPvQTN90oz5dI6A7pHC9m8tfr80OaLNALvTBLBV1R8Lzo+6vN3YYPmeRontd6jE9XLmK
tZATwRcajd47A6ky1426KoNFpsNLt9/qYjTm5loFCNbpLvoUOjDjyHinKwwFjxe7GMlanwBkPcjW
a3osJbGm6oIHEpjteeSqOeVj9+p2tv0V1u7DAo6Aw9rrUfQbYw7RLWA0Q9ve52UCBz4wqL9Cp5BD
Ejepd3kbALrGzpfqFg58TVFALwQxmtn7ihsSausLTu+KzY+Q+ti1ae58AOqZYQUzcWreGjjt3HMf
dP7aI+lLUzXZfY4k27qpYPGDKK19P3XQqW3MAV949WQgyPkSCgAgo45/j8z4po4H9tiE9QA/UJae
pRm0K6tg/dYtZIQ4RUSgGsj7+2iAM24Kg85v0+7wKOXfA+yuEgSDcYu6S9eMcWvEBJSEiUceWAaU
LWgE8lns91/gUQEtZ9Rfu3UT+zy2FdKICKhduklw73U3sCPejzZM3a5HC8JvrhY6gOXxAJlv0DsM
JxleE+UDXWqzB9gOFwAl0mRd9XX0pWj5XuXUfwGfJ57lgEcfG8XIIaMDUmvmELz8uWcXw4xC75lJ
D7Bt0yRzIwyRIPLS+Iv+lHoyunzqflH3q34eoQTjZh5/yLMZ0hx2UAZbf8jqXXJsYrgzxCg3Or12
aVXIki2EUYBm8meOTnfWR4mLaq3r+zB20hGJ3WPe5vlKQn7ggSX5Rc9KxhZdRKZVboBCgjlvnF30
rDCXRn1YQ0Cb2caXqb+FOBlYaoApiCGDjjLLO7aYsPMzX9rQwS786D+Uu1nYOG7QuDs7gu0IoDJR
dkxGgYQL7ea6AXnC7BjAQ9Cch2M/B4bK3V27uYPwl4MXq1nPwebsANTYNUnb3vsdSxdQKeuXl+II
ITYuS5wSU+1909ERAq7xXjfqTacgGAZS11mX9NH6iL4fjdPu/WieaXjLtklrRLwsFjlaMwv2Q/vO
ouVRlyoSV+vQTsqZLuoNgrwQ5vSqIy9sADanHhUExGZ8shLRdb84xqXHtMOPx/jVXzELeL/mLbQn
/YHnd0ZEd1qbwYU76ToC12rRTw8FPPqCKRbd3RQw7b7j3bgjMH9dYHBUO7/y/FltjXxfRZn5hUAu
/SJb16TZFiqU+dwDau6r7ubGBd9T4q0slrUg1csX/cRUFYwrCsQszjUh9a72WmtOvCh4aZJDVpj2
UxtBdnWsx2BLkji9m3bU7WWUwUOHAS5kBpHcRDGOIysmXz0EfHy/7l6QLe1mLbf9U2RRCjPXESqj
ZjbCRDl67yvgyNLAjjGdUyRPWyj0QvuDk3mvP5lYqnZpYyFcgE+X1umT6T+LuoeLuwWa0LSBKGbj
rSoAelei5kjKNhiJakwjoO+vxpWNceZcKKTWJ720y4/h18O8kgi66t8y9tvwDGe5yYPrJGwinmJo
7cJMsXtiY09mTRR28NLzunUtW2NNkOm86UAJnyEvNz4Wfb/XGtp2CvXOIOueSBHDDhL8C6MLk/sU
1HtQt/HJK3PYhmJIvjfC5r3u2qo/pYRUiy4toQzEMVCCopFs9Sm7Mo73siifL2c8fRWZQ+xL90j8
Zg3HgvCzneT7LDPs+xCCT1uMKNNT2A1PU31M8LZgvs+3UkEq5cf6EYkMJ6NVscbw1x8w4e8Po5Ad
/KF5topYHjgF6cPB0S3KD0anLoS/yroBvmYGfBAsewpqTcVrnYriYQ1sW3lup00FYX1kL1Cni7rh
WpdVqloWLmtnGuWm8W5YA58Vl+5G49uu9YYKxxUBdtiJtUzr1dnKNsszcmvVIm0wengGZTdpJIxF
MH3y5PD+Sdf9qhXAUsjnACu5CnH3bC2kDpbVqPLPZZm+mogyvgZFtUQgrnuiiRvNgZ8ajo1lIbJH
s2qZxkrOWDoajmsldG9pRQQdKNZlgYgc5jneVlfpjZqiyPoT0hTwcs1HGNECvLoMVQO28kS40yAu
XQcBAPjfmPKAQE52tKfhN23YIxtrsg65wJCcG3204cTAW6KI4IHeVh6HmQ4NX108FRaT4jm3/XBO
hUiOdkSsnT9m1aJv0gZcb/DF4eb5yqvk+5C19b3lB/XKdbNk4yUCTmnTwXSP0YTjelCJZ4T2w7mr
xnSuiDWsISGoMep6Y6dpsXCVYAtd7EDeu5XvHbgpVjJJABcf6rsxdUHtj4Jkg5wGCIZweDjDGeS9
rlAHww03qS8Xv/KscE28aqfGcUrFq9Qnc0AWO+MO0TVchS7w8rnm/kdIXa2R62V4hcHlCUKK5dlH
MOZSp4u6Aej2em3ODAUBhJa37DNo4O2Ws3zSprYQPixhDXEtSggo4rqah9D0gJC2pD2LJoVxWLV+
kVXp3SlRx/t2iNyZVvSWf9Q3mRnvM3OyZ0IEfgEt3ximhLmDx5a+QG+jAeafxSfVyAFaL/ghYhG0
d8QqITg0DbWD/9639aFobLLGv/UpxKsbF4ksrA3HJ07gzNM3wwPsYt7rNRADGpmXet1/TEN34Rkj
OAZ1Ha15F/hLJDmQ17NGjIvIlUPdBqSQKI7XNErqr7qHXwd8FcKcz8FkK5ldpOdrg/SrX5a18Dzy
ZWDJCMteMwlpOF9WcD/Tl7QpPxZ1KyL+3UZf/yLo/tL6077Xzu10qMIymtXojdtuQNIVVujFrkcE
YJmW1LxLAQmDzXE6vmbuTd537ps5Ft9NYVmfm5hiZen17h4o8PKyT5PkxiIdwFTSzxsZeLkKDT9D
7GmaAzXThKebNrE9mjNCnq+c6SuvOoeYxCYpYO7DwbzuZFLBoHho3pnY137wZMDcvE0+c1IR3Kdd
CW2axFzGAuDiICryA0jw6QKwp+JLqeg3TW005DcMW9HrdR8SjP7ccMVjI/FjatYaEMbF8lq0q75Y
wh7ZX8bK8/ZiAPVK9A8a/Z5lLazpfHc4Wtzq9qzBQiYoXPpcRZcOZn9HeuogW1AAIYJHIsMME2Fh
nu+1DU0yFcVU1K1mC26nbsVakX3Wrb/aN5I+MhdJCgFVIz1imoB5JQxoWdFbu6IhmGpO9V0pIRgw
1I9FY2Xm9yZS1i38aOdQuPWSs+9NBIYm2EOpW/BvKTjEc8hq8Bsjh+vfYKjosxdn5QJOUuMBlK94
K/NIrsY8M09mmItZK6T/2LL0Nokz/h3EfuAb7ebVL/7YXfkN4BttxCDkj3cF9BFshGLsZC/q1gV6
oP+iH39dz3gqVyovL+5D9sCSE7jduzSFMdLVkCjJ/XolGh9iuCMMia4NNOcw/DBOULCBElUO1D6C
K04hgm6ni/WQvRc19RBvh4+tw49F3RoS0MP+477ZCIxOkSZzSNvuRaXSjT1NsIBGhCObVST+QZf1
ZuriZmO6CSMV7Ckmn1rPIGy6N1dk/kl2Pb8lY3TUYghm2pkrwEbDpe41JOMbWHreCXPbSy9dzQYT
vfoYvaaZ65/Hgn7FpVda5XLZWJW5QIQSAOG+JA+BCW04PNfuOfUr6HFj8D+AI4MclNv6CLp05mEE
VBzmiJV5W2dVPcto2n8NbfO5tVX0xooau095KBEXWCqR6FXaMFrtPUFgyObhmfYqaKN0A9IkLQ0O
LjWeY8PllwllG9Fkn4X+s56m6QWCBZarY5lttNWTNZvjHgQZPl9oNS+t69X0bnwwSrwqJuUvXV/3
DagdUz3vrNm1q66HTWeMF4NdOBDsHVcgzSQPCvbiKbX8l8QFDVpBi+0Yxn53tECgBtSg9l9CWAMI
Au0NpgJ39eOeEQ3GU5qYDylmNgdIMKUHzHrTA1Yg4Vr0xhfLDIKdGQZLjyXFXRyH7UlGCoCWDs6g
PWIus9IlZK1bjVbUe8+zni6tZJCvFcgfO0yOsGqR3IDlJSJkuq/eQLhuKbrUuNGloLDl/NNv//3v
//3W/4/3lp0AI/Wy9Le0SU5ZkNbV758k+fRbfqnevP7+iduWaQnBoWEhbKiPSGmh/dvzLZLg6E3/
y6+hNwY3InbHq6y6q9kcBgTJa5i6HrhpXoHQrc3Xpj2pKoBJf1tHA2i4TaNekTpH+jz91hrzyzrW
6/xoB8bKKtIzrE6Idg2omYiPcvSTlaV15WCXyh1/KILVxWUwCuofyuARH30AYa7TjDAS4RzZmAQG
IVAm0hsvcj/W6c5FEs8J7vEt7ImBnp02Ik36gzlt+rAulxkGPSgy/dEal81XiOkna9ESzNhFIkvg
kaz20kXvqzvrA8BNgTh/f+k5++ull5JL3FlCIAct+Y+XHvJ4mdFVSt7VXTCskQT2gJqi4yLhRvFY
RkiaTNOJbgQPurB4edI9JDhPoGoTwMR+3atMXWOb+NaH43Rkktkw+wZmxcZWiMp/jIOSzUMz6g4K
lpi7IodOxoDc1JcRos+4vPJ16gr9aWC8p67EhdOIFw97/ZjRcrhp/NDccs4w5oLSoP7hvrTNny8O
J4j64upwQEOkkOLHi9NZUWEBOp/eXSbpMhfg5Wf8CzIU2RmOsu0ZVP3PejgMqtRY6iFPF6degGul
5yGHVzHz7WfEgJuFFEkK1TQMTH5awaxBiPora8qDmuaIeCnepiHJHoSRwzIo79B1yPiuUiffyMoT
gPZLJOzFXTap6RfQtoXcQeTudB0kw6JVnUP/UbfqHcqgX4pJlx9RM7jWlgEHb89MZghOhZtRpVDt
d1NQHnsXmhlmF5WzygWL0K/v4F0v7n7qy+mpkmxjwbnjp6m9dphjjbC3U6O2nxtbD+ykDkEPTH/J
nvLgrezs5L6eNogU5qUIIQCGQhLI1mlBPdwmdp7es4aWS4OO2UK36r27Lr7snUG89+YSb+Q5IwvG
6+iDuHxbq2lUpvVSNxSM+P9wR3D7hztCEGJR/BNwzFagIStzepw+jFQYWdgAKRnvTuAVBfs40h87
CnllzTMMii/UrtiznoRxo+33nnD7o+HbmKIZJawgw+igXWUvLrHaPPZiD6s/lnae5049ub0FAAHC
e6cIYS4TFTu9k27Qxf9YdzmYRyJ3VVUWUDaDacVr1Y10R7hFd/oT7yOzcNJgANoKiSKy5la4uTb/
pc+lgpfN6h/Gnh+H/eliQgBKciItm0GIzpY/XszILwmNE+Leqr4akIpNbIeCv3BigWED9J3QRRvb
6WNGxELPdXWPsvTB0ut4B4VbCM8ijZhb4B63+bpCnmEaZ8tpdP2wAcno0DbwckMHXQ2PDwSdqI9w
mjemszKikHdlJDlTOwocHWzRDSQx3huQnQkQJYCsu8GbdBbmObRsXDs+S+Bc/v6q2Oovt5jJFRGK
MkjuEm7+dFUwo+JeWsfylsAu92BOhhmQNokAYZtcbrUmqifDcN7n50CO8fyD9HIGQwMtl6zroJ8H
YqwFKXktreyqATi4XtbzqgwNaHEn1UxDATMBeQ5YIXs7MSEGQ2+lmlw9XHtVEug0RWDd2E2hodwN
IYoRGN5aF5uprrPAUPIH8y91ul8+hZounad+um6oLEy1ufFYTvLejvJGfodhGL4izAuh1CWLjW4J
CnhsuSVsuHTrh942ryoY5HJ77zdsugWGJ9xO+TJk1bhOBYAqUz3JeokxAkFFqKZgxQ/BfgtgfGE5
bWX3d2wikOQgIiN1i5XSVJraugEOSnGNsBwswnwvhbxzR90NzL3zY1MHkJkfa3dnJeprnDb1ra7K
8Oqax8hhLHVRN9AYFCpCn//+HmHiL4+ODb8Nm8JcwBYcq/Cp/cM4NNgEr7vBLG59n05R5/QhrMrg
Je0AOnR7SU7I/ASA5wEADH09/yWHIgby++5jjrTSEr6pUMlQMrj/cU+7bAkWMMPeTowAHFdoscgu
LBGTglytLlrBuPDzZrxrfQVVES9dBpMjXp4Z2QEysYCaTkWsMOq1pSaVm6mYlBAfLSzRr3URRKP3
Q+oirJAXAaBmC8vEXa4ZQYHLqkUwyvoD9RpsccyMyvJCHEKgatzEHFS3C/VaJBCSgBMYvVCv4TaX
3bim+EC9zr2+WjRd0lz+hP47A4g5wH2zSD0yppqzZLZ3E7Xgv/Yg8TyaDYNTOCHJHggFdU+9YuP6
OX2Eqki9xJjqrnS3MIT+eY5cV1dbwDu1WEHoesnr5+thTW9EBHjaXR82bzIPofh8XzV8BG4U1o1D
0fr30FznwOcgWleqajNUyAiAVqBmUL8IXjF9Sp1kLNzPUTuyuWv08U0KbOi6yVq20UcSNTKA1yN1
JPFu7bwHORk+Wa3bzxhM4xCcBjfZmja6XpT1sKiE2cyoHN/rdIPu12MvkxDzcgwrWMHEqrqxPERQ
Ut4kTxCA32pnyDqsd6If7UeAGOUsVIMP/gTsU1Vd0nUfIGBPmWniDKzkyQqqbeWmn0FmiG4IhsPz
gIURPC9gcC2y9h55Lg92dl52nyVjBZuAvF3poiziZlO1AI7rIkyYzVNVkWXYmNkZEXY6z0isblmR
xTekUCs69OpWV/WBW89d5o5Lc6pjvKjg3HHp7nZxemR5utHBWpgGQd0wlhsdMPJ1hmyqq3sFbHRL
QAjHZMmCdNujkdJzUAoE9bJqY7pl8b1l0bMZjhY4r5U7wzKdnwpqViseVwbwQCPkGsDiXOZBk93+
6jhxtOmTvFghYNEuihaWeGmQ3+YTGwUwSLgkT0SU1Mhg2ljFKR4p1OmNgHGA7itHjFJWUCAn3w9f
rSybj0M2fA4jEDSsQlLkWrBix+yWg6CR4UU6iRuKOJ+DWNRvu7IukYHr2i46VGFWzCpK7DP0Sf2V
aeUBHGeyYR8xROcBSVR3kiFRIDPfegGnahEnHv/uNfaurZGR0bsDDmCfuecHKwCaxuXfj4Tmz29L
zBo4MQleDJJSijHlx4EQYaiiZr3RwjCeIsTauUgvacoA5KZOtt/QNaTCEBHRdS28o/y6vR9rWcDw
Bir5UuX0HLYp5gNdkXzLcFcCXMYfrj2A4feQqHaDtZokVrTOSgORVax/WnuhRVWaycBWf4KFI4xx
Z15VJZd5hAn08azhQ3Rs/JqddANBBuT095eB/jwvnS6DIJg3TP9JqVfYH94Hqu+B87ZIc3zHtCt7
YpLikSdwPoaIF8IAJhuhl3l96GPPnPPeLH4eDPQeeQyQv376/Rx6dsiUhbO/P2VOf5rnKGpRy8Iv
Z2Hw4H9ZeYJpSmE0GITHy4R+dFUJJXQveEJMOJ6C8lDbiVaF7ZLVH9X6HV9SQKn+Wu1Bt/FSTcwm
eILVxrV3FdZqLoIihUbTQoc5E2UHn5mAlksWLwa/gnAwUh7zNKL+reEV759ghMDnXQOaR+pRPh+m
T9d+KSzy/mE5rtcP10iIwDsdy2COhYUpbU5Q/vF27oaxD8pRROvBBdVLzEyYsrQjrLYVJpoIIKnb
buxgqDsRTromOgH0Vn659nANPiI/xHqn81y4NjJQGYK+h5WTD4HpGO8csEAz/06QpNh2U6su6o2H
RPAge2/vcwKvqj/3TzsRgSdM6Qvpdn9/D7ApuvDj18XDaymohHCmFDhZP35dUC2SAZksb33hcJn5
7BKRQWzfPjAvReISGirltIlGr4IOOOrbIQWnDQLVTiSh4ug1LYT5iELY2mPmaoCWs4/1Aqi7H8rX
ds0Js8rL3fzfP8SwKh3T+pblQxl4fv1T8d+rt+z4nLxV/zvt9WevH/f5N15X+Pe3XQ7BtxIv/O/1
z71+OC7++vvZzZ/r5x8KixQz0OHcvJXD7VvVxPUfsbip5/+18bc3fRQwGd9+//T8mgQpUOuIEXyr
P703TbE7ivf+h998+gPvrdOl+P3T/4ufX54TTG8vR7vu8vZc1b9/ghfFvyzbwhLQthhnuH8RYune
Lk3WvzgWQSbGCQaKBMaKT79BxbL2f/9kin8RAoaSbRHEZaSa1lCgzekm8i8GG0bbFhgFBTFt+umP
b/8eibz8bL+OTNKfBimOw1h4HimDrgjDrfrT8xhSiPNWJmKidVLbS2YhMAqXyB1yltk695Y0ydN1
VXgEYsBJAgcPBbfgFqnmD9fsFwHSX56GsjHZx9lg1cx+Oo2RVmBZjMAzFDmUtpD/sXa127yoirza
KaSTipA54BwYiyaC+VoNDfS5D3229T+cxhTv+vi44mrYlJomh+gYHlYxxcs+vGUsjgy33ZrumpQ8
n8MMC2MnNdjGcGdmqzZdl32NpAvlCvtrPJTGZAI6y2nCnDFNjRXoIHhNB8gz/8NpcT695X88MWVC
rlpAyc2ipiLTz/jhxPqoEgWiUO5aTYNDAvrJiofFDWRNrX2iBFZ3Pe/nsI8ytuXIiKOGns77SeDQ
KaomctpWQq8ZcdIV5g/bNof3AETEy71SQN+Ca1QBJrAWdgLGLuP74c9NnKtyjvRGNM8HC/xmRJpn
je33N2MBdbbAGB5gMwvlIbfsHfjeZgdvMCLMlsibUVhyy8/Cuy2E18zsHnRzCTqSMXbw7qHpd9uF
+AU3IY5duOGiqqu1KmLkM6BbJ4npAwoa1aBkVK9tbzsCqmwzfO30AOfgO5Bc3KUxfHMxlzYxB1v2
sJb3sDLp6pWl4mwOZbOdF22oBRhX2wLFiqxlYRRHFb4iwnaCvpO/i6PYXtlFPRFCYiTtWXfvei3Y
v00jFxUM1wxQNxlLgVWBky21gTYTam1JJCEzuJ9uSj8F4KKKIcFm8SVTkCuLN5ZP1/E0xY8AWigI
7N1yeJSA5P8GW5NLJAMYz0SAiN3XTTIfPZB6ZejNkSbBChwGtcgl1POgtlZdi/VXMQRvaWJgiaTk
IrGL7yodTxlyVQXWGSF3mdO3xTm8S+PipVOAjVUtWGIQMJ2XGE6wlBycMcfssG/teeWJYSawtJup
EkoRCXg3xkQwbcbBMThfmiU7jW65BuLbg2shLEJMKVeMhhsoeYcrry07J/eHuUi6z4jsjI4xFM0C
gNh4C5HaF0nJ0lUnOqoncIeMZS5M5hi++2D34HHl0M8E1YGcazgPA3bzRvnAIQZmhk45qY5XJiw4
SAeD6FQ9UsgW06R37BRyUSF58bDknEVirqzJZDaJ8AD0ZIW4+hvcHmdwto+dqrLpKk0ASQkxtVtC
h3OWuGl/aAZaLS2YDp14ko7zGJAEag3+CgbmuRMm8tvgUTEboBM6g+Xw91hCTzGig+vEDdgXSOW4
86opkhW0R+olzHHhuMNzcQCIfC+izkUqugKXn7JyDeOwbdaYAp4UvAHtFhtuwATQ0R8hwNZsr5uk
9qGTGQa5o+sMAQ+tIEY2YXJAy3v/BtATsYRhdL3VVVihMcg+TWW9QVjjM4Ti4Vv3Zxf9KZr213tc
G3Tdtag/lVjGAjgggN0NwGhibTACGcwfPBfYFV3XDGO61Z84G9WCD/ED81MkTmqjSLddwLMKOl3Y
WXekHfCgWanAZpia9SazKZi2+iNuGRt4x8YAEtig6UzveKm8bHWvwI4syC+a/LJT+eeRdOsoGyi2
OHrXD2cyQOlv7Q50UVegdHMwYC5neD03Cwz3CJmn6RR07aBPXh9e6Vr9Eeh1nC6GEIQ/QQfgEh5H
IrTfGhPMjAp6EgAb0ZcOYucO43h4PAEQc+kVO7hQWss2dE9QmoFmN4HjuVfOEcfrtn7f3ge8ek0a
iGUM4Rcp2T5NJOhiaXtWxfgFQprf677DsjlLZrYwYhiA+PUiHppkDUPD0cFzQTYGBnaHIqV5RFZ0
7RLvlhuSLUTgh06rwtvQdJ1QmjduROz1UNRn5lkw5kibpzi2F6pBnh7gHz4HGSp1BBRSVtTiRz8d
3H2aPiEhAHM/K5rXk4I8xu/Oce38rYbZ8CTSvE7NoJu5rOxnMJYBCJbQOzslwSprc2jRuf529OMN
b4fxHpBKyPVU36CZtRgDzhYlpFNmicgiDM/FGapQMAFzq34OOdzGCcwcKop2KOZEQZozQCZpPiDe
qxgF0y8IMRwAf1ghuYBVTALRwh7CpcFgLcDnYhh+xxtD0LcCzy/QFzfSb7J5AH7fsn6NlCfhqSzz
ibUYzpnfN4umnl5adjZrJJYQpeUtrapploWT9aReJkBCINQaDPMo6z8PoBc4ZsrgoIMJnoMXXNX7
4gQVgnXHBnfOOMjoQfNadskbH8eXlpSfhVGmt0arkAwz7LUd4VXndUF+k8YElgFepWYEtPsd/475
nu249eBkNdZrLfg8syJqn6seeo+qbOjMVEG2gDp05JCS7SAEjMGYwOwCT1gpollbQ6u2HSnepAl1
Jq1xB1YpCL3B7jM+WQRrNgZCLgS9/O9B1m6Tgu5EWbzCnRrGfZ61yIsbIDa/BjYz5wy+vhtVNFD/
bBYKUiEPsnnGopXtKCRQnQA4gjWsLO8oPLxXLU9WJoWyTkrlC/Lwb7KHc0keFMViAA1jZtjQ/s7y
HZWQUrPgZc6z8TiChuuMonIEg6VE15f5jCC8bhPcAawwlxWU2Gko1oNge6AxV5hirMkIXVjc2DeS
+cOSeJhvwmUjX7NsSRkD/KbtFxDGgLhZHRmnDLOZTdu/jQq3V+R64zJECAyrvSeQTMY5NEgHx/PP
cZB8wyO+AabmHADAuFA5pBPKZA5k4me3hukm7HnupThm7a3FxcLq69vEbULHKNlzifSL6afJwsgt
sHwt/6sJ8xxJ4MhB0rFf2PlNOMY9folsB9mKScR9FtmFhbQYi2Hs6J2Ir/DsjbetNG+HpP3auZBl
UVbf73wXkifQLZgxecLMbxMBcQh/4mwNPQzYW3r9bUl5spRFg1fuaH63rQj3Ftv1mdnibZmANQsE
vpWQp75AWMa38288jWqnUwV4/hNmuQjwFouCO7jde47dtua8WaXqIKG50YcVUJSigKNzby8AfYYJ
8IYk9ZYl1slSBVKiiL/3BuSchuixd7sDgjRfyghDk53gPgQL14I9JnC9J4go40IPFlgSUC6m7T34
vogsBT7HMBkDJG3Yt8q1MLr4vjnzvWbRK4GXcDlUc5Gxda7aB4hxixl8n5zQBLKwhU6dExVLyNJl
DqS69lKCg+vNPdB9134/7GXdA5FtkH0aIyY9ts2uHG/Z6LMFBGk8B0v8p9wEwrtBzj2svcTpuHmv
xp0VUPyKLpRcSXw/hPLN6skzbJMjw/1sQD8AjHuQmntADbM7D2h8IJuHPWAer2mXPGTQDnCAjLd3
A8LScwlCx9z07PgI3ydOnHToE4D5pbkIUhjV6BZdd2mmscRcSsJmPMvvC7xk1pCC+6p7uXlSLnII
288GvP6PBiYxK0Zw29TMAjgPUJ9lGCXpcUztYc967gDxMSCoKxY1MxAOKyCCG0k7GeejjB1YjONp
RExsriDV65ACsFaOqK5rke9qDdDesDe9QoERmt6W3N0keaUOZs3UoaOY6SGu2y8V/CSDPGYzOeKV
5hLII1LjPlAK33A6E07qcSGh945RFf7TUUuQxjMjp4PC/TxvhMB1+u7VY3rTmxk2fRk6gJI/w1+2
nTGIiuOHR4Q6snr30CDdA8MzKBTi/1mm8K3r5GDn7A0K2z7Ma/onA5mHmIGyBoDVPqx7a5OQDGD4
QK7SlB9SEc0LWM8frSQKoO6Xfwd/D2YlZr8da+8GBFrAXsC+OFIoAis3jg8vJASWnI3ZhmRyAzZC
swWdFpgnWh1hnXUGL55sVFIl+xyuF75lVNgXmSZ/+hHzJAmXXuy7DiKK2WyoKGQ5EM+eweZlM5Rq
4YHlBg1YuWsAvdrURQ7b3apLj7B86sBIOFahX6zpULwEmbc1uVvv7LCLtmAn3LpNNxw5eLZbqoqt
l0TffYlztKOVWbX/n7nz2o1bWdP2FXHAzOJp56yWZNmSTwinYc6ZVz8Pq7VX25q198LgP/kBo1CJ
ZFvNJqu+7w1cJuXOimfYNbGrs9aN8xLc+lJmPPetGmqZXq7yxnkTFt9KUg0Fe7+xuyBVsO9idcd7
aTwEIntIYnJ+GWthco+Zt5qmEgcyV1mX2jiu0jovj+4Y7LNG9GgkUaC18wtTRXOTqtzo9vQ5ccd0
Ye0i6Ekru2HlYjrxuFQ9r7kA2fru+kO/Cz0Rn4BDr9JELfaePv0U+QC14btNCg7G6UEW3VxTcmfU
lrJat9pEbHDuNXzs+5ySHV1QYiFc8AeZa1Fg57CQ/2rLTrOoimQhq4EcZyP/Pv9vO2vTXcXGlC+y
Fk2cJuCvbddjeZC1UI+qf9+UU6r5CFm7HysPuzdl7X4qYeLvOCToqMgLyRPw/AbHgkilolYHRXWr
g6zdi3/bJ8hQsWj8m+NKHvzI18crzwTHfT+Vo6Mis7y3URWqb5e7net+qVB3/zXTlHbh5h5dlUZ1
otv838Z9s3W1tTxpDPf5/RPdP1bbtl8rMeoY4VSNuszna8ZwNvS1rCZoIiW+/pJMKNxjHPcQKFnC
wtNIvoAo2ja5rz30Su0ikj/WwLuLZB/5gCezGF5K5ghvVRIlXMd+eg0i/zFEhxCzB+7qNsEnyk6x
xzHz9Dy2DnB1DBY2wJ6Ss8D6aKMEJNllE4eP5Bxits6u1Ro2yMDDUqqNz8BUze1ksJVOLE9fm0lv
FSi0tLsQBPdeCGGcHDg2k1o9O+OiD8xo13ZVcoqCMDkVGLstVdDOwDHs5dTX3V5U6kPkuA1WCNaI
Kx8fj4SVDhfNJZM45aexO7ywEZ9OXYZxlawJiIcbJXd5084D2lxkhjjULB72dRm+T/MnbToZNpLc
hLP9RWZsS/wET5P1FqZ2hiB5jtM8mo3rOkZruTC8lWgmba02cD0MWz90ieefmrnQiF3UkW8hOVQC
ue9Ne5VcTEU56+xUDn5WGkfdvya82PgbcUK287xepnw48TQdTpaffsLuzuG5zIzKV/pTrPQg3WMf
q6jEJg7kADZ0REKEYQg/O3pVnCeB02zkefHCNbMfCCPqsILR3XdhAonAPOL/gNha1+y8kj3mlNj4
guP7srWH8JtXDvmmicLXyrXDrS/wfFUToZ5kTRZGP8JtsdRpqSdgNCIr3BD7Ucg0nJDr1POVnFUg
s7MhMpMsNOFaxzLN7KNlaLusEs5q1JwfLtv5k2NV1SHzm7Uyt9r5TmF/QZzStLvZZu29L8CECdzF
ou76pwJiAymz1DzJG0vW0EPxN5Gloxyt6SMLx+aEHIu9s9LJOLlYlOAZEn2ZXPgdKx+YKy4Bzjwk
x20w2HB68CxKWPQhtELMtl/7aj7trYIdJcZiRxgQ1cKxFIellvBOQICUk6wlvhBswMJsDRvrHKYn
EH/1LmwhfgKhU7J1kpRfplY/VOjUrHXwxgsr7uIT8NQY6aPmrTK2rgltW/b6ylitbAPDCKD/0cn5
a6acLgtHHCO7/UQ8Ot60Y9wcwOFDvxh5E4fzlxWkiC2L+W/YzDe9LDTScpCONHQ36oKNoIUYf9C/
F0rod5g1zO1bVVEiRJ5tdritMn2WA+18SB617R8T5ZA8mxyXTUcN0YaNDe12mfvA/aqy795EZIL0
YsuS9953v2hh1OlhbL8YkWhyIBxh/NtHL3ybLYDpbn77fPcr3j9eKT950hE5Q6vNWsqRnpvLNSMV
axH+6/drf/h4H5py8oePIY+V87om/JG05blCzwZSSKLy3vXZFRQxyhLOSfRBu0orLP5MsihXxCes
nVEYr/hEKBcoTNnSJ/KzZpUeLmMRWCi1xpveqacLChB4Yg4/1ErBaSd2+TVUVrsiuaUd8kTXTwQf
rz4M5B2renhHEGujL7WjbhNiFmu9in/orHNxYnVdHlLsdM1cAOXk12n6xGMLEufz3jL4KrJtmCcO
ZLlarPt+mA5mqKvbtCm4g3Vta7bizctG9Qzh6TVgX7MlusF21BjCJU0drN3ULJya5aDlRgKA5tWf
Rv88eRkSsqP40gXfiibYFNWgPSBbmlZdtVOq7jHreM4ilo5bD5un5SS6ah1n8RtKUwm7oqk/mSWB
pL41fmAh+iNuE3M/RzrWHZoMi2aILo3ZvdWeuKaWam8Qt/WDuD5G2hf2adYxwRtn4jta8zz3ZitR
Qqqiz48laqykAd1nz1J1qPQIOyipIAEwlCtv9I+s+4Gh2QUeN9hHl6753UJ8DcpYv8/4CT7peWwR
QQ/SZeNX8dZV0dAteuRuK7qyvOmJBg/ouNbhdmrteKnX6ve+rL82KlI45sjGYjKNTVi8TpHlP6d1
vJ0hkBtuknPf8/rPzejaoXm/QVMFQ0/v0o0EdPgpm4dkNw1YF4pQgYhvV48Yx6yh2xWIOyrZzku8
/mhNE1ooD0pj19tI9XAlM+3TIMYJ7K8eEIBui0vzNfJsceq7sfjUuOGhIXy5z7vIXOBtWC8JflnI
fWnRUity+wEBCJiHKYYpZj1tuq6wnrTIh4LV2Isut8+90mtnT/W2UZEaGN5mwyrxApg+Yf9Lx0Bp
S2GsWWePu6Hp2zWxs3jhIMKw9VLcY2oPxdjO8pU9CxLI7oGyxogameYUF4XIUbQNDNpyQYwM+bEx
gKPZtzi5p0Q5WkiIVlvoaLBF/20GArCQmbtA89s50mYQ5Ou3EBDajavg1hgkirVuk/47uz7sMu1p
HQtL35ep2McayEeZePo/JX3/X/K5f6SJ/132+P/LpK8J3vAvhsffJX3r+EPOdz7iPeer6e5/uY7O
UwkEMsmhOal6y/lqjv5fJjwQ1dUt3dVdG5jLe8rX0f4LxCPTHVMA9tEsUoDvKV+LIfgLjALJNknU
mv+XlC/Zwj+SifPn0XTNApECDtjEcegDpEiQQ0SbRjV/TXXz39UwgoiYrPAChDhZuRWS2mFkL2Kt
iX6iVqsvkL01Hquojvaa43TbHCHJIeiHRz/opnXbpkS/LCt/rqoOomwIoVUkxbMs/LYhXZikFhyh
sXj2y8I8t5a4Oo6G32jTuc2ChWh3uE1WxHhoTZZL04Q1riiSgoRLxzOY3UsNuvleODAczyJogmEx
AqWW7rqr+7CsyTmy1nWOciL4ce/OdO8znJR2Y7IwXdXIZr0mjnbBe7r9pcXDcdTa9m2scKHpBsu+
YNuRHGLV4N1oNSFciW5aoH/drWEaEwxV8wp5Y688m41X7Lzce7l3yX5Z3PtKkazrEjKB7FdCuz71
7aNi5PgxJmUxHLO5qGN/OMomd1qyc6v0f/WjIVEu+rwg7CNny+LWzoeYMXmiUPR7xC3bnSPnW7ej
eMLtEbhsCTlD3AeuUT/6ve8vTfynl2mCtrDStTiiBHGXHjEnxd3kY9Wb9d/MQkn2LjFr9BNnWDoP
tXeA+tTn8bgQdR0d51E5gAuGv82sRmzUCENKQIblWzh5ID27zj+Yri9ei3jpp27x5nqFvx1ybem4
7XAJhpStFbzXN01DCy2rzPoootb8rOk5fJsCQ07dznaOUfkbOa0P1ccc6OQTnkX9b4eXfof4peHP
iKPWclako8KDEOX11vSQbbkgeF0ilmV3W1yHcLsxxQOJG95hoCW5I0plVRILfHBmj06I9u4Dmfsj
SDzzeO+HwuYdHN1/lF2yaGevTjOJu1WY9u/nCFx/wpJnwOA9i/pTOxcdtMjTlHYJuVXurw8Dcsq9
DxV4EthBna8LJ3KOQDmCLcoJX2SrncymWsjqx3agJAyxacZbIUkdwh+msbrPzCoEu1dWh/XCvRNM
zhqdF9AEM0BcFpjtbStHcS6pRIkXWnOssPsqSev87AiijaRrvxlFiMV94fovY52i8JyjHa8XMAft
QUuPSAEUSPT5w9bK3RZyaqH0L0HTehX+dalyCWqV3WI5grBlEXG9FUmGiTmLyN+65kFFlNYSl0J3
fR/AhCu8/tSHIXg/dp6YRjXGmFlikuJH16psSrGONPfT3bzN1PmeWxu51Xtf6E0nN1KMs3SAq0ys
KFSh3A7ywsjfk5nKFhI94bZTdorTrWxgaxZ2t/5bNRhrUBZuIdZo07yPSORFpCvoHpmBN8Bs0ZxF
VavBRYx+qi5K8xy1PPfapAwuJDuDi+Vr9HvCZKc/xub2Ng/fx/dxjCR/Gql2GDsovUqD4EFdJeOT
s5L1W9HrxdavR2dZlrH2JPsmh6dj7FUn6BkaHGIYXY0Tv94PaoKKlPmfJ/VuJ8j97oGMHErIKuRh
QUwGqluLKsq/qMRSIzHqnW4pZySznqGkIv81995vjVm9QbOzW7J3dw7plIWLyew8hMd0tGoGK/0h
8pWiJNN3FcDrSmnT+CzGhAnW+1vhnyfAe8QE2f8HnCMwsQ8vWRfcrK7ZACFg1xn6x5dsTt4kb+rJ
+mW7TosOu6liMlZpJ2hCqDM7iWVvy7R5UaDItAgPF/G6Cad8W8x/81Yoq3HQrQe/5UtD3pn49JiZ
2BwyKPsC0KALBxbMYepD66yl0T41q1jssyj6DsSbeLlabfFC/Rbr3KFJVw4sPCFGzC1Z9EjX2m36
3ijCkxpM4bUJeuWT1YBaUF23BQXNdIgzKFrCzN3LpkrWsrZZojrRHEFO8JQ3JsDSRaISq0jKqx+g
2qGp4Wsct9pLbofGJiPhthk1sErIWS6LPlKvYWQ62yoxwoMHkfmMyWuxtj0VWEMGRyyoh3g7JiGC
kOhAHvQ+axZB15lPSkvhCK1b8NTy9uMQzc0uQfkJ6OfcktNEnZSrpODSY+2YT7dp+1YLY0IlRnrN
CWJvybgqWxd3ohfLUR/syu++e36sLbi7putUVtOxdX1CZOmQf/cuvaO1ay1F23pKCpY/TWxffltE
/g0KTtf/RDmb3AqOq6G6bAkLRrCrfViZOZE+pHld+T97EoEr6R9LVHJ6NHy44LN7bDmb8U1NiQT5
mG5Gr27WRjSkn9QibU5O1vrgYqPhCKKJO2AysW8F4nNkLUrKGbLXCslc73gfkDXZJ+fJ5oe++7Ef
Bv5u8r2PFaa+QPN0n4SIaRWhaZ0LM1b2miW8bYySxjUFIbYMTMV8HZ322TVQeKvI2RW14f9og1Sr
SHIa1gm+s4FQdW2A20fcj/gq7YAlQrpw5t5bVfbajVVv9SA83abPE2U/WYsBfYg2QdLPjnbQJlHg
99LiwY2MBAdWw4VD0DxIikeoZFsE1It96trpUnN79ZLo7bTuo64GXJXSbNIJNtZcJYr/EBV2fJDz
ZNfozUC7NOI1R46ZV4P1fShRpWsMfmtTngbrOu+MNcT2+BESavyo4npLH6sCQtTxo9Ep8aMwoXLH
oVMuZZ+cZ6LEsktFRyJwPkwWvSiVQxuNr/cuc+jSszMZe4M/OeZyvb5jOmo7RWy8xCTf08G2j7Iw
jbJfe4lWEUFn6XAfkDXZV4ctadi/G26rGOyZHiirD8c1ul/jhlUb36akr07oKvwyk0G7DKK1PjsJ
+jKGH37SJr9/DsZ8nUaW8lSoCr6WMw9BawLtu+2YO88X+hdnStnEd36yh2irPvNy+SEn6ODHChjW
zy6Y9z1AMnVTKIbypWrF1sSn9LvrQbEzyBs+2LEoTrx9wAHMA8nWz+KtPyESgyiVjZHWhHPqrNk+
2npOHjrQ9z1U4wtL4+C59JprmAfquTTt4FlDy2oXOV0AiI5BWcB6vY4A9s+ydZ9BsprD56P+Ooec
oWeZdztHEyFf1Oupvi69csoQcPHE4VaNYLQdFEPQ+1t1uBJRwMWmNYJ1abXKZxQlphXbOIJxZCY/
q4ZBdEPwNpCjdjWsyCArz0GcKU/QwrbWPAulmfIfaK76B4q9gxEH20kXsLKF0wH72j/BqV4QD6ES
J9mvWHe7a66DB+gjr/5exMhJxhUOJjGC9yn84M7vyNs6+otoc/PQRMopSAQ2oSEop5UHCGoj326I
2RiHegySQ9hlubuJmn7cTKAGF3ac9f+ArjX+hEDPVFTDFhacZ0dTHQOZhj8/vqL5ikPs0PiBPt/R
xhAGsfYw7nZxKjBil203DIJrXeIYhcZBvrt1ilIU5wETQqcZAa4BagiukzphzjrypJWHNORXlxWx
siW/xOihNFMQG5U+rgzFjh5knyzsxLW3dagWCzlgzaNIvvnbDvWvsf+HxYkEdd/RxPyPCSTAqnRt
S4MMyvf25/94TNLSnezB+4kS3LnEVPbzMALKS4Txig9Lu896XxDPN8zXiOgc4OGSLRQhgk/IdO+R
IzNf4byEuzA3xFo2vTb/mRh1dTWEojw6hARvRxe4z5hNEGzluUFfPaKdb4YtALiv4TDVZLaL+gjM
aSxQiKV6azfOey1GZQ1JimLEEypvlXU+Zh0xwDzqHgK3XdZWgPt5iyigZ7Z7ImEdkvddLI5h4ji3
IhrqHgzD3O4jUa6mQtcWXaqMS/m+Nz1/jXeIeDXxTdoMej5gyFxUzzw1fsoJFc+zhaMq4mmaEmfv
5VW8qQe3fksssTRBLH6ra6Ld8cBDnRCy/jK5qjrrJBhrtbN/b5qAOoC1KM/SaDnSwgBpIRP/ibkI
ZvtQUoktbsp/DIS4QBz+8zJDkk4+fP3s8g2Vdy0cWIhVf379Glxz1R0i+2cHRdm+WCEusp1dnYdU
fQBMMT4ZbkPhuCAGQ/KS1tyUA4nS4B1lj7dpft17+8AnxYrL9cLV1D1gV7Aqj9JQMMa64ai26Wdp
cPjuOFjEW8t3SfEnuRMBncL2AtEZmHNK7D3KiZPvf+EVZd0MD2W/jaI3Z5WnyHxTyLPKljwCXly8
TbVAX97PEowV+GgLBRQ5L4zzQ+nXG8MorYMWN7G5vFXntqzJoid5cehtdjwLWW2jaaVWBijZOM42
//lb0D5wg+ZfIaE+U4PoTAQHvsGHx6YeZgnC7pb+Mynqahl6ZfyQVsmTK8Lk4BR+/CCLbtTihyg0
omVeiGIj++RcWasaaN89lmTLDwND2Td7wIWvH/rHoYovRf/8oTuerw4v/dTkY3C8n19Oq5UIzGti
KLery75bgazQum4b5Xb1+0CtQCcAvsNP56//iKxB5o3PPju6e//9YooGjC3TlKMclP0h2XqQKlWy
TbOyY7MTUDQAhxa39seqnODZGhM+Vn87LDBwaiQZ/+Fkc7tRCmVlF4q7aqsBiBxJ5LOsOcjKkUU4
W1H7HA7+M0be4lTih7Mglp9vLFQ8uwX6jwJUFSOQOsVJNkcichvEZ8BmReCQXSXoX2pdI61b+0/E
3IaLg/3hQjoGJak7m7zFGuYvIvsE8uoo+wkf4LkGHXUnDYp08od6V73axOX2hVYpKznrb86K9Pb0
D1wduGs8H/58frgaZCFhWzrvEJ5nfz4/ojzX4r7T05+EefiGbdwnF22ri3PcI+7jVfFRthB4Rv4Q
B5JkTYy5WcrO30b6aIfAVHmWXc2ohurK1IXLotvsV/fJiMO7tzl1EaenkTR6E3jtVu15bulxu0Wo
t7loUy8eYRex4nOcpYuQ5aPsyhp8ok0rBneWCfGozwWqltUmjZR0JfvkvLiBMQDxtN3Kvj7xjykr
EMAamXXMtN46ytq9kH12ECAQwCNrIQccfRZb/TDn3vxtGO7AuFNctu+hZ348/7+93P1UZc0rcbRx
cvjfnwxkiXNI+BsdJ3VQTij4KydZC8P6cxdbyvZD/zBPu/eBvKwWbm7OizEi5/fjP8zrTR/ZrR53
kA8DuDZ6HXgYzlr7WbsSfNrlb53yjDZBwZ1L5DBoLfOIPi/4DnIMR8hnfh1X9UZp6JeDYojDapEa
oXWbdz+CeOOj56nj9t51P0yeMzC3ofdMPFvF4zTD6EFp+s94fLwZc7A/HiAsEFn5ZnfYlBI2Kbce
sdornJZ1ZYvyqxgFpBHIqGenLZ1TUDvWSjE9+80lNCUDHXYyK18GavI86H28c8qo2WX45PVJ6T3A
xd8Vwik+K3XtPxRJ85Z6efk58uPi1JYoOshmGwbOPo0rsNRybtrqaBFP0TqeJ/fVXnFOQAnLZZC1
/dUYomo/qva0LSwFTG9OED9zEuenii6BACOflGSJMY6fnkQ5iX0XiZZIuzG/0dvpqYCcC+OoUnay
z4rq6TqGqP3NB8gu0hvtJpvNOHw/Aoo4D3i+8egWeXCWM0Ak8B8kqLf2PSRYbDciLj5WQERvT7zB
GmaAJXGvUSsJXvA8lIUcvT8Z7wMx7xZLJxJ/7+rlSe4P1PuV7n1ytvbX6b2dtpfvbX+aeI83Ljhp
+V6/teeX+4i2AGZZ3vnedX/9a3+zGpDz7ouDD6e7H8ufADyBbJtaH/zDYuEDbXreo7C5sud/Ovlc
SGZ/PnKNKqkrN4rrH2bl73U7REG5wLqtLaNfOK5O6sYq6+J0q/rul6ZQnANPSvWHr3ifcp7inzUs
VNfeYLnH2nXqMwtcE0xHrq+quAyOTqvZC722u/M0GO4nO9U3YaCK10zLsl3nmDYAosB9bcz2W+HV
9jXJ/eTRd9EtQ/vgPy+M5hzon68XCwEq13QEiyNVsz9GTtEoEvqgq9kPOxqAjpPlfvJibzHFgX2V
rVl3aZsRuVgmUNBwbrQRK4PeAH6FuWlvV4dEn0HbrmNu4jIKlliDe8dhLL2jrBVG/9CpE4GouZ+M
p11BHKAqCws8Orxr9YC3p0dSwvYOpdJVxyZGD7XLG6QzwoFXLlEINIlLf9mi0bNoEW1cBrVQuK4V
oqhpUxBJVY6yJvsmU4/2mI2A/2bwwzQ5t407vwa4wTDuoZwrDLuLP4blC4swC7xcmG0mVCU/N2Oq
LhPTqw+yaRraF0VxrQfZwnazHKbmszuoxrUtp0fWY9E/cWU/ppG5J1Eft1keqKxtde1jsNJTNHVA
5kz5HoIU2raZ8tVIuuxRFp41JCRooisf0yWsE6bqOVSxihjt7BEaUfZY4VTxEFuwnhR8YZYNOirX
EL5E2IU4PLTfrF7xHuS5tPmswmxJJQDLv1/DCvlOBQsueT7Zr4TVC9zSVRPr02NbgJqIS889tp6l
gQNrpk3i2fpTEqXBMkT/41vfaDsprSqSfpsltvim97BzfMv1n8doajZ4l3hH9CyadYdwKyyU/HJP
B5lTyUedRX3ufWFlP8HdNk4yRQSYsD0nWvm3B4Vtg+rSfAAaSAZpv6R5UgTuiPNVmmD2QChGBArv
VwCddw2tvl8WZQ45JS3bcxVWlzBWmyfZxY9iXKN5FUPyYYbWufmGMAryHatydOyT6VW/srjAmNcI
3cfBEM89v6rXygYU0w68/TKvtV/LoD13nRs9D2mQPFRIX6HzTX+XDiFEQIEFpTeOiyhOwhWRO0hN
Y7Kxm1453wvMdN6bVTO8eHFHjP050DvjSBz7vZgN448JsnrlwvNrc4+u8Er2ySkj5FBsBQJtG6vs
nKsob7/oPyqnM76oGDyd01IlcT03FaUYNpUx2hu7gsGE2zimg13mX96Pyf3SfNL8wN4GfVACTC9N
PGZE8qO2z5NaqF9DELi9rXSnrmrzZ3tks69G2ddytGC7hop5cPpmfAH8sEvJuXw1yL6sFSNO93kb
hq8RMAQ5Pw00h19nAVp4PtxFs5GD3zKDZyiB3PYfBEY0SPofY1f86hxLRq3QF0C678NS3PJ7/F/a
Kv8uanY0RiHsB20uymk27UsxU5Z9SHxUJBNVfVcJ3hP3eQGksCOYq1PZGw2YLEDJrTNoW39s3S+d
36+jTp++IShcr3pV+Ccz98aDMWZ7X9Gra2bZvJAye48Gf32VXY0ZwTy0arT1/+qTA4D8+AEn3dmD
SngtKzz5qjQHQKrqbI1SA9gF6YL+qAXCJPEMjkQ2fb8A9mdXY3+8VWWvbde6t/xtgqwWBTmfKBog
g3GiZi5us+ej3QotrciL7WNnQkQzsXN7Nocg3NWxINY3ZuqTX2Edn0EjW1poO22iOg9OsvCYeBqL
rITNhN3QvU/WxDz6b/tgKSPYan+6z5JTyZGNS6FCyw6KWiUF2TpA+Eo1WprYwixa29P31rxZ8eat
jI0eV42czEV2jVDcHxRoPsY8QXZB+04OJCag/QCfv+pOz2ufbZmRIzxYVom/M/1Zcruwx7cgDMBu
e+UnL4lN0n5GuZTT+GKsRSbi8AI7xXjqKvNJ9oOG6dfV6Ph72dTZ4YBefrMiZAnzduFGeXyMLFD0
3RgEn5q5wOYFxnnzfOsJUnzak6E4BHZlPcTIYB8DqznqQ1vxFVAos84ZasHRYdLs6rkOfPVQRfh9
y9FgAlJXqGOxV1g4rMbIDy/AVKpDje7LtsniFsqX6i7YsHqAFJslarfeL9suv5DTrr70dQ/DdD6o
DJR6aaMtuEn8ELtU8KVslGTVydgz3QoF8YOlrBrwWLZFBA+MGDZoX90yBVkod+cjy6luCx89bqGk
O5nbyToyjhY4p61M/Khp1u8BwBwEqJwvLCKS5TC56BugGftMQPOSzc7BvpcB7WyUAecuER0gZSOF
ajaIM1jKXrbQw3CusgazcwlO075guE5WQgybWB29aSGfuSIcu12jh2/yuQuXx30fkO0U85tpLPTj
h+dzaBlPfYvOTAoTnXdU6q0DN+8fnTwCDl/p4Uvikuht4jR4M3PUamO1+DHk46ETqQeTsH9U4qnD
koSGjeD4RRYocOHB5dlr1eksmMfzAJh475Jn2ms4GSSz5YDSuvqlKLutNJzwxkk9SV8K2byZVch2
Vdv1rnSK623eBysLfh7vlhVyHrfYVZ5qqPGvr9CC0ILIXE4QC59lgRyeC+zrycYx9tmLygQP7Lja
yjE/D/JzoXUvstV6WfdcVtF3KwkwKzMIARbCQqV/LlAurVcCGMr63gdQVnlABXLjp7V9uvc7sTPv
4bpfXEl50BFtA6gMwQI3X9C0slNOVjN8z6oou8RO3uwBgiSvo+HuGisl90WI9dq20XfZHYVmvMX9
oIW+wqyOGx00aBA+2JknPrkNdm1zfyOc/EAWPV6hTJO8xgNCrmOMNpvQfLZ9dq59zZXCJbLIgyAb
RvdaZCjLE0+svnkxaXjgO/4j2CdgC8hZ8XmBoKIKDG/LUxpUPyhiHRoprO5/tQcFxVG/L/1VN/el
ctiPivYY23pz1Aon2beJDscsUrKr46KyUVdK+LOZls7QABUn3b40sW96yKPaJrPa8g6LE+fzkA6P
cibA7s9R74oXC5baRkm85OAG6odz+cKMCS0XVynuiqGUU25+E36V1cEMt0XR+jdtWLv70SLhBN3E
7vYQyMuXMtWalZ304a4jzfOCRFqz7nmDbFi2Vi/5KPhDBjUirvOom/a894Fjr+SoI6p4X9sZahLz
5DrlkWZqg7KQzaBTs1PbsU6RzYwvzMHd8cmfIOKaWRf8cl3QWV6POKLqEboQwgHvnPnLUBPZ81TX
ytryNO8EeC8/KCKAmK4tdeQNk9i5lGMRrHs31z+ZWaMtGqcYEStSj21lKF9j3dwTmvY/2XUgrpMx
QtlTo3qZK/GbZ9fpWVei4FOuos1ntaa/zDMz25OCHY+5xRtmTE+y0Mj33Wqy2aKIeern4j5F8exh
rVkZoaDGHzdaFq1V4J0I9VIQB26OZhCR+GkwVzk2qVC2SmW2O4Pt84MscjcNcRBrvt27ZG1SKkDo
Ya7tlDRFLMU0xq+p7j4AxIk/NU5YHmW/P/dHqvKgxOPz0FXGsQeys6oQ3sboKsgvhFfzi6yp0BMv
6Ku+j45zU/bJURd701MP5erVrINiqY+qdTHsoT5XJICWSlGX37tKWU6Fnb6B1K42tZ52kHBK/bkw
/G/6xAoYuOgOK+vqAsy7usiaTvRrxSbbXhI54ntSBMNyRNgRyS3fqngc03cfkAePaAEtDGfMtnJA
9t3OYOnhs8MSbWvq9cnlNQZCFwGVviBnXQo413NzRE/z1vQIXGPmWZz6agBkP1XjsSn6kviIE1+n
osNPUlf56GyXUYkZ2is+f9EKrX6LBGlkvGTCKonQpRbuO380FVhDG28kyJV+80TOTVymxidYsuFb
Z5goQmQgik0kgDdD2ZjHPFHro9uO4RbGVvEIXMNYTqVNODgM8i2/3OShc83PWZipiLrSkl2I6ycP
idNGS7uNqk1mkQrnz8JwGsQlxnLzH7Yqz6Kwgyet76ZtY+MyC6S5fQvSBDgZfCQt7JxToaIfh55B
99Y4Cfz3NhzOoW5PCPWbZzcV7Zue5elmgMO5k4eD31koXRY9lkq0lYl7AhTiIJP1snCCzL015UAu
M/z3OSbcAkgw5VpTWvNZN6NNl3TNl4Tf5zEFbrX0zKD5Ehl9sekxAb6N8t1pqCP3zkmOqlmN2nwq
PplN6V2x3AbpCr8lVxFTIpHu4XFaR+fcJps7t2SXLLLsbRwQCzEBCl4nxS1QaXWvapyFq1JP871X
1vVnPbVmdZ7KOcpmog/fmrG3LrKVef/D2HktOa4r2/aLGEFvXiWVSl4lle8XRlt6C/qvP4NQ79Za
ffc5cR8aQQBJUKWmyETmzDn1japW8VX2XOUhcIb2Wc3saEm14MpAouMgxt4+zBkrmP7nQ9mXTdQP
UO3XIn24G8qJv7qtUxhgw8p/rHdf5C/b/7ZmU5ERVHu48lTQdudWD6KNUc8MvgRWkocUv3kZmXH2
oCbvo93aPxoqNAwTjp8FwbRzFaXKp/AQn5wMI7j2893a9eq4H9OSOHTRo4o5ItjgD0R9By3PIJcm
OV3PLM2BFZ+peSxf5HgURr/Hcy09S2EWvfvaZFH4VA2E3cpyqL811sxONQRvli9w1nP2YALGrTeE
BvbSQLHT+elvDucItqKDPbUlv49AfMtR5RvApn3JFNt8qGO32Glh2l/tIY5va7tx/CNAbPF5CISx
RQE5XQvu8c+p6JZybaOG4GxoppLUnOmcSgNQdT5/qj41N2EBfxSJPogwYrDgEgUuG4n/llBxeXSf
+Mvur640rqIwQf14oOprBpjfF/hrvfs1dBx6kHlTuYpsNVlbxThs0GtrPl00J7o2+SJsAwhsyn9T
rLnJF4I8yw5KcGKhxgSiAZISaZYVzcEjiPKCiF20yw1FXUTQLu+H3qn3kUrt1b3bzWMJ8k04OPOh
7N8M/5xyHysLOIKKpPZX/804hHpwU1sRoLKiWESJ4V/BB2ovrYi/h6WF6sncq0fXWia9NW0axTfm
kk4P+pSiyZylDCjx9aCUaUf+P0JO7hBRp2SHtyCT6xF5i0X0fosg3U+49WMl2CMZGJ7UqVRX/KTD
nYLAEvmuFkYM6KBvR/OYAsPcLxPKSiABHlXFDtuSuZHde0NttrlvtJ/3kb+sJnOgdrFJe2Bu1OzV
hbgmMzZuBEsEnK9pd7KrNYqJc5l4K6/P8xe7dnNwV8pn3APIqSAlXFLhpx0VLUEmtYA2P63qXTiL
aEB2/GbYQf+GXKr1YNZC38eZox7bqFLhxBkBRZaZstPR2UaHBzqT3LCVs212v5vBNCFEZ9fyiOpZ
8CQnGqVvzmq7lp0RpjUHTr26h/Wn2QkvXubUzUHroyY/NQi7Qi/91UXhz0h1yfUoCbuCcJqOIakp
+Pj67HFy+/IKNDFcTrygv6VDigUn4SM9NaVnf6jCjFdebiH5AR3c1qDqUYvqdeh7YhUqU/Ot6tYS
8RxVECAOWRWd7BnVp1GWMxZTcTGVtIeYKte/NZNyDpvEf9VmVTRLNfFfE61+NV3/KnK7/ALtyuuk
ZsWVQt38qjoujkJlpI+yKyeUWmwyajJgasNCcTJy2aTFGuOd3TIoAK38oSXivc58il0cATMaTA87
BJamM1vDYRlHaNaYxd6d0F7PuoqUracll9RXKoTHIvHokT5+CanXpmITEzHaj0aj9Z+UctiwPTr+
YfJ0qvt43a3abmo+rS7byOsSEOdGxUe9llYNUV/u9yfq4H43BWCnfRZ0lFP8Z9yD05JgUgzCv2Lb
tLwb323GnnRBMWpoAyfWJfLV+DEeqvANV09dQceWbW5dV7jLNOSPkF30EGeusHTaya6VUI3aCdXb
E0wL3yzkoBcopdZHORs1/gcBaefEozR6Yxt8KgenfbotRNoZgezkKk+Edm/h9012aWGkub23M0Bn
fYK0vXxpy7G2j8kh1jZqSbzH7693QHI9BOhdY0O/PoRxczXrNnwErvlVazrgo9WYVtsinb4DHJ42
rSqyMwJu6BQWRvUGXV68SBLh/UBhdqGPBRCOyhCnlkjylyi38qU6Ve3Vh2pxbSpAbVFOyPcewYvH
UsubC1F1Fdm5BOGgCVYG2x9BtlRgrUvPiq+y8RA3V8EFnW69SBCntSGqntLkZuAiSfxoxEgOOtRO
BxShK7MCqGx8HQFpKpPpj95HN8XrSQT+W+E74b4XFJWZyeS9RfoIl2nuhGt97nq97yy5vbytnK2N
9EeZm+5JnmqlHSIhhMsIfJRXI7VuRrZb6ge4gyY4c1iiCGz4KLI8mLkSHnwT12TqTcTzCjjS12Pp
VA8DT6fFTS4bpUpxUGOoLVZyqvAKbSHtDflfkI2ltgrSTF9KtQutdbtdbGQX2SusoDn/e1zV+/G3
Moaepr20NUJd3MzArIrznzXkuBwaorE/EKp6LdTsQW6GyGLBwNGSUXb0LHofpvQ2Dp0isphFUW+9
efzf9nK8q4vipQ7YctiGv287hJTlkZ4BL9dTanWUhGD5MCrTpqiQNLzfkLP20GHqq70cch3Xe5K3
bO3vGjJ826qslJr0Sv/+v7p3ckJvrJ+l0EL8on/5k3dXsE16jdgzhdfC/iBo0n8SAe82Pix+D87c
DaP+THwURyiN9WMgSPXIcSPxuLHriXebaucvHX5+zX4j0A3YoLKIIjeT6pJMVT4TXflSI3Z/MaA5
OkVezUZgHrddHDm25iUBLa97gEnI3vWq5++49Qh0/6nbEJqDvn0yNhsJdMXfUJ58ZGpkT9Z+lLFa
r6deHxA3o/iDWnv9YYpb8aBV3QPQDP0JZkEUj1IHJVGvrh75eq1ngubqvrKhXgpKxXyWJn9OGAA3
slWOASx6avYyoD0xIcJ20edeUvNMLLL4JVZ66AaFs+vsibBd3gw+GoeZT5lR9jRYerEj67/L07RB
rcde4D80x3EGp8lGnzdeieV8+D1cLnIonjdo4dzYBLWW4B8TEjSk8JTJVxaTEozeKi9abYcc2/HW
lbFCM4GRooSNRPbqSeeB6roVNWD+I06Q/ywbAI7vxmBXlBV4/vOUwEyJ8+481HO39fFYzFL5YiYN
rOtBWa7xrsYnaVtEnreMp1a5rQa7IXFnJ7aoJa2UZ0Pv9Ofp+9Crdr1UxkJFrCLqdlR9W2sPcpGt
Gb9JNXvVnyk40bcKQogLndz+YUfCXN20R6OkIYlh2icpNVrnZn3RIFGQQ3nesR+fLaC7cE5yUprN
Q66vIXU6lht2gADKKAd2Dw7qA/Uq0qJntVaLDQ4NShv6DHuQ0zfLSpsm6JQMhFPvZ0ojKwh+JH2r
LAfCatdaGJfMNMePSWWrT/ioW8su9QJfUuGigRVNNyutIabmNsDOIzaKc4NPw804dcBo/4zlQR5u
yZBWlDE2prJAEnTRwcQZDzFuaS+iPXIt4V52ZTMVQU5aKYWWAOa+4maopUoYruV8AiIFcY35dHlm
sya/WW4aYVcbxLHFNahC6m9Np/sBUIgDvfumpipggNoQZ1ij+12g8XryexugXad8ITXR/dBjfecn
2gUOKlTdggwVhbazSKFHZPvdvA6PxOpwqDoIKYxe7SGfQCmno4IhSy31ycpV43Wgl8w9OddTcSPn
pKbOPFcitHSb+3/Pk3PajAj+c54JXSIUd0m4FEkplkifkFEbfXS7vaZ/5DVQPheGhxbUDO6x4QA2
iQnGaMa0WWR+60EJLcY205+UqS72PQKl0PcR4KvwzcrJ+NbC5bccVGIZXRclJ0CXOlwITGiQK9sa
O6YaJfuHWoTGLrIabtDK4VU4r53G/XkIlOgt1Aib6L1WbBAfUA5AehKcXtPaxVVm7UTa/T4a7GLj
K324MQqU2W8m91l5dD8tNEuVejI/PuGuL4bKsD8CRx8fyyQZHgcv9T8GiC3D3My+8ppqHnQtS3Y2
j+cXvqYnmwcfdI5+uqjiqXvxob+BPqJV196odGiZJwORc5Ev5WynCuoRCUcYueNDf+GKZd8aydWi
vPaFOvkKaLc57e8rwT2irot5YewXlKfV+9pP2kPmeQbCKLGyLGVXOPznz03n2gYsi/PhzXA+SpT4
TeNOepTj96aaggvYM0rty/qNx774Vc8xByobfuDyohIXeelLaTsBcNIW5ZwhUvdmFMdLhLRPSe0M
l87JxgvE3bhEAAXkkGysoVrqoWjPskcEe7jcZuUJYY2H0EFFcV+j9nh8w+65u68Rme6498L6TQ5l
PEpOWtkDEppLgYFrO/tuLhdu5ubehZz6PVIbOJdkRbGcAOUOp6o5Vw/LvmxE4icUK1VLucDfq/6j
H0fBtdJNl4J0K0PdJHRXmqOob6YODMNutO4R3m/trdOqCujNYO2qSUu34xxcD3SQSmEeFes0D7PX
EIYOqGRsDU7mPH2N80rf2mEtlmOvpq8dArYHOzfqxa0bUqWke8Wr7FUKWFavqpvlNOvT1bFR7eXR
vVEilxSJ7MfkstybpZjV7eKmiSFObLUHW2lffA8q1QxC0tdIxGJXD7CGym5sWynE4zmCumo2vBbh
CCrIhBhVzjqD4h66IU0XqW31r33kWkcoJb7ncy8n3HGK4/FNzjVVapy9qHySJyaBbzyNARTns2Vq
RtalcpS1nCvK0gHNB9PAPOflvPGa/KecGswwedV4GgVxNC7jZAO3qPki7fKxXcQ1EVF5bac3V6TZ
3VXYCjgaYDB59fsR3lJSlWDni9cpbN4hKxQnOefGgGL1eEjgHGeSn3m2zLw63slZBbbblYlHvZHd
oiNOkA+DujZjZHfq0t3nfhkdy3830BN2aq8d5PDU1iURanP6bRajo7ODwmHVBpEuVtIGvgFspmaa
NqkO6cytK0+U8/LsuI3hMA9N+LRK+BlKu1d3uAPEnHhlA+mxUuNgtNDWKyTTV41vePxXzYN9Vfug
MKWRG4ErVieCi70+He/NNATqUY/NdOda+labe3JSjicj8W8qxL36sZ9MCHPn6Vyjin1xNyJ+Hj2I
up0dGuVXV4JuI+ULbhX1vBUqcAi4z00YAJNGCWiuVpKt2zaoAs9TWZVfo9GZ+Tj+2MhDyLPgAOPL
LlAOgDJzhJ4TrfpdZcbiLap4uw+eFRCPoVvr1XVK1PhJ9qDYW01GNz7jvbDVKA5JUEHVUFcFUlQk
yKNJMeYnlnkJq2Rcj1EWrGIvDuMlrk6+MrqiWCcm99wygysIIjzyZre+VnvnMHMnVN508yLXcUte
4LnxNM3rFXHUnKzRB4DNJeQQ5UfTbkyaX3LoNj6lcJaEpljKDyHHOregrLeDgTbsNDiFvd7Ea+IZ
KTVYgolqUdM3jn9psyhQUISaahylqVn1iLLyTd3GaiLat9PlWX9s5XjmjtVB07nvWyimv/g+hAZa
oX4MkdNshtZr1jG1fXI88O3pw62nZmOhR7j2zCpa4KiE0EjF8FNWlfnYZl13HWEuvyI2ELqNeZEj
eCj6hjinsnAmz0+XcQ5Hp+JaYqsETnc1AfE9aez/b7MAgijFiUJvKU8Os+RnB7B2ZUPO9tYO1XbI
M/1itGlCYaFNGQcPCi2L3NfwqxwUkds+151D8oUT8oFwRWE3ezln4++fPbQh5FxAuPao6wJetibS
r25nvQVT/UP3i+4lrgL7GRVtoTSwU7Hcq+L5ytGc5+wUzmw3KZqNNO1cY3qErETwsGA2m3zv8Gcd
fRRynTjBX+0jSoeFpp+NeWdUzbulMjeetbg3jrIXqA2xIGjXH6C2Np+9yK9Ps72cLGZ7VaB+8G97
4rf9g5z0jak+OaN5drIQ0FLqx4vJHVy0261kUfaleeUlZV6hK4CiafSKbVOH1jXX9OA8ltFGTkqz
UBtMVBkIx9/PsvrngtKtizxHL432cUpGa3k/adDqq+vr8VGe40O4t3PnC5vzNf+6sOwGcXxI6ujV
tjvtjJCbWKlJ6L9Bl/LLq43pZ2i8FIqRUnlN5TFSNdNnE8FkNkwG4CNeM+uqtqZ9UvgE1hQ2QQUI
yUvkjM2yd1zrzS+zTZB30D8M2bOYmzroqcBQQMjk8LY/I2ghTnpkHWRPWjiVgG3dM5utPMvrsvhQ
j943x3SsgmULtsxJ1YLUcnoUzBAx0ZMwOXXuoG8zpzuDiBhUyNDnNvK94Kipn9LiNkQhYnKS/Yos
kysqda/NQ3Lcntic5HE1rNSi7c6FAT9anCbV5ySMelWp2rgTwvDf+/rFzfTyc4LQf9N3TQsTV1IR
g0wpEUkmwSNUQboERdsrtJzlFfpedRFOYbmVYwZcZ1dKB2P4t68UtxVXnyAs6A5k7eSctCoheqBM
oTpafWecjbmxcqtb9lYTr+WY0BLjDJmEcXZC58LGRd/dhyqjNU+RdtEFfsFCnl4CFecHj3hgllBg
8mOyE1jO50ZxPUJd8rDoKg4LM4Dkl93R8m4khva3OfleCw/0P13ourcDmdmt6cffeW78HCDrIe45
zWSkYcQvuOieKfiFttlV/a+5jTChbii/rM5bK4GKvIVtG4usyaznMUy8h0lx7ENsCG0Xwac0w6qD
C5QLO+jkwGlZK2MQzifMlu4acvjhUZu7Csk7WJKsd9fwnW0M895DkZBkL0IoKdLJNzZWqhjvXpC/
UnBnPelDHr9MZFflsEhCqCLDfFjKbmD43irrMvP/PMkoE+jZphr0FsHpUgu/2aGlr8qmMfg1jME5
yGf6P6P8YF/5aaqgajrEAa5V5R/kcK1RSTzWMKK3kOl/5An6peXQ2ySYoT0lE3M7e9B1wohO1j6l
SGwOJGM+CcXA4AFOaJ2WY/BpjOGT34PJU3iMngnjV1DqMA7bjbbihzEHN4Pws5rWfWyhDAtHP47G
hE5SARc9rEfaA3jLg+oTQOnYMR47TY+WkAa2n3VPCGjsjBgF9zp54fWyl2nuOgq79eQ21qNMjlPt
tezJ8rw1oN73Y1kHK2lmUAtDFVidn02YPC7jaH3IZasigWRfD4AyzVdpH9zWrz5FCh+VYzcxzKOM
dpPPv6gn9ikET9QJNYM5Qz+VCLRaoAO2YvxmSe14zRifkXg0NiW5yeIx1N1wk1MBBL0teYSkbbxH
tQlNyhqarjk1HSUMQ9zvCa5q6CTcxoro2ATQE849y+y6Nf5wslXsUdnXZQGPVp95L1E1KmfLSw+y
lxjm9DJznsxTbte3+6LImjlsQW0NBWuHoiZPH7VU8/maqXJ3FeFH5nrfy85SfvhwEZKsgF20wdFx
+3r8Ds8IokFRb73BHRPNAKMKaO7QPfTRUD9PyjBCpVVBOTF3O+p0nzx0vkdNawhvG6A1UWFhl2P4
/qnU3e45AFrFg/waDT2dPqsgtIbkQM4pIZTtoVlRsshkKBIsEu0HTJzJIaGkYM11SWolBjpWHfuL
qcrMc9mq2g0Epg/Vr1wdM/gDSKo5OLgrCQ7TumGds+l/12qBMIJpgXkbDPuzLgi5CvGVX/HwADN6
8MCj9ZfuhyOV7FUKhQt8RythIGUbo0StaIOzkw3lGwAy5SGGHBaj7eyqufl7/h+m9/ONpu1+ny8H
5em36bohXlDl+sVtiRsNJVobjgosxFGLmZjAreCWAKgdniNPCb+iyacvqs70XmpYM9l4JuqZ8Lj2
6FE/CgNbLfZKLOCKVe10V2eWf4FyCuVWL8RjHhr/Isd6qiGW3MvGustVAsNpx32Ywr+Tl1P12AJ5
/hhr+6sLw9JTTQnDc54Zj9BFV+xW2wlmdxskMs89tHgGgkSgGNoDksG9e4Q6FOWBsF9ZiMwQpK38
awNIYqOGOoIRJFKuYc9vqMRvejUSDQkjmGjJrfn1+1QOw0K3IYy35q7iKfBeF9ErlD9ATDvnKoeb
fPC2SZmFKx9f4Z13PHonvtFt5CycyL8oUvVOclIOyW5T9HuT+vfXYeinjdcn7oPZt9onEbFj2/nW
s55rwdEJxUsyuM6iULt4BjlwcfSl1m2B9oQ+d8HY1ZvazxH8mLsUJig7xScTDsFV9IrmRnDSQuL6
ivWZF+G7ao3WixC5vgYrVjwIvoAXw5+RtA60251QrBeX5MTJLOPXtIc/XIcmdK3UxqG1nPa5mxGe
OQQ1AHzjZD/OIFHYpILtlKoIrcyz0g6q1mWNA3iRvX7UYUfIgFy6lXcBJFzuwNnZTyFQAO5bMXzX
2ortRZ598c04fMC3x73RXfXUlhZkrbNFCaucUsTfG6JWS+GSj/cnUB1O7eiryYO2SbTOolemk11F
B/Q08g8n1kLQYkm7sww/++hNd9nzGnptHRvRuTIkh8AX8dHBUf6AJ6o/GvVYL8KA+AikX8Fi0oC4
FB0KthW3eaRDTOGYBvy9IDt3iKuqa37/1osewGdrVGV5MdMw3mQGlN9er/1u1LS6WnBybO/jDcjL
1Bya7Zj3OhUIw/CpTMW5BeP8y88SFHjU9HseEdGza8BO1CAm665ln6gOar+3Jy6s6pl9bUqEHXSI
W745pY7EuTX+MgJ/NxKN+SL0ol6qY+AdLCuGmDip24VKsfFbZOTxDmoeJAfmbh0iWAZmhSzd3NUT
+CnCzEdIK4rrNxK3xcrRHHczzrM2qroL26wI7syzOENU8Tb8TygEJ94mXYP/rEwucqWypQahEP0L
MJ3xBTXRGfHGBQwdxtqZX7Ydhq8Autpfvrs11Ub8JBmMXGKila825TQPYjTzY6YR3LfCLH8cifNe
VOCSyzG0iq+JW2+o0Wt+ZZW1RY/c/hKHAVJZKKVeEj2ixFlBkSVHfO1oqkkB3UWrvxpzqtaldPOn
3S7x/5pfPAJ+ZHaivjVp6gAm8AruOCrE4fJGyRsegyfLAwGsx87agtt9hvF3OyV/ATSqRdvKaeo9
bDWCmNboxKRIUAvZy0ZO3bu2HgGqQox38Y9z8pSqCq3ylA2vj+JUz40Ac7JCTKRbwVRZnIgvAWGT
05pAb+o+E7Gnw2PHRs5S1fLqsZNohm3h8i6+NVYB4bzbN+uqT8GrzhN95QPMyIX+CWGWv21lt45j
FxZCAKuziWpNJvSYfkfyRYv2ZMRrNDLmwzHQ5sMpF4+F36HKMc+g3xHtu86vwrU8/Id96J5HoigX
zxTrm7C7auRHcoq/ReGjJhAbw+DhoPld8K626CsRNJluovC8qavFVLT9Uc6SVIe5S1GfrbGqnucl
h0ZT3qZ5yaiFi1p25ZI92a+V7Aa4N7clZReuhEfLrJwNv0F1JxqiVQHlWJCUqVBL/xmTR73jTzur
r4fsNiMH/7L5b2M4LBvhNUcyPCal9a9NmVEebXTuUxs4KARRy5XaBYTtf8bNYdAXWQpmQlqwv3Wf
0hmV2BCJJUP1n1P1mq9Gtzsk3WaTYWcaJGV5PieP8I27x3o+0tz495EcY6v0e/Yvu/82CyjBva1X
pMHRh801SXRn1wzUE8JERIWs65mmuZSHpjnhdcjDm4G0JZmnL0K3E7dT5Vgtz5eH/ziJdImzKzWr
WY2hk1EooNSbqAOom6WIP01ZEFCzoeFW1sB0qtwj+fhnYkSv7EQx+VKa3ce9BI5ZnhfA7QlVuws5
3Zj6EVRxv7/bKbEe7UQ0fgyW5Wwb31PXjlCHHQI7w66zzByqtLk/uSmanWrhmw/3ebPMmZemcvBm
f+vrZqCDCwQECuvTIlbPuZtPX4PCrh/UNG92YRT1z7rWfMhxH0VFaxwHoVOojpuX6kFwyYSmPOUu
DGrc7M2qFraC2xEaYkPqEV70YIB0dqoaew/K8mYtT8G59M5J+SI75P44q7eUtUeK6yjHZGOkYIuB
8PJUUdHh6VwxB0/nKtlFL3KTIE/i8cvKlV3XJ5SmBuOrb2TNpVT16pKWyZtZluMHDAKwE66rsFRf
m9fad7pX4XcGxzp03q8S6/z72DYgnsyC6UyZtruM7UJf90aps7+CNgnI0s/agDBfj9LhJapBaIYq
u6co9ocXXN1g0+KBr+SsIor0KCbvm5xMK0PDRdqDS0jbZTTVa80IzsbYgWg0K+8om6wlyb2w/LF5
7BQvRtpr7t/n5ZFTtRvVTPVd2yZq+9goSH+VOdFVLy67vdURq1j4vtIiNUTfmRt59NeYm+qQXxGZ
xBEzINTQTfA+LgpcqAIGZ+jLfzeWA13wEE/om/x7goIBWJ8qV13cJ4jvBWc42OMj98vyr3G5ph8W
zyPMFVvZG2y9J6tGIHmuDZLVP5PWF1vLLKjV+k/Zjxy32KRRijYP3gqJsNka2N2Hbkdupt0sZFc2
cs0/tnLor9X1MEDUrhIbc5gShWpmqCssv0XlL4tLKhHakTRdXxTbzk3mQ/ryKIcpdWGk0UEPS54+
s1w9hFbmCUXNAEadcaV1SnmyRx8iYi3KtVWsxDmg+3nWxH/oO28hJm4UsMr8dfUYvY86t1FudtmD
7Oa+ha5SDCIN3HD8bmgxdPVAm+RkYl35lTiv2PhPJBifKk2J3sEyeju7g85QGgVDVfO4qnTQDazP
zzpdgocUe2k8hP6xJh19cZFee6VaFEQba4jMqqGltaPbh9JN9nLKlxv0ocw/q8ROniSkAR9FXBih
gid9uiMdwKD/NVJonzGyIU+AhcVFGv7v69yuI6yP+xr90C58ypV3bT6CKSDQHO5r1R/tJQB6oGFz
Q2Vjs8qnlOdEXraUKyptfMgoWD3Io0YOThPSaYmO1MPNSM5HQm9+29+s5AlJRkYd4i+guX8tIqdv
J8VOmBzaXcGOaJ94rXjsWg+dTFXZh+aA1Jg8jPo8oMKKwZEfJA8NihpA+zkdGDsKHbkPIp9oSOwr
+4joyKJAQ8z70bh+vJrDiEjkzElHmYn870lJOQUgoKLuhgZJxnXT1/nO9JAHqyhQrfQZTVqzP7/x
kd36f6aFikDC6U93iOCpXkimMg02ILFKk2HZV1ayH7S4CR7vvGaNMd4uEFtkWU5/urcV4PMZII/J
eoo6p/6ifdqWZVxkg2pHe4yRnRrTkKdXFwplGzl1xv9da1xykZqXpAqoGFF8dRZ7+D3m8QxG6tAh
8TovJScKdLMXo06G8T6mqvaHl0zNXq4kx3murgT4ccqIONPQivhJcdAgnNeWQ7Vr5qRn26s8J3Yo
uO0afRuxx6J4vxwORsPzqvO9Dg+1ihc5hB0tF+5RKhnV2iLZNRuMfrBSynjYBfOJpTSSh35A4lGL
XfFwd8Tq2Yu7d/8/HLb/20QkokEBFur7oWPjM4FvCNqgPvvAmWEbnhu7fwpGa9i1vOYtgGmMVYXz
RgTW3Mqek9T1OTe06ux41Y/BqkBV/xmSFqOOQmILoy+qnlARJ12pHGFZjVB+7Mb3dKKccmj95jr0
mf2Qlop/9JpO25goSe10CJwPwp2CR6No6ifFtPpVnEXZK+J0bJo7y31L26HbK60KPooEiQtMkybI
BlT6qr2WR95B9wMm2878PSktdH2MD6YeLlQ2xmpqxU/FnFiMo9g5oVn2IHuyUXgK7FKj+dGNQRIv
0UbqH0uvElQs+PZK2Km5EwHF5kEUKo/mOLkvHSKh6zjX940FppCU9pMXnRzLSiBDpEl4G18aqHsz
10GVe+7dxgNvx15QOZCAmOZaO/HFtyNrJy3UNE0vLuTLC1LX1sZ0AjVYUqABJEHU4eN9dTWDCLTP
SZzfxwqRKg+TkWYruYxcsK3aEdl4NFGknTV/sgGl0G0ZhsXi9hE81cA3sLUXdFLGYGnDTHEMm+7x
/plb20ADiPDpv/+6fhghkMkAzc8fW5rDw3776+5Df/7C+yeITZeUSBzYm9slc7YbAFVwH+7XjB0H
zsycDNz9ql2k+A+Uwv3+C+WCdZT//gtv31YUulD9zn/dbW3dCvB3+OuktVxf/oUCGrH7h+znvzBr
bv9/t6+lLykCT4bff508W3WsnRK4oKLmL0KeXWT5l1ivrd19eYc0IqJHSrwChlc9gzua613V8lgi
Z30lVfYsdMf7pPgGxrkcMeVc86v3Ao3s0layU6F75oM3ISXQOMWZB5P1nOtE5MLJ5ykTJWQ9U1M/
KJrxVU7KpgKMYVjeeLOvO4rmGwKga5kP7eOwPbhl8uNu72nED3nn43C66qo1FHy9qhXrOBuGlYhd
7RoGhX6FB+rgDo1yjOfeWDnoW8d8tXJSmtk+lPV42yGskJj4TQgdhQvl8byGbPSmHB6yzkHO68+Y
n4i1ZzvifLvKGAti/r6+kJeRZo0ZoQpil9lOdgdtFCfAzbeePGtooDOq7Apyzj+fN9R70Aea+ySH
YggfNpBJFCjP8tnkGJzhvwo1pRp1Pilt4vDo6OI2J4fgdicOOiQh2b7/nGR8JkHX3r4SwP7loxpn
wPiNL4N3NPw8PwlFo4B1DKKzPLLSjNKpvi43sutYKUzulQ4CITKbePWXtZeow7am2vG+gLSQDVdA
xOr3Fe7DdlLGFOP/5wr3ibRqf1+loAgF/nj8IbWDI1kNswegzIS2cTrWuqXMSnJBssWdh8x68oY9
WWeXdHtdnTwPqYRBDZuLAbpgRT7HflFCN1h2Rj58WKJHmnwwxm9x0Rxrt/N/eYjeaXk44BN2ZJVx
zYJF6ur4J2r43TG1n40TKB9h5rnwZaFjr1PXs8pgG71QusTW1DDUEx9Xe7TDztk7Suduvdytt4PC
nWsUjpRhwfPS/O/8uMYDUK2yRaF9bjVc/sbosq2cGQxvrjjKySUv9C4bD7dRx/AWAy+CBxAVOf8F
Df/L+TISDfF+RUvXrYZ7sqzyOZ2tXfJEmNcK/qHHSJTbqNYiYqZecFY98CDgi5VPghjpMtGz5jgJ
W73GqniV426QGKt4qpsdT3eNmkpjlZeO8gmeVVt7+v+wdl5Lbutcm74iVjGHU+UcOrp9wmrbbeac
efX/Q8jb8t+z9xdm5oRFAAsQWy2JxFpvcE0KyUzvu2OmNkjQdrq/5auhLEU3O8R9V/TyU3g1Rt+G
BmbGuFU5DjzLFY+JJCGp+MZ7fK/ifVXlNRzl6XRUUa2wDWXXKR6utL6/COw2X45Dmjw7JuWzpscc
wbbM+DmXsFUwM/Adotk2UK7CTP4pWiOGpCikO0cxE80X4wGV9DlKwdyLp4OdbkCW1E+i0UX5GuX2
+irmJuH4rHuBfBIt/hJ0eV0/PIjQuAME2JCq35I+kJ4S9p9bvgq5PNPzKiBXz0HrlWCO9bGGj3zw
q29M4HOhcF0BFDZI+4nAsFf/Gp4C8ZPLd+6QgTf+3Z8bU6KhnayJx/Elwm0FWHURv7bSoCL/z51f
NLWcnKcW6t7OA6T1yjPAi2wU4QW6+vjSGAsRpKROfNbyls8xK9hYqW4TU+FJYJoS2wblfMkFJTCN
Dgo/jp012kcxOlL/BofkPQ+gq66GVp/KOk5edcUO9mMdlKTjmZS1Y7YywVisxCQjlyVQvgGbBxxW
9qj3uytvYkyKQyh8eZwAHx6sp391amAJyY4iBYNnc/kYktYaoka9NpFWoj0cRMuMd3glBrvBds/U
GW8t0VU2nTdP44Gv0DTdoaS9V2qDilefU4BEFvRZaryQbQIrkQh2tiHkAhDMPxWj+oayA7CfYKKJ
61Z+ifTCWJvuOHHmekQAJW7ZTmNWj7WqOzOkvfP3yoI+pUxldKXBLAro0nfTLfJZlGTyc+6blFp0
VSWRrTubDoWorSONE54kD5Yoq2bPVczWjA9l95382uK2UpFG27xr9fdIh6lgQgx/bGqyXjUe8EdN
zqjcRb23CWTLPfuWli1sJUpeA1P6kViW8RH319s6mF5dJaxW3hqjqwFftdLVQfVh4Y4jLk19/Dxi
a/UU4Afx1FY4QUVW+iC6wkofZ7A2QFZPg0WTFKuMdPpSjPLbGB1avQMiOo3mqAs/1fv7WtTjpqxW
VB/EuOUkybKx+JBJb6nTtE9DmywK5Ixf8dJSgF8E2kw0tdywVqbfFAhZ19UrOzGsnKIe+sQUrCXu
isJH+6i4SfkAterW3ZuJv0+zCR09RcUZ3znoI/16kBtj30k1XouG1B0nfYqFXPndXDfH/ij6xAEo
Qn+Mp8MY1uYCSydCphkdQrZ45k4joq3KCJbeh0WfGEUODvQURqtyFYfzphvdU2V61rHOcK8etNF+
JwW383p3fMlHDBwytyrWcDKDL54+4i0R2+8ShOZFqo76IWiV8JJSvoHWq1rvaTi8KphPeFQ2Zr6b
duAau+ByP1i1e6x40NlDZizsWWQ70XaUTH8mQuLA+hXsBWgQ63J6jEz49DOTVN2sMOqK779os7tY
FQlvT2Ckw6VC0Gw3dkB5BDsA48Dv5YiykmAO1LSA9PioOcEqGJzgu2w2wUmwA6axeor8v5gnVtGN
fmsrZXCWR6gCUkUh3jUi58E3OufBroCP2OZV9AwySR9kcuqFGBN9pl2vegcfTtGKjSjaVB3KZT4m
cOncdKsLorX9MZwWy1zVXo24SAWqYT74eKwgep+wMdFqE4PJ0b7GFjAXxkRPZRrS0oXPvoizCtXG
MAqXGgSQowIq2y7LcB6GUfmiZOmvM9EHzap5HPp8DoYi+Op0PzUzK79YuZluLQhuS9HtesHesRqd
Yi+/VljHIGWQdMHXcJS/Q9lvr37UZKdBG6yZiK9SDamIzOpOjiYnV1fVP0S/4eQuzwGFiWwN3zPH
LiYT5+Arv6012plJsw2NxPsS6hTnp36pk+J1jATbWjS5OuP31XWd3S+z6SpQmNkXjfXr6loepead
6q4qpFTCoss+Cks5k5HN8NLEhdOMevno1k6xLzLEHrsuiJ7HFogCeZrsAzb4PKp7/dxoarJodM1F
6tLDBGQ6ux+SRhrWJn69jtn82S9idVl/8XTbf25bfa/EpvrF7Qt0yNLIPxZKAz1edrOlmrjWa6/G
ZzewlR+hlj2AikteNY8/qyszaR9qY3dEnQLmqO5Xb2Dltx6P0T8UN/+KNZf+jOlrurJzku9aUMun
zhuDSTTT/RpJ3lKEIoeEo5OTV08Z7O9Vi53uTobKfkY9qp+rysCXeNBbpLgHF1TbqFtbLXQ2bDCi
+SQW9Dpi4DnrxiH+auTBtzyp3G9kEk4ZAh0fhTouZX72/ZnTHhE9ycJZYyJ/A2NkBvVjpWdJ+eH4
8gUzteab1gYfY+sbG8l0upWM88gjds1Nlj8iF5E9tmXBBnRwlZXoa0e9PEMc26RZl90ikCv05k6s
k8bAYW7Iggc/DZ1zHhigmKczmPjVoomzYFnbyIksfRTH+A84+1KlKM3tlX2jUUQPt9HahZcU2nWw
jCzEiyh3N6zz15RbH+/qbYpY31cyZRn2Qb2K7VaahVIsnV27U/GQBSgXeVn53oYv4I+tb3HZuHOk
t5Uj/zDzqCM7PC+ngWb4nsBDfg/NLlx6JfsAcwCikssd8mpRaH0b9RxGRuN/ybuoXQV2KG+l3JAf
7NDHMmqK6FvzSYOD+RykurdBH9QGvGeWz02iPIoAJImSGaJ+QM6qqlyrUqDyFlAvAooJvK76YoHJ
3khxkq9KjGCsJvJf0L9Xt7HudEu7l42v5tAsAisdXt2y1zc2luQr0V/K3+o+iN8a7NzWDfCjteIE
5tc4SYyvmk1GoY9la100Xfw2xN/EWATHecW2Wttg2TK+Dlq1EP2KwUY1rBKcgRHGfCGhvBEvQX7H
WgRSsNbMWJqXho/VGXuJvTjLp+a9Twzofvl/hHS6o8OnaPTFp7k9SPsdqu44WiLxJw5lCE65CHLt
j7406bIzFxGuqRTgRfQ7OJ4GUOu3UZ02fnzqV2sot75XHz/1u16WHhsQ/21kDvMK1vK867rX1KjK
azExF200fPa/u2C9V1fMaW5dVNlKkkiwYiW2tb4+KIscR72rlxnastZ7BE9ax1nlmp4fHXZ6G1ix
/V6u+X9SQ3e3nunk+yTz202FyufRcFHUqaOcCoaEi1+EFvLFDys0AdzSe0yUFoXYkIfRUJVPwACy
c2lq8spUWneWpobLxvr2XsjDBo0EdqammZ5FnzhzY8fYwQw6iZbmYHA/A+pUHCsKUkHcpedbX1gm
WAgmcowp9SA/Qgb3dvVYAmB19aFgr+fPAUB3VzFqxHWxsALsQUVTi+zugPv6t6xM5MdKL5sTYouH
2HNR7VXDgIquEW1EU9eVbpbmoXsbDbpxrTuR+0D11Huq1WYhouyR55dS5zlehq0I8AutmcEYqRN2
bnjwS71+CfRyHg0acswWmcJRb5ulaDZ19ANu/HCxkza6puw9jToGJOro2jI3ixrdSyYluFVlVEw2
coa/q2Ua1UNpkwXW4+DYTKq0UW0Ex5abvxgTB6+ry2Wj+uXSNJUxBgjdXHTDlNceCJJtGrjJWRwU
vYgWcmFiaKdl6a0vqMcEtpLn4wJqAmecgkWfOIPBWW7khgLnvc+VfHeB2osyA3mYj8s27qmNTBo8
idMkuxBS0zqmfWEecnZt0/AD5Tw7qub+DOIdNwz7Iyzcn2rTyy9JKY3Akir/XGeVvUEfPUBr0dRP
nQJ/N9fy4kUJ84D6RtF+gOU1NM35qZXhU/iUlrLOHWowb4c6sVCoa5NrEWVYmv7v/nYa/NRHbgP/
kWYWG/7PwvAq9eSAZ4aSIY9LHWDBMRs1BWxk+IEl0YCqyzDsxdn9YBlKslaiBhY19m7OdPB5DoH1
OJ2GWvnUqlSI70Zvol+V4OmLvlvw7zgxeg/uS6VYxrLubiTYaGvMVgfQRmbwqiqShHagbGzDygte
/Sh5D0ynOnPjDl71qQoeVy+ea/WkhpNHMWUsKnVHybCbi6CYHSzIL9geZGG5pwzcNsYOZpHRW9qz
GerKIomG6hwrarxR5CIBv6CZhyKM45WP7fqDBUls3kEneetG64Ek+wTk5/GLotXMhckeuDyG+LpW
zqE71g96xR0kKRT5oKBVu0ttyduMhTyec8y7FwNGpi9dxy45/8JvTnLQjZwSQFh1MxJccrQA3hof
vIkm5TRQIWeiLQ5A8kIQDs2IR2P014hYQ4SLmNsc0VYl+zp07dtQ6cnVn6Svlb7LDn1aIMVGVzh1
gUAwjmFXr0WXOHS62pzJFczEnHu/OFMnTexbHxG30N/rIw22vi0oJ+Tpkqg6236aHUS8PAbSyjXG
CiCW5qwNElv7sQiLXZ11Din4xj/alYa3O1DwC05W9oKNy/CYDUZNwVgrpntujlWR5i3sBt6ZHunK
HsUWRAySSS1EKetoJTpDJbWL26ntodDskk0b9vKgAkFT2E9nXlM9tl0MElx3SVYncrKWmw5hxD7X
t0NSFtt0ykyGKDKuRqeML7kkUtmq96TLWTI35ar4go+wjwcqqcUWYVLYnCmPysPanTZRM4CFy7Yr
kBpzM2tt2cPMmAAfbSEFOzbg+L1NTctv3Bl8CekQxkn78jussUAX2j2MmczXfoW5leliWkaYw2qi
X6xmTmHgWv4M4ynEBCcwxoeorsu1FNsU96NBfQxMfO99fsHN2jeKuatCCmhRJNiVTqw+WmaKG7xn
wOSfgm2sXh5TqD1TqJ4n2VwB67YRoYpcx7tGAq4tmrpVY3jpFOqmsygJIRskPyY+ypqGY0Qvuceu
pxlV80sd8jDMv195j0akJPxa+SGlLc9cMULb5CpmNmmucOaVa7YZmK6Cp1lWUVJcJanS51UD1bwM
WzSamoTUIUWAd0jkx8xvyFuE9sYrM/sn9blntw+Ltzwx8rklFfqDBqVwVaOjejTDSNs2Q6JtME1r
T2JFpH5SRLlcVLPb3n8vM55OuXdNuePbikUCemdaUW+dfD5MIoU6sKit2OP83S7oUx8VsWLnJ6S2
R2PjQ1IMM71P8ZsZkmWC/hAq3ZKWJ9egzrPnoimes05TT4Pbps9cZQa40SAjMw2OUobUna2VOzFq
NVWIfqfRbsQoVY8CdSfXxJ+TuaRhjVVFrruvmhMYmgL8uxa/2YF8MCYPEtNie+K5zpdUNye50aA5
OWEFMLNVXLbnNYSwqGhnlWbVH+PK9aT8o4zjHoAIklhy3r1B7XAOrlT+OtRNNSzjLNZmnwY+Nc2y
YrcFOVL0j0GGdoiDhWAy6s7Br0lDI77OpjU02OEXQf+DJzIEmfvuJ8qHLxiK+1+cBJ1geEXdOYx7
Y1PBy4HrYufnhILwApltc23qgzPn9sbbPh0aCAZ7U7HRkes17MVFZ4YrKsbSQ0Rl2nC5f43BLNA9
/dBVlfvket30RVFrjBlpJq1TLsvGwPJiCsYlwFyPmo7cxtT0GwcdZ8yQb0tZudOcfKl5FlNHdsUP
CB7NrSnUrJtuzqNPsIrZT8CL9MZokcdsPDNN6rXXJuHnp1qwb+j9GZDkHueHANEBY5FHQ/ch58pj
SpXx3W3NaqZapvOCn9cwx3M3eZQbOVgiPL13EgudQH9AszUcs20PEgflE0XK5nXZ7njUsMGzM6pY
eryWDDteZJGbPibTYaCyQKXhKnpk1zs41riVGTr6vukcVSUzRny7oU/LppssgAh18kKMlwMZ4axF
r7hq3GNIXn5e6L09S335KbJgX5lIMqwHyk8r003LuVAbEsJB4eihoZHlk3U8sFZ5rHBEjNUXS+fP
syP1LFoyKXSQ1094qlYXBc3hXZml5cJLLeNtaLMfVmIk19yppBPy0BS9jY7vET4PUzbySjW5+pb4
zQ+D9+yNm0uD9yWwgFBrgjmKzRfc5rtTBolpGdg2SGLHwjJT6apt6UG3dtGbHPDOwW5HHg98W74q
Iz+Q+IDg/1a33sp0QFii9xb8cPjHaKWkbCIllDYkAL8NJcLmiY4AeYEe+i8uCwqRqZpbr/iIumus
TtK1WeTN1TfzY+wO6ltM3UbDAui7XCOcStLZv1hhce0kP9z2fWDuEfFGEXI6GPHZy9+zwq+9mdfB
F82C9menrmRNXvdB4XzxM7db1ppc7m02EGePS5yHDQ9ZGgoOK1y39XM5Nt68IxcJW6gIUYp2/GhW
N5EF7VM+a0ozviuTxSriKenMtfKcT9SwymT71Udr95ttB6CYOwhn3FDCtVmijOLKRvfqmMC1St1v
v3vGsC69gsJdoz21qe7A0pOunpluah2xhcFCdGSI1HldYzLdJb69jtAk32d91W9MW9q5Y5YulcHZ
j3HVzmSSHiRimn7VBpq5ytzmi2+lNQ7vdjCr0iH4hi7TxTYK6yPny4OUMx6wyKCvHKmud0i/7hz4
zScCJjNzGAqndACXHgED6T0/vIoDAmXKXopQpZ+6IklCViyxjSW1HeXYWYNylLv8S2/nl8JMycZn
5RP08fis24r8nEkKAl6KdVLDvDoORnnpQqA8eRKG+8D5COUmPciITjhhP2w9CwUU4P2ZfpBObgNT
0TeTtw5UxhpsOtJMU1MazPOU2Xow1bY7NWYNcV0C1KZLYbAo5cbfq05zVOrGRrN+QhxOwETf4YxH
hB9R7oORGpAvEP3iABkLPL0IEW3Hr77y0J+ioj0893gLnYs4fK6VrDqRaOWbNHZU+LqqfZHtNJxB
skjWZdD+sKmEXLEJ1o59b0Ft1P1gztNGduDsKgYRje+u+CIAVx6jb6T1iegUY9g6QZTPbu1AtfrZ
UKkxoLq0Xea9XbwUWtgsMYXM16Jpaia3H0dBX9Yb4b85+TDvamigZNm0dH87tdi17l0dpt98AlXs
I09/oBQszf0OE0Lf2aXVcCmG0DjbCajWrl7qjvaDfV0xk8P6W6cb7WWsE8pOGTKfZfA2lnwPQ0md
D01Y/ez0x862UPmJfOdQUGaaoULVLvoI8kwTYkUeSI27wSiOhBNf50uCkuclnc4oQ18SNS4gcdIl
BtsMolTX8VspmrKqJydJKb9FoHoyfL+eykhuuQchCyWaVuCNx8EmWcZ97gnMZ/eQNNkcGoT5lGdy
MguACVA47//0VhunZhxp3HV98/3vrNVEhBhwuD1stYFX/+3gZqGUPQTxz8LN7V1foP1oN/jbwLpJ
NoEOwwp+JszkEm0yttzDSsu14jzapQXZUm7I4XgXpy6yTcaj+j61qcv5fP033EMozmVIKSB4OJ4R
Zc6WbhDID80YWbgMdfJTHl/LkgfQya732rZhuGl1HOFDz6nPQzAVX5y4fFPd9CgXfNOjuMdtHTgT
WS5tblpYrmuNoW8ad5Q3YKVxMs/UeKkYVrFVTFYD3D3dMrqCyjTPpRCWl6pcmh92njwqAzZBVSbL
2NZIy84I85/s8k4+v4VvXssVdn6UIdEUNJtyqE82X6V1pNrdujfs4YK+pbdAA1p9lSlQqmYS/kzN
I5UsoON8mS9mX1tvlo/OadEq1QMFpmZVxHUG1qUEG00ai2eu6pJVejNPKyv6VmT93M/K+EP2S0wQ
0iB+NoEGrlrUTfbjqKHSYoDl9Z1OoaY/HNVat59sx1H4yV6R5SreA9+A3mnLxc7VOws8YfeheBE/
lLYFFN+oTIDwTbhHijhckrkZTolj5rPWML6FSu49QUUcNgrCqWtET51n9uhIRabed2QsABCmyfAw
JHoH7aeUV2XaNq/oou5ERGDWIMYL8nNqV2Xrpq82suXFWzQhzK1C/eHA/zKi9FebZ6QnnEWAkP+y
6Um6D2owHFLSvrM+cNwnQ9dJB5X9bsKedBoKwUUPWrCv42MAUA9GTVkvSwObao/3cmHif7nl5iK9
NOHoz+zWpvw9jVaNjeOMoT/JMkqjFB54KKq5kZZAKjS97bZNQ/Z6tJX0zYmtjw6k6aVwQv2Saf4P
zNpTCNDOLAdHPYfHh8KCI5tbTKSGdd9G6YOnTpnrrKm+m4hnJUGjfLDL+SjkwHoukH5aKkr0Zg9l
vqDu6VyS6QBmGSVVakcb15RUCX2PSlmMJZgl3y2diwh0HBNofkgR+96XS71J9pcflmkVERaTV7rY
t7Vvi8Um5jrNuW87ks2S5y/tLE+PklcpcOFihJ9aLT6AuvhqAZg8BpqxzPzqEQnqYK6O6mGsnL2e
kMe1HFs55pi6z8fBVxZGXfcbJ67ULT4kwzmfDsEmHUi5gDIINrnnBAvdbNRXc0BPv+z7n5DhRr9j
x46s1XNJvn1W1U627BBI4ucy9sYdFYS5r0sGRlG5tpEHQGxxYSrkajxr40ZSOucjz/dVib/4jooM
jI0JjCbnw2GErDpPNMrRoan1i86IyNDLgwWlrmnaWVQ3j4gFJRvRdz/ACvsrpLLVbtlZnTbjaeSo
Uyp4tauONIylBy+TGuWiTQztEjm+s/IhZ7uJsaYiNR4gGKUbz8DxplMLFH+C+tiVWvKIogLP1bjs
gb3S+63oUxKgL6jLAgeV7AtbAetDUUlDjZMdmf3gaTwl4zbxLkvSsPP1bNyBx+bdcalgBJD6Dw3Y
Ix4Eoy9SRdmhg4S7bBFg3iRFb19l7D1lS23Z9OA0D++VXGnAHscPmnnsJcEBzHC6DUYSFjYwj0Vh
jepC8x0XcZfuwSMb7hgmJfwxlMxjDULRha92lTIvu/IsPbGdsY0YTZ6aPNC7zyZGANiR+zzkxXX5
jMsXSfRIf+LzY4LRmaPwnl7sZvIVbp4tyMgXMp/J7VBQl14UKIQthylKDIRF5Z7q/LtoYHQqLymY
RgvLKscLClPOTFPqniqLNl5ufbJhrtXY1sG/EiIG2C3oZwOI5NSTd2E0lw0M3GupKQ+9YxWHpol/
ncVILaDQjQwjoteAlEXM7ZRfIj5XsdyuYu6Ex9LA3VeSjRzTZ8eFVcmBj4GzbWqL/H06Ho3S5AaQ
hNe6kCK+/vws8gRr4QiLQjfGJlBISsO6ir7azkg0VsiWhrbKNqlyKdKR1QX1h41Xmi6yYjg1yAFd
ZJQN5prre1efq16TmoupFnao5nvjxQZMdOBLV3XKAl1Bndu0q++dXE3Wdai/tX4bHf32B0nw8hQ3
Q75ybBe1mAAHospFdFOcoamMTI44vR9q69QX/UDqFPuR3pRNjCYs9Kql+M1FFeWrgb3FzNCl+oXf
e2Veh673WNglTm1h6Z5NmQ9FECHaE0R7s8GbV20Mbi1TUxw6RD1gQTpZn83EkNqTt067hdTF6kWr
HgIhziSbMdQa3uCbdpNMOm4LK4zyxQghhF2vOqX6MHATAkviUPgKjwW+2awUT9ZuAk5l3WBG2qvo
C00STiKuw9cKvWjzEGXoCOShFy8aS9F3dQBf3wHM9aT4ZvXAdnom90n2hPLjEpikdJ0e1N2mUl61
2CkOZRK4t6aRJ8k8HLpwhYALHitp20tLzEuldQxM96HSs+9QJ8CIpV2347sWzDoqVVcji8DLOfG4
NhwXwFUpvfh4Wz10QzLXm7J68oahfMoS+5IjJnzKPal8crTOmLfD0PALS9O2FXdNiSJcuLV7MrK8
O7b54J5SzNbR5wxfvSQst4Hs5xA3vOjVjMhNkocMNmI0gkcNRp5SmRh1JYyr0kh6lG1dfuD+sRHd
vdWmh9jPQDax0QQgOfqIN1DBNLQqXsCHMJ+NOELAW0U7HEaV+ZxU5L4BmskLe2oag6ys84zbuxRZ
xnMCSwlIqBIvxVzVab01Ct/N8ja3ATnM3V5D4ZdgnvCqVTa6HjppLBW1fYBoO/wv0VQxqVyizC+v
RHDagUnXkR29jcpelJK68fP1bW7fuwsEf+S1CNYgUyxK33Zvo7FZNQsLmv1GBMtBB+ipncqw4nVH
X5rrdR2twY1uDMtpz603WKskGPODHe0zMnRPuH21itw9TUyap6TsX6jPOccMZYENCg+o62t9d27q
eAul3dlbmoQai+irlfdihJl162q1LjrpIBVcOVcDpEtTfU91ZGd3dncW8WkZxAv2zwH25bibWGnH
I15AnVgOY2zrqF0kSv89zY32Pc99FZtwzTjDSw83AbpRNeWwS2NEz42MVZjppOqOnHo7D53eey1J
Ha80dA5WYlSpsP2oixh3kWk004H0VVl78QJbe2neqyLxNqqfIVrekbYLE7NcVFJRrkEzc9+yvXHY
OdhUGMvQsP46jadTXUkKdf5HwB+neqLkq2hie3nGgzt03ovJnwdpeVhIyAC9aHzarm6MEdHUkoxO
P4fe8CBa4ZhmpwJ0nmiBsTIOGg49s2CSVx9LRJ7svkfvfFoVg05tNalrLUJT0s6DK/866NLWkqAc
3rt54M93sQuYcgq698c6mov+EJjzTwOZF8qzwk2G9T1YhJCPYK9jojX/++Xclg2jUSrKM8YEK/jd
w5s9mu5irJ3uMCipfJRV0l2NCnAwZI/sD4hNBJOjkDgUk62QOIs1Y9LBwBh2tHAUEn3K77M4m4rM
Lfa0nwZEsBhFtRfTj2llMQ3PXw8dBYQsliMg6tuqFbllYE8UpZoZSOZFNIzpLquCXwe4gemOzHe6
E2f3gXvcfeBT3H8Qcl8euBmC92L9+zzRvMfcX+k/CPm01H3uP17lP77a/QruIZ+Wrzzpr8v/x1e6
L3MP+bTMPeS/ez/+cZl//Upimng/lHbA39EPHkTX/TLuzX98iX8MuQ98esv/+6Xuf8anpf7uSj+F
/N2rfer7/3il/7jUv75S2/NLng61DNPegUe7YPoaisO/aP8xFFU+s1JqhLdZt3ajR9mf7duEP6b9
7SuITrHUbZV/F39/1ftVyx0uNMv7yJ8r/bv1/t3rs5lh693pIU/n91e8rfr5ffiz9//1dW+v+Odf
Il69HsaLUXTt6v7X3q/qU9+9+flC/3GKGPjj0u9LiJF4+pd/6hMD/0HffxDy3y9lOyXSuaX2PkhG
sG+kdlJIBGy2j38fxEg0DMVO1S6iW/SIs0pMuMeabhnuxXBJAWnrxNiyaZ33kGmNPvcqA25VbUjX
LIgRUKv7J3bBCNlOrTiHSdiCb5nGxZwx0M0d1fefYlz0u+hErcYSRSzRJw5Vj1qGqQMCqxHbPyAX
fUbUIz4XthRvO9vB8LmD52ub0e2AQmV8zFMUSKcoLYpwkhOjgSUBZ/Pkw61PDKuR/oEdHQkRq0Fa
RiyV+z0851yVl7dAF1XJRWUENjrJBvySbMRih509OEzMVFd+hJerjd6NAX++K846SQPq9iHsnqk5
BFZxLpS4OCtKo609vQC6Lma3WjVs3AJkwx+zrd4BmJw2b4gLsqKYWJk5tkRGfb2vJZb2O60iqent
b+sFSdEcwjRGlvevlxRhad/1R5UHi1uYPrJFs9SNI5c9JGb8grzJof5mVo88MhT1P4zrGxn+1Th0
a4P/2x5Qrnfwq8nLXhjei04x/T5cgBNxJEffJV0DqsLOC0inKUofmbXNC8u/NRwlcEDDTP05cFwE
rkhe3WaIzvs0yRqjOUWPevnHnFtkNZTLLk7S/eeJozL42yaUrp/WEk0jM49kuo2tUhl41ccYrY1y
552CJvFO4gywl4dva+mtXSCz1LUZvQ+IuM4Zo+MIs3QKvc+8LaS1D7YdxeRNA30nDiOpsx3OyPpO
nGGYNmwTKZmJweR3mGi6uu6lEE6YkUGOxmxWmrWODLwMtzEf4bGmUE+tJCkn0dtiJrcEU6vNxcBt
dAoXZ90ok/JWvYOIvUdQcTJXUo6kB3iNX7H30UjxHzEZUknY/q9Bbcz0ja7a7/d+Ezyhip5WmlHl
ceW1GLm/mIOHIai6DgmT6ap/X9etmULVg2poL8VFGJan8o6UCQpbtrsTByPLcKy/He+9XWTSm8EJ
IVs4xSYgWzC+HnC+G+NO+mMBvchJGMRdLN0WvE36Y8GyR+tVQqFhoaKMvtenQxjmzV40xdn98KkP
nh6ysWzE5veB/2qB+7Tba6i9s8qQtkvZ+JT9IWGLiAOymlx82U8voZGyuwoxlBAD5NsiPKgxqc3Q
SEeX1t5BBRjTmWiDPf3VaRn+E0YL8kr0gx5zdvcZ99hSGFuKZcTce8ynZu71sDGcejvK0ZvUpFQy
cgMlNz2MHgMAalvbImkg8wl7LVptIyIgcDnsuR3/Yk0w9jSDXZebcQmkykLCf4KTtBOcpBkA9eRj
blJ6nE5FZz2NiLN7jJhS9Surx77pHiq6/64ZCIjKfaVYHk9uWw/X0TEuep10TwUb7l2uq+VyKOP0
3dMNSkoArEidDYi8TSUoOXK/FAbA1ahAfi2sa3cm1cNWgI0FClkc6sp254bhJMt7n4Atp7Dqlgn4
rbkYuMGTXccN15rNR/8P0LNXt9EW5cVvt8AGFncVoJiLwZW7cwrH2bFz1dOZOBUHtNgNIAQVnva3
3hIWdF+oxkq7RyJ26mLDOcVQN8ImdjqI6XZRBwAsSQvkZtWjGJoiqC6PXo1tTlCdyhzdZ3EmDvmQ
wLZNdVAdbvVrIPp9FnuAHFBy1v+HtPNodlsHtvUvYhVzmCpn7ewwYdk+NnPO/PX3A2Rb277nvDt4
HqCA7gYka0skiF691lYGq4aBHHQSwonaOs11zNO32PccyIdTIKdKOqEb8ssWk8q6Skcoev9lz8b8
Lf29RtK/cGxZnlqvTM5w/yfnrnZWjcfRJ6ReP03SOVfDDJ6k0cq9Gk8ndXanYSFjmgEENXlPlOFz
L6E+UKyV9W0TbWU37azvbqQX23c2+VLxjxJe8JPsKxyZjqORQXRneodMNKOtwUh5H8seOsHoktjN
7m+70nuHf7ONVugfFESf0HQXMbdVpVWO5RzZ9BOlJ0vpqapJ3ZFV7i1bezDNsHxrOW8OVYDsdhqa
r5x6tHZXvgVBrqKgPoDrV4s3DQn5qzXYz3JGXLrpuS7ZNJYmp7V2x4XGpOT6GOahf5S9bCg/T4Fr
b+RomCr/GDRAkrm5/wqJf/futgGYKWo4PuoTwnt33CbLdeSKf71cS7XOKm8zwYn/x7x78M+5kYoK
hRNt1DAqttVsBo+KWsNCX3npR07vPlmjqf1AXNuzTFK/bhA/p07SfvL6hJRO3IdPYexyzbRi5Wi3
dnr8a50O0q9jONTw3fAlPmlq4+wHpeT8CdqBRWsU2SlCXmI6d7ACbvoY6CVYBLv+ECeKt05h61o4
HJSTMM2SNbxj3akTDcm6983dJkM0VVsntavs73Y54T6UYdKWl4a9mxMPrbY/lrTK+f0r3OcbMemI
NssefMuiECpF3MGBlXwrh6laZhcvSy8AbJNy2eWoWQQhaluh0cLzNaLApRnRuIBUayBx/kdToNeL
3qsFt/dCuuJBg8dadssgQwW24ljtndGvCnttDDEoN6/pNpGWaKLkIHyWTWdCIIHW/aMcBRUEOPeI
QYQNRETO/CuCXRP4Rw15b63KmxVpx+BcS5Kkqk3ZtvvFuJZGqDPD8yQJkVIRJI3/HXOfc49pBO2S
dMSxEexUsHowCJXGK1whia+Vr32DEt2vwS9PpVTKJqc6imIYcd0zgmIdQ+WwlJfB+1WxmGDGDYXj
brtdR4XDnHwO0sVlVTb3pe6O+7T7UvfgAsEmzmuznOt6Oz9T6z8uXDLuhzlBL0bPnIBcKyVFqeN3
1bKBqyTs9KdROCHGcJedBjJbxo6KbR2jRujdFkZfkVaJjm6tR1fpjUr+InkGjbkcOmTmL2YwHhEO
Up/rad1TH9OApAOyIOTO3cJY+Z0d7nOELk6ZAwsXz0RlspJdiMWnZuEWIDspQ6037ZSPzaIy1J+h
N/99quwNkeBgmHhWkUNO2almGgHhJUrx5FJtfPFbQ3uZSHoujcQx96CmtJewdlzY7gMfxekSqjDV
HJa2yL5aSL7uLaP6Vs2qy+OqsIFpDACBdfV+FnlY2ZiBZu6jtv0mR53I2crYiNKdf40Va96ny55c
VyuUeg9LV3ock6Gifp39lMbncDVrADPS1mtUa7ae723nqlAuJXW666ntUZsbg3I5Npl2mGWTNgCc
CiEnuJCGdy7hL+D6OARZ/7MnQ95FG0n0MS/Uegd6pz7oKsSSv9UGpeSgHBZRcSQtEh6lqZWqhE1G
6sxWc0HB/0ufUAbXNpVzyqgDPUay8N2MUSuPlu0Ex9sC0nNfZc6hu179fhtT35Aon4N0aUXld1Kp
5TMZqOpZUdLP5Pr7kylGmmqNOyCTSFmJiLLSq+ci6lZQn88PMl6rZoSIR0qkpFOx7OZRbzm6F9Pl
JN9PNQBHaH3fXsBNs3OWW9T2G2W5HDgqWdiJVxxlMCiCea9PVArJ10chQt1PLmlJiKud3vjQNbVx
dhTgsXLoBJAqzy1VOXJYeU6zUM3EOeeBon74OafvNeOsZPCM+5VnfLjPYRMbP+g6an8hnJaRk37N
wOBcC9GQwtSuoZ5Z61Gol95t0pGZBToJCSo/cigbGRKa0fMIOvFwN8keNaOjzeHMfR1yh+7Bz6H8
/f1yt0idWnN/9MC6ircgm9ExYVDPw+3gK+3R4tmzhG1Ab4/6WO/sIZh2rta20NNiSnXboGpFjmVX
Wm9z5HS7IYkIFLdq1uEM/rlri3+ZUKjUfCaRstM6HiFkk/aBD+pKjBtV0W9Gyl1+uu+Bf9lmMaOz
O+/nZOk2jVTfauDy/17aSj03Q9vzj2VLSl92xgR/I7wg6SpBceaj1nkDd1oTkU47KD5q7iukyM4b
RGf1uYmRDHTGNP+Y+1O5dgPKy3nEhui5VhdOoWorTyDzkYLOj5ZAbsqetM0A0YEVC49sit89OYQm
DbdnpdDyDOLGWwx7lT3zCV7q7kELs/5B1yx/NQwo3txttloF56b0t9I0UHQJy6ygdDUmd9xLo2xi
iCG2NoAOwXPdPdwb+zlu/eIBdKbDo6JFEWfR1B6Ae16wim31nFmg2SgxXcXQa+5KstVvXcMn1MQW
ksNCiZn6X6qr/a49mmI4tCBYqRD2T9Jru+GXYfKmi5wKAvaa1Xr1IH2uWW47006fpC9S2gUInPRF
8zTvdUB+GIYXz1ZeIpjyHgBsNsfCB5EqRhnUBrde56WIEGh9s5eO0QrqB692ux1MWuxHRPDd0YXK
XtXMDsELwmQsOLZg0wUAU+6xcnVE5KokDG+zb76wBo6hGNpaCQJ/4w0hPARpUFxlo1pIQ80tArpy
iKDxT0dTNlDTqGqwuQfnwovkxLAKkxLqud+rJKNWXINQ99ZDVyIQ9NshZ1gDp3ax4kDGZCobG6bt
Pa9j73MN1RjBS6kKqT1kudAKlrSW9/HdjXAhhJdyPLVttWtMipfDZN4W5P9heQr6B9/Q+b6JnpGc
YzQAr+SUf1pivxjEqQ9/IBkgHH3Z1lQwACbltHjtKyl1+rEHTyAEtPvBa52HSTRU5aICXHM6lmqR
8xBmlvNgab6zbcfEWdxtpqZoJyqcjtIkp8pYaGwWba6HYBRZTTq1IIhuL3O33V/G66k47uGmOXqh
0+8pzKY4PS3nDzZb7lVmdpxHiqELGxVl++bj2CvNc2I620DVZ7AmfXBMQZguIzk0nWSddkGzk96o
Gr/EvkjVg855rfj2yii4VSC+54EQ0QqWrhot30DLEW3lcI4rUJRa6J3lUKtBfCr5h9wIuwt3qvQ2
CX0WmIdhaljLqNKwlEVdg+eXw9yBsFNHcNus+NraZYHSAnRA+6Z08i0XXeOZZANXcogE/ols6Lch
xP8KR+C4dJD6vv4Va8ITgBYLsXmKyjvbxxXFu96qVWfj2ItG9mQTIUV1dKrQr+BAx6MAt1r0RtJC
uMkwqZsnw2vjD0PSevFLmXfth1LtvmtdtHGdqnosB1V/oSwdeGTdsFOMQuNlBO2xCqzB30pvZPK8
j2qJAQCD4Anl72PiA5NKRHDNGeIDJeAH6ZTz4+pb6vI0JC1hGX8KagWGaxGtlBD7z1EAbtlSVyk/
tSfZUHylWuHTYPXlE8WcM2dJKmSXs5+kSzflcTU3TYhRf8e3fbE1Qsu66I7+3c8QJBsHLb0OBVdK
tpOw44NGvHaikY4xz+19MGavrV39MokJee6W59qOl7f4zg4OcTifO0lRKsjnZe/etP9imzLr/4q7
T4tjvv+F0o4rMw0SsNI+jDuTScWwqDnVm1CHMYhG9vqSPMlCjv9ygwWNdmHkn6T9toKc8lfc3fYu
poSrY8Pv4bumVjqbDF743Svdp8je3+8mNzkbGtnWLf4zUK54X1vGGaFirSuuKjB1oxGwHFxYpfnW
JuXGEtzScgy1SQR4GEDj3TaMBhpG78ZiYieNcs69qV0nPpTloDwCHLSe+yb/phTWcJIjjlz1Dc9m
1qrne/OMcMguSorxlHeuhkoOlRqTHevom+b6Vdpk0+cWJJeuXqzlsFRmsLtVP+85s+X739XhG2jo
iAo1rUMrsMg3pjd15yRpPOpUouCgCOZXFuXgGoBQONcBGPQgvMqepXO3KbQOduQ/HaiMcXrsWx+k
3Z6zGBoKEaKlP5qBRJJcIyvcEHKIUecyp9goyFIbeltYxtYTCQP/W4owyTFr0+LojPFjZFrZNv5t
kvbKrsNy8Xd3pKIdKx/0bbb0vwv6vZq0/feSpe/9Wr0tgy0gJ3etDV5+btKoh2iBSoOSGpNFZPfh
9xyYJ0VEP/jLfDTgxvowa0W78jU3vRYFTIKQ++m7ya60q80ebWX3XbmkdN8j+dDOp9AEnr2pQ0qJ
nMYZV++MsisbIwCg3reGD1wLzDbYbn0+3d0TFPfdovP5mNBN/nJ3RNDDosSG5qWaFU/cbbkcQ0cq
R1RKmMemmD/JkWyG0hRfmqFe681UPEmbGkEEU88uP25MPqLZpGqjtfSZwgT9ib6dFaNb3m1Z1rqL
qQesfl9oTL76Gtrlt1UpBztQJhcv5BrSlntwy/rpGG+kjc1RtKz0qN3BM3ItygmJD2SWnnrPHs/w
Zp5jMaJMvnqaYOHfQJo2r+RQNpzhfwcoH3M6SVjaWN7VJ+MtJ0lTS7X1FmaDfllDDE2d8DiBJPOR
ZhxL/ZqCjjfLObq0YiTtemibR/YOBzly1dkEpahP1dZBcmshjbemUfWrryMVZnQwzUlbOKjGxZzi
RZPV8dr2lOoSlRbZWah5d6mjGRf+3y6AZ0d77W0SKGpvhv9MpbbMIEOhmLs3D7kZFV/CisJVF1Yq
yI4UZZ3MlXMyYSg5eI1qbh0ORR566iFXULCoH6wi+kqGq/7hxFsUNYIN15l661A999B5ur0sqgCb
3XXeomBvfupa7yC9tpLAeJ9OfMXRGrV3KljIfYrEzcrQa/tE2fx3KBVCCig0JL2F6d7cbTYc7btC
7ag3J0LalXEqe7isf02jdvP/Z7l/e1VpE++Q5y59HYCUr0X6shVNJzKvsqHYaBUD+D3dTTIi0Cdt
0+kqf1ARK21yvhxSCPoE3t3ay9F9XapkcrhAtgXlUocOWLmQWc5eqj6lWNT5DJW9d23IsE1NXu0K
XY0u+dBS/WsZ9iOnQShPeT7kSuiQLpDFsD6PVvc8JHyDlbFZWgM5Tp7yjzd+1XdUq7I7eZm+riuT
UhnBrKobFo3siUaGzIKdtROn1tGc/Zj1crpyRYPmegz7rxSrHCrKKj8EkBttqS/vd1Xkx8jYqF8t
vmO73HWg3ymc4m2kAGnrufO0lsNmbPs1Qk35Vg79eYhXqmXEezn0dEF+hdDFceJS+RbAZEW5EdRb
laoqZ/SfwTXn0K9Vqqu/jlr+c1iL81Y59BLPh4qs/+mVw+yhNNdToH7v59mD+dVWUR1KTbC+bZ6A
jh54grE1FEv4z6wypVfPciSbLMwEkYX+PR6MPFuPzl63Oejn2MCgHEY1bj2xWacwphpIAlFoJh2m
nps3Lz81kxIlEZ3Wlr4u9QHu2d9ur7KMciVXvC1LZe1iyn1l3SIVs+zTvjhYSYZOIHKxqxn8+VfV
goRB9z4r82CtZy2MDl3t5s9GYnxFxDPblkEATqcLirNsXH9sT4N7lYOpqapudXcaSqAtrRqJpbGr
hh2Ehm9+XlFM6NX6wtMd5dIKwRCyAcE1T2FbsjTjnb2s8sBcDC7kk1HbcW5AmJwFA22/n3uULklf
xJ86HY5K23K/tEPAjS4p4YnvqcvohraHM6LwvkAT9EUr+/rZNKbkwFZJW0PxPHxJ2B6nhvfF5KSO
TG2pgoXVtSdzdr/LeTwHcPum7ORxpOKRfERnct+NrBslmTo+m5qtfaaiFO1OICJ7+egom4xHodAp
uU2Jp0nZRBVln2pbIRCeOy5Mw+XsnEvPXsmHUDcWcm15sNT8Vr02Saxei8b/VEeBtpcj2UhnnPiL
gdq4891u6Lp56kpjrpCqVBvvzZ6N+Wz70bToVUQFZ0jm1p4+uls5zBTrFVXnJWqsaGII2hpTi0M+
NT08yV4yh1mzkN0gcJNmcXepbstDS62BDGfKu8CfXWT/FmZre7A5zuMpFk3AKUy+qo3ho1PY3VY6
UN/ykT6Jig+2mVNxWNZhw996AD0ku6Gg3YmFqIW44ZxujWDyuY1vQR0pNw2tLwixBGZaoqIb+Nw0
Hj9DB41ReKkVjorRc531XSu0exrg8tzVY2PXZrr+qvb+Ty/Ud/FhGlCGY5/gLqilC77OTrKtY9P8
AcP+vok7DvkgaeDx0d/bjVM8yIP8VK/mhRrk4VEOAy0M15UKNZmbOK/NOKOPlMyfbd8tN2k7cvjo
OfVHYS8qffpMySy0rHyFSe8sKxBSh0Ido4+mm0Bm7DUv3QQLZBb136XZzYZwWxrjwsp2Ns9oB5i7
YWoWPfPP4aSMg5AvxH3r3sJD4FZmxY3zPuevdW7RGvIC+eK+ZuA5jw51ENs6d4aTEhQDgvdIWVmD
du3QMjcR88UmvYk6DifZFHX+ooyBs02a2PbP0gY1CBgavawXcgYgk4jjabFqlc/JTiP/UyL+itY3
NUllOmyS38Vc/AGdeSG9VhR/Khq1282tplPVIGZEYUsmqLQjqvR+B8oqMCh97JPVfuExNkmgtuzZ
0JRsQuqWJMZWqRN7U8JnBtu1rqmrIGh/lCVH+UpaoRNI3QuVFb9U3Pm/oufeDT8dUhj+ZhMMGX85
3Nyh+PW+jIyWKvGyd3fI9f9tmbtNhtxn5BbMKvx2eTeReDeRkIeW0ff3aoX6U2DmxkJTmmrFGUPx
gMJY/uCIHvgCCpjsq7TIZg5RkasH23kX6qXtxPPQ7jbl9wpjNWVcxvxuLWfKpU1X7S8TZ1nSZGZ9
iOKFZXKMHIXxZo6twFto3FfPpTusNTmU87IyLUhnquZGDSgbp8yv704RiND7O5OvTr2vwwV/7rd3
h9d2/bHh0PH2NkxViIApK4ScnceMY6fO46BUtyr3MW088wzu5SB9qjAVgwNRhzGxOxJD6WjLbljX
muet9Jh9+JInOH/R4Bdq0M4thj/q1Ya85yRX4arQPaJmc/eD/Wv3sLqcHTfZuVFnXVqrSLm/ZqRA
tUYFogOzwSWeTesie25QG/ugbZ9vcXJKMKT/5H4+7zL+GRx8M8PhJ7FrGyNa2GJVGXdfSuBCJ6cs
DreX1ODKiKjKWg0i2zj0XUAJXlnu5BCtc4SALUqR5NDNoPqou2cEA9wj+hLOrflrKB3S1ntxtCmn
MIZ5EOyfEQ/pAn2b+hGNufoxisl5maVOxdcw1XzMNNSZvLfJYO6C7SodYOuQQxkn57Yxew+TA+bb
3L/Wa5qw3ZYNtdgaqudHs+h/Nl7nHAc2DZTAw7REMdUvh5AsrxBCgI7Tipui3sBdDucENIOVVgUr
ucK7rlxWRkuPD4MIPzSkkWYV8SjEN5HELDM04dvYO1EyzSHbYKGWXg6ZurqNqUJ1T7eoyQtgsLDD
r+88lpxUiPmwnvP4TZ0g2/CU/YpZ+8pxpqqQ/RWNlZQKMsxk/SD00bVDMpbRKaLOFfZ54xBn6Sbg
jHMXO5RVzWVlHcjZ2rvAHJ4UY6DKGlbkhTH37YYHqOlzwikC9afTRz2AE4FvSLup0/5mz+16vtmH
TH9nl/EzcJJbvJl2yhlVRShZRuiThqq61EJdN014PG7LKTrMQnt3cJAW0BDQ2zRCbNfgwWXHLypc
SW8ANevJtxNuUGJulU/2g6pEu07EIn3gHtzAf4PCdH5s7N5YNDWsPXDBIeNgGV8MrUMeI+gj6MxN
Slz1Rl+ksZdc+qhMn1FculawiX8CZpVv7KBRIFjzyk8elcycH5UU+6HRTsIf1cTsTIlmfYa6GgGh
ChGgwa1vpsAOISgik1+ftVrhLC0Dni2DZYx0yKFsSoc6dj9AkScIBefLPVD2FEHpXAzf7stLs1zk
bhvC6HPnfErHYt7URhNom2q2KVpUeFxbIURaLbmONmyjhMuKk+o0dgZX8cyL0w0HSNnif80CSxUf
DM9Y3RaR692CzKT/oClGvYuNOLrcG7sART1My7sFeqToAo8lWglzZL1wJBnspe0eIntN6c5LX9OU
1d2hTS7TODUNtlafUXcoXuxmlN2iBtkBe9PKSM3378JwOIrryu6LWyfDIfCn/uCpzs9G2uRQOu7D
dyFxpaSLd+Pfyyizby59ZLWW0nuf/J9rOeKFlbYMd2g276H2mLfR6ISLWlBotTD7QwXglqtS8Yxj
HnpQb0mqrQTSqHNCfmc5WRGHvX49qahcMkct+KNMs36UIdAPRDArIcAUBKW1G1PHYfdYK5+GQdtT
OQcbtxqOJL8Ed7mwV3P13Uhg6ojiUL+UrXlowm4zKP0hbqzia5i5DXdJQ3mNYrNajY0yPNiqFW0d
uDWOLtITyy6dSqTtdMjv2/ZL1jjxq1EqzkNBIXEO3durTz7mpQgO0iUbqB+ANKsNuoFEs694bBpz
gebutwqt4JfE0Ll/GspSjizEjF6ckR+Zm3Srib32yjEWthIlz0HY9c/JmMUrN/PbbZrZ/bNaFPGZ
K+CbdMpmDPzPLrvFkxxBx+FsG5PazVjlWGjJYq5YzHPCn4vNTdptOQg+T11Lwm8u2MMIEp8ehmww
J2II88naafVtlcIGFEXKwE34lxKPFMbR0gZiZwt86d1RNeUXZF4cKJY5BVCykCzTmDxIpBUow2vV
ZsmDBGEJXyNG0hfE8bVRU3Uxtew6HKstSRcm6gKsfvnkFGbxxF6aYol8zrdyKB1GQZ1wHDsXaWqs
vj7prfNyixeTAkXIpQY89KRTH6fLwWy/xl7QHWUImQz32s728j5BU9ulykXy1GjmInHYBCdl1FtQ
Baf+3suUa1wHCg9LAD8vSJb1l2xoyP+rKUUrPlSeW8OhZgGNonrr+5rBh+g3y8oKSZGJm2mqJ3Ab
x8j+iJFspLMQEfew/7dt6lHhGxuKexNlXdgu7IQ8U7vQjaynOHOP4xhWVzRKqiUqrdm3/zsiY43x
zzU6rUKTxCiCXZWk7XMzKR993uOpEKM678LdPIzaUlHM5tkoxvY5ST/qZpo8SYuFxghKhtawkb5o
8pyLOcKTFDTtYxrrwJor88KzKcrcWd9/Hbhlh5YSf2wdz9g0nhHti0S1Lx0XA3tw/WPNba6mXJfu
OHvK2i0BQKL67kKHOSO2NLf66wT10m2o97b+2vW+825498rgf5ubc/a3g/M2m/X2JBtPhfmAm24B
leMvm+ypHYwXHAX7ZEFyAfCcMmR1VZglVzdjJ9CkcefsMtuYD3MJO7YkZe9QQOKe5Lz02qzspr4D
qp/r0Se1MpaQfoZfAU4CB4vcV92JkUgsweAkPcSuRnSxBkW/JDDIUNzEz+SUBeX65rTj1tnbgfoh
pKSBVI//VjRcIjx77rY9AjarwpuNlyo0myPpj34hhzrk4A9RkyDSUyvd0jA+aHrZPUtfDcFColTh
RY60ciqX7mWOuJQ/wIHjHqdESZYAAJAXmezp3FezsURuKfzqGM6GnZL1oW9LWEV0GLLsSQnfSiEI
JgLkzEQIk9QjjE5yJlvr6OtcWZt8cqwPwzCU2z5ZhwHU3zOI4fqfqELncGo15c3uh6+1VSdXOVL1
t6Zr1Vcgdd0jybVzmhYof3c+mUw9DZZyqOdDtgUKbK/B6X3MqI/fV7Wdz6DslXlXgrrWU46GVNFY
4Qjn1O/emMGUwcPAsJEO2Whlat/iHAg/jpCGLe/z04YkCvJHXQMDhB9unBwVrdHteDKup+TidarO
FTPVnmBqHpZJ2bh86HOwaJzahI7LGJelGxRHu6sq99bN/LI4aq7FEbRTwsiofOsM2Lk5cCuQGhqB
gU/cpQpjQBana4dn3Rea4ZkZf0t9f8nRY/cji/sHEzKqT/PED8Y0qvKh9ZJy1w82Z4Rapl+MuFJX
oUbCHs7uL3LS5O5LWIi+O9aQLUI1r1/zHqH12vH7RR2gAE5+sIdRlN9cM5n1rk3s7oUzCaE1BrZd
eusiDEjymN+k0ykC75kPRrpkg9z5G/rd3lmODLtxl4Y7gDgTS0Nd/K9rSWelzO6fa0UInpiG5p1N
MVmuFesvQZqZK3ns1ltdirpR1P48r3s37kfFXWYdjEON2Fu3OtwfM3wwO7girJdUi51N1efJuhV7
7T6uob5VuAL3YqiOxnzh1Jq8LyNFK/XnMXmUE+VijlXuUfAYuOfhRyCoolor845yLdUY//2Vgtcy
iLj1GIF/awK9tYCOhkm06fqmW0iP11c/3XJ4i1GzRtuD89jfJ8clTxYB/EELbTK4jNZg3I66jbYZ
MFZygSnXV2HyBe25GmpThCwT3Vt0FgGuVbT4MEORp7raJ0sNgRm3nb8ZgmL6bMxwT/0ydxVMu9Ks
Ov9q/iNaLpKLM70/oqU5jON/vAJu41F1+x1PTtY2gY3+xZyCb71dT98gCXlSICB6M/XYorjKUqnc
rHn86eZ5ISOgWdwMvUc1px+WANq7D0asjUuDDPyZ3STMq6rSFmc57sCND4IXyhu+sbVGtqswf+RB
eUFXxv006DVqRxWn2g7nqdsanp2D03TKqe89fT0XQ/MCsfkAr1wzfitqQ1x4zB8cDG1hHV50uTe/
9ABb4CdRwXiJT82qgXv8ix0NtXNrlupL4MIFO1jWz/gIoah7/N0u4nsR7zvEy/XlB/pn/P11A9b5
K16+nz/j/2V9+f5r8f6dqViPJFBeDM/6Hhrd8K2DBXpOUvRh3AWVdBGE/1a+48hA/4Z++j9jbDoH
SG57NpyWtYM9KN74rj99hq8NKrZa+eDocB5Xwo548fQZRp6l+dueU2h3s4v42TX7Hacn7SJDcOXY
mEldL9JMsY/VYDgIePT6SnpkIx33oezVjcGUv9xF3B26cBx3d/ukDRYnZaH6jKwzvExZon8q++bV
Jav6A77dTHHgG+vmYTeiUbMcoWHZpKVXQ+1Hg55WfZJD2ZONMpAuD8y2gQmFW5JCiVY5t2fZJKXX
niPRyKFvjdYSipd2dbfVZsc5thwHyhxvDDOYF3KenCIdUwmrLDWdNfT+jvqpnw2k3urgtXCt6NQP
jnazTzEUJ2NqI6epokjCs4F56QfoX5I0O1ROh4p6Cppr6+Woe8Pdrpw46KVuzqEUeTYE/10+P48R
jzdeweOWMz2jDjI/u2gXUFLaI74obJTdTAi7suGIbMr8bP2B4rbpuR09KHCBZcB87NXVMhhdKgpS
/SK9diTqrECJrTUjnJ87iLjE0zCbyXZpqIb3MQ6nDxq8hD/S5MGByTBY2Db4iFnUCUKrv+5S9i16
AeygV7vPOhVuwxblufACBZR4xDQGpHxh4hp3qhOCDNAgdlOr8iBHI0cjV9mrrk1fjbe+wj12Zekp
n9kIEIgafqqGsoDS84rKxHOdl2OxrfuJLTOEekuSk+PZomwrhwsKph+j/+o3xXIsJxO+21JZB2oW
HRJtmJ8aK4ZyFmK53aha3tptw2bjjijGakowvrWJIHxs83Cvx934NrmxtuABMEeHAe9cJdxREMAz
s2hEpaTijvG7QQTy55Dno/igeBV89HABXSiD6l8bp1uyFyFrEmtcNpIATRwxpM4e0rs+X8WjwX/J
cAS7ZgGWmCP4tV02+sdSERriTeJdSbjVRxN0CdpQSk+9ZBhuWLxdVC3VEbnr6o+yYXN/NVQNKsMA
7rKbHdoBUykfGpDbj0VKYUqkz9Bu/5piRtXAuWH48W6aIencqQYH2vdlyJMibMOd8Ta1gZhymc5d
vtJ8hJBrwDjnZNaND1DxV4HafigsPbi4kHkupFlNdBQ0TPujBqsl+X53gwQ7uKmEA8WVogu4sprv
66T2lFUX1zwjFbm5mXstu7pJkN+aDKkThKGhwLaBolwKkJVb1UCHzWq66ZoFvU31jeZ8hqJ5U5pB
8b0Y2o9FrY1vpqMOa0WPmxMKb8OpaItqNehd+9JXmb8iRR7tGi2a3zhfAEYT1BRfDNr0FrrdZwWs
CWWCjNTAYn+TDc9m3povKtgp/rzzW44yz0M4e08yqBJfGWoetIUTwbSs591WUcdkU5nw91H7Mr4a
vXdSuO9+sV14MI0RcE4UoTpJSSa8dOPQfqkmSugKJ3UfR5jFjoMGDmACqf2l4vDN8JzyA8z76S5w
gmjbtFb7SaSMZAAqvXDgTnl/qHtdf9aj6q3j3HUbcBawqwXxa+tp2otAHG2S2okOiP5SBAmZ1RKx
L/3rqPyodGX6B0ApVz/qxZ9Cz4l2RhkZO7fx1cc2gNsb4rH5H/BDEGgp3+rATcHdNPpD4CBb3fQO
krNAHfKiiY+eYJCWjT/N6gnsT7aZBLTibrv1XEim3ZYv1M1jicBQ4yN2DBOj83sdPhsbIVTk1aoy
Hw/B7HC0+HdXjmWjm+Z4UCkj+d9BaquopJ2DYTxYccUqABhDMEJQJaiAzIxI6y9BHVmPZT32D7H3
JTYNZNXTLMxPweQ/SZ/jtdZjWPbqrs7BpA6UFMTLxArNdV/YGjksMQ5gmV1yaS6gfSPcM+F4LN1t
VsHyN5W6tptrUtIUszvsgzUyPs0M/hsBy757aJoI2L86XOQIwtvuobRdTpjzRF9Lm2wEnwJaBdoF
IROWkrbW1z9mmtIebhHWRz0LDpxQzHCJ9tRuFWAt0I4R+MdKdx7J3sfXVPUQmQndx8yonMc8s9oD
mtrRQg4DZ9SvqClyhNe785dGGw6jDtJF8ZJ51yqmuWHToX4CgAj9qbJvRuWRk6f+cXSq5OBaurcI
/OCHWSZiyyc0rK1nu2Jv0pI3W4wwKL/q/0PYmTXJjVtt+q984ethDAnuE+O5yH2rzKy9SjcMqVXN
fd/56+chsq2SZEfbFzRxADBbmUUSOOdd4ihZ1V5Z8/kJRgCgBO/smgWLbUNZV9PKObaBWlOxzbuL
N9sVIBE7PrYtKMHRUNI338e22bYRqrMs1AXged8XXh1/w8XPX3SpgbFHj6Ra7NQCM4gIaIbdpU/I
xeKF1Ub2fUvibz0OwA+hjWubpqxhYwA82FmZ0I8di9693/E1Our8jFCtZmdMfXwH/ZtHkTXEF6wW
eS2yC7gfZzOT0i+mR+zNVNIjGLINtmOivTJob/gnxDAOualthGybwC6/G+q4L7JZhN8zYQy3ExYH
aTAurE6znycLe9ywrdhU+xUMaRGv3Nqv3kAg4Qyh54gP63b1ViQL9kL+26ha+QkpkWQpRyU2nG89
cbAdmSch+bJykgxZVFF3Z7P2Ku5pq8IKtVRenMCFFOmSnchF92j6ylIdT4F57pIixLNmyA4CC6U/
9CL7bqpm9K5qwBfDyMFXVrOouybJBFDWQuoi9auztOsRiPbbllMW+kLt6+7izDQyyaSVjFuwmB1y
+N2DM9NxZaiPfdRZkk4cXCcpHie4iwdMprtFWcXdbgATt8EeSb3ETRiiX6GdZQukLMCU+YByYbON
0SfmDekb0brUe7FQitR6QI5FLMbB8r50bXnBBcLxF7xqrVnQlk+9C7MY5kiZhZtMz3lT9nqsAI5K
8HQVkQ0xo7HvSFPp08qHcMU6sT3dmmXniU1jIsjkUJbmZ4iijRNrqnpQ4xqfLWRGF4nwyjt5SOfi
TcU3P9yCcbZDvcY4yU41NVAfIUe2Lk3MPBIHVEhj+NE50dONpSB9P4ID4zbOjWvUufo1yLvyDMEQ
Vdd/her5rEFh0htG+/gZH2LFWFp1V2y0MPbRicawc3e7HE9EsDujebuUvDCWo+2prvo/tXpCW38I
8o/0XPdO86HEZrswnHJ8dKrJ5V9q9Ad2tu6qb/JvrAAsXDQoIXdqFlAJg2Inm58dtybFq9its7vf
4oPRqqsIXe2VHPZ5yHNSGEZ2lRHDSQtnNYxauxSGm60H76AKv3uQh8Dhq/VEp+5lE6VyDcVflHiG
untQ+Ct8QOYy2/qOg7v8PEvGUNOEva5F7kGO6xuIL/HkbW4T5mG5CLJNPXnjSs7qK6N7qCr1BUvS
/CRDg4PXbFdHZzkJ7F6O20iwK6hQnLWeRNyo4VypVz3JWGT5eXqKd8VP/Y1h6f6BtLL2oE3Iu8oR
g11/I7ulPtaqU+0rs+43XoNXsJpH+zovTB2TF+Gdywa+f+uaJ1RJkHDFS2BlGrNIFdaEK2Rgqz15
S+fN4uUSFrbxEoRadOrBoC0Lz3Le9KDmUahWEbvs3HwxPexPUidYNjmIeU1z4n2d6toJfFq4jaKo
v+RNU6xRG1UfyNZbS6Ouo5eyDDX0ZVJ06a3xi4IhxB91F+2LWNd5tznjNvQmD14Jhzbg4exmo2B3
Qzbe8hDWT8Z3z0ycZTO507GMO/s5TKx1UEzE0V/ZahO6qWamD++ZICvdIevqkYnAhVynBDJPH3Ng
YUExFJe2mKp7L+i/yumFI6xVaiLLLqhex2F6R7JZ37suUPO2GLqzbtvZOsBt98ksNRMKaxZ+rS3c
o+WWp+r3YddbfyJy8Gxacf4e5nm5VGtNPGTD6G/kFXu2Hrcr2ui2npW0x3xqsPKnchhMoP1a+NUM
ujsRCzZRXDEDVfFdo+I1/jF7z+gicN6tUOf36C39pKeB8Rj0wDD6xH7vdaAsCuoDewMV6UfVT9hF
IlAwFWqGoVd2Q9H5mdEeeXK0S4miA9XaLsfsm+eUIQZUnrOstErsfJdm3yWIJfU9rsnka8BQN8Y2
VLAIl71DzA4tAJK9lL16CandhlqIt595VFzhrNAs9r8lwZqXv/atbLUG065UPZlhnVxGxchmqtrw
NCPMilzsq9oan9nrFwdfRMFaAst+jYdzXALRfo0XrBf+U1yOV4aioiKZmjs1ifxN6moBFvR69Bx0
urJtY/QPbC+Kn3uhFAdLYH4pe3MtUdh3jLyR5l7XFbipD8ndpM1FnKb+JuEehtIlh75HpuAT/SFj
1Dspx/9AfyiDkRxkTAJEZEdtUheoAYfaOkLHLg5td86kU0ZWIvFeOjzZa2FheVK8Nzhev1SzgD5J
QBTO5qHJhxlv2hxUo8wUGGNrnOWZmM8Q9L8MypQcZOgznmdWs+1/zJIdFMT/muo15k+zRDB9r6ba
2AlNiy5tGturHLrPyixQWZcxefChNuxE4eJqBYnnUlddywIX7h88L2PZTXHHv/DHFNzBtm7ZOsfb
OHktz4M02czElZ+CiupZK3sC79CadaisOiOvdhVCt4vErQMMN+dPiPkEeW15ndvs+ROMorNXqaeR
d9Jb996aNJh22lB9d/WPIo+Gb2aR6Uu+hvRCadk8BBiEbQR2u5dAi0080mp7raQuO0uty14stYOd
U4p2N8zNzKyQXo6d6iB7EXPogDIF/WlUw+zFbNMvbtRbZzjd2YsRsZXnrjo0AX82asKn1pNavIPh
Q94oMKJzpLjpI8yhi4ybTp6D0IA0POGo9G73xWp0rewF23fjWPThX9O9FImxEBX1s24l/3G6D6jl
3Zry23RE2I2jb7tiaac6aAw99JaxS7Yn1kf2Ak4bvdbtm4uo0XNT1crVTyikp0702uqBcyDF0+Bp
U8SvA7vWjWrXoKX4TRauYtVbMXo4zOlVcB4a3NkH9KF39YhFkuKP3aoJCvNlCq0/iwR3ijK5h5rM
EnsmYcDXWERWfnZ0YzhJp13pxzuH+HvHjsP8l0Xvj1BV4lnYp5EHhLVq91VSPkSoU6tbOAHNT028
Y9o9VlEPZavm5yCuYBh6brrSDQMFxPmQpu2XBLmU/diVGAeOTZReNBTHl5FttxvZlOPUuSMdBUXE
Ss9uF6iGauXqCSi8Th+fBo8sQqTXbzgQllTIR3MFGmlOKCC4jSZ3cjfwUnsxm2QRm3HzZuiWevAG
R1nKWb4v2mVqYhMte9W3EXm/NxIt4SlNcFKD492weo/S1Vh7xaEOVWtFWjPYdAlvcDQGOgseIzsw
27id5gh11wByT+CHyJJ0VP/joE73+iyTs2Lt7SyavuL9jkbZkuxj9Ow0McgsvFI/0hqknmd9j4Ah
kDa2p0c9w4Z2GAz/aJjw2ZCKCNeKDeferHL8iibSzVTT0Uc0v/U8hSkN+khbYpuwHbzC3sPdts51
6JYrd0zEWyXMi/wgIwx2MVxIrOF4kRbqBNQg96KLPLPq8ruiBDaFwF/iZdW4GNjjLp6S+twNChvO
TjW7U2fV/UmetVn015ndm8pRDYGKM+Az/NtQ3NH7W2/bzboqVkFiMqZsFrdBunOxsrqVzXp+oLtS
RG+ys5jhInm4GBMneZLFL1sxvrJUyu5kF/4B2Urgb7GVnSxBktu1ytBVDulAOTmIhX/FxM5cYdQE
tCmEzS5j3nxG3n2tqIJyMS6Ft3jpiXrXUb1dyBGfE5IQaSnXHkpQmv+6SJjyn+KEiPzMHyPjclbc
OcbKjbEjlx0/XZ0PNC5hpBb3bCXa5zpz7sKxAwkytxwtfVbU0D3Lll3n37101uQY0+7ZxtEdr8li
OplzswDPvCgNpwc6wUwV0Zql8N3u0NZT9xx3wbhM8cnby7lkvLGWjIxpJ+cOKg/ssQ+M7e2/QUNh
xOtwTZBzHYpcm1ZXk43s7WPPBPo4++uVWHBWqYWFYtcXL54V7SZV2F8sQ7FWCeAHyENB8QR/8HqL
o8qxitnPn9Qhax4cQ3yVcXmdcKxR53Sb6WplcK+7ZnK+DK2h8bRtqksQxu7ZEqZFGkJDQ7BJh1U9
YCtZOkF/hYXZX5WZnl/xmpxUF8jZj7gpzGBF4dJkhcYI2eGbGmYVGQosc8gvVMVF2HW8ZJiVHGUs
NeJowRPTXJX7JgL8rbGKX5euGPcxhc2nPp/um6rHJ6ghFzjadfdk2ZARcQg49XPrFgpQM6nQnJWt
CL4aXuZJf5TN0YuytZ8E48aLwSA6bWttMsncUQOvXRTzKebxG6PqgnkJQ6yd2T0auN5i1UQBIJwZ
h6tN8TZ1p0NW2Mp7wyPVTFmRs7XeITLKXxeIyPcmdXeYqOXPvCTqIwqxs8MucTSC/hhxvVG1R7PP
8mA1XoOy1I4hy+yjDk/GacmQCx7aC7MfqodMydxdMEbDdoiS8SkVwx+k/q0/IovnCHoJr3lhJBsH
5MWBZHp4RQIXORkrtv5wsgdLHdpvjcDi1/as5OxqgALqGtSrYqfGEW2EeuGx7uExR1MevLg3jnNi
Brj/HPzp1JVRvS3TDfVhNB/n/sbU4qU7bzVZ3i8xJPBO5K8NZ9XbargKFcVetWljn3HwbtnzRNwt
QVHuOl23wdfQ4Zs1gNHOHCAp8rDeySAVLefWbQYBZBPX6hYDSl2rVkPvRNWt6QHvXHM7G0th4TU2
KU/j4QNzlwqbhmh68F02nIisnGVLTqB6qK6GeauqKkWbsrBtl2VSV1c5xOMdtp9yzVroqAE/mPPB
F4hv+Fns7mVT7/zkHKg7GM9XKPek9asXE/UFfwFx/kHlP/k98OMYu6Qwf1ThrqzVFIuBAlWWve1N
wZ7dkn9O3BA/JHIvj4FfKgtu/OZLVyZ/XVFQA/nXFWt0s7bulKlrrELFztBiNC2qyntDiPmjsvTq
GsAkwO7RfZHhUVdJr6STu3XmUYWtb00Rak/stidM34XJb028Qx93NYDlPuBMVb9l6Ur+f5ic+sHS
2fJCp7PzAi52MvzcxN1SWVCEspbpOGG01BvVKVIgnG7G+bSbrYDkodZKG+8QxhQIoDQLGfwco6Pc
uzWLVF2GGWlH6QysiXGXNRSqIu7JhQlG83m0E0EdaIIH7Of+uq8a56Wx5r+g/BVjMffs9+Gftxag
zV3Nam8VGG3+OpZpw6PVy/a+p4Qrx/O6jVKCuxYuTl1px5vK67stf7L5W4boSTsnbg0oMKu4iLH/
RIj23vTteIG12fS1BUnKGyxN7kUcJ5RPfdiKP6Qa5ZkUXLypMt562GizyvU2n+O6qE+XoZXqywxv
vr7N+us4H5LSIY/uFx9tigaIbMm47oewSMuRtSj6y7dhblKVl8J8k6M+w83IAscUebr77CgLEliR
DYBRXk1+Xq12GnhXPYu/Fr2/Nng0nJN6wOeqHcOHDCzPUligUMcKAEMf5OUXTWteML0MPzKdaqho
eeq62jZrtYItoOEfhFNjKqWYH/oY6G9uOQZkcNLhSfTxsMqK0rh2SMBsRB3Vd62AUSJ6YyZ09t3q
Ey/fBUO7dAoXih4FMyosfVDfye4aPijOMP1HzQZxW5IORoonj7GJy++n1sJHRwPGlSkFufdYYP6G
0SS/dtgcWvB4bzDz5PCIPMs+7upgWdV9vuMphexiHRmrYH7gykPTREVwa8dmlVULvYZJ/o//+d//
7//+Mfwf/yO/kkrx8+x/sja95mHW1P/8h+X843+KW3j//Z//MGyN1Sb1YVdXXWGbmqHS/8fXhxDQ
4T//of0vh5Vx7+Fo+y3RWN0MGc8neTAdpBWFUu/9vBruFFM3+pWWa8Odlkfn2s2a/edYGVcL8cwf
Krl7x+N3MUsV4tlgP+GJkuwoICcr2Ww1UxwrzHf4yukFmeBddC86yVZfe/YTtHfwRrdenZUlkpcX
2ZGLAWpVmaNr5iDUZXTJum304s13QmfvTEmzkk20BrNl5aTRaTCK4q1dgahO32KdYlAyaclSDlLj
rlu5pEL3RhY+Z052npqhumqGV+xcP+8Wmp5DH5fBrHSgqwXeSbZIqVbXSlPGdVa78cop0+qa293X
v/9d5Pf+++/iIPPpOIYmHNsWv/4uY4EaCqnZ5luDcg6Yuvy+GKvuvlfyZ2kKr2dgirLJtDbSYj7q
1Bc5it1EwmaaHYGvZR/FzJmRB7PTWjx94g+gedU9PznxKG4PP0aZc6bkR0j1LQNVXrVdFn40vCTo
Vkwe5QLZAhsMGSV8CZqkfcgmBzIvY3zFq8+RaZAVuf6XL0P//Y9U14WqGa6m6oYGD8/49csYKi9t
/N42vw6et9ZnNWxtPrB/alm8cWYiUeSBMPhXsHSGYFVR5PgpJke31PiPca4YcMbn2bItz4IBcWB1
SkkhTjoCUU27IYeRsBCw4nMVJMnt0A1ZhOq5DECOVVXkFBgl237lgg33u6OcI+O3IRSCn1El8dFF
qDV1kZsZrAQdu9K//54s+/fvib2aI4SrO5rQHF2db/afbmYBOHTq2FJ/m6q62WhGm24M1tB70r3J
c9TnF8eI1K+Zk1KIas2QvH8QXQI3URayo3CMZzSIvUdo2dGhS91xHQ8ldoRV84hJK9aeUxI8dE2U
7G/NYC6xyDqLSuJ62yoRBj1B0sJV/dEjazEjuvdxj6XbZ2VGnglFt+8+58pZnxf9aTDz5efKEZ9x
bwD2i8QizwUgL8ciG/2jDSM/v7UDHbtPvq2t7LXmIZ/jEBIMbjNcOeOzO4nSzFr2uvD/y9NWiPlx
+utt7eq2ppvCnpMMjm79+gvVqlaj+w4JvlPCctOnqovLEjpJjgvxlHQM+3cs5M6RV3WnonERM+jy
5s2uRXjUky67D80ou9cSXFKT3jX2MnY7dDBk/KDAuHUeJ2OIAKfkeLp2K5vtaGX3fSEcks1Jsxnl
h3teQfE7L7s11BkPuRDo3LGhZ81iqBT0q/WY0xLmAalkp17Gtlac3KSAL/TTaYMw8y6avKun1rAC
ooxvvE/MHc8w6zQNZbwdej285FEi1sBr+/uIJ8cKw8r4ye9I5ZHN8F6UooeKN0zKexIE3xQVkL4i
nBO63NMTnLWHytCa3QSAjHRwG18FOeGrPINT9J0LoGD5I5Q3iEFGTfpiuNPg3CYUpQ+DNQU/+zm/
6aBfeqQrQ4WnVj4L401WXsZfST9B4LYRo/LV0l4aZo8fsjChR89nsT0haS9P6yl0b0HZBJBvHJo/
zZgaub8E0x7PadNk7TYBUG958OOd4YzKniJwjNK3UutLzQmwSkBs4IRVgHdKlKY7kpdHKICWjFt+
xV7jp1PA32tU66fD55jcZXG7km1LWN8iw6+3Xt7sQ7UIngO1LVYmNYpTPhnO2aWOvtTnokCbzsab
ifnGqzjfUGU19hiXU0f2Wuq6lTXe6AySwTB4PlaGDpTXmfAwdi756BpYluwEpBxd+gpdBNObiqVR
peNiVCNswubBeuNSjs7CL7ZuN6fJ7dUzqNK/DlmGUQ85AXvLfn4Si7pL1XOkAV9E3n4jx1nahzo2
wcVuYuduzLCwHzwr+OL2sGPi0WRb1tXm1R7Qu3NzPfxSdTkELc9JwBEZyiPluLPRed4zuatu4UYH
amnjWfEq1V93eGxS/gVu55bFRVfgVyDdi8V4OpVHGcvAvKIJqhUXMjrPfYHGRsVO3V+zFSYBBgZ2
NyLm7K8Lk8WtkoEfkfPkFHnmBhGEo4R/zee1Jgfh/ISbZZ0ECV9sBAZvbUxesLLZVqy1RrDCQV3/
DBskP5peZV1qW1iXMQJ1+PdvDrmc+OW5pFu27jqm5biaMBy5TPzpzWGWEe7GilV8VYwoW9pkhbZ5
WeAtCpDpvTNRsEPX7iV3nPZIPhn9gjnuRCglqoU5XZJJ8a6+aXzvC2vEp5b9C8uJ+mCKQX2NymIh
44GnhzuyocVGNrUMi1AQHE9k7fSTEQzV7bKlVrAgb9T0PJlBukmE1mO8kIQb4fgOz5TYfu2RN4pn
UOxv8dRfGkWbf/HH2Fn3GAPtE3QXX0M1vwGMI7RKb3HczNvXhHyyBPr+Nj4jLgHDbqhE6Dgcw8rJ
H+e65KrIQmMjm8rY5BdYqbuYfFeB8LKA4R10+T5q8+IRg2wqLE39MY6Ktv77X8v5t/c87xCbQpjJ
72UKyhi/vkWqstYdqpjB1y5ocYLW8tfJqr37KC3tc59X/aIx2/59aAPwA75rwVZ2tGc0cjZYYvfv
ZjckW6cV4dY00mZdByBddPAlR20+OFTWjrIpz2QsMAW1Gts+RCLOrrzHkXRRWXCVeCFfEQvELnbg
pulLtTh52tifCswynpvRvARVNF0QJcqfXWF+UO9o7mQrmJOUTRHUR9lM27BfVq7d76t5ZumzVfMn
3d7K3hDc+FpPq3rjuyI9BDPkDAxke+pmPpE1a8e3y6bu6xOoPaCWMiL7PkeVvUBG3GG3kNUoTbVR
/52HmTXX91JhUR8jt/nA87nYxVFNMiVRSWHEKkP1uJuH1o2/sz3ImbU72nc2Um7TwjRy+y6vjHOV
m+O+nDtkr4xrjWX/lx9e/rA/36aCHKWpqbauGmzWtN8XeD1S1F3v+vqXUfjVKrcKELWm0t8OMX/w
qJG4L3kVWRu2FNGdVTrWfTohvGsjsChb1MGTi9kZwEHZAs+mUt0694xwkdXgasYeKTN5QCsqOzs2
zzS/MRQWWXiOO6hOkWoZzh1Lvf3f/1Ebvy/yhamr/DnrKkxYXde135ZGsWGWjq5F2hdb815rSM13
DU+Znw5DjzoffEeNBcpkL1LEpe9AjfQrI/Pca5mKfBOzvcdICQ1SM8u9Q+mE1kEFQrPrkmm687qh
2hRYM1+hn/WLXh+bYxFq5OKNot4BugYllExrx0u9vQF+7yDPCjXqbmfZj7P/1PsZ+xxHYS3+L4/q
f7v5helawtEMRzfdefP+22aIhcnEnn2svkRp+pFlF9Lz3t0QRdY5nLE8Ep9jijReoXhkrj5j8ixu
HXHSMNi6TSjRqFnI02iaQcR6OW7kBeRg2YGSzZz98I4jRevxL6h3h8JAGYwBWitOf3eDf8tTdahn
qaYxWffkQMEdQBgVAHrghon6Yksdkzlmh612dxsC6uvW1OchPporC7RmR2Rg6+xa1emTcEzjIM2G
cCLOrr5qNjsTEV0IWDTlQY7N0/g2NgXv7yzMMmh3vjJs+kjU0H2dVlu0Q3kHUt75EqgJ9vQOYDwy
JDabWPPNaHz3i9XbzRLmAuoiWu9cqwQxVjF3IDZEOjgPsgvIGv9STB6im3NHNrJ2abwRM3AzyO/a
QZ3TQ3REU/FqAIj8+9vElvfBL88Ai92wC7DVth1AiPrvmQEkKxMNLdsv1gByvKxDkl+4C6wjpbdf
SsPrV2ZdW7tgbio9GG5Vb7I72curG/dessJjYZpPGUsnGR4tsFO83L6hBmq/tBr4Dyc31KXsdAU2
LB63Coe518nvg75/wp2oPJulad+ZfiiWLcrK34C5w6jSx7epLkD94Zqyz0K/eKqU6lUO6JSsXljt
2Nwj9xgfA39K1ok3KF+bcCEH5CJzV4UbjEevyFx84j1e/fOl8dN7Yn1rPbGK0XeDruBGJomXTmqR
9vN7fl9kjraqFtX343yA/vNXrMqM6l4ekEr5OSYHf85Voq6+jfuMiQilJNYUv1zr9+uXNqggtkmC
6vmjbavnAE7Ie6JjLxSXQ7bPa8V+6yN042v7vWvg0CWdWqHW5FnvdokdOJRFFqYduBIMRhA5Iw69
EmpCnVnXLhvQvE6ghrpuue8KCn8IhSTcJrqPXTR0/wj6XDX2RxYeffDi5s2jI8C+iLx+cSEI3E1G
4zwCZ9PXvYu4W4gb8ePoVx02d/geRUhXLFm4gDAf2oscO0w4eCWV4sFaZayvUQyr8ilZyN7bIW+W
hhtN9wkbopM5aPpW/BBKkXonv8mffIqsYKQ9bbFivn6G5ITf5v/W/O1yLYy+VWkKayHnSpmVz+ul
WI4d1AJLo9xu1l2f61ez0BoKHHysPp8Nc0z2qoUrbmd/Py5HM3zjqtTYvBnjbkm4uzz1c+9Zby3j
1kFuWju5EiEve515tDwrBh9wCuNiakSTDgliYi0GilqN7uUh9xrEDLwwXc5omlusMY1pb2czXHge
184HtWnht8Ti8jk1slvlLKZ22UejWKNu9Gw47nhvq1O91Pqu3sqmPAyZ1i76zkn3XVNM9zKmpcCD
FUhPsiXjxejuc6cY7z5DrRmhn99G10w3m6uZfXgapeI6wdGIVOv4hq3XB/VG/+oqmvEwaMG5Ge3h
zSwtHTQN6k04pPw8qo950kCtPI9pAS4fxuAyGvW0XCb+2UPa7MFVleGx9iN20ZQMt343DY+iHPXT
zD903C4ryU/iAQXOBaQgY7tccSCj8HLS4kfBOwJd/vGebWDxqA5pu7a0Xqxlc3Tj8D4by6Vs3UaM
pbY0fKFsYSyTOvPZIyPsZVcb3TP0Yyg6Vn99tsMm0t6ZhtXXe9khD0kP7HPjmvqsZdVXCzla9jS2
ehckRfmguYhnl43Z38W2o529FkASINLyW4IAWYqs42ueptk2Q09xZ6p58Yz1170c8CUUvn0I7FoJ
UaOD1+E2xt3gOAM5lXG4QIFNz5ABFrcRGiuZoxIbp88RcphfZLioWQ3IZEN1WCxXDrvjAGvywRzm
7yypjpqPiHyQ0kysxttnWa+vUWsoUdYkUWEPXvpNR0CnjK3hO0ZFAIux1HzoJh95nLSxdl6kjjx7
Hfs2JOGecy37D4uismRXXLMsHfe8j1MUK15bmF6Y9A0IANb5Xwd3bn7GitTgZ5yJlhsQbu4ioJb7
hlXfUioHpJWN7p4KEDMqc/sSqLyWpWLANCYPdlqKU9HzLU9Fj+Izqo1fJmemLGnKcE5VUlUGZiLC
YJMK8ntZNFr5Bd4Q6KPAzeHStO071FwrycovEyD/rVdPxVY2E3EoBg942DCWu2k06o2cjCTkMofn
9torCvJOXjyuZTyow10TaeZzMandIekNcyUvo1X2WU1Ig3lZj3RAi+5kYloGbEFveDewMV6UtjQo
msZ7jNy/yLjmg90G3y2NDYa3eDgG83DRKOrOxbBvLUcVqnkxaouSLwjoO90qFBQ7++F9NBskAMpF
jN/aso8d89lSW3sxNPX01vh1jNtTOH41Ix/eeiW+61G2o0ziA8JU/szhRkYkKi4lO/ZgQZl70+dp
9RH76b0ydPr95IcZjGlzuGbA5pcQJrxNHItZ21dpvd0ompy13hDUay9KFhX6iRfXVDJvoWswBCu+
0k2c+ajkR+8iUF12WGWl3Hm9ptwNNjpgsSiPMvQZl2dq7/X8o1hw/tZhBLqynviwbTVYOHRN8cVJ
QmR7DMV7HjM9AdHsKlc3L/x7djjOQofCQSWWmOX32dkUwT0lylOk6v1RHzTjoja+ecEvJJ5l2dYy
JA8pQBtsWob2QCmSzGzLksFVteC5jwHcAn2JQZG04TNKHfYl7kqeV3RaXjw8+vpHXobhc6GKauWM
KZ5H7tDcDfOhEBHyDlm1U72suVMdm8N8JjvlsNLQi6UJiW8tY7+NK5MB20vrCdKOdqqEOh17Ny0x
0Kmjp2mgDO4DvvgI8c1oDO+jM4Nw4SE9Rb3Vn9Y+iLHbJAh85SZKtIUJVPpoC4RjNRhpHYKVerdT
jOZ6a6Iqb5zGGnWYhb024Ns9NxkGBlXBbRKZafVcQhRcYwwWbB3fKp8zHTlLnuo2bjE0RWlgJOrk
iF7OzdC27V2AlvRSNp22Kw8sMKNbE0VF9wgvEfzRPDidLPVOFP73RDx58aR+BQr+RwRE832oS2/h
V6b9lFSiXuWOFdzD/ss3UT+od4NSDiSvR/WQjPxIiVUgsYKfz9JSRXuFYRvvVP63t7SxOUPKM1d+
NWpssrvvmhb0f3JrKFWS/BmxslvEWCO8lOEYrKsCiPCfTibSVWwl3AFqZLmnvhQ7bBa5AQrDesnK
TD8U3jhe51bZFHxTfpA9gwJOFoqmT4iYqumz7RtAon2lOsheV8vQXETXHkg8vaIbelTu3Gkjm1SN
o21PQm89jVn6jB6VsUhbJT65eR1chND+5GHYvYZBmu8KeDZrC2HKVz93NdJ+hYoqC71uF5xE0OQP
TcYTxPQRtpnDdmlUR9jM8oHavTbo3a6LoVa3spc/FlTukyoBn8Ul+35VAVN6MZDRu9i98dPnQgpM
13KO3g4bgT2jpXb1A45jOdDkEsuu2ArPPlKLK6dK61fk0l9hJvH3GfVLKt7uN2fyAGrNk0y4J9sh
MLEKnycFDkgtHVvj1ylIbpMsp186VeF88/sUgQo7qh/8+ZNSEfz8SYDg6tes8l8txVc+0rL76ZNg
9e4mxVrwLDVBic7FeFmil4cqbTb/ZZM35zpyWay/VeUpDwlDtUicAUD69zxPm3lFoKjwKewo+P+c
nddu3FzapW9l0OfsYdoMwPR/QFaOSlbwCWHZMnPOvPp5SPlrt+WGv8EARoGpKFnFIvd+37WepQH+
bOOjWmXqY6pGL5Mf1VfAf+pjoMUoWOvqYSgZ+vSjt1oOwotNrDFS6/e3BM14iHRURcvqLJjcQqHT
+OA4hTVI/Qo2ibZbzggiEpVFEdN8mveOYXSNiaC5UZiVH6j+hJc897JdkJCzwGgN8IeYwpNvJ7kT
REwp83DAXZoOJGMlxsNyhD88wXzr7pf9AbEj/OzmsqyFCo+idJSTw2gHj1ZtGwBTNGbjsrH1Kk2a
hYTWCW8p9qB5tZayaBfHUYTeiFU7KQfwmra5W1b1xsAZWjTqMbDGe27Ej6plZHdm3GV3MVMOlJhU
6LuC74LrR3x5wyw9LntRjLTnP3+CivZbOYsOn23LglqNgUtIfChnRSZ3k7K2emZ4w7ilQDhpdCUn
boxeChyrIUw7OrdC1o9GlXFR8X/FaOfRQDVGceNlr6psRXdFlcd3JSHWeysWDe2xCGO5DUtUBky8
reVQWo950T3LHQ/mNtWaq19b0FaKaZ9Iavc8df20mwQyzgA43HOpQd6YKIFdDJ2EHPTh72/HHtLs
rZqvTj+frWhxyNqWUZ574kkeR+TZy9vrYsoPBd1hArg4rJzlFJmeVqcU9emT9eNn2nYdHy07093l
KF8A9FO4Ox6Xc8BEolk3riQrGtyBSuCNCmHupiB8wef2dvm5yRZoYrQBaNuybXnxiOLZ6NB1398K
zlk56aXxJBOie/LJV9zlWgrvbV76ue2/Lf35ODOyf5zP/vfSh7PEoS22SKfpIcq3dSd52ygIQ5cJ
2jTP0qZbJQ2SjWi7fPVzm6+006prFW29vG3Z0elq6eqp2W1/bjOFBTBtVMuN6Kdv6MDBY9aK4Jvn
y3uhUcaaRA+pug6tO/jvuWtkQfuiduIB/ViACEdaswEDk2yVF63s6s9/vr5/a2RrGnMEBBkGLnTK
tsv+/2gYZQaTnFBtghdANWF8MMxdrWUPGLyaN8Nqt2Kslc+ybwk3UE3tWsLU31fBZGwx++enHPq9
kyMcdFBYcZHPLxJY/5URowRdVtW6ufz5V9Y+dk000xamRnHT0Czd0sWHwpmhyH4Y0JX6PI3DKrKn
GukDL3pSkPlsms2OaXLs9LL3Y5s8mER8k2fnqKnevZhZfcTah9xcwWJFGwHzVJr2Lz56fScVqXzu
YYbdS2N6NVK5fykqPiCVSJldGqywTRd+pp7HpqK0Oejka+cJD3nDthRiE9mzLC0vy4F04Htyq8L8
byQImvXhxsR/3DINIMqGqaOnQaHya/MIFz0Kg2yOHzC4YYqkzE/0Z/w5yJtFc35JVT8/eQWecwrY
+w/bl9XliJ/HLtsSkcNqTXSy/uaTfDju5+rP9+Y2xh1cTRFMWL2/04CbHwNhv2AcoAZS6yMBDaYv
NpZes3c+BCeoO+Ccv1k2odYa9txJJ9i07FxO0svEONVWqO/A0Q13clH2wDRuRJRzSqnj2vSrFmrL
/IblJJJXBg6yAP+4nASH2XiJiY5bdoq6jdde0etLo+SYUCNkyEl7Pp5flqWm1nMHzHK7/rAjS2G1
O8uBBl8VV1UAyVZtYYLTiyc30MLuwUyM8cIf5K5NO+he80s5vOCYiu/f9xuURhkk16dlH+IMNcua
U56QeWOUDSxXP1DIbNDkU6KUP5aWbctLPO/9cPCybdlbN7q5Fz50mn7yi6NstxQfxuRWKEVBXfyv
l2XnZAG83+T6WByX9Z+75QikMU2DgSatTd6uNEkbbX7yKvOLjC4jUtr0Ys3PYeQh8Xlqsmv//hhG
JL8hrLWl/z7vndN8QHBmdBJRCywn6cpUvhXtZtm3HBWmU7WHujoyUJmf5f/tpyrduA89/cdPjdJB
dq1BIEVIpwmCLgGNCci9lxolC660wr5i3LSuy2qvjtKL2lPF1wAwnLpBza5p1nwhX1i7QJXXL8uS
4enMAEnJMMpCZ5o4IS5ZdkTM84mRqMv1svrzZXlHBdf15yaZ5oPTKjGYlKaXzghcgLGpmbUJZEM6
L9t+vgSGH7h+ESYHqsfxEYYXCYDz0vJSS96YO8siXatkAxv1GrVBcor8DAKWVWRri49hVUVFtU7B
bECVgAdNkWvA+NZ+98scfkbfZfd1Q926H1V5/b5at+2tTWyQqule7oqsovRSFh15dBwc2H17yaLp
RPEnOfv08MCeCsvxGl17GgbVWLeinrbLak44oKNPY3wtg9p/rBixKHaiPyXT2GFY/uVdRneTYpJh
uNlE1AXU+pVv82FEtPbkGXm1zXumP3keFBAtw7vlAEhvo2MGnnEzhHZ3FEUOQniwi1fUoPMJrEKy
VhmCoCNgIfWmHfXJWXYggbqlUtJ86jy/gC4DUDbOUK+HlnpYDhAlTGqJoktnkadauHHq6d1DbzNp
9WC0MXOuNrMJ58uwApyIeCjGwMaQWdt5oao/6jWSo3l3ZMWouQ3mK2lfGWsrEMNhFhfj+wI9JwXS
sVyIc4O8ykzgWYsxwy/ifVAXKb5cuzkOuf/DsKEO3Tf6CcUtGWjjpSpL2lNIMF9qfVorYSNd4S2M
d6NNXalAQ7qLM3W4U6Es3rb6adm3bKkUs0B1Exjuskrt4lbXdeNApmKwr0NN28Sykj+PWb1Z/hbG
0HZu0Ez1JU1KWnijEO9/XkDMqyzLsxdF40tNKo+8H4KhvBcEPi3vzJQYBFoh8CTUCHAk3bfX9jAG
n/FqvH8Qqgdkr7dgdGpkdVzlpMxcowKMIHUgLzMdtmld4pPD3Fra7wvjskCS0PvCv3eN8v/PMb//
CM6T1W01Dwt+/gjJV8XfPJbV35/KJFNpMuJN3dQM++NTWQi/sVOjHT7p+mRd46S9Et9Rvigt+Zgd
jJbtspqB7TAqlYJZRWfQ7VtKkGO/8nJf6mL+PGbhZgDxMAlKEZL4v5Yk3bQZZYzRdll631saf9Oa
BFPy67R1HlnRljRMAnKREGkf5zzMHeqyQEP9oFc94E2ou3KlKTtTB8a5LP3cZv+Xbctxdn4lNdQZ
pZSuFMyYZB9SnD50U0nlMbG9Q6cW+zGbIm2rDJ65GVuePO/rpNNs4BnDRBmSl65tkpVWV+ahtAGK
ivo+MqWEUZmR7cMgTLk9sxqN3TfSF5UbrEwapr/w23IUFYB0rVkkmS2rlfdgIml5KpALbrraqoxL
MmQlrLmweFJbxh910JD/OK+GRb7yNa968NNJv+X7x5hvFuiMJslLuU3iZsBMz4q9ZBtAcrr2dHlP
pjdslrUxbu3rslS1lgxljDy92AQ/7SwbJSN9gaDl7X8evLyfKtVGnt/6fuzy3qTlabxs7AZSx0Nf
wyWrKd7WD+WSsUpfPFECNlECFMlh+Z9Etn1H51KneBt2n7omo8LL/8ggr8DFUz5A3MpM8VKk4Zcg
mtKv4RS96FWuM+wfPC5QC2Uj4ZAP8wEhz4lPoSi51fU2Yut5uPS+uIyh1DHmk1XGtnZ1jV/i58Cq
UtrCc38OpSCUkrmAO247tXq6scKp3DMetx5oE99qWqh9KYQXQ0z0tYumBcXFL2seQvOONpguBV+s
T7ac+XszrLpN2XPDqaOvy35az8F6Soik1xt5zmbw+rXG8P+SJIwresUuvqh29ITLqwPrp4oDjVxp
tWznr+5GxAM/zyzVbd+a9dYsbOk5AF6zHJCQH7VWe606wFePHrKQAs18QtnXK9caJ+uMe1i71kVH
S2be0Xo0fCFZSbeqV3vHKU3LlZEK+ybqcbjAJX2sq7wGX1b4nwRzg8JXxqfONIvTWOnwk8ZsfMLm
EW6aUMtQ5LM3LACrSkQ/XZa9FZ4nU8+eoCwNl4rYBKYkHBWH07QdfQkYUhtOT03Uxq5M/M1xeZNp
++sWdNuDVPfSjZmRJLv8YHwve9MOutXyJkIXk1XjWcYepFl9riLYLNM4Ieyo51lTGGmffq6SE/Vj
tSy86khp6T9Xl71hRclheW8zpyuFpU9JN6X3aOs0/kXgHUK/Ez8WefR1cz516R0UbNzS+rd9yzsk
T6y12JDRhOzjzPPEcznUFcgOgHMIMCnZxzRoOtXYJ/mMpvMKmVwpMzoWoyfu48m6e9+e2AZVNxSy
VjN4t4ym35btNUMSN60BAmBaSm7SpmicYJaaSCNxLWlg6VdjKvsL+k/yICKwul2LsAY479rMGvPw
vkhejXlY1j2aMVtiN2Hk8JAFhqOfsxGMZV0S1fO+rSyNcyhP0uE/xDXzNl+5HZFqe9wsGL6icuui
8LXq/Tsz8sK3ri+3JBXngVOkrykB4ZFTtFdmxiJw8jiCaOFPb/XoXY3K6l9J3/k2Vbnyok76ABUM
wN1A2duBEg9m1zNNkIIJMwgMbDbPIdmDp9lZFLnmxeWgZanWGrKiLCt1l21ShWXGkQLOkS7noIMQ
buF3fl92/3yf1RM9FgRTvu68dHBsMOd4TWN/LRmlfmGOK+NmVZR9ZkftGd0WmDgR1PdSwFjZmqru
M6S4q+ejVnSklZ913bu7KZxNTYuzaXEx+X6qHIMJ5c/sf2pGoikMLc2drhpMBGi8UOzD/lCQWWf7
EQMRzKwqp7+BoNYd/KB+VuZ8tuXFnp3ErZ+eCYiXjsum5VAjAArpwTld/TzWDEgeVESwS6JKrFR1
9K9q2kykVxkjyXSJfm4iuVurdp49kIul4r3V/FdtQAJTM4Z2urhYxWB9vuZDPBP4FP2THQI/XM5U
+cqPM+VzQKtmSOrWkCpxprSVizA4W/NKwjD0nPZTAtitL8NNbUpzLgJ7zESP8CGSz+mihKRqEjU7
FtLTMC9FSpme/KJqdjkJhO9Lwb+3fdib+3W/lrHyow6QDza1UVwl82JgyPJBErwsq8uL0KzMWL8f
BNlQqARtcKgVG4qbK0V404HeTCwteULyox4sva1XqoHVGV4GZLCA6gB2tfTGSjRyWOcd8NCKVW+3
1qH0A/uxSlo3MfSBjBSk/1nfjZtlFd3XniQ58UC2T0S7GANYAn27Jc+VPzWj7zysvc+Etodums+A
MkmrNlkSZiewvGiZwe5uy8nvbhV7Gt0gwL0uJzQftLnC5M+1pqYP9b2VVU8/Ny1LVtnrq3BOM5QJ
/FHi1DqRSG4x6cc3B2lOuOq8umxbXqaCkYuD55CISAs4H8Sg24oCmKvQDwOkW4BSWNaneX2ofVRM
yzpP8b/W/bR60uUM5lcmP8voh9NKzr4zQQTamQnmSwgNglg37tAKG5vAKsKjYab+ubXmhpPUVJ/a
PIN+Adn3rX1Nkjj/nqloSKtKtT5J3PYQDiTN2e8r9ZCbabxNyra8Y9YJ4iMtk9eOwM3lXUpXXP2R
uxXCPc/l1rr9c+VPFb/abugS6rapypSFbSE0mcvp15oXNcqgs+TC+yryGX8waf4xpdaHt+O7Wvv1
axpP62fRgrmOCFh34/A8qkTjKTW2Ykko4bVVhz1JSET+lZ7GiCy/hFFV71t7pZlFuE2LPLgLsrsk
bq655usHWRLagWoBgS55kbhh16KA0TEbMGvSV7k8Qv0aEplbB6fDQQvjc9M+Kbqkr5oRfht1u2aL
rYJyslZhFWkCYi2UgzGLb0wZVxBA6WdVAa6Vac/RG8pZ7WbKPxFGZ6P0gWCs0t8kOcrKTrLiKdu0
aj9J9kRQkU8DE6+92NFNTV2MldLRjO4pekD1Vvv6KkaSuLwOm00IRfooySYtdwipTkZO6yZFmbrq
PfKprCBxPaHkGyxc8qb3Em0zia+trmb7jlLL2qQ+7gpAphsq4INrVgVjb9HuvSlMdnhx0cpM6IZi
kTsgejF0kqEmhfzKdU6PJxYwnNPSGeRwuu+BRkcS6Y1jwDMfey9METU21+iYpDXCu2IzapbqxEFP
6z5uypUMkI3kB1gyUq9+iXOQfZ2RlevM9zJHksp0lfpqcRehBkRSoJ6BWKvnBo9TrIQtiQyBC+Fm
OCA4to8kGAI+rzFI0TMM7mNMk24yqJQcyXVDhFhWezh8K3iYNPOjZj/BsQfWUDjGQMUgmtqvqVxq
J+Qzr36gbc2AMZNR5lHmeN1YHqiG+42fnlJNfxwiQzv4jWyuYgG+l1GL70aK3ZAdadT0WB6Y1aUn
zPzpqeQmPQZAX1scGVXkFfeBXjwI0aQHEdKq9vQj5esrWCzjmXvvPrAIdyd33Aqyc64Z0VMlJVvF
7HtCrcLazWlH3uqI6bpKd5LARP1QBATAkaCHUzZyuq5rzq1xmJBBrGea54ZQ33ObWNM5yBGoSCZd
caxZp8IjZVbGkbUxB10cijJ6zFOvP3sjRdkYZoalVN6uHdVbi/mowy3Z2oMtBQqtDvdKVLWX5UU1
IScOZUYEX1Ahuipl7aiNNVI5zTwVdGOvPUqU1WgE4PtNYmgR27q9NzmNfPZLSzxiP3SsIDiWVLEP
UioN+9HuXlL842ddHdBGa3yMGgJXV9UIFmZGj7gR/eSqqwAkeJOlbgdGsqtUNd1Q0r7KfblWQ5XH
yzgMZzlLbxo8eaTTo6/FJA8eY9SaVZy1BKGnwZqChb1NfDNfAVFeGYP/xVC17m9ua8qv023uakIR
psDuSdWACJiPSmBIZJlpV3b2DdmR+pSP6KnIjjE7CUNOY0pMujAtw5BaF16Etb4TxXdyM8xtwBON
nJSY+PQ4PsR02duwG3EN893+mzvvr41sfkVTpxqAXFlR6USY+geniiKrSZWWRfQ2kAwF0pvMwV7O
b8tEycmsHfudapKiUlAHcgvmjptEqR2tR2m1YISLCSpHNAIV15KNphj1hoYL05awSW9zObPX8hSo
m2m+12ZxH7q2kWhrPRVkAOXBUzPKf/cX/7VKs/zFEV4rAvk9ppDf7JvUMu08xtn2LQVodoC5aBxR
7KzIkY8IZUrgYRHW4jkZfleHcq1H8nlCpLlq4TwUlvvnP66t/FJuWX4bctlB5Nq2QrP5o3d/QOSv
dtxQvtnMQuCetBUB3vlbZwWzaWlsVpNux44RQWqxBuu7JsVf26YZTm1vT/tct7albDJnoWy4Y2w4
HDwpQHDWhOZGCUq48hM0ybYLntGAyZd6Ci5xbSqIO7rwnLZqsm1J4hDrpfxBVOWTlIeeoxbRQ9iW
9zzF7LVf9CmJZonYVrL2FCYEPUY61DbdiKHGzQ2GqLVb/lxAiNrSkNeK3+3TtFbdQMidO/pKRVaX
iY1oXq0MI1nXvXn0sX6R+5A66UAaJKDO73YTBlsRNi9qNoFWLPK73NLtg+orhz6U7mGDRY8x31pH
sezXNAcWqI2tfESXo+8ynwdILiXRVnhqdeSbUs265rb9Lkb9yv0AF1yVrMcefmzlxe1JlZsGTa1N
aINcHJuybc5JShyz4eetC684dmLZCqkTKTeEJ0j0b0KSSutx+v7nz1/5bVTDlUgLT/DN11XTtD6M
anJIqWYp/OxbZsrDTVfZBfFant679HXu60BlWlRQVVfnq7Mo8+BWcC/48++g/nYNzr1fNCpciBot
1Y99YEUy6wE76/RNyZOvpLo1J9QbCXS51EelCilmaU6rcXVG6LFlBubvg1EZ1pS0kT/3ubUJhfpK
MEF7HgjLBQ0zSscEpkA0ZvKq7zv1NPXEgv7511Y+lCqXGxMxA7ptqYo990I/yDOUmOkkuibzW1hx
8cmx+GK3vboieBBIiOeX+8w0kMhMzaMI1hTv98DTtc+5Nex5dGNWJYeQQUjRX6SucKi+2ofaHBMn
ssgmIMzAVfjMGApbykNYKvJ6DPIdfCh51dT+UbFgT3hEGBp1uiI/xdgP/lSvqJxa296i1tc3CZyV
lLxQwplmzHfy5ElDtjF7aMwBvepjiXx0XXoeJBY/7E6mMdLPoY2MFZdI0jaPaqeMxtdMp7cZ4Ih0
Y2ls16M/mJtcWAHz0Lxb1VFX4oYc7Y3fapsgF9Wt1jcp3vnEXA/kdm08XY8YkdiMVoXfU92bGvxu
WrmqdL9xvYKBqx19wRgY1OWrpOvizJ1drCSJ+F7FIji0xKbumFE4UgvzHrDK2fteD7+3jPtwLS1j
52Hcg+AtdkXdoCam6rJlxKAcYOiGQIO/yhqxvgBCtKojVytvgr0x99p0ptukX4YkTAb6vu79Yd2D
MOMRILJ7Gyr7zu7aNwFKMWVQoyo7BUPcTVEzUr0iQGJ+J6ObPXjjyVaLeBeUveKMnR5OVEsyV5SJ
OxJ9fqOZErGyJSzLXraDzKFzId2G2XOmI2AgiUJJj+RtMjbMlJXffwc2nt7XuW7s9K6e3IYStCyU
GwD3c8wRbsJ8auq/eQx8MAS9X8o62AeT8rsNdu+DIayVPZvvpel9M6owYDTVZU5sSvYmRoG0UeSw
pencdRfDEN1F9xXyPSP/mCdY2xk8bAa9u+/mwEGciw8pH8qfv2m/3yAYAdjCRnCgGKr5G2BGU/tp
ioc+fuvD9opsWLlXbOTuFQpj1+O+vRrbKrlpoKGhk+hcRR1xpCmW4jaCIYykkepd10r+ebBaFLSx
qSGCjLp7s3+wc+t19Mfiwafn/3diEfvjs5WxiqbSidE0y9b55v06YzSUsE5rIgveJB/wzQRSsc/N
T00S8eACX7oxBnVwAsnL93h2aA8hi72HNnxjJvYhUwyxXyZTnaydpXpAr5ft1Z60rLxlvqOQT+H4
qCvNpq/PmlLsIwqHW8XyZxAHxhqIafah6ifZ0bx6SzTQ1xGl2IsWWwhXmuocpV61pTYcP6RdRdmM
u0/TDk9//uQ+KNiW68rSmbxZslDRutof9DJT2kIEGOLozUrVem3Hhs/zxMP2XVu3WljER2NQjDVe
qbdRIiiqHQ7SWItjOlRr3EsAiPvgrA1ydRJpUMC3Vp5NgutvNEvak1jYSY3+iNmXNEjMGivUi6FT
1knnUlSB6RH55WXKvM+t3HJT85hU4XP95OHrOVYtLPI//1+5fn77vNH/8AhVLS5SQzE+fImqPhW1
5WfZWyKEvEJJ219wA9sEbXe+uQ8Z9FzTMF6hk8nO9uTf603w3Ssn1Y1lVWwS3fbPy0tuU9qF3APE
QKCsxG4VtW18y63K2xdW/UIE83CSKPdaTboOpepCoPIAgIHyKO7Gi87vdqMDHAq5tna27pNpn0j6
zUC77xJnL6G5J1IjIc2SHAd4OJmtOaKwsLvK2qfSaNcePXot1pUjoeRo+ZtOhrRLSliLbibDHl+Y
PEuoe+08PwrcltAQp/azufnBFGu6E2nmjLohEWqSggDBoHMFZ5Cdmpl65Kd2SYQ9QHC0NPxiopUe
pTEpV7QorugX84s6PDTNFO6YcvrU6Q1M3WlWkDLcJS5CcNWdtE8MUJB41v1ba7RHu6zI8uFuDQzc
oakYXxMGdc6EoHUdkXjipDOH3xAVUcVldmEEaR8tIw+PNLFyp4l1sVMCbziM1vh9CFuVrkOmHLw5
0dVTs7egLUE4UMd0CA0YTgUpHV5JLmUD22/gVrgRDFOwyFHwkIHWzKVQXcwVuK4zHaJnjkNXARWL
kkdDr8i0nBN4VYuaG5ohvDHKsQ7G+qx332nQN9eE0YMDHmMP663f6l4VPyL0P3gVNeJ8fLUSyT8x
6Sk3gw/Vu0Ja50Qj1CFq4/JRzC84pB0SWouT7xWvsHfeKnzgOyUXF8DO+p3etsPOhKbaw6W9qiGS
ykGkX7O2OusGVPrG8m96crZugKW6tZLekRyRfzd9noXGhdq++ZQpk+GMtB6OmaxeBqGo96MSbEer
iG96Zjwwz8Zmx22J+nYf9EQIBThp0evtjJDSP3hSHsZFaq8jHuVHFO/j2W8pVU2WXd/45J/9zfjS
/G2MaxqK0ATzR9NW0Bt+uA93JFNy1entm0F8jBsHI8OeFF+WZbfcQxkyXC2r5IKsNypZ7oUT+YA8
DMVfBQQzbo1w+poOodgmMcD5SAAe/0zVw3TAZNn7OJorVIzjef6dSIjEDAIKj1ucf8ab4cRG1pP+
4hmOqmGT9vvRWin+CL4/7ceTXH+Ok2ynIfq8AxGQEyCYtWfoVWIT5cr3hQaDa2RLdom2FwM9IPBl
8Utad8kK6xhPkTZgYs7P6tNQbPDEqFvMA3hD/TA/9kC14jnvM6ur9r6NVMWduoeUzhfctSFayxlo
oGDK3gYLpZExdM3W92goxfMl7FXhpYu68Rwa4qaZiup9Vv+/f6HG1QtF7msOVgwxWPNh9X8e8pR/
/2d+z7+P+fUd/3MOv9KRzL83fzxq+5ZfvqRv9ceDfjkzP/3Hb7f60nz5ZWWdNWEz3rZv1Xj3VrdJ
8xf9bj7y/3Xn/3pbzvIwFm//+seXb2mYrcK6qcKvzT9+7Jp1+RRdVfEfD5b5J/zYPf8X/vWPB/z2
b3X99vZf3vX2pW7+9Q/JUv6JrN+UTVzumsAkyMADVuC8y5b/qXGtA/ZgjE/Bcn5GZXnVBPxk45+G
NetsdVVGtanMyoqa5NJ5l/5Pm0KETQXIEhYDQP0ff/0FfvD/3j+6/84DZO7268hHMJK0bUOhmqBo
hmzb1odvnDmirSfQINsHVNbcaaiKA9z24tDTAts38mNbiuqQa2ohu5NMd0MiEMKt543LnuVFSscu
cRql/7FxkIL6P3YvO5ZtWdvF7tAmHlFAKFARTxzqzs8Pso/L/X39fdGiDK4m1EIzwzN2CRpPsNjp
wVTS7LAsLS9tSEXDadtohK1JcJ+lZQcFRgtPwnmx90juXS+L5fxTYj1K0aZrBYN5IVUbowzbQ9BL
+5LbqasOfrzWrfiRrK7SKVOeUAKzeYOFSovXAyX1A0OKpHMmAhpm3Z6yNo3sGE5K6aR1Oa6AblPv
sNVNHPhfiLnh0ToUnypFA9ASm18JgNNleh5GcIFoRhN3kDaQLTys+xSm03Y2FRbJtZG7m14P4nUC
gcEdFei/EBJXIXgmBHUEJKM/X7dVtCXSJMSWiuIATd+xacyNjUBoRazLc0ERdRz8aMOgV8ExPZ1N
PwmPktbeDkm9DfVGuPp2KKdpo/af4qALNqkonJacG4iqxQbBxRPT+ocaCNwadxzJ54nqptlgukqa
0m0OY7c2DZzyUoFc17638IwTTwlYfVKs5wymU1FUw1p4hLiPsn0aO8h5SmpJO3nMo3VY15TiW1vZ
9BVPZAn3Ek7oKJenT1Jw1zcRrbpsnaFUcGY3aOnJyirWOoUeQtuvTBvHZDCVTm+RQt6a/Un1xX3K
ZGQnh5WjWuE19lp9AwNFcvwQjyUh7SsVi4ITBdZZr4thp+vKdwkC0ioLVftQJsUNtPYSuupBdJW5
HmFyuaPBVF82dWi2GHz9UdVXmUKkTSFNd6ZdV5ugztYSTfptmNhHv6ESOFRh6rQkoahh4btxDj+V
yU1JicF47eezGOM5jobnzCubHa45TP3W9Dn01HCjYJtYvijTfZ3kwOfV4QZdRuaEwgcTil7A1QP9
q98Yo9Np2GATk8vGiwqgC5m6HdNqW7ce4y7VOCh0Jqs0sV1J7jFVk7czlB5z4RKBMnX4dcpcfwga
GwE+Ih6fErjVGNVB7sKNoJUy8bxCODWciB5JV96trcZ7QREjs7oOhZ64V8PuNYEJsxqn/LZp5Ax9
NbrGluAzbmuboqLyD5F+pcTU+LwCfY5EE9UM67us6tvVOIQuMw3YzkKsIqnmi9jsMgNYRNQmynrI
BanQwKglP36gkpgxcFaO8rQrdf1bqLalm8Y0tIwcn2XjM0nX5cAZKGkD78lfuToyx2/7cC2HBl0T
H7h1Vo74jm0e7KNNjcVchWH13IkWxn5C/KiRoyQpHC/O9KMig6Boxh5BJwCRnOe4JbDZZ3N5R8UB
Wkv+NpzsXUJpG31itTXkxKbuUdzmEHCLcQSsBkSk0jV1Pc6/WJlBJqN0Snk28Ot9qj+kivE5Nj1y
niiGUfQq089Eoiluhr3Qsb0OV+qmP4OmfmsFNgWGyRMfh5et6NrkqyqunxIus52pETDm9zRBphb7
YCYfPTug8JiSk2SfmZnz8aSO3aGXw1qzZSjHrAyzzorab7S1K6psJFV/K8c9neHn2G+FqxRatOMG
sk1mkjsdbUzi2RVn7OTkZbrFXSRtA9NoVp7MkAnaoDZA12ll/VsiuKeC2W3D4WbowuYyJvrodlXl
Y/6+9wbbf6xNfEzFGA67SSFRkmtMBlG4mZIRUbZKNAVRbeO2I8ZwqjAW2jGJVZ38lVpi5qSy/4W8
syrUAcHFRDNXGcOypFt5wR2Ri9JWDbhzdjJSHZqXRJ2t/brgagw0vOsenQL8lsxN+R6EoEQG32d6
hFcTa2eCmxQMt5SZPkHlZr6e+nJvNDM10UtIWCl77xiodL0ZRYqe/PSut970gdtLZ4zJboRx5Rb7
FnL/5wSpYeHxpMLE+Cz071JKVV2RROcSF7/38tB38//L3nksyY1kXfpV5gXQBi22ECEQkZLJJDM3
sCSLhBYOwKGefj4Ea35WVbdN2+xnAwstAYf7ved8p/sJak6PywQXLdK3E0aCl6VOCn9RIGo2pNyH
RZXZj5DQgoKG1FAqyXnTGDflHxANt1OyGa/wCKZwKTXFL+EThBgkdWLdnYlAFT/tTA24/Hp2nGcW
OAFUD8jGmjYEs1U27MIKEUegzODt1NN1K75tncHrGCPM6SKobf19msS70RfU3DSaWUIaK7LCjOyR
ovm2ePPHsh5Q/NUo/5eHGn9dCGs4LjIBRswjKVYj8bIpq7OjJ299q85nN4O+PGfaOakp2lu6GZis
DYPK2KqTUq3Jsa+y02wBoPHSrX5U0G37qmX6CYS1qHbagQqyLcNs7GNvuVAbol1OSlzYZ8XTuhRT
MLyy4koP5NMinthAFc3GesQcTYfDAmc6WB7TduQ9ZEOVm9E/NBnqXpoCL6LmXAQPOjlWJIajiGbQ
mMufVjrtHHlUTuvA9L+gJHEevkwmqGAm2Z3sGGjWlaQJFCmqaQWdkGFlOvv8pfnZeLYSeFbfY8gS
CNA5qaTDCkVoe+ltKK2ljZQM95jPtAE7h2aYz6mWQ/PZMAVm5GuhR8ztLj1YhnilxG8fV9W+JxR6
GqrlqAwqmRE9+V+T2CIDHXCA4i4/2sg2FMU6edauk271wz59YRGa0KWoL4Wm3juNRSh7/hVH0xqL
rluOfZnt0pzp14Y2V1wOUDAd/ZkuQqiYpaAbS5mURuLCONAOYSF0vxZze4bursbtvjEy/b3mlB6q
rnu3yMaJrJJBfSsrwjc79rzMe5+yuo5IjDwtQOyOSaoujHUUPchbtF7UqWn8LFnfSDgvoEh5OAUz
nFJYnfWI/O+PLi9IpTaZfU2lYjDLrOtntSymwwrOLC2oUuWddRIuRkenFYfE+yNZWSNhYx383NPo
K8+u6zOfOAFp+MaYPxwArwKemqxDKhj6bcU0Anv2sqC0Tc5ZXrX6vXBJ314LdtM1AJ2HX94anhoq
QgmJg+fR7wk52QJ1H78B7QIS05cW3uUkDmLoARrkTKBLHegBFp+RABHHoAfNrLo0nu3CSkMFPiMn
iU7E5DtQaOM9B/j9cT22c40XXLKYteaHXB1Cx6i0U7nPZ9WmeSG93UZBkt/NXr7EDuKz4zJQtLcz
6zAv2cNitHO8mnof4F8XIEkrHOiiC/Ygy9hEXHvQK5d6zLidjfzTmr2mqDdDFdFGcPs4tocsrqSw
7Hg1/dkpEb6G7zbDqhoXvR40cArjZqVfXysac0JPrw7A6V9gTfNtV2bSB7kod5tXWme6hjPjnum3
+9w97YAUgXktI6hvP4SljFEJzeks7CYQjiiQSWiJT2oQHst8QtWRD04IlrTjxCBFnBm6iOvk3RyS
z4CdhsNg1mnIQaIa7nM9Gv1pztRXQ6drTFDnlOltPA8VLdlV1hTIzV3CJqONGsZh7O2v7q4xGxpn
DjO06VTd0i1uVdWOHLd+r/N+OKIUjjdFDjEyK2Ws2aXS5l1Mn+rCpbjNeJGRdNSALT22ehV7wvi8
EItbkkedC0UPQK3tGSxG6RuF/QFZEpzyrmSlpE/Y5pqIENkWc3MOJy2tXjeP5EzYaAFVt6/MA7OD
pxdX0sPQzLQqVMzpx1QmwC0apHPlTM5k9nNcqosmW5gC6kvn6sY5HY01NvdFhNkqh8werKByuz6Q
7QpAs1WdoPFaAdzvxTJlGjUqczC165ywWconRSDfRt8YWa4qTgqROnFStUPApI+WfTOs59p77lfb
ibt9M6ffK8dFtpgAmgSF9Qrjz6ixzGveMSvTEzKKNlBSFArEvAxHg4WbOWfGwam6N2YUnm/VDDYO
Aij8NL4gecjv680N06WBGmF2B5skhW7FdZeLT7DlqmMrnemiUI5bUS6cV3lytgqBbD5+MHt4xYOY
c1gNF8tbAk8W5qEuQWFka6zjv/AJ3xKhzEDLydU65nAyToMll6ghXRZlLIAXhZjfM5CaXLGXqGIs
/3VQm3P9pAu9CbzFo+G374V6r4jYNls4xxW+tCRttYMzvTuFYHfvqCnVqtIHqayu1TIydNiKx7Ci
YxusF45ut2gUVoTpKRl1Jnxr7p56Lw1rWedHVlZ3eTLn8fpYW+gW6c+B4THSl3ZN7cNYjNlFQr7A
BblP+Qp0lHZRH7zMeU2RgwaZszHgrewklrgQRl/EeGqoY/LeEsrqKNeCPArWzO3gwa3QmC9oxvBr
N0df1PgMPGXkwSnL9fes7NqAaLQr5agLVhAZGf12qWhmWDMenpwoRwRPmxX3aI9Cx1qI2pgJwaqm
c2a+1w2xLgRCkAft/qylJIZp36hqxgwssYwneLvso/vaFZPwn5uqk69TOwDxU6w/b0InsCdAT110
2yS2s1dmU5RKqn6bpEeboT1xIh1iTaRjjNJHi5RRfFjGRpQl9LNgAVbDjmmNYU3QT5zbpoyrLXPJ
B7NbbMBlYNfmeMgADOBMENNh/JIzGMWkW5pxLmrr16VytlHGIhZuOA/RdCMtLUoblYa/IlvmJGTk
ga2Xp0GYERkyLCtN8eg1aUYAsXBOmyBeT3hePO33/d7cbquKilgPZekib3+IoCcaI3l6prfkHBCq
lrGRP+lmvfKOyfrdpOwSrNK14gK1WwNEwLsXSpoebwLb1nOScBR67Tf9SMp077qkAbVfZ60cOTd4
OGvarAy0XP1BHzYx3vD4FxwuqMX8qs/YmWE+sxQTMSUokF37JtnPklrGbLcQ4xbfNvAxt1MjdXw3
ds2w0TKNBcwd3zbK9iQMxT7fTmu/b8YY21kcQ2ttqbG6bzbZvZDbToi9KwVx6uYHjoX0AK90vmwO
OxXeExFtDMWntG7PtBfnS2NPNa6zhiClboFPstrVwWumc6ooQaJ7B8YAlbNLBlAgq83H26ZW1G+q
BG8yOkMA2OWz8AwCEewkynvPX8siv7S9RftYH7tjP+joAS1oZ7CEHEUgfGPPC0wtJZKu1MyrWjiD
XyEzITr+bWmelcJv5IjJomkpRjukipqTVP2hsgYISclT1vTOp65jaqC6QZehaRyaBPCDlzOuZtUf
Y68cE29y47yTSyBMggTtBS2UXZZtMN7cwuSxWk6aAJ1hYbDobXrp9fdNrWFFePKtob3vk2TREnL3
ZegK3Tf1RPUXYoAupSr4sVJMLsUwBziNljMhtD9GWb1kKglRllTXw2IgFZtZniVZuzxvOUFETfOR
1LX2vRFtTFHgy6rXxnNfkeYF9N0M9VTP4hn1P4un5b7LxR+q525hvrG0bBGlUCvEPz23JBeNunM3
qWN78GpA57U7e9e8+6bNlXHpHsgKNZ9Zgehh39bzoc+90MwYEUnvoVeqs/JNO60OtlRO8A+ZT0C2
1w/9TKA9q9uwF42Aytz315ngxyup0s/W/LEuWfkO6wuN4GhHxWK82J794X6pUs2756yYhj1OxJfM
Uvx69PTzAurZ77JmvcLyG1CZedbRWQfvmiEB84th1GhuGaGX1s6RuJgY9YoWTl25Hh3jZ58129m2
ivmIZNJlAeIqEWmBL+0GnS9VmWAUjrnciWFYI2O0pzBziWBRcvS3zfAlQ70UZODiOMpUSqhe6sAu
5mR6OwkrzChjoAv1KVUHqJxSo5GuzYG3D//lZG9oJ+SIpKkABsFNzIXW+FFUnqSuxWZdJXB8sGh+
pW/0Ovcq7bTXb8d9o7QueeUWB583HIx1K9HcswNWmgovyUw/l/ug3U/efErxfSsE6MXevln1/pFV
/fzrJv1WdO10+/O4iPSgO1MX3zbqfgmyyKEd0Vjk+xlHZI9D3q7n2/0GZ/p4YHlWEc7JXKFWly6w
9YHJtb0lbVylzONuG2iaKGPYfVV1QoRpZz00AyoI6FX4vsnA5naJxLcKqpj2elvptCxrnDrTjsui
EeTNjmJr2h8aYXDHLq/Pu43lBAfdu+gpsth2omDoUVZJNJ1yywp/pkv58yBo28xyPXni61EUkUcO
mAaXVsb4oTwuWLqDifTnEH0wjP/F/jGti3ZZTffiuoVG+W8D6DjLqGqfs7SIMxCNMa8u/SIpyTPE
uLA5VI9zvS7QAGglMnLxUAjeaxJE4fF3PaZ6muCKsYfAIlbqjr21C6uVnBan1UMkqGUe9e6WPbgj
Ru5mOrakmiBiamnxAXHp4cR63T7UpI/ScB6LySwjWaZhJXT97BQOzJziJ0WtkliPuFyWQ5epfVRB
XQ3WjhzBoj6xZkujdddl0NZQ/J6/wO+VtYzytaEJPmjroS8+0zT9IdemYXFUtv6cZh+s4x9kuhxL
D9NKNpDeieIu0CkuMjxOh0VwikZWlvj8S6VmnDxFBW4DeiEy9rxrUy5zDMaesdxdm5AMVmZEG6Ju
Zyg9f0QxcjAsuITutYSxFMrN+baHpY1eda3FOtPS4Ot72xdrduKijAR64AfhVdToaEWG3YBpDl58
R5E35J2Z3JQ2z5b7GLZtF7lq5ZEYtk+LBqyHyWsRFTnV68FI/UoQ7aqXNaVNpdAe2lVDQKywg7r5
1eDHsTWTodzW5wPtDD8tPVrb1EoxP/5YVGq6sycw11BGN/r6Pd8Vhjr9T0wkVbiN2702KBeU7gYa
TQVfdf8JBRj9l077uguokKEf82b+UFldA/FTh+d6y7+mzIqeh46vPQh8quZYU3BmOphX6ScWAoWB
3ameqYpnn4AbKoGZcMbbMHU3Xf1i6+mdw5x4ggkAbpI/WqymuDpFgA8d8qqtf3eEu2F+f228yvar
2vlM6+fVwvIeZdI08b1Xd7NDKcSDdMfEr7sXqZvQWFBqThlawXrOOQ+Zpp+aRLsjHZpqmVImgVQP
br98kQWCB0VbX1y3Omj2ChyYMYuzWn8Vk0WgvJxPpbGMFPO17iC1LMiUIjnBUHzWdRoC+eQlkZrO
EaGrd3gokRKptE3qro/rYfabusLBl9zJVZH+pvdapNI1UclhQ1puNuFKo9meZwIjrXIKVA3kbUqr
p/YML9SNH4o3Av7N7gn06oJUaYEt6G8paaFgz84rQniqhhB4mB74FE4oYFmI0i0SNXjvq1YbUEiw
RTn1LUF+E/xYKoNKEuO+erd68+fyvaFL6Fdpc6esKonxafalKb6zUsWgYI1lNJbs3bvGDOUV0WaP
K3592IFUrUzlsICZehlQgyqEyApLdVkvQTpPTfSB+TvNRY60mTz3zf5aoKGlPGAcxgH1VVHClpeV
HXelHaKlXQ/TTEnAzDRSKlVDCxPKLL3gq9RF2Otf26KYwqI0Ppuj/g3zKXHzs1qRpN6+NjWlck3m
Jc7WDOFO3x7GBX1HSTWxWckApBzegxxPOOY6ab4kudefEmfC7FC+lKY0A6S4TYiXBVm9BxejIM1N
z5uPVFv8qbPs3R+wBQadk0ATzxilTzOznmE0ZqJMoJLlnLBM2kN5d9oaJI+uo4AZSUbsErti3ntr
ym6h6pZ5x5Ehfcjsez3Jf+Lxg8Y1ozMEnLEv0Ap6Rg1no4wZVJEOwHhdckQc9MP+sGbxUNFTiPRS
OcuZurG3FlpkGyAcFESVu783BSyJCqXKlW+DMqA0TpB7DukBPmEXOXAlI7eHwQ8DivnHdw72MOtV
/sZmsSkr6CyuMyVw9AcDIhFoNcSdnwm2U32779pjq9KsGFLtFX0VgtvNPW8uEpLGOpv5shfwyjY0
2/5aehvR4xVO8/Vh0N2or3o7UI0MJnd/t7G644coP4nO+Kn3UMNombDvzG/zbqZIMk+ecW3dZS9E
FTMaXhBa0gGCo+jjA4bQmnXiLkGZNSjVO74CJiv5+IUmghUIQ38oKA6eixbEhQXRxtwmNzBMZiDV
+LCQpelzgkfeUbfOYYs6K2/9ztSVkKO+72FTjE5jREsDCk+Iltxl7/uYtPwyW4fbtdgQkHJADdSI
EqXvfI+IILIGD9KCs1ZyngCDKujYMLhYSML9YWENusqBNZAKw8MmFbRJZMSynL2wCWTlvFPd/C7a
pj9ggEcGdXYQLb7krUM7qHJYQzBJTI3vOQEC5dqqZ8aacFvqMyhVzfcITXD/cI4aDNSgahzHV4q9
ZIRGpMYylKnqQ6UXH3TYxCEfgZZQvbdCUyk+AXuzfcspn6eVXUxdaNg1HNLhiKopqjp0x2VTytAe
lhfTaeO67knWFMsCDZYOZIZhuUbVwNGVMag6bnuwCJke3WCjbwQ40zmAnul9c2VeqTJdFwvpjKn2
VVRQeCFeFj50zrucBudcNR/m98KqjHu9m94U2efIvVpYUHiqthlpNJIEsrWboY2sxSW60B1+MsaA
N0ZkFzTLdBlTugsLY8ZRm6i8ZpuM3Nr71lKiIlMeddfcU+1x7+nl2gfgoeTj7klJLhA0Mzsm+xz3
98bZp8GFXvzbbb8fomwa+d4sx9JANIQQ5JgjY8I704qGKRfRi6EooIogAlo4XQBmlbs4sxERVrmc
EH8/vk90+t919bm7Pf32mL9c/PVy+8PbvZhg6xwe2v4SriEftE3b6OLtb7hvbs/9ffXXh/j9fn95
6X88/Nf7rXOnRth4GaoT0Je3J857NSfdX3y2CpQNt7fW7Ew71ZsqyU7QP6ubkR+dFG8nMu3vFMXW
kxzRE4nWbU8Ns+uoK+zv9lqeJkigouVsaOQBeQ7tveP0MdyVt2IjXSerGKYzx7m6urROir5RsdpX
JR4EJaoT/7jYiHogcoMFzijle7LXC5k//bkpXBtFyO06qgNPi24XQbgK2jz7owbVKWJCZADbm+e2
vvzz/tvrOQ0V61+vUu3vdnvQbWPrxf95pV83mljwMrtl5sw5+Pfjfn+sX6/1+/p/esx/ug3nq3t2
huMe/RlbAx6+mVKj75irQfICV7N9Px3+597bpdttt3tvV2+b2wv8vvqfnvufXqqG8s+8jf8CCV6o
0GijrkTfIOXbsoPv1//jjUbXs+b4fX+7Pyn//aTb9dvdtmD1I93zvLcOeskuTb+ai0nrrH9evN11
21g5Cd9CwU/Ey/1+9dul37cBWTB+aXb/vwrtv6jQMNvYKMP+J+X131Ro9z/m//XW9uVfRWh/PulP
EZqj/ctF2kl8iKk5sHocVG1/itAc71+OrbIuYlaEJMDeBW9/itBM618oz1zc0zYRhi6Yn/8RoZnq
v0zgIgTSEDppeQYv+P8gQtP+LsZGgmbZQF/wNVmqBWbU/oexSZtsgT4obc+rSljRpFbjc0LFGp4Z
a+Z6Czct2YKVaR0T7Z/kc6anrZrdXyrHv4kc/xqNq+2S798Q3l+fgjg0mNouv4X2TyHcNKjKJlyk
CU3liQOUmU+TV98RsKndA3OtCVDs73pqgLSWMPtpSpRa408UXhlzuA3ygN73/0Wmrv/d8Xn7SKa6
e/5QGe0xn//4YXoS6Z3OVTETsAYH4a6MdOo4PDHs/FGDinisFnkS7TAeDTgRpuW00AtsOyQ11G8s
5TlhNhKR8EwipIX4oqwoLzgeNR7UwFbgqMp87AxCEMDBMofpEuKPnf6kzMNp1jWMtOSU/GXP/FN/
+Lcf+e8G0ds3YlrA3uayQ7n/5rMQijosqGaaM7R39M9MheGitX3U5eS5dp550lGzHiHW6Cdi4Y4l
unNyCOx27K7u0uxTMv2h0d0via560X/5bOzq/9wBLHZ0Y/fVcJDs+/tf41THYSz62XXqM1X852S2
6diq1blV7fWYqh7TSi9DkGeIN8uTY4zihawgxCKVnS2BAYL8oVYeUnX9r5/r33ZM6hCqyqdCPYr9
75+YrYKgC4B2vXcyy7PYpROGKrPAUlb6LRpafUDBK2IuFr1NcdTT+bWrZ5zIjVhY2W/aXT1l/2XH
tHZR6N+OFccird7VsaLyX+qIUP/2U0F7Vbc0WSaEFdqM3h+qgN3XEXYL5c6r8v5TldyVupE+ibmC
hoRvZLUWppIm7UzybBZfBeV535CnxuJekSEFNjOmkn5u2k39AruGpVHCIsUAU1K5ihNYpfliU1O7
2pNKG9s8NBjH77QFzadlQRJoLX/rdGrPC4RkdzGolK3fWtlMgat4y2HAd28OO7yGRHnLaN+yEcvG
MqAnqArtZCjDPTZkhfyYHrheE6Lv+JkjdwBigvRkcbopBKVELVkuS2R7fR5u3h4pBkwEoZ778n/f
E3VsHv/+A6MdZ7hGAeypuvmPH7hh9ZsW9ShBJ0jf1uv2HvPtRTQg8PUCbWwh0oJeM7ntS7LcL425
XTYaQY8FEVmKXDLfHpUSuaKSXryp/9HXznpYBT/QKv8gVp3vvoJhL+lMXCjJfMe4nx/zfPX4ffWQ
SAq8LI7SvSVjCdjE9XYEAs6kBFrRrJuPpau/eDA2ztlA/JHSs7ldKr00jUdbgmyxEf2h20Evp2UP
t02Vefda4rbnudWSSNrtBeLT883/j0+Iduxejp9M8luy5GHxHfnYjLV2VMuNwsGA1Xboswev6NB9
riq8Y2St4ZCGto4eGRBCcSQCA9WDRovKAhxIa7FFj9UUZxB75d3odeWdbn1bJZVdisHpnV5lKsEI
ssLS5VBTkQVcCZEHqt5jEFwH82rPaVhcS8IcrjZClntK2PkdTrEAgmv6VBdfVmWQJ05trHe0bb00
/aTd00XQlXW9h1X06FpCoUfQYyQg6eo6Z9AjTKt14oqOqa+1nXbmxF6Eo0p1YTap5mquhDEKOugq
4WkUrARjJTOX61DBc6ilcSqH5AOu0Wequm58+4/sirq5yCjUODMCI1Ttb7gctDgVtBTpYVnXYmzP
Rq3cp90IqEMhFJaz6tkTTv7kjO6lpsd8JUAnf0qUKX9SCw8ylApHum8FUBKhfULXkzAyu/AZF/NA
KTa9Wkgd74XbrPezwt6im7R1ZLVedWrJpp+a4smz8+LcGr1K+PX4nqPUvA4U4cPVgwInHWo9JUDM
1dmJOStn+UJJawAnps6bVMXV3DfDqmJdmjOiq53k4GkjFb9WY5h1l2dcSA0sIWgtC6ihAxXtjpXv
3o61SZ6e0J8+tlhwHxNkvHle5GdqAB9LL9ZHCSDicSIu2CvLyyZHA0XiYjybqlAecsg8t2uItV8a
0oRjW2u9h3Uv93eDF1vVdpYpmR63jZX2+dlzq8y/Xd28xv11R2nxPUa0gtHttqzI0Q9uqK6ILSTm
YX8BOoF5aLkNDCuylg+1g+e9S4f0qd831V7X4SDBVLxfXQWDaW+AqzJ7+3i7CZYPwJBZo31S0xXx
aGnooLI+lSzhjim18IABRnm+bdTCirNq3e7V/RGZiyOzckdyWLo7ZzDsx9tmhDVMe3j9frtW0024
5+uFCxPHGA9R508wDz7dNsuUvLmb0xxWBm1/gMmYsNRQNd8ZTepMdR1vi+gevWpG5b9446cUZRgn
WMCxXRMX0vBe6T4T6jgP8yeDQp3Wpq+U3jCGWQ6rV6sY6WkPkqVlh3XXG5R7hAnSlxu4HoJ4ujeX
wIbc/mPOy/zzuLIT0xUKzMp61YA2BG5bO2fNJN1ECtMJqfl/r9CbP/aUVx393a0N7MS4j+X6Ku3x
YtpyJ7X0JxsNE8S26QTEsfeRIoUFxLRLtdNqOC4iZTB9i9YAkGxLACcYrQgR21X2u0beQcFZmgiY
U2dDoOP2re+JeT1W4IYOmFYpYRaldla7/CcUG1QbO2faGqUbVjPjRE+yQKAdN9gEwKKbsO7hzWVV
/T4aMjuYDL6nGoxM00v3vlUgBCmk5RFWUx/VDpsq9PjPxS4OZ+gSj2Q8POXq/ELanh3NKWjI5SY+
0tomrCoPR7iLgzHL5a9fszI3hXZvT2cHGVFXmrOfF18sKcdHuqcI/7r01/i0AeJ6WdmX++Grqyrd
E2eqe1Ik5gthTcjA3eWTY8/5UVoXImiIPau4lam7HfXGgiZuXhBwmRt1tuFe6nMayJlBAlJcaG6e
FwwQJAIwZKcMm9dJM7KA4l/zllbbJztNzWtOSEhENmkLspekwwXkuoq0KkZKmWlDH3gZDm3+v0c3
zWdqUs6j06FMJ9jViQQIaPSIRHlVLdJzDdIXU+Fjk6CfMHfbF19tPWw1cv0lT1twdc2CfFb7pipN
z3xVUkUpQCg1sr0UE/jbJR+z62JoRCS789VMI0Nr6NrI6dK0hfJl21AH12Y469l6cvOqPOGivd+k
2xxYkKEqEA05akoWU3o5ZCWVmV2l5S7JCy2EHcEGhTBdQ1NS92V3VF5TmboI8chMkRjUVyvdHl3x
hLMapcqQI1/ulo63p2Giji4n1mm7uEsPTniFab/MJMKqtWvHXrXd5QXaySSbz+WubqH3xQw85cy6
di0N730eUNNRGOkP20Ce422YnEBNm6L9rrrUWPCIFCdDdtj/9fZe9X5kM2K3JDG+7oa4M4kpP3KK
v1QHbeNM3/RBo+cYW+SVRyBtLfTJxXySjrE8o7jULo1jcjp2R0FTpnSOsMX7x14mND8b2/xoB7fD
CJu9TuVsxcbQu8Fsdjkti1oJbJI6zmjZ6JoncU95/OgiufBBGZVnVdj3cJycLk+h+rbrjvE7NaX9
qKEGPqLJ6rquPQvaov7o0AZ3ChDVLiXT8+3DKxAZnzrp3bVph26JxCbfovgbjLiO7jz4ZhsYwUPm
vSCY7hkGpvxsjOSDM1vOTlZevJGYqtyN5UAXjl9W6ccHs6ByPph5fYGVTN+9kMmhZY4q5ETb0xAP
VT/1sP4OtNO7czt1JNkuP3rCbe9AZ8zhlvQ/u42O4Axt9lxY2IY2cdYKoRxc8IanqjWMmJNaE5n8
eYGnDaBEU9xMWek4YMAYCmWyfNHRJgYZSsxjmdfkFSmtctYL9qb9NcYkQTLWaOLIHnQ2JL1V+Aqo
wfV0jAyAWulcWtECxSpgXPGoHdtXZFU4kTvlWk20p7beolE1OBG7iY68L8gL+0cFa+ExGyOdkKez
PnoulCvYU+bqxrKTOoBJtzjm1Cr8icL04E3VC1YfqQgXrEwvLsQLOW1mvFCfQrHfw4KR7Zdkw6w0
5t6LLil05xtqz5lwDD4OdHaPcj7F/uKzXNWfvUUDM1md4rmHii7pe31MgJOwK9X4MJSxpZM4zbuB
ursQGGa8VBaHLrmLnJrGAnKHw9zUqIuTkoGTul2VclqunFn4ieEdY6lU7ieLeC9Z1+dS8cBIzPad
i9j80oFi8KvVTu6YpuohDZr6KzbmR4Xm1Q/DGehnqHduT2dKh+CDzKSxL9iVrIs3SBmpE1IklnG3
W/J5ti+ujlxYbLjSiirvdscTj+1uz5LdBbGG6Zu1k9GMyOcroUxdCMwfVHQ90sZxVrizeM8is0dg
ZSvJH/TWq8NM6ZlCdv3esyC7TGmeXm+Xbhv81RlEDEcGVtoqSDhUU7l4BUoIfTLj20MQLsYLjeoj
gWc/nVHPw0ld7xWrMBBY2/qvTVPx74lJJGE+ORsASxTDA66skPjD6oG0nDcVjMlBUe81lnRPyOcQ
XtiPisXZp026Z7XSkXpTwfEVdIkgGrhNojsMSDd1jwNOBqbS5K9va9Y/o/APXJi9j7drKDrg6aEx
xzLOnSkW+nTEmT02obDrPCKqGu1d0xtPJeyupxUwZFCis6bptOJ9p9pyFgbdyMXWlnt1Hq9STcWn
lPfgtPHsAHNAbi9qjGV8nL7XBIy78rOWzA4mJZd0idkJTRVdv0pGwzMkEWBuAC7NgQ+YjJ55aGeV
FRixbpSmZl+X++Hj0mTsnNMtQcNl/A0sD56EpSgP2oD4ft1UNZ5JuQN0tF93OpMwDgqzIZFqWBHb
7YI9zQ30GhU7oPstNpX02ZBuTxzp4l66DGUF6t7d+LfFtw0dGeTSv69n65pxvC1bpPM7c8pc7R+5
horJ1k62I7LOF9YTqs0pdjiIEJygtNzgLdV154E87IuLk6U9EnVBo3VDGZRbX0m64nBwVJR023xe
GrvA6udWERDVqy6rr31rf0t6Nb0oVX9SvcLm1fLr1NIg3db0SZ2Le2/L73s8QBh1Xpjh7dLu+yXn
o64acp2q1hgijeo6chZwrVnBd7+8iwrNo9CLL4oKRQ6dFujJ/MVuWHr1BjTg7YC6xgzoEOUcgt53
azM/nM05IXD7rJCuE0zbG9GTW2g3uF/Sl6wDYTGNRXtsFoUVoJuyl0Lepsl/KszxicnJFzwQ7bki
5G5tD4Oqi7ATJ11Dg1ud9T57JHcgOY64f1QduqvWpGBS5xYR5poSibmeZwcHEIpVdVA/WvnMPD+J
ErEO/rYwq9F6RzsXRqIH1rScJhPTXzUp2qmyOaaEll9oP/WB6sofJrCwg22VH0tJm4SW3Re9tUfw
Hv6SMEN308o+U2oLdgdNQU0pdvbh8rapia6kJXvCQP9j2PieBdYEYdhnzR3VCATQk50vyHB6mNzQ
WhEld1AFTBCRJM7iK4KgjRbxRLP1WaH1fGiB6+Dwq7ASSSbxe3mndgNRuq9Yl5Uosd2dC7JgTYQo
5ls9knoQonQxwVfkBHL7ba39TPipuxld4LbL1xSNicBYio/yzSi6+vF/s3cmS44r2Xb9F42FZ2gd
wEADkWBPBqPvJrDIyEzA0ffd12s5r17lqytTlWmuCY1kRDIZJAD3c87ea2MdqdcR086t6iAXWIJ+
cuG4chmCgUzW9tXT0DBj6Kr3UH9/j85k46N0UBNPvvMaCevOr51DKTufDqgwjoWKzgQHZL0Iv3pv
eiI5ZEUJbPshfGN/TM4m5qe2rtyH1FW7r6L5lGhEsAzZFy0LX5t6wEnW1F+i75i8CjKgW4VsYEQG
+jxO9RVO70eK9vRkuygdvMyiYeZa8Z2W+UEnzeauSzN323ba68Dlp2DIewII622qiuXLC7H8m4bV
rMMmjPddpvnIEB/95a6vZLlrYdk/SHRcDj7QvGfkbAvXpSgX5m4w8CyWYX4essqkWHpB9KKfGd5U
AYdwSy1EDGQPJs2uu+ZUNXYWkPhX42rTh4PvdJ8FjaPV6LXH0pxihvdErtHMvGJZce9jGtRYbO+9
5DDYs/4FZIUkwci1T4C9532iY6dgL7VLB+9BX8RlwQa7Jn/O2XlGbBBu4jvbdBy6TfY80lTeaxLh
CV3q+kp85pNrpyBUQuAdkz+sE4d+EsM95vspLeUEAy2iLXGyU87+gzul9dYY3C64rRuRZr74s2Md
2CicyxTiT9ry7uGGPHhiDF9Afm0BJbwCYQSJESHSB+Ba06gmtHSRSREYY/pgaD7XrQlbuUFuqVEt
a2mOOOPbEDkTxzRx3fUVLftdquUVPhx+ns7saaUehpRF9X5sa1DHReit6E2MXYqBtlxGpK4TKFnl
6hCY37ahu7zcBNiqdb2Qeu6hlzQkoz3gmEz7q09P2ekn/Rkb4FZLRzvnKuQZx5unIa6oKStMFln9
w1uyHwkNCgTXIZqcwXS84+1xYQ5M7rH8COXHr5ST6WZnuj283dgGFNfV//XHoXLQ/vntEXP0dh5j
YslRA1Tjuh4wFKR1v25tZAcbDFdbYPNMo2u0x436BTpTx6WEW1cjYWj8Brq8GqjeboZkNrbzz5ga
3CIHjs3aOcx6SeAdTldx7SumNQAtHwhRRPKSeMcix7qXVfnXnE+Yy63W47BH1bgQoJ3DNqPWRSWT
NtqKMfq4jVCUPIY1JBy06/mWIPYHF/13mD9Jd3hpdM/aDa3EfeU4+XGKfEzejXmajSWwdpU/uk99
w1gF6fYbkdPls08wz/PiKqP1hCBtPGilSI8ogue7eJZ46lythVeJtdyH7lYPGeKMGEp9p1V8cT2d
jLk4kBCj0dHucnOlTVqO1ADerR/ZTxMXrqpK0eAuP/myXS7ZGrqfsfBWnpl0gSRw2xw7/26MF2Ak
vqgoFNcJjuUAOFpJBTjbwVB6tHWRMtKxi8qrk7QXryyLU00glM+RHGjANvkt+I64Goy13m5Mb0nf
BQqUU1jQbAhlWwQt87IzUJQ7yyi118r3RiiwjXfIOpjYPvhhNX7ovqc03rkokYals59cNy53nAIF
KvO4eC2L8FQUiUYcAt07zOPD3YQa/o4lmkLJHzYVm/GvqKLH0+MZBzL7MUTxg8BQ9yuHVzN0DQlZ
moDFYw3nIkpqnHkzRvFW/MgLy6P0AiHsEqC+z/r4EVcAncGeJi8FtQvdqU0PpjZagZvby74P/WWH
bAzvvZVZrC0dGCwak2U1Qluopx0tjhbPWJsQmd0LkieijH5gaWA76rWz22hRgGCcEFOZ/bbqdk9B
KQ6iRt0bucU1NQbjmWbbMaKhwB7Fn08OFdwNM9x0CJLUI7dmHNfnnXvXMeNdTXhk9o3ddxvEyM8x
NcI66amCowbRaeIN5c7Wu7UIZ4Ca7MwfpugyJ457SZqSdUgT342Hb8v5LKauu+vlypgmOLGObp4q
C7QADB77MCaAKJpqcC9jk18wJ8mzkfkZ48HpxHSyPHDNvAxG0j+YufhKwcMDb8uDko7vfaK32tqM
WaSMyVvVon/sWxbjNtK9YPKWn22dD3s7RAqn0VxdMbcqtkJngIvMa5uQ/7hyJ9leLJWUlIw9VQIQ
tDGdm33fzx9x3LFFHxvj7taW8pV7tJoAsetftYVDrChLlrDOexcVYPy4iq1jJheHLgbiUNPkGJsa
pp7R8irnutib8/jEtzUfRIFAT6bDsi3MnuAJb8aG5fbmLo30ZWtwgHGJyNYCXtCS0h1uS34/tpo3
v3Oz9cAYqZ71/jRk3Zk2p3OejA+3z68FhqAHID0QTkXUXTQQRLnNktaM7bRz5g/CYe58BbqN0m7j
8PGi6i/egV+Op0GIE3oncVfM41tUaOV9X4dnN+45A0dBQMfEyCadxdWvMm2tNG7pErXXhdZ25DKx
IZVdbpeyjk+d7B8XkdJJd37WFv42x0yCMdLYbCf2vCG1UVXqHZ1JzWN/nG/6Ed+HEHhSp7H71glM
OUHYlUE7TOV+2AOsQWNYTv0lrgdzneEe22jLBZSEs7Ngx6AYrWLSnOkctHkugrADQelHxb5xR9Dg
6dCvpVcb+1kRmYiaupO55340LwAscyfsrrM54G4Y0qdoMuVdMlfmKUVIL2pb30wzXtA0rkqEhmvD
p4qEfCiIn5bbeKbwjGnogWklj7il/KdVXL1xtWcXridbNPXFJybXWcpjT67NndCYNbNJaon1bUJs
1BE7oRuhLm65HFpNp52TRuNFTahaDs2AqVkunh0a+55UwC3gEyJLmUpgTODzY2MrCGIHx92X/ss4
+fWuNptwbTSF9YI4KODCwz+qOkd5WH18OYSAnJB1/RoslKdVlmgkhz8i2Ozfh1l/7ztWWLdYil0M
toROtm3sqmaJD1EPwj5mPj/njMaMRFg7wjTAX+v6cCewR0FaYfva2WdC/dyDP5WvtpHEZ6clZhRh
vo+SEOj8nLcRB6GWPni8RCC9aQGHkZDjE+/6BcL85O4l9f8J7Xe9AuUqiD+I12FH4ygdzG5HhVtf
HE3vjxhrdoVTIh2Mxaue27giTOuVUYVG87ys2+2kthZGw8DX9ECepiZHn+lV0DpnZNETqQgbVget
Y2iS0jiBVz8o25gtzeVY2emws+V8NthQnC11gysiIJ+8P4VI5LcVEae4A3BgSkLz/Eoaz2Oedbsw
0WSg1Sc6qfkpsgpj3Y7a7yysa+YTYfVsEaRw1dJ053gfujM7z63WCBTJdLzG9EPqQ0cChgG9kOB6
uBjgapaE3BmHBcCnTuzmyrmr64V5nocOO6RxdsozOz/FUYYCssG5Wxt1cZo0kwIxny5awpYv1m0r
QJ7ek1wcyV8iqbPtzYQqSIo4+N1rHpVMDowkXAs3bfOVYGGn3Wpy92ZJlimC4ZCWxUq0XDB4g9Ox
aJkKrPwWtswQ0fRzk9lemxos5URZ18c6bPZV36KOHXDul2gpIBOwvixmGOEK66DYxiCvyXdnED8U
3YtpyXFfjGFCxqJKRMkKa7xERPoAFAIK4F6bmhCaTt3cLjsZZzA6lHTvTleGluzVa5C5d64aU9uT
0V6c6QqSJ957CVf4pEDUM2OjIOiKe67UfqXYQlcknor9mBnMRv0BEHvGc2FxEeXQnkHw7Ty2sSco
NM6mAidwiJOcSgHGO0Y6KlDfeimajGXS1vWNpgJWlyISl7Gbkv2Y65d06o5+S+QziXh4zPVs2HPd
g5ngGxDxuDbvsnL5irHWUiHn/lNvyEvRNfpHaKFAj0dRQBuH6NxS+Od5jymJD3LdyrrYkYGlYbnO
PkfDJKdh9E/wXgs1NXdffRIy2O8fXR3PbtMZJzlO8ylyMEnGiduvEPl8z7Hd7OawHDdaTHo1c6OP
SY+CRXRi1bAlvTOqKLzYEykktTMAMaG7PbDVM9zS+JGO9XaROdMDNqEF5m72tlrDbJNQUTaqlglD
sW79ZyjgOz/u1iN71/OU0U8YcvNoGE19rfWSmO9mk6Zm9TUN+i8n6knKKMp96LfzM76oE62FZ1lZ
cg8AKl/djofbkRHqFdQ6HYtRl5WBSRTuIQM9sObg5ohv0xe7QZbp0c7A3mg3DwWV6Ryb5Fdbc7eu
aZUxhwIIgZkOHDhTU7NozlFiPDMA14OsYJ4zULtt6WxR9jHuXPdAg4Y0tw91SacimZZ0NTTlhAHF
+aW1C09lmb5jn2m+LATgBbCnlt3tImyVTJWkx57OmbrvEVnKJW8Ir5+HGmZzwWSzSUwNu5PrXJbW
fY0Jn3wudN++gBp4TesHwfz/SaSOfPYbgw51IY0dQEpkAiCVjvZYgURDvMHypW4sZE1/3VtmpLC3
h/EMHsSVkrwup2NJkFAILbJLljWAzvp4uymK8c1o0iyYkGDYChzRuxWTez3T//Nuylj7MM4Xms3l
8XZzI6cBBymJf6Bm03sAXVguaYBzykNdV7QIz6GZTLvExbf01/1CCrmKGitxkChkh1CG+X+Bqfme
xBiOGNQADnporf5nqqgHyTLzAjcVcqfVQNWUHtlIS8E1XLwlroPMelCy6r/uTuquVK69mtgf7F5O
HjBXBiqnnICLurk9/HPjEP6wqVNmtTdN9O0Fbi/410sp5fPtnpK/Lm5U7iHOYgLJ0ixEjD6+3n6Y
3p67vUB6U37f3sLfXjCtEGchZny9CWhLMfJF3ISrfz1WilZ8Fwu95gbtzGDBPsgwst0Idczu/jer
7s/DMNbYqEJ2uj315/nbx/+35/48/PN71s01+eeVsdZn9A6Knq09X2D851u8Pda0im9CttGRg19n
cCntY2g39jEbY2GtOydHkOGnu3H0fFqHT7df0OwfvtlWh8mdqvbkK37e7XXdpeDouN0Nb6ZO9ZPb
PSP2CJ1Puu/bL9+eut146tdu91rfa3ezCwv5Hy93e/6v1ywnGn92hX4uB4EJvpnaPiFv9a97t4e3
H/SSCjxLMf3I6slXjtBOEULmAez/TYh9k3yzL1qZkZUdbl9zfDvc/nytWbod1El1O5MAwtbH282g
7tlixsCGgXED03k6AuWejibteZp6PPxzc3sujxcqQ42uedqF4HGzvNzc/pAo4SS53cxuE22itAGm
u3jFi58MSJ3QC2SOMuBbqD+VrimGTkTYjSsqxS2h3efrM04Id2eReg6v81nzIPkxbt4l8PRYosWW
MAEQlfGLURQKLZoF47SZGeWvaJ1rqyUCZ9ACxppc8+TBMMC0Y6xnKrwVo0PsluY1NxNvS8TiT8+n
3mEQ/iJK/sO8U5NFzmmtKN8ILDkMRUu2TRhHu9ayLrYiOaACu6QRsdx0QV/N2rl2ZhJhoY628aKa
zTI8h6mI8dBKxLgrDNE/6MUxK2cwukIAllYQStlZwtnFk9R286YL6f7DgaG72W3iDIprxU77EArr
Al6+WVmQ/9VsuIc834oEYpR/sudWGdMAzNbMSPsZYX3/ZmfNPR2zXR++QNA2AsL1vivnrRO5WJed
f2ij9JurdcAQkL8nkrtE89Br1fP3glhes3O+bgaz3ux7q6hyXszR/dL0nd7m+Bnd7tvrmLPMvqut
TIN5AdCBZZ3PTHBik2KBZVzauNqcvljLHge4FoJdpAd0iUL5WQMQofTIjJVhEhGA2CJhcjPk1JZh
eA/suVxHM1v5AnClWxHTSnBUZvdrpjk0ZDzP3I40UO1Om5QeZaF0w2w4ZN5ThtnLsPjkWiqxY2gO
By0CUMJcIcaRmzE/942PUuwwUsQrK2eLj7V32w7hA8y1opytTZmna9uHmuOxrwk6jMnUtFnr4b0s
IgaBguGgZZC4krtQAeueiRVdSdOUF7+xnubO9Neh6Po12ohHWlQX/vZWYdtQFEvqKlfy6TUKZews
UB5F8crZ+dvoMC3RJ01aBtxs8A92xMFl4PMktYYZhkWc5yAh1/b6DwqIllPWNJqAYzsJ2B9iv6XB
NW3DrnqbO6ugJy1/yGqcsfzqAQrJcLM4bs0fbDzOrvMzBP/ljBgWNcKeOz7jvtHNTWjmM0OUHKLY
ZO9tRF5rHeXOVtfqdNvF3fRiZtDFJ7LKNuySzV0RkznREMK8T6LJB6/Y2c8TNLp81IvT4hNf4uUg
qpbCaB+YqhN4Rdlwewov76rpR+NRL2aNVcjxN229fJih6VzypYMjk6QA3ICC0fA23UPkTO6z1sc1
E/QQmk8jEXQ64fOEuvjgUyQCJys4QS3p0jxwDOQ+NukU/AWtXRUPNiiXpziuAoLqgOrMITsencPG
R+OHrgW9ksUYjc5EOzxP05zcDVXywkIxPN9uOrKtplZ/SsqzDHmlpLZ+EiHmU2OF47NrN3T79Yil
cPmVSZCophzlvbQ0QAb51qpCk2tV5u9dd1GniSYfCdI4xrZFrGC08gZnONWLw4yg62EpuJAcLPdx
MuR2zpbhHnraU1003wo0wY8Ihppmq7gKG+faqBvw4XDPc9VoENuUpHEYeVNtcp/Mb7slgZ3KbiiL
7oTw+4v9TgpltKODidCC7aI9Yk5+zavEY/ePwSxsJ46CkfDSvFuZA95dAmDYOlVsCzP9UgPcvZA4
QrSmiVxxQtewFdosOJMTB841EJGyIgAqio2zbdgP9TAwXRJkTdCualel9mZNg7jA7z5P6K72y1LL
IM/jKcApUQWNJNECMV68QR/+a87MJ5QV8VNHez4Ou/xFjKd5gYboxFjpnPQtN+bxHPpzdUk04/Gm
uqkbupKyJChuacgw47//18riv2XIoL/3UF0RIYSbwwDy/3erxTKYiQ+MrNqnBuTPcVCWyTzUlO3r
xUO0+ISNuCHgaN46StwxCRIb/vVb+FtCxO0twBu0dBVmwyDQ+lsUix/GXZ8g6N/nGnKnsDevLlCP
gPgAGbCQfWQm+3MEAdUW0ASIfD9a+2ZuYHwvYf3VFmluNA5PSmyqD0Z+HbzouWO4fKBc1e+UCvTW
jfo371oJrv9J8a4+OV3HPYEO30b1/s+Kd9wMxEuWEx+cD04kcwzvEJFQYlgLsvcys3fO4JXBNBgH
uJDxjrIp/VisPSTWHxJ8eNja/te0qQwv/iFMnZS0Yqb54/xCoOLYXL/YAtONuW9J6lzlUi7Hf/P+
/w9zA+/fhyYtPF/wZ9wE599fj7KI2v/x34z/PrcJnhkD3FESkbap2VoZyK7lj3AahmyzfkCVUayR
PA0QOd33QUguD/Yl6fxuU5qlvUHbfx69H06aNPtFeO++6oDUSfXBmXefTFW1myqcam0eO7suse/s
DnzV7Y/4/xawf2MBM3znXzrA/meTfhXtV/tfHWB//Zv/pJD7/yFsx8bS4uPWMLgE/MMA5tv/IQzI
N8LEgYXby+fA/kMhd3Tl0TF8rFk3l9c/KOQW3jCD3/Z4Gi+P6f2/GMBMtDb/fHoZQM4NnahO1zCg
pNMq+efTi/2UaVc04w9OhmDFyqn1orylOeK8gtaUh96U0WYU9rcFfqJdC0xzB3wYH+5EBkFPj2Mf
ifnJE+Sl+5jzxeKxHScHd4UD4gUb2wWwEPq8BboF3S5xjGUWoIAF44I12QRSloSopobefYvmhEmP
lmxiNi5sXb1jBxdgdtzlEsQeUTDEC6IiNmZna5pIsCTN1So1fsClCxmHnPUCOEGco/btXAptpCiM
C0r3dzpY4qmV43qEI02IfHzNHNAVbRcGxAiqULwZzNCkO7vcNFd8LdNa6GSkuXN8b0N4PagMiTT/
PDRV/FJV7JY9zLdBX4+Y8Rf7LvfK5T6R0GbSFsxP+xALVEqaBwVEJ8aVTyP192WmSELJQZaJvF8c
bQ11BBK3mUxXp7z6Bh7yLumTja9zwTXxIyEkCydQduWvwnF/hSi2dkR4vPsz5qccAf5pXFjUFgdZ
fkE3BF7k6s4YSKAs+2Plh7S3mvaCUx8PS0IaZjK/jrn5lGu0oIs8fvMX0N/kJNi469jLCatrtsv4
m8SSa9eE91mShkGtp/rOHmIGVwMhYk2e79Ne2icBldipdf8K8bldLy3j095EpG4bb2EJDacrdBrj
abgNI7ltBO770BkotrRya/sDsVOjc+EyjqM+2iW+dxwg5qg9dr7CecDcpZminZFSy+pQD3AE0YaP
HP+5cgpnVTdovSUuq0ighF3G4rPU00c6QDiFq8/GY9TGbHu5CzVwAG2n42HENEQoZXtnRvXRTwjE
EyJGK6lEENrer6vopU12DABoFBff4NUIa5keuw6a8JzsSb+Dae9Mn7GHAjVDODbm8CNy3biOfXSA
VG7sOy7KeuP07C4JkgBw9lOr5YtPCLVfPTeZVx7dLOfvMtwveosftkealkAKsK6d8ssdyAVH2VkE
oQecVmoasrPIvOTlDB1vCcMTOGmKvRTqhSDeFWUk1YP9gZj912I29HhKCcy8giXAHLuz13mWsatU
NN5k1hLebvQ10BM+pMge2W0zWJ3fgSlCvIFwa3ZQsFn4SEvzH11Ghpb2y1li/bGdnO9BsrqmRbSH
h/yTqTFqjWyO+UDNh3akYorBl7+Wicc8kHcNmgCZj56NxAyI+wZWEBR91HHMBhBcIzRKToM9knaY
lCX06O+U0N+VbXtcPyo6lKb1aScOeYoh2vzSB1XAdMWl3RU0jkosApw8Fo+0jgb4v4PYDb18jUmU
Q6gM/I4TOjaz10q3P8rMXRNNTXANdnR8Nyt9M5bjhb+J4HhMRN5jwhlHeszZkeZd2Lhk+DpEkVHf
ydU0QFXOxmZnphY8XO0wZO6DjaYUHs16rvtkP9l1j3/NWJE1LmFM5N9sd5PVnOf3NZ6ezZzJ50gj
exb1yiXyE1gUhWEGeX2LOCIMFevab81CRaZlGBp7HXOesbG0JgFHY38COGHn1TSH8KMW0whePRZH
KvO1xXxxLyc6K0bn/A77lLzBbApP0SPCHHiKYa092ebRNd2fWUFXIk8SG210xqnT5esysmP4PHW6
9il/iYumF9h0Gzhi7zfALWsAhzmb2BXIH2ctF/djZJ80TRYgOzTjhwrcezKG1iXxmCnlTCQCiwPU
Goh3N1E8z5UvSWovGeHgE1rlC24sweyaa5lE/CSnz5ERWIBRjPre/WHLS+M0P1MHI0IE5wTZBjjt
Nsu3TWwaO741aoRsm/fJ1UoZ3QAJxAYUsUMG2a3tvRTRXqv7h6RojjGnCqNrxibNRLAxzi3m8mm4
T8ErrLKf5UT2ZjTStIm8e1OKckVFogd+aqJ+y1ysP8DtNOF7p36MHs2u1BT7m1AF5H26g4lMu8z6
jOaETu9aAtAHiSdoyzCKnEWb7SaHI6OcznnYXpAimptFp170qDQB+yXarpvnDSkguLcq0DJGjMiR
tmG07er8NXQKncVsWndxK6lQiRqgzhErbUGtjA4Oe2mTEQphal+TAU94KmDqC93TN35XXIcJeb50
vbM/dndTXdabqZ3etT7TD1P/rnVFi0QWwlZZaMzDClj2OArXjsH4VabXBlvHiYsBF+XCspSGClpO
06whSqYrgn6aKd0lc8NcoIH7lFnOq4dVqBYaho6h0YKESKfAcGDFJCElg5yhk6T9XYaIF/YNgLNR
9XLMKAUkPb4kZbO8Lt6e3bgX9BZEdjPdDBbTryjBa+nx+XQFRa0Y9t7cwx6b6msxLNnG8Y+RxUjN
LlwmVBoropDH0LP2TcFNWjEpoWgOJsN/HUT8IoEXAbteSeHvGAEqrtBwBrTMW+0jvtkFGS9JxM0q
5rLrhqyqA/5sgSaLTycbNmP9WnssL2RvQA6iuF5VCy5YBiHGKoS/nM7YvJA04kfFd8WLpZ7U9nKg
Miao/SLqjs5qOD/MufiMaoKSG6A2izT8E7mOwVTS+kUng16QE7nEi2JUfXwJE3GWc96dW4Ws18t9
RQc5GGWNkCpAuH4qQtdAeGn/9i38QODeyjhuXzA1Hiv8MnqG2grRa0m8sA9nUIuv5jJkF1KzlBQq
dyY6gKokkr0gEc7CpMUHKnt/ry/hL797y6mE1mBnqrU+4sCkdRVOWX4wUhqRmjvfO9eeYWOQGvUn
GpJ6pY0s0KM2E2NQIB9pKqIQcsw+fSp3JgfcGPYN1xb7R6NgZJnOoJ3EhvWcVTvRZyJY3hEGfc6l
nZ/10Lsv2b2dsnwmJ2Oyo5OT+p84K6ptbbrsgMb0OdE0f03qSYbWJqwPnq6493yAbmjjMonaMLDy
9n3RLH1HOvcFJadS5TzXTC23ev7LrLGCJFDbGHAewjH7suEfBW3FSlogPOF6xMWqlW2yd/UFwbj/
YJqgjJ2MnaC05zdoXzXMO+IciqVmPlS3lO06fmTOsJl8QfOAfIHDozfCdUgAeGDGBqVzPR0WxKab
pIuRQ5XhwVOMYNB27Jl8rl3sAvvV4B0mi289ndEwITSMV4NiXdJHP1ftIhEzGDnA/ZTEhNDf9z5W
rdwCSYBD6ysjiB24dLNFyXLHujRt3NKag4icCI5IDtCsCN9MeyWW/nmYBtqL7ahfiBwNmYhuB0xF
UMrMd/p7Fe4gvDteiz9c7blSJvrz6PFRgy0NpvDYakkFGhGXWtbv8TKdK8tNDqNgCZx1hFMkbNCr
gWJrGDZsRcdSZPOUFnG10ULMw+MQsYLR+slq/XHJKswuDY0XZsD45NFhtkuAKQtvW3foDesNX+N8
MBLUREkRZhtaGWwl0PFrQ+0GI6KOfdYRYesDLhV8met8Ej6x8Yi7BeqVdHnP2LuQaIEuz5ya4YKa
/NPI6x89gbNBU0Q/JJQkU+GSjMQrgB8ySEiy6TTjD13PlBwYjYffcMPcVaTQS67FRXkewTGR86q2
bTbbTbaaoT19DOVo3Y2/Ue5+zbHY1qV1yRXiSWaoKuPeeseru+9Temd20h2R1aHGmbwtW0QP2rBP
bMyqbZJq246ISEwYoRRDPeEkijSlkFNZDnzKgkLlQKNKB2IfpoqsAaezi00zeRZVR+2vGx3qD0qG
x/aGtoJxxcQPE6XCXtE3qbeMKr4kRKyCzYpaDaMUVBbxOfSiBZPj4uD+9OBpAfaEeqkVnCeEe3uj
fhDZcCrzn0vsaytnqAgX94BrKkzXPB4Ygqo8tmYr4XixV/pU1OsJnUhZ2j04ay9wFPqrURCwDhoY
oENjVSpAWKdQYbHmEPom6g0dt3LLYR2Sa7HSFWDMRYkS0R3BYCAufQiEbBzDb1i45XZmzekVqKxI
mEi07TbrPC0wYKaT30Kmkrv1DCtfzwp3hkDlasM/cxQIrXGYaaWw0VIFSWugpcUKmxYl3RsZ9ojm
h+RT4QrdRKsuFp4vJvpg1xwHAFsLiY2gR/8BkvdFU5A2RhkcHt6IIgOAG4RuFLUWJM/siTk3sgXj
4sVkKA1kAq6TEjVQql/JQNCl25FZ2J4LUVHGNJa3GU1xGObmzNDnoKW63Hm1BVacQVbdj+VOMGhf
sYYuVGHgGU7CvKLFZCmEV2cpcF2kEHYzLLsIph0WTb1jK1u0g71p07zalAqAZ0PCa7QW45n2IxkN
sCmOiFahwuaBZZBrih1j0+PF3Zp6dISjTTHfQdwDZAp6r2ZQxaaW9VwJxGM2Yus0SgMPmeGqLlJM
armXrFlOf9PMU0iCLaGS/q5U0D9mvx/SNt8MhQNk6kPrHt9xUhEupvKkohdXAQRT4OvbiJK9mKlN
6keMhgOjEHC0LkFkiLPnlalXX0ZqxmshU38rWnZZClqY2EwyMziGPjxDlKLNvoRwqPkKdQjzEAWP
3evPCU66dkJ+XSs4Ygwlkdl9usoVONH36lf81Hii5q7aRNL5obXOC6ZTvnbz3Vf4xViBGNU2Cre/
A2xtMypUo6GgjTX0xgGKY3rDOWJwo8dsb4FRjuuh/OhaLVyXqJyIYvkcZVyeADQHsvBI3o7NJ28C
+avb1bNNzLVuyo2kDcoW4V5vPTdAucualwaTglD6CkdZJt9wzd8S0P5n2qiXBZ/RivVyMn770Cwj
zJjYQ7Z2A+YSsCojXMiXwKMRvBv92VdQTA06JvJrrDi8R4QgYLsWGJq0IMJD1N4X6efYzdnZHFts
/Vh+XH382Re/zdH3g3IEvqH3/TpUoE5HITsn2J2TgniSzjaAT3W3hUDwl0cJfEg4Z+j6wRuMqxiJ
8hE0CSY2g7zh3rvoEqSHnWibXDM5Qz3vMcNHgeiPiIuOqtKrdcrTGfTo3IugRPTZEYzNNZUeVYue
lZTZZ3Os3YNnLW85gdsKaJortGkZGpc078x9x45HKPzpoECojUKiNrBRGWOlLKjUTfDkL4aj2bvO
mw2up/prNfgvjcWZJrpXoaCrFvTVUWFYRcKxDJZ1VIDWHrneBXnZxoHdmsNwVRlIoySBSh96zs08
eZpimMQFqiJcElBgMxUOoLCwnQLEdgoVC6LQfCygx6YmGFnjBpSFLLs4u7FNqoNrWe/CmtYXesFP
comfFwWlNaHTppJue6ei9dqe7/qvu7fHSf4z7WF9AIVM9rW2bKqmY9lRN4bwyKvxbeSNPLqxnWuj
6HZILe9N1MwzJIRDGBf+0cxICAh7/TrACuAk6Q9tbpMjpFQHzuzJhaOJu6OiCNJ7QzkpuZKl/V9p
KR6CkW0WTVhdRTs8xCMm3Hr8XViIvmNDwO434/vWNV/7tonAxg0q3ZOtw0CQGPpu53vUsNE7/Y8x
qw6QtAUyF6cgXtaHotkL6KDZyLBfYuDIe2xvWg2spouab+FOB4TMNCwcROue4Wz4pIuNkXtUzWZ6
VafrCrPPvNGedDcmck8f763QvWjwWVU92wcyqg6I1mkCGZKSTt9bjNYfQ62c2JxsboQszam/uRTh
x7XExfbyYzpmn2Ic7wgFGoNS09dNGt2Z7onQrBfsB/iVJUD6Mg5XecWhjel7E/smITb6pzS4tOf9
oHOEeO1q9szHzPfw7rpkdVRQSfTuWCcJembyHnb/i70z2ZEcybLsrzR6zwAnoZCL3iiVOts8uduG
cHM34zxPQn59H6pXVERmNjq70NsKIBRmbpMqlRQ+ee/ecyHuXMK6pKLTMnvf1oa3lbl7m/XOd682
v9Ve8UjAUEc3aPw5IIxFT3NOqkL3bccY9pBryLoZc5OTfjUL10yfKfU4afX7wYPpM4/Qfypp0J8N
N2aJp6xuulu5kkBIZnxaNPJj6odRaNm+6nuSNOT4rYAUIK0Q6W9RYLaYhmOerPI5a9eW5PpcVSOY
zcJ9lGeEKVu3tmVeZni/O8HA6DR5FunHQzxs9atA6T8frFW5dGWUm+u/gVDofI1Zq+8uwMknRVoK
yKOfV68NOfV3HafS/voZhpKXrnA/kpGuSdMRQEiezLC5XhxXq4ytuyaLzKoxGhzQkpl16k+6IiOo
9Ca6MgDOLNV8s1YZ2LR4ANKpIevTmC/ztrMdVqr1mWsK9UOCSYBeiQEZd/23fpzRj8kpJlY6svYR
0WSVvTy0KSW/u/qHrg9FFsEP/OtzgzdKT8njuT7F68NcKsRdv69n82DTTgf7F517KyXxDn7+KkdL
vTX3Z1TEVLQQm6IOIzmKb+RL7DabY+++XTs7lqSjhdT7AGC14hmutqlr5ufvD/nbVkbiwBy5xXBu
+CO5Vhb76ysWckBUeT0O18/L2ENfY86Pwho+vNE8DzHtk6nj3RVDu4ctTAajPWBtVYtNOcV+DE8B
z4jNWDSdbK8/Qg3p91eW/fWZXleR66dVa+GxWvdN7TUwdH0drZV/a7hbcYshDMgj43JwRvQFgkih
MqwCV7L8xoSnszMfHvoutHfqSupUV+ToNY1F87xyB73pkUlFeRpnmwDsasTv3rMmFJ5XHzCI0ZbC
YYRpSdtbTtdO+Ob1s56EhBK2GBlHRbqf12bTSY/QzvStRGF1FecxTEYjt+rylqhlL5OvBMc160Nq
sjsJzfIrrTMP+K4c3ae5ONfwTerfS3IWmwhly+62J9SHt7Cm5d94VKMZYMlwpUteP7o+XM84PdG+
FpxOwVyi7qGzQoPZ1fPD70vler2sD6Yzs2DWEofSqggcakwxoJTRBXr8MJZTwp2u0V5VYoV+2ZVI
rwaLQi8B01sd67mJ2WGIzyIazFORi1uXTsEOHx5u2PXBki0s2p5LHtw4n9aNyzlvkVCaesR5VCEy
OZmz2hBWglnJAqVbQsfLw32G0PKMBKXG2c+u53oxXh+uzrfrRzFJ7YceYZ/WEmW3Easq85oVdn1Y
1lPj5+AM3GWvRr2rZW9wXvQy7Y/X98Fc+bC/3xG6Oa6p/dRGwVbQST6ayZsvbPWWS7c6LAVsbfBy
ywuiebkVSXE3a651o68PTRLvBs2cwUHEr7pgS6eQcf3+mkFeiEgdF29jJS45SqHNoumBW7NhQvIJ
vMql05Unzv76DeWkurPp9Ogz+JpRTJfOCb8mu2fNaDQkzXBq9IyoMpgsI/wmIG17iwsNYFpZMFS3
DoBYukNHN9RAf8sCFYr4hmAndmNq8IjNW19VhQsnH5/oLdDBbSmSzPVJ67ibtrW2jKQ76OZNrNiW
aiOfavby4c0Dt0druPT4QseuPGRLcQNzh/ZFaZQ34fxVwXm/EAlBD4mG22aJ5+yYtOnBjRx9l/bs
nqcJahF0D9O4Yck0b8Z2kBgOGCjYWX6JswZvV6NhUB7zXc8WC8eP9r2JIGIMmMs16LNuWLpEJLWk
ctVKPAAcSvFKFe/1TLdH6Pm3oVmmQNScDMbk/kza4r4g3XWNVk/3Q0ONrV8SF3l57OCeEmZ9HhBf
b8A2Yp82unQN0oyYaxK+DV8MqvdfD1Lh5sHauaZEXMxROjt4aw80bgm8H+cmPyMTISt36alBohE9
NLc69GVbMZvmye00k1KIj+zUDDTIXAddz4uztbj57wfp0uQkj3ABufWpZsIxY1EEiVehZ5kjFOGI
wSAX8BE6IvP3R399Ie5q4BNhafroc3P/+gUd5c/GrNH1/vV9199y/WbbSF47+uu7BvvZCZqXczKr
FEP69UNPGtphtmMYsui3Wt2//utfD+0EHO36admSpVMJxGzGaFGiKQndudc3UKe4k9AnP0Wh7p4U
QKsdev9DG85bzF+sNpycU6MTAdf2HzRXbH6BkfnFtPemMD6TgSGVV1sBtwLeF5bHyILuwo3zWLOq
TjPLZqHZOU154p4kUWtnY86xn09q2xUUkyAdjrbJugZgD+I2q8DGEsZPEetc3t1b0uefdFf8yum/
WVXD5eX2u6HqnhMk97Rpvbcpc0M/t8AVc1XRbh1ukWT+ymtkbErmsW9NSGOiNsADAoKSHubJyvJ3
Y7pJ54k+Bp200YEop5n5T6U3KMpWnlzb/fQkM2+3Dzxlkcb3zZ5pjCcCsH1vzy/csk3sfr0J5p5O
V9U+SZfBl+ukdE5gdvWFLDaVvW/i5DnWc+TVvSt8tkd49Yu3vEsJnjHpPFoDN1kLHnUskHsiluoF
7bYyvXe7mLi4eJ2wxc8jcRYFRI4IJ/isEUGiF3eVqenbughfwn692KtAt/OAdbA+GqWiO9RQLCyx
b6SkR7SyrG9d2toG/o9NGI4nkCf9eW3LrlW/ZdVf0AkZfsmD06T3FjL7rSm5lS55/8GdYdq55l2u
KYDR6b2q1H5K428N9JeNlz/3DE45sbhisFtM5XMrUayGSRb5S8UZwEq59zyFxDVSMAzD9G7hl410
F0tF5EyFHa6rKzrGQN/aQO9s+OY5zX5Y81hNl3q+LTKTwf5z1yftFkPG/cICyBUcBi0bXN9s4Jbr
C2q0MPzeG7Qp0UVWTXFUruL4JD8gz26IrAEM1NySv3cTa/eaSQAXcxLHyx+Ap/Sr8LQPy1ty3TdG
Io+x8n6NsgSunjJSGJMfCDcCNQRDDZbJgevn4nDLOivwKnjptWGdNa9FRxhtCpCm00DKKxEQ7rg3
aPnBrtrYXh1AsLvQCIQ77eo3Uzjuh4ny09IDphAX2ue2qW7zL80cDwmRjKFof6oaw1yZY4mJzp0Z
vRKw8mQ4lxDFZmvdZgXYbPp/T2qiucYA+dgoLz3PxO1tV0DwZhlhaXG1G+frR9eHwYrwWruspUWc
vtcgTsHnU5Rl9hLvECG8mSKEFOzkJZ3+OGayHhPGzhLAzKHhGscc6Hbpw9AcPJfqDUchMdcll73T
rkzz6+ddJwGHVlTdE2CiTabIP0rpMA6T3bCHY+Wdosz6HlN2bPJ+ZqWkVrPWfSa9Ct7Mnm7pqV0f
zHiiLVXjxtUAtgZJJG/JsdkmFoFn+HPbk+Gxj02ckgiCtVy7PkgpH7piaXe/GfBXcfvsWgAFOvXh
LHrq5wWbGLnuOIC1HNxQzvsVPoKcoIKgFFJ/X78IDLUr8t8ei6vbQl0rNMh4vV/QavaLJkV6kpSA
T7hWytiEImQb3A4Rwm6y1VqmOTpv/CrDR+XgjyXmH5Zgzx9jMZn0wWBgTUonkLtwplO0PhRseU76
u7XW2/2iPbklr6TU1lve9ZvagoFBTMTnX2xzNmvEHVxJ6Cpd9eNtYKxmjs6N3vCu83LI36RaFOsr
vsr+Bw6Nbw+oMoBXWsNZEWwEIqegFb9WqNaKYSdN4E8e+vXz0hBHfYr6vUcWH0Lu/6S047NtTwz2
mHSztqzY+iKzXd9pQuc3OP6fGPGaWV0qLn3qI0+dKFXkQUkAevny3QLfw861fBUjuBXuBSSC5TSZ
qlIypKss0m2G4ZtO3NXGGtdhIeUvEujhRCuQ6DlpLXgEBEMgx+ButD5ECxcsOYD7kt7w6fogYqAW
oZYeCPXkFXbLivCj5KETkMKYjDTaWEaa7PBrveR4RAhQzxXKV1m127ol0KgbRo0TgBhd9l5sNxIn
CrqOFZUP+cd89WaADHj6b7Fe2Sf9/G/Eeq5r/V/FetvP/Mf0o/38u1jv98/8SWuHu26juDMwXeuW
pztwqP+ktYs/pCsd4ToY8/kCMr4/tXreHy4dQAGSxMY6bhn8UEeoT/y//qfl/mHDM8eV4QjTtUzd
+q9o9RAN/qNUz/YQwaL9s3W006in/1lCTPRynBqL1xxGTGBbd3V1GWOzotZO08qYBIjZYZSekw39
+HXnpI0gKDFOHoyRIqpAn7KJSKcCmlKQJglSaE5tBPBspbZzJpuzIHpys6Mzhs2w66PzWCIawX20
qTEib6fK7M9d0WIAiy9DR86tFr27Tt0xpOyZwzjOcE5gMfmW1utboyF/jAEQFBzndhJzcUxqE3Co
Tdq2sy3x57LMuBERZtUnrtRlb3eCkBVeop+NiA7K7putxG1V87IwibRD/m5rVF+hPRAp1/TbeXZc
sJPydbb0KMji8Na1Wi3AK5UFrcnQKWxjGtihzoIr9mEhxFOV5mc9atlDDQLXR0jqtzNHXPG0RGXS
3LSGCIPZ9XAfqKM76AsD4b7Z2V12D3f43Qlz44nd8Dr0v4Rpwfq1kNOgz89DFSIHoIakf8mcgE1F
A0yTUlU1LdyzSP++6N3GLRn3LaZ4miazDpSdZU9hJL8n9a7Nb6zWqYHRdHHQ2sbnQj6yn0qokrlp
4N72fCK4Onyfs87qk7wPFfc4zQzSrF2dhgbRvEnfB86EgL+vd0VREFnU7ziHvrKpqiC8Y0hu0/4J
2KS1cQze+51u4oI2IzqBqmNOt0Tn2MHK4Ea/6PCBbyI1fmPE5kM7mg8iAx3seRkwuiEe0QNWm90d
U+lbuiLTVo+yr9kmukmelhH/LYBltpJJuils5xmqITe6Dix1185nUSe4J9Lml1EJKjdKw23mOLUv
0uI+5g/R7mbWJfubnqYXwwnzodSizWzJSzgON0bokVmuyqcx6RM/YR+CC4XYbKiYyC7KcTNH3TFz
owfTLS7VXFyE/tGuYKomOzGnoGUbIqRLU96UbI7eyUo7zrVzSxzbUmXH3IJBN2fveH/RhlTV0wDN
QVJXvWZj6MN0L3qmWVYcb8NMXzf72gEZKzRcbux1eBcNDSHgWLck9W0W8soBnmwcQekPTXBTF4ax
K0biFQg1hfymR2C/6N5EGq4LZfrtwNBw7NFzEPLO6AqyWDVN9s5p5GGoW4/0lkkdR53BRVFRriur
3Fsl+lUMyfh29Bl4ZvTsAILF4A33EmnaV+o+egQXo9aj0vWMu9DWENXiOhjoYd3MLgSdbrpz2uJS
6PQrlvoJV0b/qIWEuiIdLY02frVqdgtT8oWIjUjS8phP4hC6C9gbgWmsI8YxnZ+YnnVBrgxwKTjt
kLTInD4/ShifG3hC5FfN2Mgj1RgP2IXhiwwiC/pWWpDKB3kF6Bh83y5jqclacJ71R4tG917cWnlM
k8zSbiWLzq5e1zaNpitdpijdhsbbPKlqF+njY5FIjc4DDVFJATSAht/0J7pPeLfbdhs6NEhs4hVQ
MjcPzZyrCwo8hmMMVpAWzlEQWyUWr6S2QW4gdYPOxcQ4f3QbkhGKBIFthjwlzCyGw0MPRTfW77xx
8Ui9Z887VHB54qcqbpaAndjTleSQ9sUXclbEbEsErjk2fsrkpBWLcZqeQrQmI4NCwqHQSQMkMu5l
Y+RbMA234/xgWum5pwmzsawYilQRbt1Q/5kmI6YXU7wuZvmURMgPRqTlPtgE58z8TZ7T1QRROnMw
ukW0ozc2bHJVDWfw/MVu4glYTd+ekwGqmDkRyNhry68xI2I+nAkgVa+pIVzWBqbco3D3VtT3DN4g
lSsoKp7BzLaCXcyq1ALJNEV0JLx4Kws2Gyz8pqGGs24Qo1zlAILpN/WHZQ2XTmAtZSFAF86W7CLy
3DeiOT7m7HmqbBL7wZ0Uiw7r6OwlEB8QE+CUpKlWWN2XKcEx1OGinSk0tXOSd4KuunmvlUKcyzGp
fYxoTGUxrJ7jfNB9WuL4VRyZQlVYbvuU6FGtrWhOzTqaBZB6HAqgLCrexI2XXRARvHnDku5ByXtn
/On1gYSKGwRJAnrCjBS9tR3sGrbz+1m061O5Pp9m+YplSiL7+i/gPdWBE+33syzjTJ0z7LN7iCjF
Qh+HbpJAtX39kMzNo9u/ihU3AfHuudItc4tB7TAbDtG6tvmg1sT2fNqMMZMJByT46fpRCWgOjCQM
wj4VbBaX8asQRL4Cv2w2ZvptzPnX0Mn3eTMsfouic6PP9n1Ukjc6e8vNdQMFnqM8Gjn050GyOYcn
0yj9vwOD/sfn/0sBanjUZtda/Xf2zb8EBt38SMp/KD//4yf+o/50nD88yxHkjZjCcTF+4MX4s/40
/kDV6RquIR3TgbdEpftnWpD8wxauJGTIwwl0rTL/LEBtzCJCSqFLHT0OQTbyv1KA/h+iMShy4Sog
0eQqMP7ZKoKrQtd6pdHTZXWEfrNJaQStwTgb86dxat+HZ+0ITYP6kn37vwk++deoIkJrHHwyhufx
asQ1ROhvNqoK7k3jkF2D4RKRWuIv/Tmfbskid/o90QN0jFzn05j+f/8shf/fo2kGYlpHYrHR9tCJ
xl1yN2j7YMj92cSQSTWzc4p/8yf/NeHlH1/oP7n0Msw1oTvyF9l5D8uDIQEPBAxkZ8SA6evfTr/7
3y66v6cC2dL6lz+HJdBdDUqUxGxWzH/y/3S5VqcRHG04eFN4ih25l7Z1p3oPl3PpNjdJl8V0OhlO
Ox5zmdnKUhjcEwQDyZpWmdmNLMolSLUQJ7yDPLGcC6T/xEL6S8uCa7jWsLE6fdgtUn8jchT9V2ro
2E7Ikk7tX2MD1483HtyWLFEDo7tvMdDjO+AIZw2+/nS6C7UGCX063TDIRlm3dICLFSA89Bm7kf+2
nX6M+0o/2pX5SL/H9hmUbTDkRrT+qHwtp7gN+4RGKVtz8Chvmdfhzk/Ui4U+mH6cfKIDHD5RtNJr
NVdR8bToVHLQYaKKejbuoO62P7oZ/fdi/YjnBepHOb+w91u59OTV5oI+ArB2w+puJM4HU4gT7Noj
nS0kWd4K4UU9Vlqfohhukrp5Zyj7Ms01cPDuhp48Ee+TxN7BkV1SQ7KdChHctmD6Neb9naJJCpIm
dz7gsiAumy3q0RFhmztML+tMzYdG9b4q/Gm4VKRZaiREaLFP0Cc16NrhtKpDk/00SvPT0vg5uPFc
vVmCJI9fhUwb96Zb+ID0Hyqj2tdTjld7QADMYTtozfyt1E64gIug7xeynmvfKOiFQmZRq2ccHm31
DiIE4GEWyGH+zBb1EuM1EhEa2la9zEif/Dys9yPqoE0ml0/LKl6i+hctwR8gk/LVnN9svBSsHfIZ
9P6U3lP9vgIzNUYzZumiqXLGF1EXn/rE9qdHw7D+nsJSL/os7ubq3mk8oFcdud0do/BauFvmNbTa
48dIsFzVrdouJTqgrKoC2+wuC6ZsX6ImQTMNg79wVLZhEzCS7slRc2GoT2ygmG6pDU3itYNT2Z+a
dM29wfbDLthaZto9vmfiN9Lkq8t4BQVj6E2s9ZfMMnS0uoByzLzFcWOrTVp1v7yKIlWLpQqGLKMB
xndri/WpwxOn8c05Zy6O7zGoM0ip8RuXJ9LYa3owLUFfH6MgBWd2g27z0DjYOeKG50ycz4NntI/2
wmmSG8alSvHujpqXBxYW2U2uIS7AxUYJgU2o4fxpsh5FVg4+Y9a37KPwRWdNyynDD4zN/vpGe4il
oFT8oBlxz++KYD+wxoccjMls97VGzknMPtyI8bnU5gMTrt+nL+SzfhM21U+QaeNWufkDzr50M0Yd
Kh3bfczaMPdVzqsLNTQm1YI62xI0PKWTHdfzRkFczIrpdqbI9NGqvBuNE/mdNgZVVQufUo3Gm9fO
1L86fwDIQymGT3QLA34J/TAOVLu447DCpEc28dOmhuo7Zu19Uipj3w1AN+sesnRLkTdw+K5nHkm6
OLDG1WVSv5sml2GeNMU+TcMgaUOEsesVV8HO9slJaGL2RzrmHDTBfmObVPPMTDDBBVmElM7tsfcs
GaOJVtM/C6N/ot6+zdjJLzZXqrE+WAKJajewxuP22XnO9DJKjnEn2neZlO1WesNDOyPRTL1579JT
h52FEW58DcfWDAZBEkjRw7eNGiDKrJ+U1fmyDYfiuJ5ObqWt+VgsZhE+coIYXnILGrJp73QXp48o
nAdBAyd1uCDjDBpJNb/2NZs02iWok0LAGCVL/nU5ynRmewzymJjdDGKVvuUx8achL2pVrjj8kTSy
PxE6MiCbeUdyl8VfAfA1w0dGs3yZN9VezM/2qtvyvMNiOY+xNe+dlS+qEHOVXvWQ2Am9hmk/tOWL
ZoJyaRO2e17SXn9eLf1OyOrNM6eXZpxfWq/oCGK509GBkniP/CBK1cuwbnxk8jQsDVnivInlZH+a
Fc+TfALWGOLe20S8NGUwRgwaAG98Vun8wrSckyghIkZZD5OdPxh68VB4zZe3IMIU5iYy1+vY5h1d
FIer07KdPVbDBtLH7IuGdto6G7ABxoZLh7mVQ1Eo3p2BJKWYw6rWxV1h0KtJC+awxtEGPzcMSfaj
eP5m6bezumlzRnaLR8iC2Zqf7GhZOyHgIWEeh32z9K8EyeIPotUEWw3pMbowpc3Hzmvf10MyN9xi
TJvmRcTVVGDWo5W2XF+goZHN0QwxCUCc8KLu35suRe8k6723BB1/058N7qNJJfY4Hb5zR47QwNOM
SnnDIeuS7t4VD9LuAFDW77EVfWszlMBkGO8duWSXmdv4IDucTkm491AvbUETBkObf5AIDzt1XdVE
yGR9MjLwv8hTN/kCiALvThASik6rA0Di1M6Hqkaa1dch1kXZPaQzKR0VGDByu529EYsLugguobiF
9z4VD6jMZt9U071dxbcDFqyG+MXNOnfI1ztf3NNZS3ssfBWYV5gQ3KPPvIXhNh2BLUOc9N3ppVay
2NkCgniWVnjxlfdFaNYeHgbwuEJHr1LqBJHzEvo4qZjj42pY1iktVyy6mbLwnX5+8Qh+SJ1ED1hl
tT2AcBMebcwoeA53c3dup2dySwL0lKB+0D2uNPKtq9xvbSPXTpe36oY3ZiPHoDBQWstVsgAWAPuD
4FdxU/3VCeSchX2fpqbBDVBdMv6vekRac9gfanM036aYMG9R7PORsiZMh/OU9sM5pfsmGoHnozAv
i+YwVh9INE4Su/En8d2RnMpg3vhTygSux0ikIqoyrjsf29ZwHFHoV2SO3JEnDWc11lhj7R8qxGOa
5YQjjBMUoRxi18a1eFFx6XI4cwcMvJc9j9BR0fgvIakO+YdWESblOhhhJGIetLwaGTtxa24bu079
qrA2aonsU2fyjMapP6bQWdbOFyJ3+TA44Yc950xUe+1d601qHW3maMxMQiUex6bzVTG5Gxa+Rw1n
Tev17jYFzOd2NfhmTe1kSgHHS6lBWTDI0QcsaZrdXsylubNAD567JXuNNBafUZlaYC1pUNu+EqN+
IMG02DnQRuqSaGslcUY6HW3fxoCGbSwiOYzu9HPByMioCj3AKIyAPgrA4/HZ7aHdIkbacneoOIl0
l/acS+4i9/TWnrRg6X6x2pEKQrJJZGEI7RWteHcanvE/VGRshz/ohwKovz6JBBPKOIuDPd+Z2nLx
VIK7BaNtw9jNt/Gvcn0QuQBXr/OtxCPxm5CiVNPftCgkFAYCyNpmPUBTzfGDomRlXkkLoQf9wiZ0
k8X282wlj1YsgbmjE4RKjr4bqCJGVQ/4P7l8iV+PVksn3r211/DqxDq13HvTJqzoQ8bMMuVRVfIj
dFEIAAw3ER1vjUUxLeeiCmOjJgqJAEBkf5u+D/ud2zPijKNah2laPZZA5uiTdj87Ls2gqn8lBSdE
PMY/bZO483mRM4YdvcYCRs+Iinebzn0YqHpLtN2vRR+ZxZX56lmoWLcXYAHrkttoXkKBx5O/nlEs
FLgnE66X8CapnHRLXmUoWxq6rB4RINQJFbg5AKJzbZjGHAlr3UkwaEaYgnEhTC5KwysvfkVgSYLO
qdIAJNmNyPAtooNM/I74DlRimDPcEL1Iknxk/Ug7tUjYgdCnBHeiBR6dRihEDpWNm4WQOHu0Vo2D
1BJNZzAYHU5kU38BCwS2Fddkzu7L9/JG7umf/ShAKFBsHeEujPdFMrMMiIK0mHAfcgvfpZ1DdTX1
XzB1KdxU9sGuaPRJRbRQ99rUwkW7X4PC2T9E3NHnhWbcRDAilGq2PmJHYO2rMMFd9eSfrwr6xDdQ
9ScQgK0YZXsSoier4+yx1nHtpmP4nFVDTL8Qm3Q7ULaYXVPtxpT1iEa4tzrZ3GJMt5WwLnaSfcTl
VHJvOw5ATFEJmqOvYBU7lfg1sGGlOZx7+1aYfUDi4Utry1+Y479I3cxOGBZz9h7EIDQm76tjd94e
L9PREV3mdzpBW3o2vOXO+ChrgiKNSnJcQri+Lq613Az7hzaet6M0poBW3i24ry9B8htTeJqO1Zy+
EEIb7zRzgqmwZLeixIlLwseqsa12hjk2547SojdIzcH1qVSWBtSUziasO8NPO8izpMNviDHNt+wU
ds6cdPuIMEX4BqMPF+wbWTRi29raU1LLR7MemRpc8ajW4mwmiWWHkJcxMjqgB5iS6rnuYO0evFEk
NyCsnkJwsUI80jVv/ThkNFOOJ0zfvq1XMJWykZ/FZ5BWUjDc6csjn32Ag4+3hubsJg93UOT1DXS3
lNUG0aH9Bki+/6Fy78kBGnqkskLloJxww1Ejis6TLOGTuFAI41VRXNfe5N1NS8SOnJYBQlyM1yQM
+5nlurteN5+Fad9prvqw23zeSsPk/Y1uUzLtjyWcxzB3pn1Rqw9k7djgYq4zPN1VQLwIe3dkTVuO
Lqd7PwUVPPctWWXesZ8KdnR2SxfUUeziuv6i+vVyS9vp4GATWZA/If9bSE4N2donqKR9FbW7SQpt
P07rmZbbjCfhOFrEzPK3aY2zY2wNDz0jq6W/sMdAa2ud8BYcF41aP25csEzYMKtoSwfiULq6ABtM
76Gj38C8URuZXGgpoqySoaHnZudqqm/6HA6nR4ixiVJGJnW2je2l3eoMMpTSgRVb3xHZB60xZqex
yD+kFr9PaZAlP1sdKDNVzaYWzY/K1tgXKOOUEQfZ6OFlMItgcdV+dUPSIynI8Gg+s3k+2is002tJ
l4lTTMZxxfnLVPpALM13fY5wD5XGca7qhyrRftRRITfU2WuzvuF2AqBwBL6MepXAZcd77OOx294Z
lcNwoG1/4QxGolXn9AqYTOwZl+4WZsbbCqOBX1WPg2AnG/ZMpswq+0itiJRAMGH+bKOn4c88lTad
w2yZoQEzoHDtrTNYBhIlUMMlCj7xqilZ7hdHxDtk4bdEay0H6PFMJ/o8KMpEBBiNqoHxoV0Pn0VX
P45F/CTL8LVMo9R3ctrgboyamUwdLZDa2dKFti1im1Q5Ub2BejMBlzkEe7go/GhaNgzNoc8T+5W5
y7leLBjrPAOO7kWRRtUl9o3ltDnWyirdE86zG3JLHW3Ec0XuuAdb2BePnIVDFWEIDOmkpLxtVLXW
fa3lPMtoRs6F4rqdsRdBQZBbmRW7Im+QK9M/UVDuQpUuu6zDPR4xpWQGxspMNymYa7Z3/QhVd6Cw
3zgTi2BYawFx7fe9Rc5V57CID7rz6lAk7QxmIEU7wMuwB+cMue+Y3Gu6S5hmjGm5SIcvJ3aa7Uo5
YQJd1hwuVL3USHKNwGQKj8g/3bM5Gn3MvOEpDxWI8BDraVYenKqS4MTlCyhCb7fu7zIB3XFu3kw6
GL5DPFAMcN1B2rQPCeGG5scraOrbQXI5xnMeX/KU8mdm9lhhd8qn7pssUQjY85L6kBtvM9l6LCiD
SbECk0QSCBULezsYRom7oJu3SHUw3YVk1JSggawYWG6mxhtFeDG7Nnx+GS1BFJ3ztJuNSh00Enk8
i8+qvLbehpTY3WaadguiciDKCxa8DOdZSsyRpdcwPkT6KCOtOFameLAaywLvvA5wWeoxr570sNpp
Ku245qB5xDIEcD7T+bWiqPAbEo0Olq667bxYH3HXPmObuzNlLLdWuA5t5/mco1DbIVy1uZy9mwnF
2XFNMh1NpJJNJc5qIUcgaib8K9xdGfHjgYhpOIFUryI29uu9GrUr3Eu2aWnMrsnzuGGLDl/5HEqE
c1JnML80bwSS7YvBptaMWdnVwhYeBwPSRwcipZThvWdVW6JfLQThXEi1mV9arASVWuY7NU1vYUp6
hWMyVgf0AkZIo1iWhF43GNtYF9OXcX3ynkGnGGfXtmuraI9AES0FSWcIF2i1NgII0GIFpgp9YiF/
1YX2Hdasu+0yhUQu466QA22c1gNoivZodJQVRuXuao9kzIyQlAkP576UaeuPrL3E9YldV3qv7lXy
bnNMy6zrAuFmu8Jtt6kCwzu3Z0cUD7FG17DzuGMyFqZiybYpnTaOTLmbSGwOOGuY7GYlG8oOiQw6
aeKBcIiOSCvs9fzqIVOAjXChWRYAHifOHIRdZOp0P53Qpl0nzFcvon+L6rGLEpAILWLH6ruDCPES
rXgctVfAW1Bk6Kd+ovlYLinXipF/lY6Dyz9Oh50QlOXhgFyjMzjnObnVmY7vLzHg4B9ynlmr2Te5
pd2NabtzlLoQCln4izKze7vWPsoMl1qGzh47rNfqEGSjNj9wKyJ5+t3Rvsyl9vYyZwGOurnfxBVG
XJFGBUo4hgoS1FVi7nPi5W6MtjgQ8gnSJOF76PY+JFZJ/hkbCG8xhM+I9FepWN9nr0n35Uu1qKCQ
deiPQsfGKUl8bBQVW4YTTw1C+ZYBZaCT6C68mPac4PxzNecWwgCUELPUnmUJWTGxJgHmIo6DJbS5
M7YkALUOnSAPzqDewMlYmItff7Peu8+dO0OqwfaUmdnPCSETjofiIZl/LJ2X7umi3DgMgSnKUUty
F000j7yDEpFPtwCiGYSHWnltAi70xqupuZtMt6YkdtBmTtXL1NsM4FvGAaHBXcIY1tradHat4dxB
VHoPe/2Ye0RbjsWz9kvAY1rwuGJBXDDYxAIxQbLra+t/E3Zmu41rW5b9lUK+E8m+ASrrgaIkqpcs
ybL9Qrhl3/f8+hr0BQp1I0+e83ADcSNO2Ja0ufdea805Zj9/aHjaghUOvE2rlu+lthkxAtIjpSSv
Ne+D7JyVF5lHLlcrS62Wk6W1XAtQEvu6+VAGZafPdnFjnBBwSHtBp41NpgNYSNvqeRVmXr3HlRzQ
EWQ7pTcK83KZV92XNesecBIedUIRtdjn4h4RFJg/DTo5DqNAi5/USSjVXBEx5NkAvlaFXu/9wkMh
3ko3AZ66bBLp3s1FRiBIGKKCi58FG60C5lPmaJXFWHl4Mbbxsnw35ZGhTStcuKG+FzL0o3Z8RL65
Z05wqSU2ux5Of4iefJKr9yEeCc0oclcPeWnVkL/TGHyEiOUnQb31cbIKm/6A7YaNTLESkME4hFjx
77U+XVUhe1Ur/iAWqjmVUyRVSeCuhUxaF4qnBGgLcRMGqSyasBwRoNDHemlK8M8FHMWUtQAhOv9U
BBHhdsV+Vin8Mj4jxnkrR5O3RcW+0XDeybFKwzNnJyejfVGCGdYIPFj8njtVSA0MVyqhvhI9lVOk
jGrqmD610RIcOjC5EmVtwnzISRMDJ5gKqkq1roqH5C6kCBTYXTKvhKZE5gnWTe7cGmMWPaqQXDWE
dlabkUdyYaG5X4tiBQEWdvUCD3p/ybsSBOzwJkcQ60LlVNNfWgJrUheFPpwpJA365zjiZtuBrB/i
Op8OY208Jk1/EXVEI3LK1QkaQr9Us2PQ9B1ndKUQik3ljgyJSyepZnrMMRPoMI9/i7wE4JWkYq1r
YA8HQvhRxeNwrDW2/VCYjfN+xM9A7TeNJQpAg9wtz8qvqMhN1GJ09EYfCgtqlGIjy0W50snavPRo
edPvvrM+gPcgrucx16zydejYLZqKagdKdzXw/WaFFlF1jJJ9DEFcjCY608R99OhebIVQSZAhFLaN
4sIswgzGY5UoyASNFANPw0cYsUEOQb41Y51qv+VaYkjGrZP8p6psaaB2feCMaPvnC0tZ0iKS+i7Z
acKlzqLKEUrjPERZvkc7V1x0GJ2K+Jz2kHXrStS32hA+orb0t4KU1Kt4VFZCLga7nFkdETf6XSt7
FbrBmbZAuK4wm+8IjYqh3NtlWchulcZPndGVR91sN3mTEApa+9Ga3JnInIRDnCs3kqO/aqFkNkTT
H5FiV+007EfCkBK0IDCC8ajm22HiNKmxJpeolxeyp7NT8Z6ZRm7RAKxulXZPhdDfoFz1XeFREgkh
NbQKKnPrFfSvyvme+nsW+rNJLJKfDAOMlz8QsaVxZONzPyoCDeCUpiro1UOpmJ4jaKjohcK4aapS
8zzPmnWItSFR2BxSjBFFPrzfjR7FQmbX+P8bDYEeDpeP36ULlY4SX0SvYpNNxw00oO03R8ZIoJdV
6MikZZ9FnOlOGnfHkPDSMq0bxoFea+tF96YOxtHsRBoK83NOvfKjVHzucvRRhRJ95bL4aX2ikTy+
rFUjKI2KXHE84LC/qwE/3c2af8Z8vm6V8eQ0Jq2LMp9vRPQRyxlQRygHM7GRRmhjLfSCcS/CDXcI
c75kwWkWROheI5iYrWTqixDn2VaOrHerZ0yKcZT4NJOgxZgbQISlxBaldt6ISDD0iIzjw/EurXpV
aCxujXyiQZcs2X6aZZi0ePeg7C5Ec2nBXGFptIy+q56SXfiJOtjk0hi2TgavkDBJnkElnbif8EPK
1Bvy1AtuQ8qZVVI+UXtxcxSFpTmIP6GEQN0KLGPbGVup0b+mOrBQ8ANAQhWgOIHRDMff37V1Jzks
VImB/hCuLA9kJ+EI+SLhKhCKHBHkzPWuqqgyIGnOkEIxM0cYizuYihhslGsMFxmPoY0GTrN97Gk2
TqN8i50EHp30kEOPQIQq2UodHPYIB64tWxAVC7Sjm3xmBdFrALnhU/VwPrqVMJw1E0mvb6XhqRET
Qq05ZQa9whLM9VH3ZJzCYC4r0VqDe38lgXi4TBrodi88B3RmVv4UfWWiwZgUZSBCG4V4d+9N6wSD
cb9iLor0bexRZHagy5zIOGRwDqfWsgWdEGrLEhMCDTrCZ8PykcUe3SiKKdxrYV07gRS94JEHpjK1
0U6rqO0K33LCmKKVQxtWN50FuVSaZVsW4drI9c+eAbwmJzyz5IQuNNNfgeVJXo28PPfzgTZpJwUH
AQceXvpAibolYzBUieH40zbdLmoUBGxRf+6oI4gYql+JC13T+v/yivAA+E2C1ybSegtwYqagBuwQ
rDWeOu9B2qHwZnQrQ2kcKqAbqbDgDI3622Iu7wj41FX6vUVjkBdARiv2u44LMqNV6EWhvmoM7U2e
06LEOJ/4oSj3YWKdpLDcF1nAECnt6k1ZxMe0mDHvMtGTWkz2rMIAS/K6dwFy6W1oacVa8Qw0re/Z
SFBvH8oLmRvrYlDgRooW889QEbdeXaLRLLqjEYPi1BR/JCiO5pBpDd1eLUAatv0yw793lynPig4x
O7Spm6RWnsPBhzw8G9WNx//yKjsyHd96Ov7E3oiAymXmgSjJhvhu6T2B+ADnMJFmvxo6ZhYvYk9/
WhL4Va1THKyjmsV7JR5/ZAYiTtuN01amt7RW4+yF5KbeseSB5hBT/lUwzHnG/U4u56iE3FsjAeZ2
JMvrgaAEHGjQACI9n4WQABcioRVRmwD3L/xZOyFh/zJolI5Zf0XUC4lO4wjlYgPjiVkfDLHyyVCx
vZf6mgC0cy/T6NSngSLc1N1MUCDuR90pVnuSSCcSfum4LrPJo5lCPeSXmrmSEuNUGL5E2WEFNSAB
fkFFWG8VCWvSEqXB//utLLLAJPzSIv1hFboVfvV//VPmh/zV73+LqnRSXn6/Qghox5MBj01zZYHj
vlFJ4K34HOnH82WjtAlX4LbvIsEQmyk73Aigrk5Jr0A/y2AmUNmkC6+TLRQok3WxeAIQryPHHYLC
ciVrheDTXwyRf7KCSnh/0qe8wg9pecfRYLFk8kfWGN/xZfQFaYMlNF0Vo3cq6n4XB9Z05jWEW7EA
PBppSLtDZNliZ51EuSApAjcCTtzwkoVMj0mtxEfQfgNNnuiQqQbCtpj5Pt/vKnGgT6Zw9XrgCYm1
F3p1k2lNvoJY9hoHcUMnoX+NIPmmg9cdRD3o1r2ppqgDCPNILOXgV2oDpZ/PUAlxoBd9u2Kuny0U
mES7NEVvCxvNAStD8ZJq3aEkGRdFy+AWObWezJUpJSo3tBQgI17MzTp+SlNIcDhj8bMjzJjDUyZ0
X+zNA59g2j6a3NvrcXEdY4Exrdyc9Spu7F7v0ZzU1Y6eVIberOsgP3XaVpAFthgpVjcKur+FJg5z
hZWzITRQPfIfWotc0rXkYZHaifh61WtewcdL1kxLp7TEVRLtxHR+0lXkeZYyhE+Zkh+73jDsgM7h
UvJra8sUn4gwpsu9DAC5Irk064kSSYlf9ZFWmTPLILCQggF5NFeGodTHduIG5dfNURHldD2B953b
aNa6ZqxG90Fr76h0IgrvcRWEcrGhARieAtFyyQhuqEi3uTB+j5kZPxBU4MmQkNf6wwZcVmaHAdPm
MhuxU2j08rKu6ZY64IlVnLHYUWvZZZKWO7LJGH0Vsb8ETSXbrcDzHxcFjDTFAGRsPhUFMICoYIpb
joymo1mGhJMv2mFpWQF007ejrKdOWPc/ctQv2hzIiMXszpjynwjSptaPn2RWICsK1b1maDtmbw6N
IZqREixCOksPZHnB0m+zG4tYO6qjBFKtIra9CSb1qp9NIWwvZDxTdvs0LEUQSIoILKvOgWnhdzM2
Gew0wUjTZcJ0a1uhR+VR6YwDOG5IoEZC04yC3K2a1Nyh0w83QS1Y+CA9a1MqeI57jZfB8k83vqUr
u1zMa2oQS96DNp5A6smwYr3CXMVKh43HY8IeBYe6VL0jeigZiw4h1YbkZcusVDKXoC0DhQsGnyav
fYJGSzhbktY90YFtnV7QhCcFMAtBQYB9/HS4Niqj9UpowlupCupCIP7s1lolqGjVSO9IdqpFaeRc
gAOdISeD8o3kUVCpPGELPfOq554yBlpUXD1bVcUKB2X3jDWCaYHYZs9NyRCJyNPkWZotvGnPXFis
CuKN+zp6rucvKo+4I+iFIpqTYv/ZG5kvNVxS71Bas0UC2frOxkRDHrf2HXkVCMNOrc5ebM2mJ5kO
N/Ios0KR+Pt/o2CSj3hqSd8MX6BkIjnvma17lsBosRQI9da0TajX/RFDcndsmrA/9lmh7NuAOeb8
503ZY9yyUlBjiaEdaqnZVZHhAtAzn5vYvDc9ushs+sCkGEIVm8cLghQvU9N/hRetLZIAhok680H0
QZV4l2Cu531YLes2pbfe8UEIA6G7aN0+mVeOq7CqNNrUurosc2ajlSiNB5l7CY0RkkUIMXsXxmkv
ilJ+jvSoX0/Fse/h0yVlbJwnfmIh0ufsYMzDZfKUamzHTIDh8HkW+1kHVpDa1vXiytjFPVl2Us1E
UC1QSqiZNgt2BOzdsJ5XkrCsyMREF2B0B03tmJ70nrlFtAPtvGqfGh9DBcm867LumdZo8bkKQ7et
+mg7zJovsnImu+uYJw9Ksvdys19AL/FKgI809rnZcZ3iECB1XcwnlyFbvUzH6sv0Ihpu8VGed20/
KQRbT2c/d5ZSH80YZW+ua5mSgJ5HoaXMt7Wsq/dlxdGgByVTP309ER+8QghGbhDYUTq3irVERQma
Iq+5sCewoRrDnPaKpuuHiMsmRZO1MpWx3Ulqr8LL84yTkUd7Jl+7moA2W/WgyYN9kTdsCIPL8tP4
wU5CN5SIWKdV34U0zw1M6NmIH1g1cChrSaC5ra5T0w+ZI47cQ4Kpo3KIGCyq0R2PbHn2RxItFZpi
bNvTGsjCuKUUIoLweQLU9+TTRtjjRvKdTBG9Qx30MBWqYNFCO8WiTK8+V0CCBkRK1j4AwRaY5zjQ
E+BFThucPtPZmCSyjTCzi1J8rE2dNPNW3SekeS8zwzC3KiAXuw0DohFFkrl8CMN4L09MBRGqKsoD
TOn3mFT3ACEzK2s86QXD8kGTlIMwseMGdQeVjl3LJYOLpmVOr7atIqAC9czzHaFhWv0JocVgsB3j
wUy3nP2YAnUAC3i9HvnAfGQUrZFsqqxivqP2O4zgylo2To2KkbIOGNi0hZxu4SWK7PrtHsBMvjFH
gm0jMy/33MyO/uR1q5b1xmgdirYY5DfKOqK2Un1XDdawbQa1onff1esCkCbj2HZFZULqtSFUy35E
iZf7r4JoIXunZbwe2/I8DilHQyWpeF/8F1mmDAoUc27+uJVRHS0wEAu1TqJVVprJGi9TubQ8xFWN
7m9bE8NgWVSXmiAknJEzaLslxUfIAvK4h4FZrCcCdGlGFmO3N4wGVm9SQfPRT7+FI++kXaW6sMYD
5YK792kXoCDotDWaVP0i6JVMJJqWQEZQAeXLxkEzkOMmGRbVWKSOLkUZZbjgH6dULvZ4raeloIzp
MtVV2jqeRZcQMR44e3TjgF2fFR+IeTxlG12U9Z2lN3vytxtXjaKzlo90SYjHhLCjthsj7KmFGj+R
dj5IGxgHzAeL+fD//bPfX7r5b73JQpamVSPN6rTWnFQ3cI7rtetj/N0hYzOFhQ6MVQUxtvm1FIXz
X/z+TiZKwiEdcO6IA90xD2a1Ui9ds9ZkgqiAF9r6NiQ2geH1pXvpkbvffKfcgJA8Zy/mW/dJ6Avj
wuAhYaul8bvkWqU+Uy4QhsRCUJf9xRwP3juR5k1/qcu1hZZQsOe2ykhU1SqAR/Hqd6tiHbmim6yz
pf7JH5zyKxZg0BVLiXoDa+GzfAnr4/QKkYMHA5Gdds4saBx2dTf2JFkfBHEluM9zxl1Ek9ueToS2
WTdGhOIHeNpjpCyUa/wBsUrNQcjZ4npwSjIbv4pbTKOtPBjFqQsc/eI/q6lblx9dcWBDwAmlcI4w
ysx2Ur2E64LrqfVXQLhbAlfpJgLapWHnWKDTCiqGZBXtvWSNFEZ+Kj9y0W7dNDmYZHkJn7x0xHkr
5R43xIQv6TH1X+UGYUnDKPIdLsRwVJFpVYtiW6zL+JZeuXWr2QbAo4hckb3jgoek3WTP0bPwhpSA
VhK2h2W+brWl8qx+JPJOFm3Ai1Pw3RyUO7RplqrbpmiPXZ9hok3w1h59W1La0Vv3nhLAcAkc88yL
GxfqJ86qRzFsu5fg1j5Lq0pZILU9CPSkwQ5cOdWQEK2pOAFOguo6qoZdLKoEFYad3cFnoyYRbrBA
BoINumXXEO19nE6AmKP9bH9FQ4kjobcTbdFHi3o7XXsX+wtcXP5dtGS6tTMCeCj2uM326bN00m5Z
v1D1Syu72MoIuIXvCGQYJsfKuooX4yaPjszCETYi67p0Xtot3oCJ3nC0EPYwmg40jikkb9EmGeYV
4FNxjK7/YGDXrbLv6lC+ChcyklHor9PNtFR3d4STy4AQC6d8hDWuT5tu8ieR1OF75dD7O0pfA+1+
W3OgqsQneETNG3aIBxtwCuuuWErhuseVzZyIQ/VoAVqxmZoZmxG+prKJ7qZIXudKGrYGTWYeVae9
lavsSB2OlgDGqbgNnpNZV+3widSMWCqn3st2tPWvw11YR0dtHW6Me5WdtXCj+47nOw/pIp+9DXdT
EOfZgwSQ+LvapQu2wZpmCb3Vla9y7tj1a+3kL9XOow34aFeqIzyF2AXRsdmNC0AXNUlwHN6TbXUw
zsX6nTjueq+siyWq3NIxneERv2EIuUIfCfhCKmhIB6eKGq+I2oHQ3/xEP0ljI56oYc4ulaOonBtX
2tH06d/YypQP5nyzoB4F+Jrud4Is76jwxqDUdLOrRVTUonzL78KCkQmxwbdmZ/bIHVzpo34TAcny
RC+FQ7kR2wUqULzlC/MF1vdVChb9p24TubFuT+l1dvQgxSXGxo2vSe8KN3pFILVpgcFrvKkr+bN+
id49xlRLY61dJsOuHgXxPlfqxOlHAtCSuCDer8rFugTRhjaYtyEpVzjyDlGsR1tCLOoPQXUIOV8G
2ZIxkb4NtvlJf+lXxpu3r3a4893ip14F3iL6AF0wkuSc7gymJ3xxiPj4qIEYu8zpdq3xlFwggYar
jnjTO337F1FZxCfQK3MAKE4bl5hCxMhI6/ofXzyo6HVbjkTb+ELHOY4YYI490hoSXdmBIAbbJWcN
i0ZGDmbD50P6SLSAmtqesuGdt4vn4J1wgElc1J9UrADhR2h3NsNYsCfL2pXOAerjdRQ7+q7dAyXK
X1hMBKTPR9OsfbDNU3ERG7qEjseRFe6Efm1oCwTQyOv0Zb317nBe1XEhVk8IIofpLFxl5o5P0R09
t0Ar2E7Sda0upcPoYrxTXaaxhKl8dJ/+0TwUcG8dcdnshetwtvbTCcZ8zI3hYO197eB99+Yi2gsr
qkR8GMqNE1Hi7vai3Yyz8epfORJejY3yJexrl+cvoqinYQBepl4EbvVcbREDhShFF3ihl5gZFsGr
/uPvkIn7DF9t+ZX4D5WkT5YqM1JXOlq+Ha4Z5FpbgkvTdoEAWAR2by3NK0E21Q8cB2EbvUGN9J6k
jXQq2/donz7glNK1mxN4e7tZULUhkyFEDdpLc0rYykbPLdkPxX6tburS8TfpuIp+rOaZRGHABgDP
G5Xo0wWDXoF0K83hyVJR1zrta7qpC5eREpoKg3W+EQ6MYFFZjw6ZSRkDEHe6BNlaJINz6TsNxN6l
gTT7ooy2vGqerYMkrosdJkiYyuV62Otri8dEOgkv2Ktdru7yOfz2D5D2zS+x2+jsqedRstEutFin
1+iEuQSpn5nb7JhxErwRlndYgKCB5Wwx7JD5Bsv8mL1aL9zRpX0p2EAlGAMK7/T5keN6X9ox7m35
HKt2RdoEZUrzYeGDxt0jHiqPbcERLvrV7y76sJ12iVOv64WPAWhdHiC1fWQP+Ta+pIxRPmj9QIHc
ZccUbvhr8FyMy/qTR47kiWanfAhPvLsraesFDm+Y0Z94I8BchLUT3uLAtaxL1NuttJEZoxEOLvAp
8UzbykMMtzpQrI0W70HLu9J6QqTx0rjwygmIJYtc//IIsIHyRu7WzhMd49D9NCKZ6ISj0gtaZ881
gsFFdxdeJ97pbtlTjJ3MXagwb1oSU5PskmznuRa1v13uA1f9UOG0nxAm5sO4gOL46W0UYWGFq/Yp
0lyhX9V3qBL4FxsPA42d8ubtMCiOS5mY7sLtT1q71wNApQt5b/zkrO3Q1jSbBBLJ1i7QqBThOnLf
CBfac3Xpkcl/QG0iLAOnx1lY+UhqUNYaKJMJfljyYGbrYm26aeNW04kVVp/Tmb7mBOKCgRXyh3aX
NI6JFSnbyk/89wYJE7gNuiUZPN3OgLSHtjK22auYI+nBSslWpralZg/1CzeFKL/r6qEhD9u8UUgK
7YELW/FdPQEXAgPtcQ19iwj0uLBBIX+SwztNweypPoWnDE/ltofYdW0fcbmOGbxo7FEYhxzA2lxc
ik+RQCUO/WcNvAU+lRVVMcoA3fXzI1wNmnNc51AhhUf/3XyTD2wSyXd06d4Mendut1Te8n25Cbbt
rnlVn4pkPTIRRlN6VXJy6LFNwYme3CB1iiWoC+utSdcmiqJ0lyuLMTtlhoMFEPQihI3pmn8Vb0WA
cwMglR0SHqV9+9oSu0f2g7crVb/xlo0veBexYZHoO9M5NCyMC+6Mzco4VbItbmmT3rJ12O7qK9NO
7wHHaTpMP/lev+YvkbnwXJMIJ3vYZs94UBcKgBG8eQeIkgUfFtYRfVHysPIpsdgu8OkqFCiL5M49
rsne/cAGNpEdBvp6D35OzKGYBzi+tjG6bhLhn5i4ecVD6y7COb3ilBlUm+s40+sIqegHYs/pm4Ot
xBix87lKkFm9Ex/oVq41VcdWUPDv2NBu3BrBNH3FaaFdNOIK7Oh5XHncUT9Y+MK2S7bcWzH8ODTM
s7eQ4Ivvdl87Eo8MxxOqOgT5zxlb9dZzubc46SXeKZWjrfJtsjI34cHcF3jBTG7BC+MQnLg5+G88
M8muy7cFFhig6aJdXPVpW5D1S81M/rG5rKybhzWG1aZttaNBqNuOvjp9CtX1cPAVq5gnQl4UV8a/
/pvEhsWNKnIwlmS72Fwnz57kTPnXq/BWDG9ifiGWu3yh6+wLG2/FDSpcI1FASM31bKhuxJ6szae2
WMKjTS5NxthtwTtnffFhcKrGXOMpaDayLRzS23A3gWa8WYYDhyyw6bJ/jUBobhhamE5KqjOdIdgK
q/IhunyM3pOHpKjnvNsFXPzkFY1g0NHBnQc0Rzm+UrfpxV8jsiXpw9wmm2Sfv3dkXu+Sm38kLSW3
uCsBEI6+aQQ8qR/MZyhEubCaS2wy1h7Fsg/+jaURnrMnfmzpLL6JF+VGM4NvizuKGuEVr0+HIhk5
+47Alg9f2CVv9O4oFJLv2tshIJmn7Df/i904FbYoqpqj+cCw+xH9VG7ESG9TLNVPb29i1iShBp8D
NPKD9YSXkb5esZ9ZcgvNqZfBF0kHlNti5zY2KpmXahstOaNYL+0LrQLO65YEQubuiwpji0MozUl9
El7TlfgpjiuiicCNCueY/RDhJ2958w5TTv2sfji1+pKk6kVeO/2GdDRl6X16u/rhV7sIMe9G3guO
sU2xuQUOWROtuRFX5Svo94x0xwdv9g8SekGzrS0+EAOthOMNK21tXapLc0fMScw6SAyHri9POmVZ
vBr3wTu36uiH3Q+0ik5s8cdIg8+3v7sCleWKaxP6bE755tFeAmWffGkvrM6n8N1bpy7xTyQdWzvj
KOEv/GK2gOjCmp4DGpjkwSCFt9U3YS+6cxz40hptcu56W98xOnGCA8tqqJfRpt4GWODP0nXebGaR
GDWcsZHOxVzEmkwY1vTz/ON4l15eSomxvEPbh6EtnnMOxvItQcu+GFbqkYXDhxRc5F3wjf2VqITc
Dn+iW/fJISBcpVX2mt3GdJ1zTly89bAxruxRM6T5i6nbXtmPW7guxmsMuoFo7CtfbHhtiCWfNiq8
F3I2o0Ww4UbsfaMcp1xHext9q5QY3IxUlJM20OF6IT6xy/s26Bx6kXhgbvkxf0eObu3n/qbA1Gfp
PflXaCa57T2Sb9Zw98IVetyixxQv4YntSGbLwXJmM+6qH/VDe60fbI/Bk7jDSHAuV/2D2pWk6L20
Mnab+EIS5ws8z1WJoHSG/cybpfbK3frevfUu05hHcUegJjgjOlLCJB3sdi8U7KQG1vsCnWTpkLrC
yI9h37O1ZTV9VJcS5JO/iBGFZU5/M1/GYWc53dH77IdHVBM1utYIqlSpLW1U/a5xjGn989jg8KGI
A1gp2eLr/AANx7LfFT/eSpPdSV2l3ADalVi6/pr/MF9ru/FYnNgF0Rxa25EftlpXT9p2WPMOiHtl
WTMQvOMxDuyYflD2PMyJ5JuQg5Lh1nG+PuMl/Mi4lgXLYSl+leY6BrVE5Smwkc/CBbtwjUPxXr9g
p5ApPKWLcA/hiGtNx6PUqmsDEXRvJR6QSeJBfn8XD3OuTVxYJKKRL2lUPNKI9zE0vfnEl0FNjPuJ
RkMIXRGvbCDGu/D3z2NEWGnclCwVK97VUmcuo4pzHM+T54QRhillSl6ERKlXRqPxuvUZlCxqGb/1
zXiL45CJX4S7JOTuhUoZhWjfnmMxKtdJxs8TFB1W55GHoZ9/iZDdLFomG3i8iTAzjHqvSqCGfsFG
v78MZnVo1UJfxwSEbYc+Y0SpcqFMqoS8z2/rO68tcmEg6rbkIQAoJVqMoUchUKn8/qJP98QQfEB1
Kk1MBMYkc1dkaiaB+UBkWblBwcUc3SMWRBrPcDsrlBy0aMfpS9SimxCffToWfeGbiAYkrM/VsVfl
LzmG+ZZFFHO6efF4vduwZPxXpq2Tl9RcnkD9beHuJpfhWym8g9cQOeirfot57CXSZXhvvjiHwLDt
qsQAiEJK9Bq86mm4GHVLrgRWCzozDM684lmtH6OKenX+fWgOJWqR+kuIopuVFNdqqJ/APcXskaRr
DoAS9YIW6vgYC0FZN6ro0llfSaNxhovmFoJ8VCg8rc57yiT1angUR4as2bE+UrFUiisnc6jLOC37
xnwu2klbxT5qIG+Y7v0kn/g4uMDkqkefqPgyhQ4CXNc6lTh8mrImbIkix9EXuJ5S7etsqEkZpjA2
1CTZVAZXV2Nwe3EMjpWA6QQzxrj2ypZ8HB/omzpPMWvjYCbWAKGQS6bV0QwsU9pBAiQ/y5I/R5rG
wN8N8lQRZzi+5OEffUyt9qP2CB8Fj6cubpOVlnBdmImgGNiPURlQDUvmv7Kz/4X4+QvGigQCiOSd
0c+zzdd//YdGaCbiJUPTLRV3Jt/0D6CLPiRy1glm5fYqfIjcAlPQcV7IcGTrFLxuWq4rNdoWsGrn
wKL7f/yv//w///t//Pb/ne8yf3eClkVTZ0Kk/sF3MQZtaLTcqFwxJt53UB2x9mkdRHQxhFmg5FU6
3S4Rr/Tff19J+YuXLclzSLXGcEslqPrfyDlirReDPEgVkxbCbyucYpVO7kJ/HnW88JOImj6tDtjw
DrqFnpNxMpVtrmxUq/+HCHZpfo1/fgKSbMgK+fFzbPYfn4AUa+KIPLRyPREsQlQKYCGE7yA3UUWe
gpNfMJ+cgTAs34HpWXfXPPjhFjfhzh//YTn8CfGcV4MsoUVVTFWTrT9/Fi30JFnIQ2blZYahKuKA
n7ECyVi8B3jRPMFU/+GTUP5qAcpYPAwsJqJOEP2/fxIxE7upKAhW0DPafUaf3g1FQyfJTaudGsSb
vP2G1LwVhQcwJlvXOFHBguE47NA/18lWSbwIiXFki1hpbbKKeJc0/pEXr7Dd4riqqmcTDUgxokxt
Uj7eomUEXkKOoCBCHLYMzeby9+vrrz5TWVEMLLJAXGXxj3U9+mrBqeTXrplyEAJ2hpJT9v/w8Pwu
0j9XjiLz7Ggi/C3DkP/9rRtwOo+NJVduV2k32DSXLjV2vUHzu+GJKWjBEoF5mYoOHIPFb3riHCON
zHPeCKSEFz1gRSV1ce73ngo0VMIHbapkbs7MkuItKavDNALQKPRyLdbeWWyDn7xKq9Xfv1nyHynv
v3uQIuuaLFqmNCNs//11WJo6SL6sUA5YXE19I4dWoKNxYtQypnymZBmnbmoomwHakzi3lc1VViXP
vtQjcPzNzB6+fUv+NuPqXs/MBcWHVjD1/tlLzeofnpG/3DsUlcEdh5ch679////BvpTa0nMj5Mdl
ZS1aCaoNhqvFNGOnpLS7x4zUZ0//26DtIoXepY8Ajp6MTdxt808/y189PQobt6iiqEcY+scS8BGW
SII5Vm6sMT0xynh0ZtrISGIvxuNy7Ws8T03HiN1njNEH6dfff3Z/+fgqRFmqIpw3nYX4x2eH3+Rf
a3BAUORUEvDwuAsRiY53s41Ir1Zyu56fPHxZZIPPlBilk6+RSV9pxskM2OSwsQ/f3gxEmRD7LwAj
fjdGTMPVPxRJAbsnocq2Guz9460LvA84ETtslDRMo247U5aaGUP19y/sLw9GxTJ1g9NYVsEU//sL
i9GgsoDEyq3zndbSYtcVXIGo1lYDqJkmQks8SRaBUlRNkF/+/rv/1bnICpuJZyLAPeWPM0EdAAmr
KWfCOHN6BFoTPQY3HtpoLfnGPdIyGiR98w+v+a92LVWEmKTC94Fk9wdODsJ91o3ki7vTwGeJ4OZN
N/O3v39l//Q9/nhlIcBZfKIsWER+h0mv1qqZ/sPm+5drkodB4uNjVRr/bU1aEawWueGhKKWVQmw1
CdlMkgYWmJZnl+EXE6SGS61s/y9pZ9bcNpNe4b8y9d1jgh3oqkwuuIKkJIva7RsUbcnY0di3X58H
mkli0ywpqVRNcT5rIwE0Gt3ve85zrvHLHDE10YxHP5ymROaUh6jqrjuy3FaurkHkJxjYdKgYhGP4
LSrIxq5RAHcGI7lVxsew4Nk8zsCowLkrIv/7DBwjx3j45OLMqO6zdQKJVJZLiJ6pCiT7Z88U0ypa
QwEW5AWI0xcNj/GFmWZrHRHUMs64zZw6fcTdTcsB3E2glHRNCpa+hchXH19DcemTOC5xvrqla875
pFPajuqOhVF6Zf5TCWi2hzr1a6fR6OOOx6Fq/IMBsCI0Dh+/75+rE1STLsI6x3Z1w30/Q79MvCLQ
mqkiON2bpnDl6NyTRG5gAiVEG6pqSY/hs/XQPOJ/f8IaHJ9rORjnLTCrZ6NV1FE0jaOLO8x04Ueg
zGYp+1JU8dPHR3bxfUxd1bjAzObmfOS/HJnNHs4QlSM9l9rN5OtbpcfMUPqfrDXdP5e9HM8v73M2
qSlGavsIR6QHkqJRhLlC880un7SjAVmAJk36indpJHeyjgfm7eKrGe+cMn7g8Kk1dG23UWbOtmlk
awM9lmaEhC2xEiJ/KeMT56PL9yAf9CjYShPATRtQMzLFgP2+UPMt/FBlPVgEmOXQfVrhIqrwg/sg
wwem+2zzY2NnlSTCTt1GZmF21Zt06LTOkUsRmAjgZbMO5fQDn7my69lQ4pnskUfSyy/aHx2B8vQj
woANMX4xgCIncpnZntJqCwYycFL3q+aglAD7WGBu6puV3CFD0h7wMe7dIPzaZ7aKcBW6jjWYx6AI
f6ow8VaJTwfbsVxqmJNGHpplvagbIu1u2TSXW58KqxQ0wDsbu02cIB5wh/ApmqaHIPry8UjRLjyY
WFA6FpOBijLMOl8tpaRfGmzTpBdnAAHIFrnv0vxo9Pq9W4nvVCO6hTomR+w8zyKLb2sRmkCaeqz+
VzKy9mNu3mNef7G0cq2FxeOkkCJkEy+rG021kKm+ncaQwk4JWlglrKWzia8JfWJCNG07+OprVeOv
dpIjtja6VGb4JDtapwpAUEN8T/v+3mrEzdS093pCybXzN2ac0xDJxE1VhmsTG2Fj8gsxaUjG0K7C
Hi9nfMx08wovyVFvunssc0H1Go/5zjC01zHQtr7i3MCDSRZGpZ/aXNsWA63HiNPuk9JjRoRQ0Q0o
qwlxBZ6F5fw5dbNPVrXT3oe29vr+e519Vcv6iPp2VXcQKnTkfE0q9nDRPYu2YFuppzruPH9gTtPM
F0PPd/gs9mmUX0+hfhtY5peA3HA7rB6VSV7jdoG5E4aPYZ98hec/XTUhTB4/UO4IX782W+eVTFuq
+W71LLEj3pIdgHcrv8UaJ+/YgzKmfAxXn4yQCw8KXUBLpfhkocp0ziYTUqpLNgUj6mgwZDKoxn0D
uXRpC+qQWWVtoky8RgjYkWRUyFlULntSDzRBfaP3Pvks8wR5NoEaumOCmxCwPMT5FoUqS9f1RSY9
cCDI0/eJokSzUS1bk9i1bG2t2yO8V5dK0Z8Gp/mhSfW+rlDWhKFrrmVX0E10lYDsgeGTh5j2567D
YIem2rauuVAxz+f2Khg7JWzt3AuwDFDvKlyksjReEJcHB3+ovvoZEffsAFKvduBshUq/a1vV/+Sh
NsORz08RfFueZ65LijArlt/n/mZM3N4fW/Cy7iNEgGyL/y9TiA8HhIGpYzHEw3jIU8SJhtxVM02D
NGBQ9uRQEIcT42i0f1jZIcVOQFl+uIX3N11Ln5TfDmOJbhJwJ1DO+lWzmmzl1uhSjiVqdIhzsLVM
OZGlay+wbKT/982Jwf6I/BHVorah62d7gzppijTBUwWhtb1pdEHrvTrBoFp0afVQkrGVtiPSH2MC
FiNPH4+8P1fQJJEwQTogoR1hWWdPbqLocTdpMXYUl3YTfqXVMI4PVOs2kU1Isp7dTQrioY/f9MKY
YtUO7tpxWBgZf4SgFLWUbdC1qScTJJ9oCYukPk12C/Qj/mL56KRzPHLDKYudIyrq14/f/n0J+Pvd
ZqoGh61r5hwTc74wC6K0yM20TL3Jakx6ix2jA277iEGK0uqXOLWPHeYA2tsWPWkFtEVPdaIk2XFQ
3eeqNQhH4NtulHwZa7z8xUBQQSZP43hntNdg/PaxxKJPxuYnV+vPaYIPzqaDRbtl8fHnKe2X9U9p
Ube224wPjuk+NHADT+5rjAkfBOXx45N0aWAYFP1sThMrIevsrUKkwr7biMRLErgGDg6PwNlmVkso
RDdhGWNH2Yjnj9/zzwUzhwcx3QByPk8258suswCsqbgJSiD+vChOctQeQDKs1EJ7fD/liZ+tTd35
ZDz+uaw0Vbbkhjov1nnjs5vAqiliNL6TeErb7se080wz+RLZ6tXHh6ddOqeWSrnLcCEL6udlXJZd
QxTxt70gt452xx6exNy54MajUn4tFeMqMfUNuQUbF7aAWTPLVgZOq5ZYEESBQKosOHCT86z4n42s
C8slzoGmsn53dZUAyLNJaFD0IY9jbL8VPqCJIAzDGpgD/CtCnQ5t91UjzZbwdBhR2mdDzZqftOf3
4zz1ORaQMJ40Z+/NA6QRUI4ST1jAJUyMflRAYC2ojmRel/2ugelGZAxlrJlEkhsBT2nCTPUs+BJi
gl/0nU/wcBNdvwNvXQ0joMtNbWh4jwciraeEJ0EQLbjtKZhperXCGYcopGjzjV/nd6mJiXyYCTLv
0LGmMDHQ4ybBJ0bmKWKId5aBUrprqwde9P7jAPEE7CSgT5jIKbWCg+v7b01t7asOJMMk1dkUH5BH
apRL2McgOaLv1PVQvg3A/QhM9gBxiaWulScAz+SisA34ZMDNN+kfJ9YVc2mGuCnzfMBNMQzX0GSi
G3vlmx+jlwuttT3uswo1WgkQxbfavcwhkWCaesWdszaK+vbjD3Hx5iJygPaFIEXyfM7KzJLFA2HZ
Hp5OJFUctppoD67TfLJpu1BvZAQLm30vkzoROWejCLebkRdlnnq9QdMJbaLbguxgnq7Lbs8S6gHm
AXpwrk1jWMew1a8qv7vq3emzD/LnSmWu0Gu0iVyKn5z932fpKVaxEYNm9bQa7kXLy2qoyBE5Jdn4
Ys1WzrpOv1eldTMb4TP3+//9hHMWTB7opquq5xU5bgO7S0JmszHxX+fzXaEvyyr/k8la/3OTTBGM
mZE+A+V7/fyuHeok1ybJjGEntBgEnP9FWqSosxwCmEjmtJmzYqPxos4mX6dhlEOeX3RoTPQKiniC
4YGdgzfNIUVz+y4yxXMGM0f3CRsYkAfWGgKnz6fhS7MN6QwmO3yaOH+UZVy7ckH4dQnKznav9M1e
KYoTp3KZ66Taq5/O+hfPk27AugN74f7RuUk5SY5N9csbhy+K1oJETopTS9kUJKSLsiaNvrfpdxPw
S6+Aq+pZkdrlPsoRwHw8MJz5DjifDrhQNHlNzSCc5Ow5J1odwFNQJh4mY1w6gP5dwA8QKEuolRHa
L0xSsqlvQ1YTLAmOwq23qvvVcc2HDG2NfBsCrCtR1nk1y6WYBySo6ZAoB146QRRmP1jXlvCvx0Z/
cAeKGQWDQTWKk9kkT8Jo7rNCnsSgXhWA6smwxMtUfa1ca10GCupa1kuUqilBiodJK+8MaE2FiGbw
8FskabaHbmaspW5f4TG+6wwQMAV5PWFrgLdQN3T4V77jADy1n/OIbS7DXkVxOqhgLfWrkOGwSKwI
1s639/92bJKc57NclFRUQvk9Vj97qpoXr71DhZX5D2/f+dK+8glzxu3Ek62s9jmwJTfp9j1NztV8
Q1R9jz4oHD1Lays2MN9tznQstIe4yk9xUP1ow3o3qeaDErHKbHom7LIq72Fx3E5m1bMsFcukCn/E
3zUCkBZtiCjBHm9xeHkSFlkyc6ac1EYZrdivHYPLLax62RnoHue52HD4lgoBH7wUOcZph5NABndN
TT/LUT55DFxaYGiqyTYSg7eYt3G/z4qp05IcD0DEUxptoQ35XTD4ezVea0H5KKvxpBZodfz0KOT4
yap5DnY8H/cak+G8aKZZa5yv93WNu9rEvu1NvvYKru0F2P+To4XrUuT3cfGt1QzP8MY3ezaWWQh3
whdVOlfSN05u19znJUA9t6DrV8yVqm09IKDQ/XxDvQdLlWjuwyrdfXyvXppdqWlpNut91mN/bLs7
aKtDFUjp9TGKNifflS31nay/r5J8NxXJXu2djRHi0EKlOeZ8OHQki15t79MGdYQTYp0Jv6TO9CMe
zJfMVV8nWHCx+6hl4ymp1U/2VBcvr6bRlqQXw57u/OlrKiKOKreWHna6m9LuK0RDT0FTHFQ1OgYs
tvJ0WI9xsB1d69NcoQsLa957rjzrmiWYq38fW0x5hC6aJWOL8JSlzmjWBvOKu2ZLPKylxPc46/fh
pL4WqfpKnXoDsW2b9/6Npbf3WPMXCcH2ixb4tKHm1x9fyUubXT4c2xmDNRg7t7NZN/MrE+A8V3Jq
5Au4sc04WS+xxXQZhM6C/emVmlNbCizrxg7E3hyCp08+wYV9FVdGFYZrs8Fyz5eBhWNGTZZTXSrH
7n6+Pj2Bf0ENxLx5MUV3r6rJk8zsqyFxbyL8ZOg8ZGy8xPX02jjBUcnNlxzIvmLimnW0T+7OC49j
zUBVIwyTZ9If3fkOviXZneSb1lnLvlq+WVb5kNYMoCgoj26bf9YMvjRYDGK2dEvTdbZ7Z4OFkeFL
vZ4IVDWx9QWo4eGZLCCvrgo7vI/DkS8On9zO8zU+e/LSr1ctw6ADbepinqF+2bgXUz9Uqk/xCsfy
84SOccAb7jTX6I8+K3w7l672r+91Nt4IbU9i05wLZQI+Vh35GEw1SF3scLToVA5ElkcuskbT2IZq
eTMV0sGE4x5c0r0Zjiss6w8z0TcznU1AP68qxp0qzWdA9RmdfNJJwC2l07bQSC/sHXVXK8UDltgQ
hL7RUKyFInFwDkVbPbyTj5FoZrQfYfMVb2aueaPButDqwK7E064OtV2ZO+tcdl/G6DXQnbWoc5R0
zt7Fg03JRR+k18hxq5biUFTdjciAvijjtprqG6UvHxIAPq2C1RQDaNpdZ924M1pcamX7M46bh67m
Uwb5zZBDMMn86d5K6ZTogkgjiUl7GTkgbNJhWhTf3V2YsD2TpoD54qsvRNl8TWrbq0CWKaMxLgFp
i2HVqYTkGBBpNiV+tHfCpeBQNiYqSdx45t5GE+TEQbnJBpTSanYqkGZRWazJwWoOUzCmsFBzniN2
SZKPZASCF9iaxqQDRQqiPXcwTlBaLds46BFuNj1sOkBR/RgTENEmd23GItEQJmCQVE35EzN1H1ki
rATrJiReewtZCMk4FewFIQwvfonOOhbGNicWyFWKIxg9PDqM+snNj6DOV0bBesxRhx1pm55hQY1L
8At3ZAeJ5E1gD3Ki+sH13YPlVm9dJI9BlR+VukFL4aN5MrG0yx+1qz3rKb7FPJFP8bCDZbhwbHC3
NA6eHeBIfoHJG0ixCL3Q4m8l/rVKqFULOMAIrU2j7OYhMdjlUYzOwbVHTKR8yHkeAJK+Rd+6NRK4
h3541Ufti3SCYZW34/bj6fLi/aM5jsbkYCBbmTfVv9yrdlmXzWgzIem1v6psZuSwvx0LEi9QCZmj
vW4nceAQP5kHLy1SqH+we0VMgVbp7G2tcIShEoy4yGj/aKq4yZOMen7+yUx08XFkscKcO7a0EcXZ
+5iIg4DXi9zrR+G1fYsnChJ8hluXaopETgd0MzyKSr+OiMUptc9XCpdmfB6qjs05pgp7vnEURVZm
RW/RUcDDkZYoTlv0771iX/HlG4QCbPrchR9Md0z+6zBC8QoS8UqtACS7FB9bAnmaprpNdCK1XPvg
ZzodLAtYsk8QTQ85c5GRu+rEte8Faf4qg+auDYM9XPGDGDtgCqRNdVaFQyGnmh8QFBJgIM76djVK
+8FowcAlTJftOPcIU2WpV9BKw3F2OqnjycgnL58I3AmdpSacmyxUEfK/6nWCMKfDgE+u18Ixoruy
OFauRMNuYhpQm+k0X00JGQz/15Cs3Nh+YiuVZDbQhhF8Vnys4C1B7mUl8s1XeoQLc8cuZN4w4Oit
tCCiUNPF1y6LVLIKYnAKVKHqzGlWetwFVBnAOGoghFOfuN4OV4uBQJ3c3jeMVIBJVdjcQweWH2FE
H5hEGjTmQzH05WZE8+8UTQDeQeDQ1uBQ0Ht0Ontfq5go0ypYtAMe2y5+mpIC+kY2i8TxfEY+bzBj
BT++By89L22DLbpA78ZQne/RX+7BSK2tLE+6HPohPSb9MbPTw9ir20Qjrub/9VbnW7SugDcsQT56
oQNJMYcvnFNjB5O47Bvlk8O6uEq22VehS0GOxnbu9+NSS72QpVlxXIlXh6TpBfk6JP14XrfH2vhV
C4gXw8kObviTw7y06qFKQ0mKpRb7sLNVj10hK8hTppeBti8E9CzD8tI0N04oDlrB9eXfH5/Yy+9o
Ucmfg03/qDYAp0bdAsfQq+IKA1j1AFXmpPnjs0yrt4ZnCFSn9cdv+T51nK+zZn0stU7Uys65+Geq
C6j+JCh48ZCGS5OQww6NI2ZLQdCoWi2mxr6vYTORBden9677UCZQHCsSksFnzK0+YuGL5qjwoKox
u+IzzRpWpNG0FSPSBkuRUCdIHnEy60B8uEehy8cUN+3swrGXUzVtA79olo7L/dbjSiNrgNr2oYOj
u+JeOUQRfCmat/VS8++rFGNcAxMuE4YnM/1xEOVtruTjwqcSi6B5FTYhNGGhJCud/ARqsz2u49l9
XtZAkxAAEhIml+w+8yUc/6+xC3XCAo738Vm9OGoZswatIFrT4vyJ2A8+WWmhyLy+LN7S8UlAG0n8
aQe+7kY31027ivE7Tp8VMi8NIHhAFDIp6Jp/7AzqThnDQrczD0L1Wzxx+cRUn8a0OWWzBmOoiiPc
n4ePD/bS05/OE4p3dX55X13/MvOookoQJEM+THiESHA1S4FOa370V9Lax672JZXlw7w++fh9L814
v7zv+f45nsy0k5aaYWwetm7KGIvd+qbXtedKdjcfv5e4UKEmhdhGJMa2lFnhrFTe9C6BHoQyeUYe
3w1D168iZOsB1Vi9ShtiXIqfFmFudJ+m7aiGeNldmBnUDTUutO/XzsKqPSN4TSX0I9sevsSBcYRV
OWQ+gFODPHvIja+BjRerNoHl+dbXGI3kWteR5Q3E7tUwBsMYcI41PTYtSJMpuWduhN0LeWoT5jvW
tNiicZvUuLVJbnt+N5fYbqwS+4TtTtwkEjdSqbDf0MBfL9h5UTCWrPWV/IGYjRpLCHVnotuDziLj
rqlJ0yMYEinVOrf6r91k9oTAse3RGmuL3OvGtwNIzj3wSzJNeAQ3MCaSZaDDEE6M4Wim4X5eN5eV
8eyyIh5qxgaRCusgHJ7NYCIGq3mIZXtD3EOxdhLlMCTWugc/GynhT2WqxrUVNnsyZpsbqwpJi8L8
SkLvJ4+YSzeNmAOoaTxwt56LOtO0qNFdFtTVC3ZX0njuwFE0qvlsFdaBhu9zQ0TZJzO9fmnwCjQZ
uCEcWsXn44n9ZUBuIROEnTo3OsB7ZLe+vtLqZQkJN5rTobS5BVdHwrP9mEjDzL8Zojj2gji7r1ra
moVO2zcjtUOPf+Z+8YLennCrbprREskBFi+8hBagOtisddphAdYsaBAf3xcXnAImHgt0HjrTDbXK
s/siUMYUTWUK88jPNuincLirVLyHSrsxM46K/K1iEWHqU0b464kSErYnBMLsUVIhDzAiKqLZdi2z
cJPfk6qHfgur05bUApy48NuJ9EifOmPj2wbw+ALiZaMQQJGqczS0Su5r1IXexwf1Z+I36EdEA9q8
mHIp/8wj5pcZTdijmzW6kXqDHq9Liuqg1NyHRhJlUenDRhN+sZIZ6PBM1x5C+Ars4XPsvQHZIE2e
bKOEbQDUSjd0P5mHLgkxEG3TOppXCc4fhdlgsKbC75hsCze8aqP0pKTlMZQYoy0TI3JDxkkFx7u2
hgfgj1/Cobm2aH0tOp+dZ1M7T/0mC/O3JuFCQalH5pa9jaQVOD1/os3dA6E1qH1M5ecn51S9MIOi
jUAqgMCNxs55V1ON/cCmbJShz64IUkrw+7Uj04av7kl+RiPC2R0mGe36cC960AMyTqZrocJu6MNX
dSz1LzTQ6G6nEIMMf87nbEtUb9p4CiZulzH9Tj5kvu7z5gt0VLgnJCuKghpHbnO3WFGnrGK4quR2
crONUMctN7pjsgJQmUvHSxNhkrabs5dyjb3UScgxQurCc+cLbkq4B6AGpC+lQNF1M9fUf8OnePdc
l0aI1lAoa7UsUJ4qxp1rRc85MqSF0Zraoi9YK7mKe5WIH07PFGzH7WtgqSvfYjWTdx5CtlVpf4NY
+hb4wX4IYD8FsbUKDHmcnyed80gM5rd5UdikxnNdVQ9a277q9Promz93ka7R/ecPG2rzELLm7/tu
J4qGBnl4gFrfrYKo/3ntq8aN4GkQmHGypVqIJb0qiUwRzpE4ZLaPEAGZYjuYX0XjTenMHR3Vb7kc
f3wyFi4NBQRphopohU3teVdtpJmQ1o2ReUMsU7CQxgK8710W1MOW/RznJxLHzlQI8ZznL3w2SaZ9
oiy5sGjBIOiiM7fmJ/p5gZe467LM5gWakFy+Pi2ebAfEcCdKzg1yUk+M5XrCR7qIYC1/dhdfmP0p
ldDToYzLCvG8+p7TY2/7LMq9pCVEsshjz5QwzBxA9yujxF4lMSNduda9xT2wyfwQeGjt+YUk9zls
3K2exzd+W+o7Y5wjADsBhJBcLtXade3gX0PLXBGY9BC5BIeyttiyqmFNWFX/fIr9228uy/rddflD
FgSvBmFz9s//eJAZ//v3+Xf++2d+/43/uCa5TdbyZ/PhT23f5M0pe6vPf+i3v8y7/+vTrU7N6bd/
rHN0NeOxfavGu7e6TZv/covOP/m//ebf3t7/ysNYvP3jr9MrlwAaMbbnH81f//rWbG6lFT6vNv/b
jzq/w7++PR/CP/468GfaH8l44ZfeTnXzj78UV/u7QN+h03vBnzr33/q3f35D/J1a07zfpfvJnmxW
deayasJ//GWIvxMFITT02UjgdSpaf/2tlu37t+y/m8IV+KVmgZ6qoUr8r8O//edu75/XLXiT//r3
3/I2u5VR3tT8YZ0H3G+bQgwD81qXzp+wqfmfPdUNm5nPnZiLUPHFNHzhFJWFtmpttPFytmyLgPrl
BArLodFdQG2jLBp66nCMlHQfsyDf0aDpCJqO/Y3q+KBxhBzWQwPpmkYXwmojA39WZCpVAxenXXyf
KA1rvyFLV6rdrNL3zGRClXeo8N8qfRNp7XT65ZJcOEocT38eJ2fKetdk6CZ7tbMH/VBbo5UAJN75
1aQtpdVsBvILPL9EtO+zsdnzKICWJCi7CUWt9oHG1wJJBI3D2qYj8NTLNfUp9439ZKnFFvptBuwm
jg4xRJXQ9sHCGO2+Fdqj3ThsYVt5nyvqdzMkzvj9JWVLzxJ7gEYuELRTyCAzexcpQBYdniZNHufr
zO4yMIdT0h+UVO7GSWm9aMrK9egM1UL19Z7EhCTgs5unhLr0iswaSHdq9eAqoba35xfRKOWe6mSj
5ur+/YVStLof2RMQ9nj8ny8Lh6fAlFFlIW5hVZOi4Blz8sH7C+pedjOagC/Xghl4f+mittwbvn9E
fK1tfKuJ2NDYWbyhGfwVRJ2jv3WSWN7RDAiiqppmz8r3RarsA+JQb/ZhyzkjkttfBbaq7mETAL+z
xU0kEwS9QwvwyWjLGeyQTj80MxvXjTymyYBGrQ9dNOfpnU2wyL6Qmb83bYMM3gTuaD7/c2pU8cvL
+9cU2Bi1OTpekeXhNjLq22H+qZrhVwd96+kDwVVxCgxCpgSZJvCu147GDy8kkIAdVGYaOoJIypkX
//5f4zRp+/o5Ucpu02jtQC49yb5BTqIFlqIimNCsjH3Y7X1qqfua2wHdClVFN4psyNwTey6kDXrS
AuosA86IZtSEJGsg8vjSpOqkJwbtleAJRbZFV6zfXwpb5YkfyOjQKVZ0aGU9YMlqwRvwpfeXIBj4
ZjYpG2EZx0kNFSB9bavs318K96cmSdFNc1o/gfmtSNKOzdyVbTGoSpXcRmwm1h7zAejKniXkbBgk
BgL+mGjXXQmDX1ZXPMfl0o70b679VW3rZD2EYHlGpa33isphFJGG98NQniRZkaC97XiHVnCRISqX
iAsJm5pi5H+HfpzyfeAQkC07V8N+LZ6EHWcbP4/VfU0OTZNN9q6Om/CQj4G9MUT0EMQgRlMrpTx3
22ZatK+i5DptM2B7IliFQ+l69BXBWCaB58RkpSkgwIHqCd46smHiJUMzbpUGb56qYLhVSoil1UhM
q/+tNVttM/kugBuro10WyGpvVNxDgxqwfy7h1MlBzmUvoFAihU+q2Cie5TO/7+y4XPp+siGZVlY7
rMMyHbxmtLZNaJn7mCSdVdYRI6/OKGm93OBnNTdYmZa+XR8gpmNZKpqnKmpO9pQq+6H1yDTUdr4L
S7p1ukNLWso2jNC14FUnIWlVdGaxIWTksSSgYVUUQPzrxqQ36ZgrM0ODGfRiYafFV6MPjY2e5Xun
tIjVDUIydBVDUtEP8L4h/tSx8M/Hlz/lbGo2Q5JOuy74IUfb2ZfzSyrumDjGXcJGhMi4OdNvnih5
YJaemXVrv7RK4MfZEYOMMycAY9Iy24Ao04cqrUskTBZkGQmhLHFh1WLStZYWgTgbAyWcUhsgc7Do
7USA/3Ew9kOSH+wm+SmCBL56vm8TX1knevcWS3Uzh/BuXD2+qrWeyOJUvCBTWuZoCzZqkD4ZsseE
1ReLafQBkLKdWozkmhFdDyFRj+0TuyVAZYXR7cNS0ZdxmTyQkb5wS+Mx10ltJCht27TljZx7g5nr
v43OvRnkhOMx+RbB6n2Yj2mOj6eqt4RNAkpX7XWZYu0JBCliVe70K/KsGcKV/aLY0xys3K1jx2wY
Dy3avjr1Vy1B3qAhwf7Z9Sao9Sc/glrAPHHnGE+1Bke4S0ljFHKOK5vSuy6BnqATjzDp48yvyda0
S8N1o5Odrqg5ZZXWi8NExQAHR2UqW+tGm4Vj+KxWMSj31Qh8jYvTW4nlRQXMh9Zq16li2MtcwCir
Rt0rYePszJbhlRt36WDSNrTVazRtX0GNxHG3qaPizYZVYrrk5pFWZq+qoSQjM7eubUzrY9aWy7pp
SbBzUSsW/AY0b6hShhKSCA72z0+miT5R5bPYrdfIcYuNO5CS4Se4y9VRfGdzsImUxD9OQYXqKlD9
lbC6OcKFjNtkV+qJQFGXrq3Jl/sknPUQlOMA9fVNQQgVwSALdupfUp9oI0mAka6FkKgFlDhWzYsq
YvkSdtV3pwobbP2gLZVBKdaZEs95VDRYE8X2YrCIodGPa1ell5WHreZJf7oeqllHViZg46AsGYg5
qTQP7BeIX7YmKOMU6yEjFNEyFbgICS7csGfnY4zKoxNhL51yBT4lyWGpiO0bKtl7SnlLV0lXiv3D
9wP+vyAZvdaBuNr8vNawuXc6cvicslgTYpADGodS6wjmLcclI7XMv0bQ5/3+buBmXtgSDXXo+re9
rZf3dpFem067xodMno5LCmNlKJt5KtsYjfwyUDJ+zFveLnm2BVmEid13i4jt/LqrqtuJjJuVTJAD
QXbPk+Aax/iqdzRITUN7JLUv3SptIdG8f7Ma6ylKgfIFZkLJM2JYamairFRi1JeFmLa4xhBYkF8k
Gy5/EcUGGfV2S8IOi0KVwlA51slVya7pOZVfrPDOb5r+Sx+4X8ngwV03Ze0aLVkie8owzkvKNndp
5sDh29owt/roTrQSnJcYucLab3s4gplNb65O9dsshJQq/ZcwylyEaT1GoZh4kM78mTqsTMgpv0pc
TKeCFRlrmvfWZrhMNWtc1U5u7+ICwWn9U0ka89DOdarG3zaupe2C1ljnOUy5KTLlSdZGhXi3m3eO
sfBIjqD4kPgQE1KyNYhmpB1LZkwVBM2VI0oeIQ+mnukeVt0rbSivXZ0TE8UlybP1zu01T4PNv6zV
oP82Au/t3fHJldnOHdq5j6DQb0dwEVvTqqOjcnAKiH4ifa1dYG9Idl5MizDDAhmxbUqiuTWIhEqd
r6fIlXs3Mca1cEL7BJYMV7czBZ7UTdiWNQl3STkAWhxhifkJeT3gOlqwdpnFCzEP2TX5OGWDpqDK
vqPiglTJ2j2uX7no9wRfHROL1qpIs1sTwG6aZvmmJvtk2QkzW2JOqd/XeUHsET+FgwrNEh3r7+Qp
wLpIwm1uGZsS9JkdmEcHtNKUO5qX5aq2TBJoLjhhvwR+7s2Ru2x5ya7yganN6Xs4cPO3gd58GdjH
aXBtcil0Yjb7a9embS0bEH5NKDa6334bUjKxw+QFI/5CceKT3dSgbk1j1ykNnv0sXyU2jpIgq281
SZ1e76Hopm5Lb7pQW7yju7z1S3oeesTCIaTJlbY0nir53IyvYw6wMcjtG0zz1bbLUZYSnvio68PT
MDgveeHfSz3VF6Lpvje24mycKas8MTwVOVT2wXQ9Y/S3Uags87gNlwSPLZ1q17TcwcTVFgtdy1ZG
TYvZSMpp0ePYBBeqRdxOzcYaKVz2GmnrA4lBXREgHAjtTe6m+Sah/BWUYt36oK4sqz5ALnsqCa52
DBOcJLgrVSMCjACrKzMnkW/Idfju5rQMhfsm21Nf6488b7aGyIjUsdqfhd7tyglh0BT1ZKhPRCWz
5vzptGm/CbL8YPTQ4RRbXAsZHJTkSOpjf1ezHJNGZUN/nu40PbqLK3BJtho0tBh+TPnXom3Apvss
gzrdZhwSNGwVdyG8cSVVHzM/UcGe5DuV/DSuRvxcqhDkbDRSduBOu3wWRY9+tQgbqDKt+p/sncly
40jWpZ/IyzAPW5LgPEjUEBHawCKkEOCYZzjw9P1BWVaZlf13p/W+F0nL0EBJIOF+/d5zvoNQqIav
Fke8tvp8Yt+vHsP0qtuHOkqTs1OZv0Y9vePk0XZ5ZnKSs+UlnLxpa6fOg9FZIzLzmnW4Ng2WlOKo
zSMclAjsTQE1wPHJqXAh3dO2Vru6Qmed2hAbQ52UMpexUBfLg5FCTyD8Sl+HHrh57HbQnCOSlmg6
kSZCoLjSKCQjL3mpmXOa9jgeGv1hhPeJ1Fh7sXE27azCvfpws1jg7ZOoDOiXwzqMllOVvbDtwW+G
jox3bktcTMSRW5nzxqTBGlRx+90toxs5o0ZYhqsaAlfQxPzRKre2hL0nm06bM6zs/ptlVsalXSaU
o7HKS3/eZNmtUPUr/iHwybZQ6yayWclpDbBj/u4hiZp+uqlIQtr1ZI0UFcwGhuqg/X1xj0ON2MJ6
8nbCb/Lt7DLuahrrOa2XS8pa6GAmasNqAqXRbdwCcH2aAsoWhXMrhYkML6Mm7tvmSupHs1Y9sz5D
Gj+jYlCBqRs3wvgo21L9VAv7JXPMC0my72E0PrpJ5a4dwukDC2R2kKbvie7am0HaP2wLFrIW5ymF
FfFJuiqPBfUu+ndpI3XsGYlH2KbqSiOT1XJK6IaY0ZcMIhbHOaJyjHRUX7K7ZoVJKUjar1Cf/SR/
jBIOdWToryQsMdVuj308vleISg5i2iPqlDuf2DCQ6dE66BJZnsJxKUp0AszTMXvv2/js5/57iQGd
2CaHlMySKI2e9HSCD3xRt1wm/4ak+OT2yUEvP0cSeEmIoObAAUlD62BGHRV3DgSFifk7pswxgGH3
INBO0wGwA70FVB7bZr3VZ2fnqNleeazvU08ibxXOjDF7hDNNCERBJvJgGkjRYm1YUKA6TECG9Gsv
pYR38xpmop1KAuLSXdfFjHIUDD7Hb8g+iV4KU8Ja98sApc+9KqrfptP/NjiLWDl5A9rWcqe3QbUL
Cdflph/fst57kg3jiiVeKEHLSJQPbfTSD9fCeUMnv9JGky1MuUw1Q8HMa963FgeHzC1wRtRPPDFl
U8ICRuDwd60dF6Osv9YVwHHNo8jrCMncdp1yTmX3Q2ZjccijJVxUkADoADSxWKu0iMg4F4kl4VYU
RRHha45aJzTyYcLCg4hndn9wyMRfxuuyJn/DYnUnXJdddtFKCkSIa40K2/ZR/oAoSzalYggwz9Wz
BpNg6+RGQJPWXmNAoAYM5+vyX37IyIBHNoQsKi4qEg3hfdLA3gyKjPapqla9E68n2KWxFn8vRcb+
KspT5tUeWtLFSpSvWlXiolLcDpQF2BgyQlOrnFijarmQaWV8884Dk+yN5jpEKiCDsI0QwGnKsMRu
FUuACbPDN96sGd5LiKgLemTFQEareQr/M4vTp0qS9pb9FvQCkFAmq8Q0iC217AcbpMWSHuetHHuG
V5BrQADa16R06UCHLwxhp0D53nNBEbk2m7Ai1SN8FDUbmQrTNbCUbsn1uS0e3VBIbT3ffZLV+wT8
+kQwCyMVqL8LHaJIWyCHopiZzGBS6faaMZRMb0bF5vgOvjPclED6CHmqiQtPyXSd2ScipdQ+dLhu
4ahxs5VAr9swXI+TNdF3qzmRo+1aqdqxt3NvSgATJgRfO452YesHlUlakO9Uv3CkM1uN5T1c7kjc
8JBgq+QEy8LcTWFM+8RgQ0peq8h6zQY93SFTOVejeB9H6Lth9ybjeSMrd8+05dJA+kynC2vI0Isn
G1X6SpP58xTdKhLGVE7Wbzj4fNm4N/rw2ijCJEC5h6lnvmGmNIctXs3xk9IiFvXdTsge9Gw1r2H5
mesQnl2devBOhck55NSMpOaaXECq/BelF0ciphfSdkNHhvsqcXjtEHhnm45FdA5Z6SQnAYLLiJ/D
WrwZw0/qquFa+NO97sKIqVkI0dCH+CyaY9+0+9Yvz4ZFNZ+Vg9r7+vxi1uqJkORb51naJnZiKN/E
0ZTAjcbJvttZ/WrF1iPAZtPuXxH73VrNQe8HAZOawlXZyXLTp87kbhmo+uPcuOcN3BS3DIqc+Igw
ck++4tQ6A/FL2Biy8EfI6Ub0klaVYgAm1jLufuvEnm1GrWClzQ992e990d205V4zy991U3wrkfOt
Z1CR9tC9zyVxRAkoqTWn8oeub6tg8LvnpjBeQv1JOCCCGdl8tt0Ec57ZuhS9tebdw/AsJ385atR7
OkOonUlFH4gE0UntVILMC7cl+9fIzV8UbIgh4Nj2bfS9duQBSRXqTtWDBh/kQ9sTVOt8GkN6dcuU
Xpke/SQj7SHkxCnL6uYU1qcQ+VO5/M1i7F6cMiG8ioXcQ7ato9VdtbxSa3fxsBpZeaxJfjV8bB7x
uB2s7kO31CHjKl4r7aIiUtPMpDqklKnrovHCbVP4gIg1GHScg7dZJcetamic0d/nBJIpDGzTzLx7
krQQCfA+TlSS9QgCQF/yBIDwYqoSh0j4T5Kzgllr7NIED4X6vCeeDaD5rHPoAK/t5FN/QCdAKEJb
ATpOtVtUIDd1kXmGxC3ZHWYzT05rhaMCYhua7zTiLiVPctHBttts1n8wwYTnjElul1bFEaFLvJdg
YjZKa0+hM5NS4/CCpvP4nncOoXd9Gngl7taKoDWWY4+QEplQvWqc6cDY1q/pVq8kEVSdbmw1ab16
NhWNGEjnVFVGAAAJh6YgVLBSIph4G63kQKy7zlFi6w1IHiRKdX9Ov7UJ4Y6ivdeE6W2cPM6elHZk
IcJV3cLyX7pP+7os38ouf/EZ3W9RzX6AxqSaeMyc+KJXuMinopFI2wZ19uLmo4sjf21JSwd7rbDD
mSnxlRT51FrzT5X76MiTzCL4lzdC7U0P+WzNJ3I2NyI3kktVpeR+RDnGbfYQVtC8825xnHLEYNS0
wobv7srKkUFmRuM6nPVpD8w0V91Vzh29NJ2ReO+CMCOrQhutCzK6CtL4pxkT/uB3hbXOJhqVHaUl
f7dJ0xYBal+phHqadrM/W8Z6LJ8NrQ83SLjA7wpZrfIheZiEH3ICUc9j7NJw0KXNnGgO4EoNAWuc
t6oLvq8ax01UhAWqz6HaEIGqNjmTUt/I45PEGRAnQGW7YjpRJbN8TZCgW7f5JXP1gTS+PLqFfXSr
7CErGDUP81Btq1Czd67jjEGYuL8auw5a1wtfC8+8ulH/S9H7OWFogy/owHdWoyBeHT1waJDuPIWo
XbymTS41NZJjKFbBsv2ZpFO4GjCPIl0EztF6+e9kIgYO2lO5MjxOBKQVQjCvssdW6NbFgRlKYGu6
TRM92/Gn7DuVVfex4eZWjgnMoB6vmohfw0LIo1epn11S1+emgK/t4affLA75jduFK1NouDfH6TCp
pVlp9WtNR7ZqtIEG0Qk8NFWcmcBtRGx6k7VbEFed+Ny1wId7F2k5U3EoW0a/Ju9xuk8lAYrgfRKt
6h9loQVaYxzYJuqNrR3iwrKJKPlsIjGeefE+xjohUKucGWb4BOzo4uxqgzy53nf0V+EO+QbkeVHP
l761X0bDLG9+BZzA2FgcnLd+vtM0xgl5lIIlLBk1eWSoH9XQcIfeSO/rjuEfSFbnTGu2BeBDEESr
1R/II+7RlNyrKb50MwFI7B4pNOlUKHtXj7yiLmdQv1PdzpG/6y63Hiujf+G4HB5D73MAB5upxCJh
gryIiiO9Aht8jERfBpPM55WY+7tVRg+0jsYdSyGy1s57Am8M/3z2nkO/iNcISUioG+VvmeJI4Iy0
8Se2+BFnxyhjGl7ckrrf/ixS09st00KifJQdSM3/Lh1yEDt0K6Gq2lUGWrY3p+h7FHLi0FILvupU
MGSJiSKwDXhnUn6rmBJsAVlHc3rqIpqoc+X+wJV5bxPUKD5QUDNb8oV72wQpueqRaNGMcCekZfVj
YmojZyDcR7o77A3Pmg7DeHY7+piZTYRN5Y3WKg7bo5vCRW0MyFp4P4n2wHdrRx6m2JYEnJIQuswN
Yb3kM1gacnQ7Qo6abESDOXNP1lf7KCz0CUmIVYY+Y7jC6XquLiljiXuLqN93aYE7y2kyJgdnjmAh
QcyDtB63vy3B7xknFTBign8czbo0+Cg3gze/5y2a496L92ZYngqfmIzRRCcS0l/JHWzaqc2a2JKH
0zsPRAqXDJeseWPoicMgTxcL+whzAugwjySdqAQ/10yrXAs/w1LPCTqqyY61Jvp16TWc83cOV/Eu
kREBMP5PVeFERpJu0EpcRLwSil3zOxuHZCOkTDmA+R33oOWSafvQ5CaijLq4I5AlimsyuT0JKff8
/i1Cije0k4bGzftW58PPktjQc8q0e0MqrM27CZETV2vI64a5R0Vzp0PKRG/plnJsDuo23Hmxo23M
jlA7s5sO1SLFHtCO8OKpZwLr03i+ytzKtozf+qNug75mKzHSot66/mSsTW0Js8kZS5st6H8VQQ2Z
Ca/MqvKpFxK++bj3LSJMaCxmm6FiEchpzyT90refSe3J2tjapiHjekcV6eZHSav6WzxAgRNtHzQa
HCnZ59E116rx1HUwARsg4Fjl2emJ3gnT8pzrEEpmWbaHuK71jSHH+5hGziF97rJ0DmCToxcw81PI
m2TbaTHeG10Yj1PiA+XwX9LMaoF+Ncam1mINy1m5MwyNyY0m3ykb5k3nScKMXPMxrUOEXbSbV1Kn
AqkGoiYSN7+nYqS4twkUHee+YawPv6gp048I39266OCtZZ3LdXGjBzfNxsAb0NZkic3B9HHOLec2
y8pYF7N7t0nxQI1DeAEHQhbtfj0gmTxiwH0vRgp1pZa4M8OIvqXdrek/Q2rzx9ko/Gsr5qAwYSDN
WrmaUuIVeoOQSGRZrnoyh6neQ8i38Z+Y7a3X9F/5NGWBTMWt7QcibJMefDvb85B1hFVU0CVqomyt
sX5tnHmtR4D3xkK/FVm6awz3nEGll73/O41BGKaHXONuqqzaRD5P5ERp7aORGrDXySGcDLJeWWkp
/kEC7nRQKLGV+puuTKAxEqp6IrB2239L5uqTvGFK5I64iMb8QSBo8WGSImvniPyakgBf0itGs9+R
dAv3HahuXDXZac71TSVUvJ1tl0MRGUzDSOa98jxugHCVo6BZi1nDk1B6dKQlqONxvJchy0+nQgzA
ql1PLToJYuN/uVOSrrtBNzZVMl+Ie6cNjxlvK6fhbDtRvE1Ufu77FFsaBwfGG6rZTMTrZFU/nPR0
3vU9WV29+t4UbYt/UxTrTshAObF2TvMST2a+8BPgcG0qvPGnEcobR1KXV2oSb7SMreOYz4/OCCp5
GOdfVBuC1ICfWe8k625cpkKFc4w0SShoBjbMUNYutRI2v0nPiVajvnEQ6WttI4NqTNyrQ7s8nGCQ
J4OZ3VQ4u/QYul1tBUbq7JmtvSdNRyoLmjnC0QQtMY4feoh71PeMo9tah9FiEsyPb7dVkd1lOz9A
8Rhu0GUJzXN5OZN6/sW48uLaWfJ7xpnKGY/NjOSimL+CAqe944I6azjMKtt2fyUtIoDeS4mfLaOr
bfXsfTCoOTLqQZKaW41W0YVdY8Wsrbs5TsPLp3NLp/WlkfxMIuOcFswPTQJ7lRt9+WDEC3JBCjPI
ak/uh7DaM3VnaGzQ1S4UwU4+d67Qwe8kxc0u4XG2RsPwJTlnSk+fXOSjUmXnrwchkpzg+JCTxUAU
Z8V7gWRfcq71lqlkmm2g7DNDl0l/bEoO8zI3JJMjrzzNbrgmPnzYupXzJkuX2W08mw++VrNqMldE
NcAkoq21U6fs71FXYMskzyeJo1thJ/m3POO17hi+F0BcVlFnoyNZJp068yoD4SihrUdzujWMCI++
R8E1AdRlZSZ/maZJceoJPgfcgZVucoO28sWGTl3e+0fR0vTC+7irbcdcj0PZrSVeVtQnLjiKVOHp
gzGsSCi2S3VDil0SlCK2s2+OQU0ZSBH3WxUzc0v6mGPfE0zmMz1wqogIEscug0qfcdlOFCgNHSJL
H0/oUnDvFPkuMobkGgnvnmo5Xet5EJTJPo27zqL55YCHqHBCbOUyOcRH0FbpFPSOQeJlWF+/HjQ3
CSRRZINtyoNVWQiOzVgDsskyS0+OeCk/ab7FVFTONBA4GNLFqWNzUSKH115rzQeVLSQSNRIjRsvV
HLD3FIuW2XPnw2yb/tnMOQoURfMQDYRrKucI0CP6rjomIGR6eEVhbHX0BFM0n7oke41q2z4bsYx2
TNqhO2nZT8+26iDPKkyTXjRtwsk3NsaYfEOUiqo41YJ6MM5KsTCVVX0Qr4mFdqMSBM7Tdx73smVz
N8yQm2we4l2mKyZvVfgQKSrvaCQZS/eH+W5mnbfWZ/Mc9an7RJL4u4eC2bBeK5OythLEWVXQUYHV
nZPOA7/E62Om/k46eX60pPsQcUZoDI/4ajOv16LOxN5W1aeZyg+31rxtrTlgAd3GCmw5LY5Ji1tg
LqvdzLupNOxfWe4jtMkTupjIzzThntsGKQqYuoOXOj8KKekudf6lz+cIb91eTwqU78jxd332UusE
1yP+MhJMKXZ0YxLCia7wDpz92WVY+BnDBs0cFWs2EpqF5bQtXUOt2zzZVwYvestpYZUNDNRkw7f0
5MYYCjb2HD30DMho302t2LU18sCClDl2sWszIlGP+/YUzcYWFWyInZSY5Samh1J1jUVRt8lMD6ox
KPet0St+UxJYjHw6MAZkWE15IJjsbpvyHslw3vrQ5PZa0esbMRU/HGIDdUZD2pCey8xmXlPQ3aCv
7icH2yzytzwzOG3TA/K76c6RPzx0CdMY3UfggF1jXYVNc3c9jbNSe6DbguM0Gblmhn0cS59WPOMI
zsg99a023eY48/GfP5ZtwUlJxccYOd8OBhId7rFF2kuWl+6g9/PUagbXtc4SjXCnrPvhpJ7Ya5A5
wl6KW20DaA9t1t05p22meU5QEgvxPDhEUHjV/GipVgamGaLCLAexwixC6YYFO+9lSBZycVBVIney
sz58eOloAor9MJbwPazmiFiNzKxCf01hXG45wE9Hf3n4+j9L62G+QqlF5agN7QqbGwHHqt2k6OiP
Xw9fagykCeTzZZpiCB2jMWrMhFBtA5XSkRMHAx9ZUrDGnKdQhxVdna3pRjMX4lNfn/96aFUNEl14
L/zqjHwTXtGjrwpanzrApeVfXx+KaEfXgz/uk0XaJi2EQ5lbbq1sZkjFmkEjPu22VJ3BTDAdizLR
0csDmkIEIAk6fDmanPimfjjS4e7/eHjNOv5ob1GfFSJ5dpu+2yYDmX9fH4KJOP7hpPn/Wup/0FLD
L0TG/H+WUq9/ZpLsj0Ki7v1DnP0VL/T1Xf/WUuu69S/4OQzuFm4foTvY5/+tpuZI+C8YdxgN0DFb
BofH/6ipLeNfGsA5XioNyB7IIPNPNbXxLyzUwNLxZ3kmiEv9/0VNbfzNa7Ag9nRDh9BN78y0DOtv
KJNuNtk3+l5dixEDOF5WTsrAdgbaxTtA4MNLaani0FvS29QSkoRoGK3qnax2MuyfhhAFfq5l71Fe
ngflx9vQLK7SIcYm3iS2UdxyzSfM0prepPCqHd7W4aB8i0589TJ6nroVCRw1v/Oc7V9eiP9BQG0v
3uu/yMSXPwxNDod2DMQWmLTF5/EXn5RVTFXqx/1wjQwz341+smZS/g5oy97HXVScS9eN6Q70ya5o
RLjuqbTOzaj0axVbv7t4rmjcD7eSxKSLoTNvNXt0Fx7l0qVJq0Abm/7BlbG19gFuM9SKKMq8MLsg
9fgY0lGiNy/updvrz25eNmudRYcOXjWcpFfQ6NGKz45TNUmRHkl8VhcIPDmHaCiSk9mPySntWpSj
buvuJsIwAkfppAvE40Mo4Ne24WC+9AyraFLgookDxgjRAQq9IPizMveFxfgzihr5D9fU+Rvq4eua
Eg2CM8XHGfi/GU3Z6GOPZKjuGs1Ttx36WG79weoDknei5yHS1nY1sxrPFr+sFHJXVMlbV44fnhW1
O+nXxqntKvyjdNGHoTcBwXR9UDgDAohk16jGfkIzl97hoLMeU5f6PulcTUhNm3UD6anOSBt9KE5U
L0FkeXTOx4RCXGrjc1pieo+d5AmneOGsshSyV0aRvXKNvLwStRNTpIJA56bTV6L0sttghxutx7G9
qXXSsSdj1J9Nl2vpzw90L/LXCUENjf5x09lVfCFF7jahYnAr8snkNBPPatj3VHozesYufzW6a233
9dk0M4YKznj882HwpTpOUyL/weD4xU347/c48FlQnIaL44LElL/xBzjaRSNt2vZa2L9AtpcnL8Wv
RGEs9k3c03MKDUTWlu1c1MBkH7hc4IRFUBvxqaub5GgU9rUnae4suwIohdj53cava+31/34v/s1R
pOGj/TIE4imChs5o879vRZtBDRRYqD2aIUi+TO1L4YD9seMR4cTk+P/w4/7u+/z6eRChNMhhDkI7
72+3PljYaaZSK69MFvUYSiNdVUI2hTBQFzS6dZ26tAgk4vanmhtqpQGBRSVTnjD0raLe0u7uHRlm
9NqZWn5gqM9yxvGSaW3Gsfm1jDNka0yIAdxpRdDiHr+U6KO2lUEmH1Ma5x+YY19r1V9fZ66eoRm2
YZm4WJfd5L8vINICGUdFLjnUmm9uFscnN+bNrzy9YbmCkRbRow/Acw9BO1TibLISnZq5X6iO9V1K
A5XuIsLV+SaTRNKxrfSHr4fU8n/roFwPpuQWnHTgLKM2Ryc1I3pr44a6tWFl1/nr3GIet0yklpbp
eKy9Jl/DjtQpWEz9qC0jpbZxsyuOmppDbeKSw1DGEO2PQBXiq570LoZaBGpgStYR1n+WgApJcTXi
7rNTdRFjRqnuawFGXUWpVSF4b/vPrtXiq2i0Dm8HPdZeSv3seZyiqymd95GTMUMri5E2UVf8gxXO
Xiw2f7vumJ0Qq3BwXCzEy+b5lz1Ec3obUlEoLhO6PMAlK13Y46NnN9/HWLDwDgnjosajXRJPH6nu
Jb9NmkacQsafdeoSQp3ShItFoh3SUQy7jvTDezJxPpDL1w7kvZpi+qDtc7VScr4MJ3lLSmT9uTfF
tzSepoc6I/6hsTNWosKxflo6gBa/ulu1h9ivYe4/DSQKGPX0gAJ0PM/p3G9IJWC2WehPo5Fa28mo
rX08e8N6rjWg9LZWbwtLWXtZOIEQxYh+nzQ4yymya0QcxBA2P4ZUVTeUZs2r5T42Rqu+eQB5Lpr+
D4APHOzLW/e/LjGcOFYElLtEoLGrUOj89RJDb5UaImcGATmI6FrP9JPvAW7UWqXVqwiwXzY7Hghx
PvH1oLwQyr9YvqYRYqq3f36PHop3YvWav3zoL19iu4ler76e/M9nQx5Br9udGNZ9Pe/Xp8OMjhV9
Kn7EH19JggBKR+lZG94p5urrg2Js8oMwsu1fvvHrE3/8yK9fMKZxvwVu8vrHx8yv3+DPH04DkBcj
dHuga3G3+R//pj+/+t/Pq3/kkTcd//gd/vMr/uWXXa7UH7/T19f88UP7Kr8l+kZvGAvanUds9X8u
aGg1Hj2b5d9fn/l6mL4u/9f/WtyyaX2N2eN3OgLFIGyjszChn4Dc2tsM/Nv+MugsfYOvzCARVbjt
hr5Hm2Kar4M9f85ZR/Zz9zKJ8XMoLf3Qp+aZo/unpjrap5N87mj4ZqqbmcurXzjvbDr5EL9H10vX
Sp16X6tewt690u1aWvtOtJsRRRiScrW050vRawHKrGjXF/mJDR8xkp4NW2w1AfIfZsIh1AfO5AgY
AVIAOzGuhjGW60k9joLtPMJWJpnddyOMipER1nru6FmmLoAm+DNoEhuIeJp6GhcvQz/wHNIjnEdL
flOdzetaIOLL5REB5LodDedb6xlXR37UyXAdUje5SFMg5fK6beo0D/pg3PrIn4I0GV1IUugJcqeb
Nm4vdjm3wabwPbljAHmPTdgDHN233L5vVvbm5Q2Sg0VsJRET22Zr0XCNq3Wy5EWXPmwKD6lU7hBB
LDDUpml1LtPaAdQQ+yts799nNRNUbdKvcsmMbuMTgxvS40s8BLbf7xunCcBNGGe7jsA/l+n3NITT
2w7pWs/UR2JXT4bVLFha4w7Q9uLXQM4BRdznyOICtxXmppYu03AURUj3tcI3hzys1Mag6Id3lxYw
cBvEePQNAlXW5s203lKCF8OyIvKW4Nt1TISY16KjFE6x8yJHP5UaK6O+YVGRh6bai9o5NbHjHNmx
T2kvGiwqmdwmqCTsFAHgAM4PUvq7rHFtu4W4QFAKJvCIuP3UNtIFfWQXgyQmt2RdeA0ygu6co7lB
HGYfVIzHBj2xbKKOHpPN9h7X59qedvQAw0Nfo5kF2cqV7mbkoSoxVkYbR5u5T6hucpbi1H3Rkciu
ZiNC2AGkMFM0mg2GTi7kaC6+xtF/MAjVFcyzRzGtZ0N9umN6zNSrZScfTtlvS9UMgW0ld1DrDV5r
91hqcBuIfaKVNvZBYgy/TDc+Z4LkcCHvHfv8akj1M8CrJ4wQXrJg1yzGiPo4GUCp96HQT11mv6ok
rm8jw8wq7htesuGhqZ1m03HSY8LzFCOuRdBMyFXUVFdhG31QJjSNJS6mixv526G2IrKC9WBIimdz
qCBKS5wHZdXQ/kIQ00kQzJMiN6uzWFqTOfuYLdqMRtWNeGzXcwUXAxW5TdU9XPu8Q7I5aucIW0bV
iAxzjQPGFUmu46IH8mI06KmH11eftgUCiEFENxYsOmFt+jpBZedkh6GmMMzjFE4F9krtmKMTX1su
mjrpRI+4KhS3VhLE4c/cEd0GSSjvA+VtOa13R21CE+NE03V4dpPshgct0FgQ8UQWZJItk8QWTX0A
neTat6hD8t6iwW+3z/Wiw9dn/SxcAqwV8ISVKqr9TH2JxLR8odjaJon/MoJL2KLMPOtamx86o/7B
ewh1Y+Ehok8xZtg56piaDGk2aPuH8Lh+CltfgBbG2FolwM+8J+ZcpWfPKbF7Zrm+KnvryaBCXbFt
0x/T0PgbosYaigx+bGumoXZbMPR1TxyHftlZDoCSKy1tB/G8J16FxFc3OdG3wbV2HMXUugJsBWFr
Z8vkgjlxXA8RMtZJYZsomX1pE+g2u2CdBHm6mRMrecw8GQzG1D60pJUnjXUA0UC6YGo2O8ehX10t
GIyw831SzejGdUm57rv0LYUowQBl3TpOus66b3GbknAKS6FxiWhoFL4lv++uk/1Q4ns70MVrV0lF
93iclY5E77GbDS8wJw6NXe6fmgXlSKojeteMJnimmTtL71duXYvTcKPBbRApjhWps5+klu0i1sN1
3CDxtMipwDKaPxVhRgXa0QjlXLRHxAHdxn7rCShH0oibozCfbcM7k1nlAhyLD94Qe+spRFHeyvnJ
qIlRUp2CU1zqajuYP7nBhl3Wy5eUhZNWbGvg06136HJPcyqLdTVamEpSEg0yWDS+toRagjVpEv7Z
uNUrEb13Jnnzj8IHUZYyuyj8hFGj6XxvanWNWTqrnLZ3aPRb1622pE0xEs2xWMg4S7djitjAkmKn
EhhJoVATTnuvCPA0H0Z03JveNJ909Lk0cEpWAKIzNlPZPcMGEVQ2AvunqN2tD+esCyt7R2PiwU3U
UzIgpCjjizaEv/si/a0jBSeiTu3teQaCpqvvWgFjCzMf9x0DXsA6pNEmqr/UaECQLiOHifp53dnF
N/B1LNK8yZHrDxun4dQUA+om+K71my0LjKxM6x0a036aQv078eRDgGB/PA2RL65FS3TW11d8PXz9
M52L6KY5sWIaPw/B17ct369zYd69iJ89zDMDc9Ur5uuZu8OHljzLTvv8eo52nC5EePTfavbTrZVr
xnH0XXGbBCLkeXmOwnuELNj9cpJUbkpwz1fVle05681wQ4ih+DHkTfD1XFhlEBKxhz8aQpUHjmL5
DsRreUpiuv74C366omo+jFw/ObLtvgsLMIxniPJM22W8CC1WG1/r8zdE6tuvL+XSI8bD4gzOeJg4
vY3pIcbK8thYvHX/eLbhkmAkezdcMdLbRmalFV539GIxbHVaLS9h5X+3l59Lx/kyhG78fWKEFWCz
g77ad/YlSpc5quVPb3NEboHu1B/KRUE/4TZ7ouQ5KU7NwYTcFyaMjv8bj87q68ugUZFMb/1iQrIg
KYvmBh9PP9ptV0NCbOQrPMHXr6+0ZyLd89j4xnxFBRIj0SkXbXSFmSSsYsMoSrwBtt6UtL8/vAiJ
owZZ6QmrgsA+h/PTRSn5aNUwZb7+FivmltGK9pcq4eM0sxfferf0j85EDPagNR0neO/56wLpWf3A
dlV/y+zWZPTJm6lO6+ZquyhvSw3KUPm/2Duv5caRbks/EU7Am1t6gqK8KekGoarqP+ETJmGffj5A
1V01PRMzce7PDQIAKYoGJnPvtb4lx+36VPSFHQJa6TxWWZSfXNLcTmWX1I85UpavrztgtAtAKfrE
3R5sfUOzbxGQZxdNy7V9jXjzNQrip/XVRCceh3QpG9AH2zcoYS4Fx91tYxUaQ7XO/lR0Xr6+SF8D
BkgY0yONclK0RVydjEHpj5HEtrK+2gDvqep8hPiC13BabE6dMVU3CM3sWzWNE1aIQv4Y7Ddtzs3P
Por1Xd03Oi0kqW5NqoNfTyi1S2PZUIkScH+a1kQ3vabF2MF0ZOeTVf4IJPPLAT2HGyPgswd5nVAy
XXtpIOFa/gWdJAzCP3R30Zz4ar5Grtdeh84tdnU6ed/9gf7l8laajuqq8oKrD8sEySixPIX0uSe3
Vn4T9af1WQz5nC3Nm+pWjpp1sz5BJ9H2c9Ie1/fjkr2wLaFq3aKrUTdBi7N8mAEILqqirzeEBXQr
cWPcTpWRIm3ygl2pHB9nxvz1DOoQzdb3i/qOi6dziRcjGm5v9YFT7etTOwEdMiadxl3OdPqiAq/a
4y2J3mOOyvW/tI2A/WWV8b3wyZ8rlkvTMrl/dxPJU/nAs+LnMREG3GfC8sM51839BKPpvZy6w/pZ
IsuHViDdU5JqCXODeg77pISKQW/0G3x/QN68jtLgGtSemz04U1OHgnvuwXW19FsvyvP6OvFIKSFO
m/GhNTUR4i+tDw7cijeGB5gS+BUzobpNwinxgAnJPmN6gBwtsayZnnyVhtgixh8/E/DQSCan5FI7
0nx0av3HoGXIOMkFoB7gRnd+zGhfjylpeMsfYGy7oS6JnYnW8onMGkUD1Bw+jPay/qHppONeUdcI
uZ9DutTj9uD65cv6YCXxYyZT5d4Ojq9ux4r4pPVVwQk9DoPePadgAs9OnROFmCXTpzswuHHFpxrx
Z3V6LM9BrmNWpMC3vn3dVcOWspZ1LUU03hk52tz1Bft+/FAOAv2utawwkT4Uo+Xtl3HFJFIN79Uk
GZ2UqTqhdjRfZ88+rW9RonDcDWIy6HYn1r0DeujrFel10sb3cv8BQbYJCJRr9fqSLmJ/M+/ib/6o
6FViPznqgZt9Q50NT4Pvsh8hYvlzYlxgn0QPaioT7BpM0jS/De6r0lCbuq2N+6pNrJtZoaJYP/tY
xWfKPPOrLB3mZwYZnekYzO8VinKjm+Z72hxk89gRcIuqMcMktYunztfev94VGB0UmXK40xPHvvra
YotavoEW+V0mvPKln93qTC4cc9yxyz6VvlnfbTcPpLi0iXOO8XdtJPFxN0AxHr++nbYrsdhVLdfy
CC1h3CLBXF61MbqXgcLok2cMeThaSNLWD5FrF5Mb/Ycv6u5gWSWHzCjdF79JmJ7yA2uGZiCn5RDr
xBDdrYfdRCD0h5kedTP+MfbcuoWRjWFgm83eYkigIh/MfZXjIurwrjWp+6EZaXUqLKe+yhhIrFFa
/RFfsXetMiwzPnHXXAl77qrdY0C7+px6ltoMOpNVsEVHPDfEswVdvmXk59+lan6caOJfZYA42a+C
Y8kMllvMd3fKtHszsee9NeCC79vB3gWjO+1ov3x4fkV7xkgMZna+fJF+cE7SYYRUX4OL6P1TA82N
E1J5uA6YVQu7M7f4qvZ0+vsnLbc/KGOcsCw4r50ZC/wdfX/qXGUeSIDCKONUADv6poMbk9WXqPaq
r4VAPL/xqCctP1oZen6Ca3xdHR2nCLvevEBAiI9Aa4vw9/5/P2998rpAG1SGX5ukgx5FiZ1qeeX1
Bdb9c9/wP9bV3zu5jAdb6Tn2prNT+uKtndF67wW5SHgde62lXOC305XXktvRJcOmz6B5eHhG0fUY
25h0yqP01WsSf0PQBgnBw7jdIKYP244Gfb0ssg4gXFIhCJ5KlNAGff5wUAlfrq7tHH/xC/IVHXKc
4woYiBYYKkQuAwfKlsgAO5gsdB5T5JJ3HjLcryf0EyKoTOJVLZbFupZddIpTJ2s0n5BXYkGjM6/0
v6Sm8YHiBDf7upiwyM5OgMkOdeIhGICcd5CAkrr/hvyG8IQF1BMRE+bh+LOd+q7wrBtPNO1x/Xo4
y1pEcwN8uwyttKsxYUjr/mX9cFRHqxDBODJVrhyDnENlf88Ur6oxUzmUXvJi9KA32lY962mMoiXj
D9TQ8F3B6pq3KRFciSG1w7pvfbTEr7+BRbQjiTDblSNFeq+pN2WJw4eZeEWm8frGCCYGYVgxi5N5
wSeeUw34v3tkOPbcZuy2Wu0+LqKeEKf+1ob/WnRMLb3A2htl0Ya+D2inmgDtyIXlIks0wpHboWrP
sF9QvXK+jo+vV3eQC+L44ngpEiPYpuTVgzdUZ5IKT4BIstNsdOVecKmixQK/cqZrjcWbkkOaoG9z
Zk/bEsJIIJJqHjq77I56TCM17fLxaLbejatNKEOSzIs2dKFpiKBjO8zN8JrYycGT8HikCIKQyaKt
nCSM9bQBVqA3AIBGipA9XlfHH/FdLb29qiKdx0jNiTBpyw21MfoxtO3P1EMS6HcNsvfaurX7sjo2
0r3LZ7Tn5ji89ssppC9nZKvVv9YaUJqU+AHkHFRs93uVuQDpG+t1TgL3GuU3rt9595qsY5AqOePD
tPLPHS9ybYeejIw2sA9NDZwjTR17nxLMsMNiCADAA9PSuYPAC+JusWpNR1A2wd7qje5WS+b0LOb+
VTndIj2z8kvZ2tXjPNXZLoFhBJhTWofU0nI8nbGzpQnpHXBmW2GPkD+MRrUJppGxxRgxNebWsA0m
zTqiJijv/M45EH4QXQRQEb1C+KZPz8IeovtMBuneynO5d/R8ftRKqoz8HzQ3HTXbDIRwaEx0OFIH
fWU+GAYcrNwMYzsgg6zyDu5KU/GcmOlQLfMjVvlLyhQ5XBfFiCay1Q2ms+aNv1zA4pTL3e9FhlIT
ew9YEt3TfogsedEDH8miReS8JrtXN9YwA480GyiIeHrdhrhaMBqADsG/fZhG8z62zBr1qsMU3E+h
rzDRAcLqZpzXPW7UOOMLMo3mOFjox9Vkhr8X0kUjMMNoJRVcfo9i0jzAV5bb2PW/3v/QcgaMS9pk
VyEkgz+C3mdZUHIiT897DXAtnltO0FCp9I6wM1jM5qjCdVf5z1ofpOgwPOd1XkhXOeLAHDs4p2Gy
LMzJggbqjd9ERk+cas09dCpMzraodnkXpZSD2xhDxnqcw45ZoGjawgZzNFSfYtbPA/bqi1OMN1kq
A0wFEPQ8j9tovQiU1sW6CV7Yy1Eo8IhO+dxdgEfD8knWRWFpzi4qy6XYBfaIzLkorESPY7+EFGTo
sYVwXd7KXn+G4T2EccRbWBe+7v1agyD0a40Xg1VZ08vPUjWgAjPQZC5r9hj9ubk+oANZK1K3Ooka
QNa6gNjFfaUuXgT4z0O8kPTWRVFzHYsYsX1trvv8TKOzHgsbmeOC4iNamkF4gWfd9zANW+5LJ3Dx
RTOGbn/508zkUhJboN2dAmwJ/gsw8qThAG6rLkbgA/gYCzxvdN0ojfpc2019QT3RAjUP8yBf7X6m
UGPrD4i0LcYS4GwGA6OwmrheiKUHqymF3KFZGqV8V+vCZbQOvSgpvr6Srshwmi9ZFuNyVKyfJGs4
hyKm67p2KvErAenLPvXOSS8OasF6MoYT3LEyXC9b3QL4BrWFh0OP7imvkaIzWzm87GEM4VePIUIX
XHNkL2zkHOhhiiPjnLXtlikSF+3C41QzS734tR0sBJKoy8+oWbEEUFUDAmVtizqo8OqCEFpMB9QK
ONg708o35JOXB1zMz/ki55uWc2W9HKxr/9onXA7EQNV0XDkuOiXxR6M2uKZoEvd53CzEkqy8oVcI
Xs7wMY7Gvo9qUIxHr9AV3V0mY6YEAlFm9UEfU/9uJCKxY5r7SQ+m2BUBctEgI/SxiKIBDqQGFigy
rt2YdJSABfstcYLmm91YqHhCoI2HZIzrj6AgiIUW63PhNOPFRzu/y55iJxgfy3YmJAaNAY6YHg4b
DUHy4PCQ0xKHG2K0xykR091AuMjWVVq5i3zXpEAYuFgCzYE2DeYJarGmc2M48lhkbnxfDFnhM3ov
AJdgXNtX6TJd8ZxbFC/Dg0mFdz/6tQ7CawBH4ThMoww9OsUuoZ6zVt4TLEuV2LXuI78mkyCgddMk
KOIpvnwzAlttinq5Wqc4nJ0MnSrWJGxbkyUPrplnNx54QbozvrnrCxE85336k9is6rpuUYtnCAhB
AyVpkG3bwLHfRgyak+YZH52tuXsCRVBfmEXyNqKBXvd7VU8XwYyNs2tlzWtTNEcpU+cxGOR7Mwlz
F2QWNaVauSdzQgBjzs5zpTvNm02f/1wlRr7rRNm+SWN2dqMoaQotj/qolzHXYD6sAlBAQBcQfxsx
+U+Se7PXT82b50bA34Lgew2rk9HTvMd2kS2ewJhSDqTHYXxUtxl2hrt1YbVIPxH9Bue0zlBKVNL4
VFqDeKBwnkUXdUwMGHi05Ffdg8yi/hu81ghKX62pTU6Ycq40Urq9JmPzXixrE1RN0nOIz2psfOK0
6rOwzezpIc4bMm0cd9pO8yQxbPSKrxoXypinRG6lxOwY1RyF3swViOz55qzHjnlqy/yvosHQ3ZVV
9Rr0Gb2NpKXYZs/azrQQnfm+3R8YNyj4ZlnyvRdPQdafRGXpr6OfhC3RQ9vUFfUzSur8XI49Wlrn
iXqyDoVEc3gTYJ9TAzpFYLcEQcFPucY5uYFulkebPM24FQaqfWjqoruMeFH/sjJ4cW0LDG9vtN0Z
BHT12tDggHCY39lziuhrtG4hYTzSmTKfk9hSz27CpSEtMdOq9NyMXXtX8ilcbypOylLlzXqmk0Bk
XZISMwytrom/4VfjVlc+5mXeXS2zua5b+Ex5ab2mc+PVG42ska0VzfHdSQPs/Ybdn5gyWXwfAups
UZ8KbE3jez1WE1QBmstgc72z5zvmg7Ms4EXdOCl19EK3oeIx69uawBY3QZorQllJJEJagfme6M8k
ciegOnN17mO6bZGV7SKJWKScaGibEWPPqC+tbybFyk086luvMuLvPv4MDToCfe3uHd2VC1CJvGr4
t/KZfL57x639D7GUEihVVjc0iDqgKIF7qDJHp/UxTT/83N37czy/B0GPIiqPi53wLagcusR1Z0/q
CZogV9B6Tn7gw9/55KL8paU1oQ8QRcSR4ZkfykrtuZDF7wggxaEgOS4cOj146DDyzM74ZgTCeqkd
HfON4EZgxrr54kT1r831UTqcNEkdhooSe8YTlr2bapzsb7bVzsc6InytXDbrZvzWN1jkUnP4T+vo
820fQ87og/xuQgxwwbvCANemAuy4RXZH1bLYuo2gV0oOYrqUd3X3R1DQvkfiET/bEY0AuiTTSZAe
8jgbxF80qaw3OLuH5/KIn9T+jw4CC0Jf/laWhE0h3inucmIONkkAJaoAS30spiz9NiTNAW1i+mIn
47ueSaL6yF/8NFv/ofbN+q8BSM+QRWBzZnmi+BNhSVkodJXDZVnmlEjhsGHDFNBVsXs/A7oRuJZG
cdRAjO2Epxl7C0PLXZIb73lCQIU9t+pqz97OcNPqteLKXqT2S++6w1PBOV9atrpLNCwP2uQbZw4i
m1+D1I5Gz4pd13YqnGzXuVREoso6f8YzofapNX/kpsTkAufShTubPELjMXZN12snMVf9G3/zLWtg
J6maE6OhVbytvTnaTor61hRUTNFs23+b5ehv7HabYbL/ZtHhJ4NgrHXjzqrbYy5i/VDbUUfBFKMs
paQTZaZk67iDfSr7Ul/ur3KvKRI3YpO6jBXl7R1dYSaM+Na3dhapvSxN76mZAKy0snTDPIOHZDvS
C1XWCRwW9DKt3LmmmR6/xyIlzCvXvscGVs0+hYhANpu2m7gi/2jHn/Y40IMdrOqKO1bCmOiN2zbt
XkfNjDYA7ZybtGs/msZoSIGoqjBa6puu3zif/ju+G3EE0Gs8D4aZXwJVGI8lN88NV9OckW9pvcyz
95mCqNZiQkJc6Nn7OTLF2TDdEhxQmh7bmcKcD6znjBfJ36QNHg+h/PxIW4SbmC6mG6QyS3gatBq6
X/Jqd6D6HFu7AoGM9/SLq8eqsZqDr6S5/fULKjPfWcJ8dgvYOX6QtZ9tkh5QI2tHB0jr2SfEgEGP
9QRBxTrrWV5d8IzYZ8MgQbB3xsd4HrVbIrqO65bjEiDIPaW9tqVCAjLDUaG5tXO8xPqZzfJn4xj2
oeDX34s2GZlGeJ8DkliywRmKwb+L61ulaGTU9fzSjggvDD+x34P+pYzT6cYFHoigstWuhG4WF0IQ
FimRfmmL+e9FI4+e1v1FJ+N+SCOEhRru/D6Zxws+mpscaNFLgtnmoiGfw0OdBndT1gV3nJUT4m9D
ths0W39h78ITQ3LCiTZV+pQX56Zp/bBZALJC155aS3AUti0VUtecb2WZXXHRddzvMNLPkYoPoKXn
gxnDI1gn023RqUuUm+dhaIOn3NAQwCTJfVcgexjdoL3lEuVJ/zYfmFZVyydE/6Rd64gBVj3s0+Gl
0KfuSvHCv20ViVKwmp1Xwt+ORTDN+FiM6kzTuIKW2koyrvlb5dRByMu9ZPrwljCpeiWj3oIcVO7H
qK7el87jZwJ2dGenmEumFku1U9BA4NNA26yGfqOoL4Qa+StHpyp/UOG9g8dkPuBw9g8Z5bFd1ab6
sVvifR3IyBvltmFp1+0rnK4wEUW8LZbTpG9LoBFJPZIS73zXq8JdpvDDAxL74mIztN9GkAxI8W6P
qqfAm1nRi7DAcOXoWH9Ey4hSG08Yisy9TOyt9B8sq4b42Pf9d58bi9sF8Z56UY48yEgWiyj9+who
pzl3L1qU7jHcJ9zqIipKMz5Y4PRweEq4eU5rPdkeXRYXpO6dqSX5bkCEfRLBGB1yeh+08NvPYqAJ
1DXFf6jR0FUzvOJmgC4fmm7yWPtVssvtVJ4cvx+2JSwTvE8O0J8C7Cm5gt5Z03N5an2DqJChQy4G
/Whe3LsWKVf2rvJk/uaUOiUW6vWlglREMTf4rnOz0GNRPFVeetd4rb6zeze4S0xLHSsv7i+TTMSl
MIR7NCT9VLOjl+X274WsBc3bIr+MnnFsA8U9LBHfHOENvOEI1TdmOqNqrwu6NCemBduu1Zf3Zup0
sNUy+k8GUyE+Nm/KehEKtgSkt4cqzWB5I8DdU8AyHos61R85gRtIgYrOqG0z8bObm1UqDpi82WtJ
m+3cuTe4rsTRMSbJ5Mj9A1lUZzagdlRzqRLu8iSBnwUC/CMjjghrGpg7vYSSB4CwuTT+2FyYK9+C
fjtP+CZfxia/1sROnBmblLvSNinzpbF1YZjF3a19j1Wd3o+dU1/0TLvmsZnd+hkJV9pkx1cqX4A1
ch1SQZ4f7UK1FxAaZ0MvtHvSJ43N2HMq51TD3pqMHmXZvSpxSPKkuFW+ld+C/jDOyonv111FZiCn
LcytWeXTLXFGRIXr3nMPLBZ5aUCwSeM+AO7tx+NI6eQxTWDwam5tHntiYveVvTB8qJN4xknFkhOm
AoJqES4jNIY6hXM0aVd8WC4d31Q6H47b1Y9pxdW+BY33Xa+NrSWFeMomDxiCwkYjko+064ND7bgg
PIQa3xS6pLSEQ1UAUjhrmt0+ZQ4HLO2PE8mzrbuRjqD0V1g1apfyiW+DolQDpRwlzEZM3xWW90K3
PkZhABwYo+g0zMEYgoq4mXrGObLxPehrsvlUyIp7PSuR2HnmpYtH3Io930Q6deMbxpN5k6KnoMHk
jW+MWRBSRs1jZy80CpE9MIcod0PZwEWQbnNyKGAstQNxXRfJaPG6pQF+R6htYyvveV1klHYn3NQD
dJy3oUAMVaciBYpPzKJwAyw4mh5GcZdf24jbsV2igAE1kJ1ADehhFg3mrsDr+kGl6l5Z0TfN0U7M
xXuGVlwK0o7pqw965Lb8MCcud2knEuRUpIm3tHMQpOQasq0el20RQM2j7fOsZho1ATOBvgZhotvG
LclkQEI0m7k6WDQtyORFp1qbCqTbMEX+CjJtCpMOI6JfNdXF1DImKkJHQz5AclWI9kplGNepZZop
c69mbKKlR0S2Dsck87ZxyB8611bXtA9uhAuMwOwkIrOChjMAGOpuaLNVVRchGYR90HKiZb0V2lnC
6NqnR0URM3j0iRcMcvHRWl7w2oESC3OGI2hEZfQ6j055eGWSX+Juycs7BCb73jOHm/hoYKO/E3Gd
vThxsusNfbjW5tINLFrjrhG2d6798pvRxMYdOpYL4SU1Wc1u+eKVRgiQM6UhU4t9Mo0VxYo0+T7i
z0yPg29G4I2n4dmEp2s22U/6WOqqOaJ9YAZc0N8jHWyMNMoLhZSYfdL66g00XvV2sNBmdbQgdOVt
y9ZLTpnEj8/FIz8pFTQMMFi4bUZxDLwaziAs91mTnhgDoYoGOLoppEN7eNCd51gpYF528UnQloX4
C0FKI54qkLNbEFzyvawEDRzP+cuize6WQcVA1GEU7wRHeGVpWDjSuFKmAj1Oq+WKHE+FQ6PdqLLe
l5Sl3r0eYS3AjeQiRfSmqAmf6OBR7mP6Ts35PmmwMdVW8Rwps3uwNH/jFCVdesahhd7on53mo7fT
6Bl3ho64ja7pmcAgSkZ1Yb1CjEzgR2iU/zPHfDVd5AIjVuOnoSDqQvrtz2TOX7wKmU7fJTPTVwhm
NLXtA3U9eDURZPrefyI99xpnxZ6ilROOkiLZ1EynxOFKt6HowehNF2D5qercjb0umBO0b24rbRif
7Irj1l/SvquTUwECBRX3mIP63nNbhXdRDVQ1kVneTKbzw6aktZWd9lYA5CWcoh7uMcSO94ZTiUOA
BZDOTYeIiG5y6vjo/iHOvjLju8WqRGxI0mUn+jHeRiG8PNF9t6h8CPcmNes7DwmE8k1xHbBrPSrq
GTgaoZnji51bB7650NODpVne1QW8h8C5eiRJIj6UmtyZmg3RJshpikwUJ0uKqiffiIMj3kZzhwn6
xZxzTr65uK9xpuxJ6uMa6xsvLhi1kxAZAwZDomWYqhNdMcSITRLtAWuJK/THX4skaIIwK+ei4DpV
fRaF5l7WBaHbiCHwBVJyCQCrKwIqDFk/IfY3HrwOXqae5PmmEjnJiA3zUAQQkHxgR9uAZugdNOoh
XRagIGrNRoHk1e5O0VXdGcaFvK3s3SiRNk6TAcx3mo1QMVqh1G2lqDg12B8uTEaL6M8TvWhjD6/T
2TaAhO6SxiIkzg3UqdcoG06DNhxbuF37hkoqBp7SD8sl48Qg6qFzCZinpO1fAhGnuzad673myiVu
ppU3CwrzqU2f7eW6K4zEP/bF0DwjDWEi3ypzq6n2Z+EiM7En2JMV+WqhkyPWcP22OKFSD4NqUcGU
n+T4ievUr2LQqbsbEk7MSH+xiOi7ggMlfKE2tbNmiEdyaLzbUXbu86Q43xOMYl/z6j6e5i0daWrU
aOBU8xHU/fw+usxBHXBph3UTgciNK2c04pQINros49AcDfuusqYaeelMjoNTfbNaZd0Pw89hMLr7
GaAhJBjUQB0l2CtzyUNmAEdkzJkzOw3IeEBd4thx9JbaY3/IBl0/m0l3z4lGJ9/Ue/zz6EXdJvKO
xnKoxhKONp6IcOjrdh9B0IHhHtmXcV2Mt1R96lDRWiX+FznPCb1t6GamflsMido1Q/lamEO9RWhs
vbv1fCpmy32oXYwDUp6ltFxIfgJdcZeOj4NX3zA6CE5DoiO3lVn6QjuQnJtFTu5bTeg0jK19O7Af
oSij1Kaml1lxCAohbtKI2PgULaRVdcdyIjMJctDPpBZMeZL2Nk8He8Nx0Z8NCiqh1/UbiySpR3TT
6Racun1aNxF79TsPa+49cSI3IxTvG9mToQJdwL0AjruiZpZ7KqXutp9y/Sr1Xr/mcNo2Rcot0bBE
+zR274UGr9v02vZJMkTWhPlONoT+krh8FUIrf62t+7TeJ0K4IBBbacgnMV09WXlwpYzSv88TJS4C
TBA2Gc22HJvA3QjJJcNAg4QZFXKdJ6YPCqNP1tCMT0ndQi3LMwwALoLlbiiaO6c14YvBdwaW3zsv
to9Yk0Ry9Y2PRGMsSeVnp/wXYPsPCaf6MXZm6ou6ugdiBSzPxwK1U/Aht048+t8Xl6yZeii0Y5Gf
cx3Nk14i3qEaFz3bLdppM3ZDL87HW0vHbBYn7eIckPkZk20TmroRhdkBkOpwk+Z9CSKxiz6Vk6KN
r9xvfep48Ofdn2CXxN6AVHEFAG/va9JnHikhV1t9LrN3hItvgubkpZx5iYHZ+NlVyBNkoIkHrp/I
7aFEI0BNHGqUtApyUBJP6wL+FfabOfBCcyjq3ewB7h4qL7lZF0lHg6OOrc+1ghujszRg8O+qDiQz
l0hI6PeKq9cJaB75IdRf6af3/p7gTazGmraXdNqQVxu4IJM6Rc1uFEeUWPWmjgqauj3IzxrhDhM8
m8K28tRRTzXqT7ZGWiy9r5ND2XebNbTx6jhgCkRn8uR/x4MWPCgKXKQl+RAApdfuuaRZW+lQUAbG
4Szl4Rok4f+k130BEv4/xIWvwMX/B3EBnWrz+VP+yVv4+pu/eQs66ATbohPjWFhlzcUr+zdvQQ/+
S+dk95BX0vcLdHzKv9LrbAPeAqUB/lIPFmP7H7wF97+wJpqB79IAszyDYLv/Rnodb+NfhkcCHYmh
xpFABdXhgvmvWDe9YLIcabN2oV2L8FFwER9A1YfOP2tf+6qRoLB0ShD3DOv6+qz/47ExwjXHdLne
/PH48nrr5rqQBpoF0xckHgzBPeVR5gUtE4u49xRTHL8MszbG6dC2LXQgAe5+3YnHvQzXRYWcHiPE
+qSmRKa5+N/LcH1Wvvz976f+8XK/n/P74XVtRP+waTpCm+kp07f5+9/8678Oq4Ls98Pr2r+e8/XO
Ws3TN6BlE6Qrf7+v0mjfdGZNey1XZ8BD/bGNyibEw9yEuo1deks1HjzhunddeG77v21nEgbL+sgM
vs9gfnJe/3rdBTm7CI3ndf33E9fNdfH7mV9PX/7tH//g//bwv/aJUvqHNnOvi6Gic/Xq/PuV1jUr
QESo1+5hFaGNS9LG9rcoLf1HnrbuMykL0kumkfalWessONZz0HpfP+XvX/FfP+q6Wa6/vy8gZ1Ik
rSgFVtyVGtuv6MNzqKU2hHc5eskeWQRH7XqQyqKKt41RwYVanrjuW9e+/m49pDF2WAcoxrfrcTqt
+9aHSYO6EF1LcXD52xwq47Yjimfzx9+uq+Zg37udNxzWra+TY3lH6+bXiy6bFsxDQwOdjPrETkyX
U2pZXRfJYPTnLv9cwWuTaOBuFa2LAnBZrKKaddNe5AsUnOU2WVQ0FPbi5rSuKhqkUhC3YcSEsii/
pGq2AIDWRdcikiKPo4F91yUnz8f1uTyY/PMMPYuITG10+IejDKMls41+ODk2v7etRlLOc8t3qIAV
I1EWrsP3sq5ZOYI/Y1msm/k8vc1TBQd1eYYvuBcGpX0ChY8cEyULSx9YKyI+D2gTSrRV3CE8hdPt
j1UreRgddEOM+OsdkYU8uuqoinV1FVdBierPTnHvisChKqVf1w9WrjykddV3OlSDIMeHLap8zJam
ZxZ3GtBxj4CCE/A3zP6/375npN7OJJp64y7HbrV8HarngF0314W9PLCuYZy7+i3TD2dR7iiYyTQW
Z5v2or58PVTEmPpNLe12vgU0gHW4rq3/Te+06TTa3jY1GrgcC5wjxT5Ex2Cq9+PgJcXG7oC6iaRm
FZMgXrYMQ2OemV6Ixt4jGqrSNhNzlxnyLW+JKUGyiIA4QiUe+O36ptbfxF6y+6LWPK271l/o928V
HeioEdAWzVzks7x4rdpSgEdZNvPlPU+p1LZNJG0kj5hFk0icVyHXIu4KFgLVYM/oC2R/XKVe62Pr
ms1E1bTzxfaJAElbQvDWtWDE/LRZdUt1rLV7w+p++ihDiTAEax1axERy4C2r6zZQ9CfDz6qD06O7
1XqrBKG+rEaY3MJ1jSlawsEkblYJjlGW6KiUAPG/inOopKOwQtm5cQcOaQLOvq2SumnR1a1rvzf9
Oaj2EP//s+7qOvHu95DIY9lxSHgaKho4wdHBEvO1MxDrrrtioUwodPJEs/WtsnOu9/98WJ+J7xI6
9/eHH3W6UpAPKxhtf3/Cr49pxS1HXTvVwLkN80zRSJDZ9senXDfXz1vZVR3afY/tvyEBKTemrW73
CTHdfPL143qr3OlL9LTukHW1db3BJLAN5VI3ApvpzDTb/3G8rkeHJAwEwMC0CGuXm//XGbwcwMHi
DI8t4/h7l20Xt4xUnYPZEPxIysWfCzHnydZzEjBny7+Ufj1A4OvvV5nksEinMI6BKFulk4THIc9e
tunfLfPiPt3j4uaO3y3ir3Wh++gztZoMUWZ0CTpbK9hVpqp23nLMu4vIrvCyBcJLn6SpyjFc90Xl
9OFJRajPIipbF/B95o2SqDSHmJhda3YUg3LujiNO53Bd83x0gKRoNOO58Z4wMONxK32iZuoZPXFR
jBwOizgT/mUbEulCYIQ+FnuhA/pDaY3Ybj3Av7YB3kYkByITiIWxc6nC/jrAm+WHXBfz5LOzngCR
mHVAmOvsGVCEPUTn1vKrKk0HEEdHP1Ay+bfy7LcQTTWuscfq3u19I0GMT61lXQhhvCEOhb8hOdn1
RZe6LrxFi/9737op5zJAcLQ8sj5nffj35rrvf7F3HsuRI1m6fpVrs0cZtLhmvQmEZFAGyUgmNzAm
k4TWyoGnv5+D1cVsdk7Xnf0sEgkRBCIAh/vxc35hJGEEG84+LlsmIzT5IHnqj9Vl7y/n+Vh10YQD
NTbtobEr26atL3UJ0RYTL4feCuugtnelbg/rnirW2tRSHD+YgDHPAX02FtgD6hXtLJOhZCcDqVYr
6DVMufNjdTlOp3IDrzZZqRkGCIWEO49ykEGEnW+5rC47lwVUF4JIuVCAXxBgyub2+TfL5nBn9KCx
P/9y2btsovHJOVEYHaCx2xWhidyO5Uk+zxQFcK312EIghgAFZqo8XC7xzLJKNojBWO5M5NqymeYj
D+Fz+7eHAb5wneWTyx8BmuWN+Tzn8uefmx+Hv1wt+fwby0tK7Dyrj2+w/N0v3/Ljgx/ncGpIAmHg
Yioiof6lkINeKwH/y3agm8M6DLr2Y99yoJdHl7VlMbsMmcuHl7XPv102+7mOLjJrtWyYIZ4WH6sq
3HGmwfJUiimH22X1Y+/neT4vxYio+mGWUTP/63qfl1/WPj/8yxk/z/XlK375k8/PobEtDsjz6vJl
1eRruyzmv9a+bEIVw7dHjBYIWz68KD/WMtr4XJgWbN7Amn4uu1REh0jYyNDs8yNfNpcD/+0+iNPg
6nt84ZbPIezJCb+c6+Mqvz3eo1Xm13aNh8fyjf/6oct3X/bBvaWTWlY/P7Mcbgypb/mxU47dn5+x
tNA6DPXeq0aDzB8UdnniZbHcvBE2DsZ+2phvldS+r6qiXQ1ZP6zB9xJH5sNwRRHb2bYySrNkIOQs
Id+y/bn42NkUWrBCXExnYJJx4edxQ/7lxymXkyzby+GPncu2OgEc1ArMBF1HAWoNzbkaVVI7I5n1
Tjpiq4rVbWrUO7G8SEIA+Q0gzbpyHGysFYvgVg57wpzHeykK6kx1ux9MpAt6rcHVSAbQZPbBHi+x
5LxE2hEsa99tcHSbKIbh2Ym1tjerkCvlWlTnf5psm/HgoJXqIgnH6NPK6MJboqqEDJ3vgS/0p4z6
sa8cNWlwnC8hHljh+iJaHOxjOX6HcrHshAOk+IPemiuSmCc9ghSfAU6G9R65FyCBpt0AMONCyEUP
qekQky8ERtVdJHLWsqzlQ3tIEmIGCNIqtCUWoxPMF22DHDbGAj/MXu0vBjkP+lws+2wihLWhAV8f
3Rb/HnSENxiHKgwUM56jCqw3rU6e5sZ18XGTw7ErR+Jl0cLqJ7n8jfo8keRyJywZVy03ZllbFsuB
DLw/mui4pXxK5cV6Fu3b2d0GS9/YLT0zFsnSj4n+OVlWl71qEV9PZuJtF/dyVC49guaY3xtSvvr6
YU321sufLUeWNUyCKvSZoYbBcPhcUCD/dXM5sOyLa42ytSesNbnBP/3S7cQseL4URJZ9nweWNSFv
lSfQ5VnM6Jfnu6x9LhaD+uWZL/uWzU6TSZ/P7Y+1ub+LZhjE6cdsQU4PlgPLHy9/F4fOdWeb2InJ
IbeXAyuxYQG34p+byjJERstkr5XH64V89PnRKMYnKMDgGEqYHE2XD2UGerwx6LOBqao3g9HaL4K0
VCKHC7QJXYIjrWLWi5zBmglGhG6TU1L4q/rLZUGpz3e63t1j2QSLO5T0imXR5+ShViDG1oPaVx8d
eE12/5/dleyOqK2KTUUFU+puTxcZ7pQUUscLQ07RIOrA/ftrs5/NKAfH98/Dy9rymeXTyyaGOtl+
0Tf8X3ncv0nW6qZuqL9IQa5fupc/dXCvX/K3f/zXDYDEXzO1f/7Bn6laV/2DGYWnSqVGSyNf+5mq
dc0/XM3ROUoig2yspv+aqvUcS0dnTXNs/rN+SdW6f5D0UjXXNNB7dTTX/Z+kak0pPfeLNJ1JlhbY
Gc4BUnFRN90v6prBqIRDhP7foYiyNWiK6SbwsLQdrBZgQmj9MPrJT9wfuG6cKg9Jkswz0/XQuk+1
5xZbKDH0bmMYbBpzoH4xUTXjuGckM/i64TYDVupro4BWgEDBvnBxLcKZstJsLC8GlzLwCPoIoCg2
epihhkh4HebkuuworE+Z9G1Wv6eAWzfMjdxV+1CUu2yao32u4UQ2t/oFCHr97/T6fnNLdJV7zl0B
/2vLx/KrWp/XM+nVRs/E5c/x9qEeG4R4yjUObGA3FYVSio4FLQLzGzEb12iL7MF4wMy2EXSrcvLU
/NKugu7RewW/Jrz0QI6BgUUwIS1tzMkojIWe/QQEujr80vJuP57b/yn6HDWbomv/8V8aj+/LA3UN
A+AAoGZbdVzUmL+k3pEoyCoAAPUhCIMnqCuGzwBwlwub7HHnlTumbDfF+K2QSP2pwhC3dhDlRQ3q
W5lQ/dZwklgJKvH+OGYAWkt9Y+M61COLYosEZiiiVjqaQKu8/jFUkMwMXalXpcssKozECqrHEW8N
uLzJvNP0+S7WcEtFKuAtt9IWYGh3rLM4Aw0ujtMQfjN1jEJGEzcg4T7pQwiUowMgGWsHdQaKMtgH
LU3io+3eUgIGGU2tbBt76eOMi0ow7xU0xnIFWYLYnW2UNDfEflT6cSRL44hqnvkDE4l6FdnD68Qs
v3ZNP+fv/DG6cRUNHbhQQejZHryV3f3UI8jocqLpJgGIvixsAWbne6xnv9WjFJ1vJXEpRRhfOVew
bwhelNeup+DGOGLdRFm/d3QMntTBy1cd3EekgNTLeqS1jNGABpbqHECWPxQ6KbVGQMLtOIlCWtWP
e/POzIvXMKBYoI/DDrJHBttUe0mnBzGkWGUK88WNDppLmjeou9vYco+mWgHGRHpklebtERbUNsyS
7/Nsb7wA5lzZ4GfbmtOEy0Z7VZsz7iCRQbJv1ndOUbxIRzfftnJcPud6jfrNU2VBkS7xRPTrXohN
XepoxLjrromOuUeUmHcFKDbki/04c40bHLxrH4cPtAouw6nu71Ll3jVcwGl4y1LqXuUzJojZIMib
dD+CpltZxJqAck3S+cWLYueUYrrRWQfqUGzncr4LXdTcpmr6ng+PDb47flYX52oyn5uu/eFk9SbB
U8xxgd0PXfGzTeI7PWogEcbxTZN2hI798M0GGjzj7GYGeM06E+hK3H1C9B0tFJurGeyJUM0nJ8ZY
ptSvanWGtZ2QX5vwF08bLIkxetzBPclpP30KjgCt0hqDLjVCIJ8US9oNUiN5B2vvMiqbXQfAxBXj
oU2bV0e/M7zhovfyx1YL4A2qAuEHVCb6HjnCZDNjrVC6I4tZ6nhlvGkwMdzJeY4ANYGd70k2Yw7C
VMpH8RvOlvOQpWguKvNlUkXqJhJJvo6SUN0XOIDAwL8Z4vKU2O1LqQMdzYadGWZbizdpVUT9c4f8
WoGEVemgKl24+1ZDNixF2Y6JBEVx3P6cwn4g2iEfk/1oXfcdw93nBgOCwjRelJaSuN7RoTtt4rfC
u40H6ynheWoJ0q1BfEzR0+2a+lEQ/dYDDk2W9RpY/IACGddpbHaOBsmnCE5o9V0leOX6apgQYFqn
zGw2nQm0gqokBu8BvrpzPuzyUHsrePMQHhLeajCzxz6dtjZaLKvEhtUOwQY43YymF4a1CPbh19Q6
5cnpsq2GVRqSlgiMDfYEBj0zbuBMYNusgH8Y7ibHvY1FCpBoQsZI2VegjbWKsG5ipobg3EB37W3K
sb2e4tSAjFiaoFN1ClL9IWkiXOGCH7qVXypFdI86eOPbk3isMltfzwFq8cGo3n5cF8LkOoAIQ1of
NknyAl6CWTFIppbsWsOr1OTxAV2DjZGoGw1g32yG34casPU8iDdECGQ9f+AmGdWm026DSoNkJd4S
z3lKwV3bwvuhd8EJUeA180LstHAPNlz32RU4m7jHID04rRdug3p4mg+Tig0iUN6arndX4siwiT3V
j+oemoCCH41a2Ttg8S0oOCl1HFlgr+zoIRgtbZ/E/UHHm86POtvzWy3cIih1Q6b5AJ7zm2FtzKQB
pufgk+SU30KvOaax9dRldGHubNZr+0V1ihhFfYE3EGy+wmtQyAzxh4xc6TFerRB5QkQDLGzb4Nhp
aQTVE5z9kTo11HR86CyUARm/zkhD77NMgxZZ6OMWtd2brGrOQSRubQeJDHz1zhom1kna/oxiWG1e
b/w0Wji6Hcn8gpUmoMox5EOzHELM4oQK2CX6ZYyBLhjMyHiGXLCiKFEg8xdi4AdAUjGZgIu8xEIc
EKedIisKHPxdGP2djSKWCPMftirUC9EkmNDY9qU3kvEIY9FsS2S4tvpk3YQ49WymPD+UWf8gFFQU
Q3Wif2HsmTR+c6q9YjAHWigo104KmcIxrO+paI01uuYvlRJ8Q+T8ymAuvirQHdiKUN0ZJnxAich0
yAPo1BdXQzMpfj8ViARO5hVA7h0J5fvEEujtOk+AfkD95160fk6q+GXKZ0yCLOPFIhBJoHo0io6d
iYlXZiU10tPGuTZdaLdzT1OsOhuwEj9QNcBZY6cNhyjdR3HX3JqxvYrULpe5XPyAKiDckY55mpt7
1ZUNLvXYteHP2VUfqKJBFu89sZINXmnRPoW4PfRquUaPH86CXb4hAtJASC3V1WS0m3xKdkyfDl1Y
83iANlPre+jCOLxEoRSSIk4EuXOLXB4P2xx/zjE6N7U+kTPWH6OmLXaYy/d0LrXfO87DaDOChu6F
3g3XGDIjJ3thl7CmA4VvS78VzN1LZtvgjmgSV1srS67GoP82w+6nL8YGV9Evx868x3V37XRp913e
ui5IQjpwdUem9gnVn58zDB2akvo0OtKgknSsbTrfQi0Hf2pHNHRt05bakwM0c+tAIu7M7OdQDOq6
ItruYguNRa/G1kq5Hfvh2WRA9GfTwFexeLSBnPlDhsRAXZdnF8rxCJo/susD2vInRR9vkgqFwTh9
IPy8UHrxEEQoRFkm+qfB7B00GGT81WoOrcfl1zE8+iYJpTybMlir9dGwza2eevduYr+1iaDNC+cM
dOkOXOnONpGmTMGMBtf2VN8oXsMXN8d1hG9MgLJbh8L1lhxAdtsPP+aBOkqY9u0O9RcAKsbGrvDF
sdrx0OWTc8D63fCHEce1kmQjXb026Zu6wCujm75TeUQLYtT2QjGFj4UmgDBrgq42xo6Pthro3Rmk
f6wke0SOSLY15bayTUhhc7wxq7w7lt54mzm6Dq0Y79a60FH8QzkVCHe8aRDasfqhukxNyICdi3wy
qWQ/NY1Xt0s0vJnEaqrncTfH+aOu9MQKklITme5DkkYk+2dgb12PTHuq3ms9CZG4IIWa7PoSlC6e
NAfiEoytC+8txhN0U0C3x7qPG5+OYwxCGJZj2jbQISpEMvOguSbJoJ6KQjAQhjEA11TZ4dyqrND3
R+w271u/wiU3aw8iRFdIyVq/DRpjXYH1xDAdoWq1SniIo3qoHeA2ptWtKX7gFxGaazsLMH7O6/sI
YaV1g0L1GveuY5/pyq4FikOxKx/o0mwo00EEuDzWqV8aE3IKZWsRPck8+CAX6N/+KbizbC4HNKoz
jT3GUhy3ukA0a1wpZITWy8GPPzBus2ZGzUPm8D9PsaxN6ozV26Dc1j3p2nJUvTW6fIztxi4KZ/ug
9LI+NUDvuogqMJSKHk7EyjSYZaHLay4nWjYrVEuKJBm2H7JPi2rTspqqAfOLoPJDFxajzBEVkUGt
zBqrjZOAo6107ZA3Cqh3x6l3MeR87EQ9c8UELrxg+Lh3KBf2yQT80Kq4LeSTltMsa8slwiW9tOzM
ZCbKNTWBewkdU6iAYd9PNvlFLacYKOrxErEk5zA446bOMQCpEq04eI2qHgMPiHIWufN14skZk2FV
O0Np97AH5yNNBhqqtHkQbqRtof859AMt+hEVHBpkE5LrKEDQUox6s65CD9f2YL4fBYMC0Cn95IQh
AlNJD7PCospFII2kBt7va9MuqzXCjtadpWvxhQ4haB2apK8nUvDwqDVjE+MOCBNMuSrRRyBuH6Fz
pomKcr+ysYfymXikPJihF1/GUXPuckUQJWK/kenbSQPAoHbGfKvkBA9uXmzI7nlbRassgMNcv7VE
eDkOFlVw7XVu5vSQ50SpbRNQkt1mLapncW4hVq1U5gnq44U3AT63rDm+tFv6h6JiqOhyqDZtZGXP
MwOSm0AuzSq0PGvZz5rIT2zqsLmDs9kcUa1xNhRi78EOiKtxZjKl5lO77foCoVJSHWDNwxtNxMzV
C+vAHN88tEOQ3HUeJeCQV4ZQo/gxdJgQ4CNYmgxgrZIXx0IjEkvqsH0Mp7hbRYpHdOkodBTRkD05
TniHrJBDAiAR2zIewodxLt4Nqh0HHCow8Gq6gzciPDQN43ekFJDoGJ35iibirl29Q9BnDJHa0Adi
TFDoo604RzimnpUg4IYMMVPuJ7IwTPcqb7ox7eE2TRNvB0n4h1VKa9rS/JEJJzqmAaLLwm4xWe7i
5LoLuvhaMcAu4/qNyLhuX+AqMj0oeLWv02Kgt8z0E1ZQ7kOotMVBGXpUlvVwxazevhUT0GWQExQn
h4SItUhc/bKSi0E1b6fRGnxgpunGmjv9MXbs27Qa833ci6t2UqpbDxXLEbftvWtAYwvF+AhdkvKK
tw4gE9/i5Fj0yanRsBiMM3svRcsRtZpO0Obw54CIezFWJtbNFGHVPB3grBjuIRIhgnd2qG8Kj1FV
rZ8CopE1g5hxaK3EO2RDuTFzdL8r6TRr5qF5sDPhx5ZxG46puseOI2KKlHX7rNXt1figtSQeZtO+
suGc3ejArlch5OOdGJDwNQv0WvLgJ2SE6qQJdZ0UVEkmTFrxabe4Ydr8fYAEsI+7nSLU8oCq8NEY
8DO3aLlIQG4VOIp5jMRPZBkHZxTt1omKbxhmpien6EFUNe1xxLW7VvMYriUNYpgRMcbW9xiSlcEp
A83AVVcEI0KR5EtcW9zFk+ZJz4DWr83U2qsz83gYKNa6a4GSI16hHMHYdwNArb6pQj8EgYxeA8Ky
wv0eQLsZPCIZMTe7apxQ4KXlRnUIFjAsEYGfDVBgeC0OUe/n00xwZAY6eYj42YjL4VSHoWS1XzQ5
pMtkqq6xXB9g9HYFE5Dcj2YI2yizVu7Er4OUARzmPKuZt/XQqtjFSXZBtpTUS+dAt1UApE8dHNu0
P65IijV3VpzfYiSIL23gmgLFekRA3N7AdksU6jFSphviaTjAOLMfAmU3S3K0qlYDYzXcidCZroN0
1i+aDDdmNdc9XPg81NjtkV6mKSbEToILBPOKR0sZnzCzVa+ab3WjxA+9wCKCLMdtgFCmLggYsXA4
wRtqiapAkRcmKlmofaQO0XnXoGKOMFm6zo1Wh7se5OtWuD/DPJ9289jXaJbPa8eCYl111ppc6bYK
XVJrtvk4eTl8FIuKP/UPKXDi7StV6jIi9NGkj42eXDlDEGJINQYgu3y3q455CdBjxiZGL1v1jpwl
/gI0TvxjRswNvRrRN0culrU4vqxqhmTE1B2mRnJVNJdMgQNGx0i5CIeE4tKQg0Gvpg2lBEifjQA0
kikFLBvKDH6uVMpFFtXvhaJNm1ZV9IuEfDGaVl6PM/IU5CutL+FQL6txJQzJq84u8vrgFqMa3OhZ
ZiCTCKzQJi4hv5hsR7gylCeZwHd5km8yy5kuotZcRw4qSswwsGOUu5bF1HpnQYV1m2K9BZQt1pGX
dfThz9W0rOMDppK+mlvqxSQXy5qOlirzwG78c7ubsnitJhn6UbJ4Zkp5vmWtWMQASX0AxYN0znyn
8JcDfRzCLREJME0ZuEA1oZic2N5aLRsU7uQ+PDwIXT4P24z9qAWkz3Tz6OulyFN9HlxOsCy+7Pvc
VFVZ2x4bfHjgr6FfLq/5sZDCkSHU668n1FxZKF8+87GqVaRsIVWgW/zXX//yoWWnq9hIubd4QX79
Bcvhzy+0bHquVjEFRvNwORDVgb3qdOFQwv/n1/vyF787y+dHNMGbC/UC4RbaIx0huv+myDZBiYeV
T5ExQgMjSjbL4VoiZvXR40cmzYmaoHqAddsxqWPhBHF/QfIU0bhl25U7RRtITxRU+YBTM3nD0xVR
9gGeTj0p91nhPthYOfm6bAG8V68eKZ+NVU4lVk2KVgKioimg8c4EP2hEiUledu/BW8oDUe8UI4+m
YyZ1QQWFBVIAFPsTU33G9/fQDOPPKC9HxBR8Owyuer26KHJHggMCBsjJQjof7yt4Lzb+LMTp1vBo
pnm8woLvPo6ddzhSN55Vr0PDu0XO+MUu03KlDek1mdh3jEraIb6tRS9ZTrGzRtj7wLT7aYirHCon
jre58cNuIZGR8EHlqFFe8I3hrQOiim04ViPiNc1zg9wHziWR0pvg9eGhNt10ZZTKe2ATAHvafTGa
j0k6PkT1VG163b1dKghFEJPhzcZXY7TQP2BmZOvVt8Z8czGkX6EoAKl72Ov5YVDJAKkNOuRR1L3h
VOtHcFedKEUcPYQnHj7r8jejlFW1hq9r7tGxkoAAMeJquNMR/yW92Iq+BLsWFveQjI8jtHBJzEnR
UigsyJpWf45JhkUk07P6PEzWySpbSMemucPT7Gfrmuraa+MbvRb3rjY/pmgN7jUTjY/GKy+7pt1X
SgOPzVunaZCCkwzCPfIUpwp7musheHdK3LlTlET8CHGJSbo2tLZxVYconMWUnbkThglPrAHDPUer
UWM24GWPwnAX84ute2wItvwqdT3kdFX6ZXhTDn2Sb8LMZr5Qn7r6cUqn8V1nakohDYzxM45C21pA
8u8D3PfGvTd4V9Bv6SYNGZ5fq27yYMIaXSGBfe+IdYL0rAV7rxuuatdCGWJae93zMLZITY/K6+jV
l+mgpbsyNM9Vcq705JtANFwK1Rk7t0qOaOflG28cE6LX+OTqerB27epHaWDY7WHHNdCR7IzEQJu2
h5471kgP03rG1ajXGC4HHhbOFJNkycvvK4oQuYFugFlZYm9Awk9dV8Pzg0A+lBMZu0RRr85/NgrO
4CgEY0O8N2CVEkQXlBzSNkCUlRtYjQX5p4m5IDP1C3fw/OnkKeBNqtn96fRoZzkm4lMiSP2gRuKp
DO50/OtWeYERBinFBxfY6caxgkcpMFOo7ZlJ2YG5hA3Ih2eH0SbmDaZ1C04lWFeAyXnT5yPA0bcy
3qLOcV9m3rs7Yq08lMBV0yxeGTO4tMDTn1vVsJECEus5xZzIJKOKmTmuCg7s90Q1UXYgf49meYaC
Vpk7JIKymIpEawOcFzWKTAIWbFqhnUL9SZi9u6rm+jg63DcvTJ8AkR96TIZIFFXgIMG7FyhLiuI5
Y5Db6vJdq+ycSctFZWHuyb8AVg26qbwtU2VsUrQ0t4rVPNDg6WlsgFpe0w3gL9x1U5KyqzOyDJhC
w3JDs9ts0MsVKiIEKID7Ja4epBhKbHqR4e5mtM4aPbzOKRUwmjkOEUJ4aUjnbA+Nw0nRN1nIyC1t
jovue0u659iWaYS/E2gbkOtiLUHAlG/HTeOmT+CYkJnOkcY3mvoetSp0t83sJm1n0k3KUy6waJlH
3ivbIWFnP+vg7Pm+UoosGaTcU37NbIWqVnA/YMHaWt5rQz6Ep6E9uwBlhL4JcsQsZ/GGEtJbk6an
2Cs3zljgAmCHj7IgTbWrXkHB63aujf7ZWMcbO8cXwknRLMKPSPhBQEivpbNYORaWP9OYHAwXxYAC
FD6YWfnzOwftsJpIvTEsMnnOLqsDZswm80Fh2FzQQnPYUm87RRk3g12/6nXU7tDXDTc15mgU0poM
0lCom9T8zPfBZTZcW8hUKjdCJuw7+UYW/QGfHZR2e/TSCpS2Ik951aMEPZDytZH5dJwxE6ofTXm8
QiDDtwYvAAOEUalj71Gnqw6BPr3WvEENaWdF085DTOqmm+LvgXgXylT5uMFgdtRcjxrlXYXUd0qj
U0mdqvZ7SspgW1WUDsjI+B2esTA6iz0zJwQ/mMyAMHRL7J6iPN2a5GBXfWx9jzWqxkn6amRoo1iQ
RTeoeTm+F453AKxeU/rQSrEenVQ75mj4r3RNv1HyQWx6DeeIFlgM73fjdy3fCQ2tdaEYsR8U9k2S
5r1vF623QpJ+zdvO3bfhdhFBJPXyKMwHCmt4b3lQWsd6okEE+C7lnnJyeS1XOVh44FkDzT7wdsLA
8KZT9pny1mR1Rt6Ayk5vKYJBNOQdEPU5zW6yElbnNEOHbJDiwUvqqu9rsRKVs0n7a1VFGaHqp01h
9FeeikiTmRAk1TPBgZ6F/4vK+f+iUCKDJqEs/z2H8uqlbV9eo75967r2X+A5H3/5JzzH9v7wdNsF
RYM4pmXrEBn/JFI6xh+WatuGg10jkB6Js/mLSKn/4cJvBF7h2kBEFoxFS2wT/eO/4FjqkpdJccqw
MXuEfvk/IFJ+sSI2GQgdnLMNS7NMl6nTVySKMdlKWinVnsDpmmTTGuWylRNVxlZxS8qfrjp+UHJf
xf8N38rfAEh+d0VdlQxRCKd4gn65YlaYhTkLrdqPmxbRX1DR1aNuX4LQYHRHh8b/5Zn85nJfTHOX
H8iFPHRkHB0InOSR/uI9GnZKMDdVCrM9wy++RMbPmc7VnL7A5f8bw9zfXArsgW4iCGXz677aCA9O
pnllQ8A7tel7mqXvgRK/x8bGTcMf//lHfSG/yh/FlSzyvA5t4N+eGgYvM9lIUcFLGr0N7s4MLRGY
iRQU49/cP402/y/wLXktUJ8mbFuErjRN/upfb2Cl5ibjc4XLWqP7g6Ge3ZoUsGsfBR5IKxtCDICD
g9ZgjFbiI0q19NoI6w3iBX/j3/tvuCP5TXTdQ8LD0Ox/A5I5Q+4qnTdWew/Jefh+qJCQqgvFWVOm
s6jEqTWdtyAO/+4O/O652sC0yHsClPOsL3cAdEUJoVmKIyjpIVG7A5wWxB3GU92JU9MrOIuFl0kx
nxO3DlalEr80VIvIi/D+mCRthWs/JHb68J/bwHLjf8XVLQ/GNCyweo5pY637rw/GbsoelC9eeZ3Z
UgnIiMMdrkagkK5Ut/vZq1d9g+polwSZr9qd35XZ3ZRilVf1w71L9WWa+y2JzJf//MV++5gsB7Ef
21FVupd//V5YOPZTDG11r/R1s68GvVw3gN2naeQFN3kjgIU5eve90gGm/OdLa19scJcXw/7l2vL4
L43VdT1zUPqsgqhp3IwqYUofArUIhYJCkjgL1eNWJGI/2vaPOH4smqD7m9by28byyzf48lTGNI8g
EfENZmTVVrojzoDaXuYSB4CELuE//17UJf79bnsuP5t26eDaojtfGmcZ4FhHai7fYxGwdWrnyNz9
He9pQE7qwCSozlFZQlIjfuy7wFpNERWDzB1PwPr3HXLF2E1ORyTW3qdsOnoBbceg7CBGb1u16rnC
pQm14utQ7U+m0Z/KZCus8pugg0N448XWWoMkgzjP2dYrykskPHvSHlC0OI/8fC9peAOz7bHclZNx
P02ALUodAox7uZih2DTQNOVDVkd6weivixmAGDhX2orllwGWh/KFQrH1ZJr2YcCDIdJAamiALSJj
YArhFVdOFKP2aGol4hQvY0t5qEZVPsRfoRQHnGfQtFdtf06LWzK+40qNyA3keQ8EJ5IBcLifAmOL
2s65q9W92f5MezA1jnpEC5UysreNzbRjcjhsdC95z63svdSTd9medI8mrGHSsIqLO8NqX13ZFcs7
o6aj7kc6OWyyvo7QXxUSqit1iN7tKN7pjnOFTECwGvldmrD3oxgesq7fWFa7xigDQBqdR2eLY9R0
KCg3OLqKKX+BaHs2G26QTo83ejCYkGI8IQXEw+5fRoUf5yIxpyeQAYcOGB/K6auRypJfagKmCfao
8LcK0CIQKAM6MHn7KS6/jyk8ylJ5sLqQO1nm703ebklQvXdOeKVjkboyJ3zWkogy4lC9IkG1MgU/
VcElk3mRSoQ/UFZ8E0A0yMmMZySTzq4+E/VjupRU3kWNvFlV9qNEgcCgduc7chY02PnsucPJ8xDW
yfESQ3ZtZckMwB36IIwuVfjiWdyCIqjXBU7AgwCTmL3IS0D0P0WjbGhxv5XXi6f6uQUw4SnZi4Ha
qSXvFMEP3lj2tZOqZ5QZ1yBu3tGyftGS/GVwqM8Y4kwcP64GZFjLEMSAzkSr0U7SCddUO9oUGuF+
EPZ3KJVzcqPN/Yk6PLO/gBQyru4FEDHPjY6mndXrgPBi5hv5RdRt6yomR1EnL5T2caIC14B5xZsb
cznd4GE1tjft6vS6fMu1jXZrOZAsO1R4ea8ul2/vpPw+oQ0nOe4m6Jau4he9QmO/rl/GnHdkMi+9
zsl8oZELAGdOgVc9y6Y8ysEZdYJrBWLOag5ItWs8m5gxdmfWWCIFw9lokmrbNmV7SJPpUaP2cWkK
vlufRT0LuNTpux00eGOqgaB9GDqCa8nN0hxrK3xP5Is757SDRsmeDD28c7pC9wOHSy9diRtn76Mt
zh6evHqJHQuUu3Y8GxHjlKbQFzN9BXIwT1tyKaBeveilG4gjyITycnrpbpruIctQEZDd1iCH+gin
p1HQhCqcI4TIbPBF01mTDwp8sPqK0toQO3fqDJ+md/qT36cRWbUKpVSVc3QNSLwqfXSa9EXB0b2O
u2eIkcPEOzDQXLQwfXGViiymSuWnZ8jyRkJgAVV/hT0BunnyA16/C+uRl8wZzq7sMzuFryVsvjqz
Nc7CVQLGoTXJuOvWrZEOn6TxI1YJACXJpTumuZ1xLsDWUVmDlrxSe+6NB+kcBy1I7sNGNI6O+HQs
tmNGv614YbzF6+AKNQD0HIV+tjP5dlFd50TYv3SUlq2KN11IPZRGg8nExNPbQGlalzX6wsHVbIXW
Jco/6KC5Lg45Aw3eHFEIaAsfk58LFGMPDvq+a0q8DJMl8EcFvUywkcoD71a8S2xlOymKC2ITtO+k
SAxlgdFfZd5HAyUpRVQegIHkUYSUSSw0ATdexo3L0BNKQBDROLlXgL3Paja666VBLsGL3Sfvcjig
pPCO1uaeSf5RpYvrSEKS9VB/1oF6j++nP6ja3Rh4x6lPttk4lMAg0ZP4eERT9w1U7A4PkIul8feY
ha5dCC4IAioxDapIihdNS6eNlkELbyfM1GuwBhbNOhLUbMupf+sx5iQpb9/XhTcdxiAB12QU+BLM
6iqbKpsMeNBCnm8e6547gkLz1q3zy85TcH2q/x9757EcN7Km7VuZ+Pc4ASSQMIt/U0AZkkVvJHGD
ICkR3ntc/TxZ6jOtpnSkmP0surpEsgouzWdeY7zaQ4cfywpD0cDXIkCWrfHttBGBroCUZqTtMUtJ
eIB026TQtq5DXTypV+HXMwCu1kTZa2L6SI15aIXAaSJlZJOuVVADpBALWm+rMTM8uyWAdoSYWYk5
WomhSdw3c1A4sc9Epo9jV5dlDebVHQnb3eVbg0mgGFi3FvbMTTh+s3XQEignQzHKBgVmxf7Wnesd
+vn8iMW8SU2Qw8mIGTEIudOzq3I1D9f+vbSeuna4nvEbCPqipYrjiZcsXtwg0xPQgsC9Revmfpzz
2B3HeOGDV8Lqkn3pTAfLioDMqpjIEvObl0qSJA+XrEWzsQMxe7/OIT9XFIHpKJFfxJMZoEQLAFHF
siF6N/7wbdYBd9Oyq0ouKrWqu7K3n9Bx7X3sTe7XcroVai2X9tWqS1TR4XH40WR+dsq+35yWIDnQ
D0gN/CDqkLks/IS9re7k0+y43/KZaYtz4yM4CT3A3VBSi0WGpUo87KIm3vFU8qB352NDerADGXZO
ognlz4qEnyET1A8DcFlBTzwqH3q7TpAFxibUTiHFWuyLwbqguLBGxw4KDzOcwGBgLgdlM8vjUCL7
Vd4LEGT3ZWNzo6ruUqzu21JMt4bjTq8pbcI4s8+jaLGfI/TyYJD22vSQVtZxHE14YIaZBOmUfHa7
UQden05HzZVAaPNwb1YICWCw3IR1chk1wAo8JDj8XgDqwmRzocVRvSUeekhrk2b7Eq+jxHjyIhbp
BWAqThVohFvoR2P6Na/N2dIAHPRwhsb1odkyoGlQz2Wy7wpsYWhu64GdNAtCtAtehvZZG5uXeido
+UAacZ5PObnFsJ/KbNsPzt7tQmMXFXPr5+axTPABaqW4kXOLHmNVYQ2CT4/U3EONqyqmSqB+8FxA
ItV9MpKlOuuzOmhASftRMdzoxsgfA9ktRBehOd1cNNagQMiqR9UvIzAOav9p03/VJvtqKNPBn0W/
S8yEcl1dXEjPapgU2Z2HGoQsntwpAvutQgYEHoledUimdUjDL67sLTZubmAQ5knnrZ/ZPnSQhpjG
ZYOfV9dwRo+hA9cx0drKx/FVd4m3xhmHBg1EHbI5hFRRRqAF9dxHCZqpbzP/F886jAXmF3MV7x2T
A3qN9OinoUedZGwBoxjovuFP7acO43LZUnLuGF+eu3eWpN7otAIiiOABJj4TOZ9EBTPV5SEGSDzB
4T3GRgefPxrYkebdsHTj3vXa62yiwS2resEB1goMsCDbzlkkcez4pUuYaetKlyofkTAw3Two3STb
e6I8OG6tB46DtM+ECkanZz66fjB4aW7up0EeKi0M/ZYdJujxogrsWrc2KHWi6UvkZ2jh69jRgPS4
qT60XP6g7/dotSdbacfvZuucMwfz/WmnA7JMkmklPsLqADZmwDYK5bWPqBOwnHl7zLHuRGOJ/VrE
6AXRaR88E88+zd3PWhRE2OBcejRJzDB6zGnr7Jaxe80bLdwtqLMHhcieq7zHDyP/3Nh4Vej0zTID
Ddimx7RC1Z/d3n5AeCHZkb3ZuzAZL4GMPHouTu1LASsnTmKQ1+GM2DqxwQqB050jhewkTDcGDLoM
BgFwE4J3Q4xwkr0LSfqwcT3jqRTYWbgLYbpGmCwT1QWo8xe1YX6vLuGdFFV+lhD/pBXDh7lubeB1
jFKcY+CGQ6EKCjIHBJWBWlqlNezvgjjLBgqp+HH6lLEIQovbn8LWLDa3UQ1owug+5T1GOCHZTDr2
9a4tppvZsztfd7y9ZsycqfK1mzSQpzRsTvdkxSe6Kqsb1qRPMLauTqFun5JmgjGDu5WkT8IleMNQ
985AiFV8Q46eiaQ3L169V5FyFYqnMqe3IkAN2Xgd7hPMHzaJ9kWydrAIYp4QRuV2NeVB/ecJLhpp
4vcTS2mMU5wz8vAaY3Z345XAd+upcoMCx1RB5NaWBBrwxAKjQelAC0xaFMfY3UJhCnd10vqpRV9q
tAa+n+jCHcjvilDbQrVi4oLy14xmm2s8xlQlW4OqtQzqLsQusCma449hl76ulf4kU+yEIjN7ERb3
fwIoVRTkaZrtpecNT6xXPvU5GQmqVdzcKr9xxvlqdeR94dpXdB3fkchhWcITxm2uqlBNMbk+oXtM
/zppgiqtO5qjzb1UaQjAloeatgC99hyeitutAeLCwMDKo+ZYxS6iwbQNk/LLYl1JQX7poNqQ4bKo
Vt7IJTU11Z3VVCv0e0jVl7cOQvB1SfIFbBbaZRf63sqGqtJS1PefRX/QgJgDAjK+j9BooBPeeusF
YJLArcMZAD3PWp32QHd3o4ySR4NsYYQ6DCX22oZJHNjwn306yFjp2M59kns0KdmpjWK8MwtvAu1u
HCJzujOn5SJpCY4HoO8qsidB2xVJ8g4Qct6i6X6XgcT2izw6j4oKKB3UAtmNuD2Kp9MzGJICRky5
HuJBnYNaV8tK5RYqP9bj5ZNlLy9DgRx43SbL1g09A6oEZIJTlmzmK7Ln2pUuCbVsnWI1TI4XY8wZ
XOokRFcFnkptS7u4VMEU94lAXCWrdbpeDPSeUg9iQgXxSYij3TAnQEDfNlp5dBygHVkP280E0bqe
awufBBtJxs5Xq/qHjMbXqXq07Nan8YPsOmOkNOMbj5IeJN5DNbjP9SiTTW3MR2Ml2F2c5AV/CPQM
I0Ky8NOp/HY6eUPtObXFeBUFhYqUTcpIxHtvo0SKni2DAMLs6CFJ6iGZ55nVZu0Y8FliX4UFtRQD
w7XCuJ0Nxc0w50szZcfU5LU20hIvqke1YAxl/RndkkxntXFmA9iJ2TJIuT2a0l1x8+5IoEEQTK6H
+sLGbO5P1eQmYqVr5bPm2hTPBOkl1lwXal8WfURjuPzWjsxpldSPFSE73Tuiy8o7WqhP9zYi0H0I
rhDN3C0hhrftyYQZwXwiMpNtEe1hwfunWbuq6hgqaV/rvpd0aUkjXLNRzi1qou3c+bzEqyabSUDU
QltDZx2/ts14p5YS9VTjdcDTXr7MefySGm9piQ1xZ2d+npcsM9r1YopL+v1LsMIJo3Vn4/HB7Inm
+U46D9kQ0yHFNJuqSmsL6DrmWTiwZKzqnozh7bzOn9Vl2pqqKbMowpK5ki7FTEfj2avC5dAJskmh
NpJHwewAJMFKY2GZMBfsXKfegInq6ibs6T2HIf4FgEWfGq17n+v8rvGq3TrNgRcrQxoC9U0UK3ch
tNJUAyM1lmjTQoBOdYpeY/l5sVNQJDl5hyr4YOb9jl0EZrFotftxp53R6tlj2fzkqKF9eklaVZyC
G1oNgEsTsLJLfLBz+2qG2ERdhAYTDQvYv/ONY+fL9lRYiB9yNMBxW3XBlk4MPAQ/VBmpgKfAADeW
HYq6aKARCQyDYRCZUSrLqHoUOfA4VfEwveKlbAdcxcRupHZiS5VbMyrFXOw7zd4nHcW5+VQ+wwjB
MxHlc8PLCXulpWNV97g59MwDdYlzO71SPNw27bTF1rPYDAaBX2EUCrh5eZoPfWjxCKHGVAkJ1aK5
gV3YX0Ekkws1cOPIA3fRHETS/WTa4oD5IUP8NP0658EMR3JDlWqHCR6eZo5Zbvo+VuRsC+xNXzCg
VXrPfj820bsdsXDT3gawRFpk079vp+Eun+b9UgsTUKyKD5Af8+Nx3tQqopZUYU+ZVqRKZTnK/UuJ
LEbfF+C+1f5IwwXdYeZ1obHrJhTdSnmcNLLVNGY1sCOit9Kz/LGOKE7FPBAJ6mDTrIKFlModuDRl
4nwgPdV8WO0VlcF43wwjOaiHlUmzJPed3Xh7WHdmXKKyn2uBQYKsm9VtbBNNAiPSNmF3JdCYkg3L
K/ZfWDMjEdCxxOQy/3pykjrlniXU4yTF0wEoHPfGKR5BkR2nFC7EEg6an/eFAd7JeXGMgojhKjKt
K2su3k9VGk3jolvwmE2NdqWtu+5egu7BeR2+BqXJ02ZHqIj9NxZqiSQ19qTwtmlKeLo4X53Y7Xic
3MdCYTXi1P2GhytfWWBfUceIbKuCWF1TjW5N7h0Yb8pOxMgQE2+qFIkftZQsKu+tPXpIsVF+smb7
fZgBeLhggyqqCBhzvKf1TbGwhaQrFaW1+tyt/XWtkXqHeKEESy5ZUNnelPnWhiTv4pQzlyaj+rS3
ZTZhdI/FXNPhi6KK1asqTQnJxDy570TVNVWGDc1qbDe6IWgjKBMdAYmQKXvWULy0aPG5yy7W3OHy
NJc7TZCj1uv1KZo7XSih1xLU0mJtJsmjMlt46qGb0PVsS9uPYIRvI6O569z61aPBCFrl0lj0L6Ek
3K5pAkAoeXYSrN5NGDOUHIzvNQGoYDgsNGdVGWEhwaifs7smw/JDc3NmZVPuu3L5ooXEKrDHrlbv
dnIigwcA9d9UBLbeFlDxoQAYFAPDVhySskClLy0QLjrT3ZqkoF2+wpb4pGEjsCM938NVYnGD++E3
XvEZ7v15VKNQ3nJZLkNLlvmuKMFSNm81yj27WF5DoMW2CCJ4hLvLAg11j1rYUfn/npWZg66lnY4B
2p8Xk0jE5ayPwz3GCI/QCDAuBqeW5dTrNA+VmRndC6guDuU7P9G1ejMstfSHSmufunWHs8g5WjEu
alFmczTMPL1GyRIUCx6csxh2+thcYQwLNSqHEJqJ0d3Zg2tu62iQftPkHSZNhA3pMF93iakjWFdu
4jFed+g3U1QKQ7wo0+mhHUz7DK81fyLcJj16KQFE4TfyKK1sJwvou12tPWMBq2qkUXpYa9fb1nr2
qWgyaz9hu3c08IrZW7K8KSc3MnxX6nd2g3fE3+qvJzFYucrmLB0x7wDLe356CQ3eDV+qEg9exoL9
14tUNnTpQvivexqFjtJ0duNS3wKcwQtAvdj5YJ9LZg7kleq7p7PEfSVP7GgLSe0kEhvEBqTmNqZe
bMesNEajDEZ0Vrsw80RgV3q36/L87QQxHwr9S1nTUMjTxNgWMcDNakKj+PSSZOEXr128rTAbZKPc
+MeX089SIPZbrF5eE1Tal7xazrib1nlfTJbysPvr5e9/mjGASCBA50nVlBeWNeCH59VUUstUP//7
pZ5Q+jK8Ot2OTUgJp5kTVKnKlsCg3iKRORxMLcOxLm4mDCwcVgEzOWaReV8oa4nJw5LYnOetHic/
uGkPMS7bbafmFQX/7d8O22nIgfKMigYGCsb56YVyP1Io6p9DlqHwsKq3zqRqk7qwmK1Jc+NpICWr
Wr/rEJC/q7AZ2mUlpcE4tM/isnSOmUgeTbttjlYPu33SkuKgIcilJH7vqj7yi1mv73W7PfLr+co2
BnxDszw98/JxoBBZopjpetBpsXW/lYYmbpNYrwF6Qbv0PHQjekN2O4uIgEVn8Tqav27PgFL/pNDe
3Ewc4/SveZLGlgq/FkwYcOyHgdOJpgXjdrOo7xYLTq5bUac4/Qz7XcKPwb6xQMllenW7NlcUxZad
syZfoGfl1wmOoeXGxl0ZLXAYsFZmsRHhWt4NKFBsTm9lGX81ZkhDttPBVKA2d356N6qn8MPPdLvD
Z8X67E6IhMErHIJJOF80HY3x2cuaC6t0sDRT6D/0dkf1cno3j/E9hbMVehY7OFZo8zn0/feURvs2
o214fvrR6UXPMKc6vavbPkWVoQaGBs4db0uJ8MHChIqfOcHbbGSUi6qHQ55bV8ut14cj3SZeXDxP
2Y4UYBJM5CL2FYQ3qUHxbqvlgK7QVqhZ7KjZ2YMs3Q9WesQDPGL4QbPWyn5Hxf0oF4OfiAgDQISP
t/185QxtBm+JcrjZ4i+fsNQEcaPi03a79Eb0XZOtS1p48gC2fXw2jDMruS2Uv/uY2a7uFxBnznOl
31aF1T6BnAObvUkhMWYhbvC4O0DKiZUvjriKcUehlSgOYb+rnQy5NLO74G9tAjoUWzL1VbYu5Q5X
i+sBIvtFlkO8wCqxogqOad3GLt+ahmMv+7914Cp1MpHIiDFOb3FwHxU3Ot1SioBRiIXoubMif3d6
d3oJrfavfyYSt/LCc9k5h7PFqZd9rmTSYtviIIi8fH93+pmMHmHkrWdUjxGyCGfK43GylgyBBNJ+
6PZboUkIe0b3vBjc1sRhi17GmzpOPkOsAcYOIS+u0Xkzov5RwCo6l/MmXhZ9C14yp/AwRccwgdM+
mDOyp2F9rD1MYCI7OrNIeUq8h4Ok1l+hSe1T56JL9UNczc9eUz+hR6sczELfWNBEJC4l8xXpOQZG
CZhs81GmKJYNSYu1rRZf6yU1jE7TqHtYz7oA9DiO3VeswC/7Nh8wOhX19t1ELDoxJHN2cuVZvAh7
azjAyND/wHQA5mwGKt5zus+pLF47230lMUHxATId8huvcxO+LFbrz053V0ZQPSrMwaia7iItPlMX
oItpT1wGSZtkyITVRayXLgS3A4B1omTnoY+ngCKLj0DBLmFBbvHzicMGP3jTucpjVrvWfk5y80u7
8iUtEszuzDY3DQmyF5QaDVng+hFV9DTcB+FFr6bTv5olDoTNbZLZOAVGRHAwiNGrKtrP8J2Pq3m+
Ntj36YJ+r120O5CwJLNLL45FlXxmFbpEu6qFBEh7ymnqvRiGG9HUBXoxw3KA97SBemxtzREBDnx+
BEq5iU8vDnGD2xmO8pZotj2uNhVwWlHvqRixpFFVHksbgrLSL9RlxCoRyNOH0WlhP5FhwZo59etC
D9shfB2hmd8aOvrvDunTqaKXetG7KgXNp4RKp8ICN9fvRYj8NT7eqZyeWg+hHIlXcArcQu9hH5im
L0l0YMVTFsDvG+GV9iZDNtG0sxdURe6RsHSpHZIzu0XvJ1DL3JG6gDLz8hWeb6AshPbTi2hcbXOw
MPf8Pd7GUlpl/8BcIbMGLlPX0UsTpmF9wBd16xpZQ0f5yqzkAVdpk4IL2mHG2m5meiROXbwS6SEi
0+RsZwX1CVVqQuwvGFC78OJUbjuibgoUiYF2EZnB6VYqiR5UkHJzwuaRdJaQR5WFuytYYHSZJcnl
EJJv1xLEyPJumwyCISUm1J1DUsFeRm39pUptY9c1X2xXvCidel+bVOkgBxWPQFNUpUExaPjDjn9Q
MzMUoOunmwKG1HAs+K/idNN+AF05EcR5eC/5oS2MpwE4UZuRsqpTSmb30nAu1gm30DaYEdoMfv9A
xC+ObeiAAi3oJyiV6R+0yDprlAWl/vxQq443hAEqkMFsxE+SMoMm5FUlljsbtMgyG0+uI+BAT2i4
J++0Re+w+F5IxfUNcQQt5f6yzb2z2aLk8/uztH8ChXm6oTvSc13dM02ahv+EpZUt9AnMMhg2LmcZ
9ySIbtdNG5ZhkslFlddKI/NRVfPQbQNXBWSsmbJ3BebAHo0LgyEGIsOF2Q0ZdhAvpsrl3Bz0p1OV
L2lbvOSUChkTO9w+Abyl8TP6AQS3mMORyke6yttVObBvrKvmc6poMfCY/8JpkCa80wi24e3HoPtJ
5AU2xvuUDTfCFjhTZ4ksmPC7kVacshedUwsCp8yx4BzvliL+lpTT9RfPzu9Uwkad58Vup7u8xYrL
mj8JVWRMoKLLkvg2fkFgY9y35oLaSfwdrv4f4cWG+RM4lpstDWFK23F0+yfAaj0nleZS+kAvJ0M3
VLe2YFTJfhXepFUrmdUpVFRRn1GjgaBSLkWQorJ0ZYzWzlYM6tClouw6CZFxXnfKkXE6dCN+xGrn
XibqOWuRO8V5HFE/ab3xzgppANdGdVw7r9iN+vperNrI4tZXO7tZdqdiM0RGwpoIw9/4Jeo0gHAG
9eqER6caimVCkSxVWoUtOYoORmVjFkRdgoKomYoDFrdwFCHPtJTbbLbQbdrfTDGNqcyYEvQT0ABY
yYjpab8UArmCZEVsZ2HlwQntOe8dokL1+zjn5dRvHbRveIrVO2oOmtHXeKD2bxB8VLm+KASRAmYZ
aG/EevkyCMqNhanvXfgrFhLJ2zIacX82HdUaSTBQwBGMQI96FRUfi9JcJtqjRpELDANXLb3+7lRr
xyvzynKys7jWvlWC4VOWyMlXofxijIR7obXSGMlIsHRwZV3UAWSpYP13014rhL1p0qbe0S6BGpJi
5vwizHRB1BxAaZbLJ8kv6RCcR9X0ak3QzexyF1rDpVk7Z7UCCdgJ+wQWZAez1Z6jgnmuTrU5i6r4
G9SwO9wqEV6z8RczBpTexmF+MkMJWAPCSDb18Paq7vH3S4Pxix3FkMhs6jABpCcVB+BHxGo0gDGx
tC47mOqS1W6A/cpEDOd91TADdVKSVnT+QOQgyFSp5p1qmFUKSWcpGFXT53/A7/6M+PZMj00CSXpm
EWvrh1PqF3uy68RIDrmMvtRFekP4fKZK3/m0gEVczkKFOKum8UlBrwo3fwn15pPpyj/cm18s7iYO
T9wd07GARH6Eng9o7YV2WSVY/841yBtmFWS2FDkLkC0Q8Tzx1pKqjat8s1v6LxGQ807VN2yFHwNP
4XeoHQdF6D6gCv4grHjZUgkLfdjif0Diej/B5D1LZ80BIe8Zhml9xOESYFu0waf4MGeQSiGz70BW
BPqIrJ0bCtXMJq1fc9vZSh7bhRISENg9ODoqdYIPUqA+LlkybYfELbbgJ7DAU9WoBAKya1pJQJ3V
xLoVYF41eE8YLgF40KeC5LGsNKROve5syuZHVK1QvFpBxYqijShxWIGnSe8JXc5E6Heihdeat9tT
TTzSEnafdj0IfAqo9MG7nCis5Z9qzFoOCCMO0IwSjNorJFhBVj7ahdhBAryyUeC/9BDcShb6FhBO
kXSp7fO0ZdqYTV3CrjVWVDS1T23dQVwFvssI1j8vOWBdzTyomuMJKlpSU3M97SGmgauzR8QiPmnc
gbcp770YbFRkFgsKB9qZp8sbtN3eZaUPe9s8hGneHqrOpaANWX7X2C3k57U5Nl5d3+VKwMPOWK2K
pZ8PbZJ866ek+h59/J9g8R8Eiz3DJIL5z8yoIOnQyXrr/6t6/y8f1bniNWEN+s66Ovv6///f98//
xY9yMIbTPVuh2OEDgXBgP/83Qcr5lwGUCS1i899Up38TpEwXOzkLVRioICdmFSHXXwQpfqXCLMEv
bYkKF9HY/4IgpQ7/j+iWiF/qlskiTXRrm+rKf1ygF6PMjBjM3EHzBLX9TcEQpJ8bRTu9Q4ICEK5u
YXvtukFofJMoYXbj/aCj+rN+FRrJOC6+yQzzukDxYroBlaIn133z2UB8q09ufrjNNz+L84oTnenH
WFydLVQVUiVuj0B4+Z9nW0nbBtyJeCdSMOeG6ld0RX0DWQlxPAuSb33skOeJYOFK56AV+p3j0rFY
rxZ3PDRa/yqo9I6WwBobT+Up21p5eJngoDZRHaYutpmQwlAW7QOFUe/aMb91ECKzGTB+eM3XNGWH
BEKIXGJ9o75usQtYlPyMv8jaCTpC9ab+ZgTLxDZOBxp8v8QvFcKtjvCEOlSPBlJtHl1lDsqP1J+o
r2xqY6/OwK0nEm1ATBIzDnfY6vUbDZ7/OanGKgN1TuoETyeMZ0+lS8puiE9y4gjVbiJ4m+FkB2HN
37J4Qt3E3ITolvcN77sp9EOqW4hV7boo28KCQ7O63cSFvW3lvon5KL+2ECGOKEo06k+xrQ1TmnaQ
Ldz+2srmM4GQUTPyXzts1aetxDvoRfiMNBIFN76DGnHQoBMYgiFq+GxjoesAHpyzmgrvUn2dSC+G
sTtYJrpj/JP9AcBAhOjkAqSKw069/i6wX0ULzzctrFIvLIzX+URW8gUc43ReHLwxQAf+danqeEqt
wfGMfY+VRjke1K8sMz79fz5I/bWjpy+aYXu6AL7HgpdN2rRXt0dduzq4ugZLS7dNme3Ue3ULQ/We
33W4FntAkrIHnVNbzPLJ0nGNUiqnImfPFpG+L0y4u0g/0AKgeBptxuomFQ+hXQQ6mpx6D8or3NDT
BnoYEn1y0gBfWfEPi96iLov6CGI/FpJsA02rYSgv1M9h+23GMQzS9RmHeDYKPoZyU0LRAZz16SuQ
gfABzW9KCjPqrGxh+P/+KDAlv6Hdl03pNkkQreK9+h3k2s24VUoD6tsyxbhOjP5ez8ddwcfVGaiP
TfnO9r4YJp0HOzyMKvT3lJTUWL0UtLc8ZAkt2/ELRLH7+ihwBoICH7yMMx3DIbubtfDBi6ij4gH8
nCGRQOtm4y3mTVjkT1NtpwEiUqjsSoDH1NsW57JpDX8FTEbU7DsxPGEa6uDwBgPQzn7qcXISrvuQ
lZ+Fau9pSYg7a4rc8KJPb6UVEVUgmoFrM4GdEd/kqLHhGMI4G7bm1N/i5kFS2m2Hit08M69ZxP5i
1/3fHvqHPdQwdBNu2H/eRHc4tCZf/7Fv/vWZv3X/dTY/W6dlIX/kFbvOv9hJySbwW4XSC7/4f3jF
JgatOuxheJQ6hWvLhk7217YprH9Jwn1Vo7C/OwL8r7bNj3kNQxn+tIUXNcmESSbxz40ommYdZm81
HGSGKGRTtMm1lgI6ptZx3c8jHmJ5HO+TgiJnEurMINFUWJNlCNzfWPUaX1DJvELkC45B3eJ7Idvy
KKk2Ulhj5xnK7qw3xstONu4BZ5ZmD4rlT8WlD9Q6SePKJSAxhe463OCPeVDTYLM8rjMexzwqH42A
XUYWutFCqDFguHAia8Rm8MAF0NH/Q2HrY1Ht+8E9eqQ6XBAeyYeNHLeh0TAK2e/bJt65Y7VvcpMu
5hJvc0ECOITRdW2z+QB680MTvtEPY+0XkcQvj89j8yBxMsYs8wOvEI5Bhiq6RQDtdjcm6miBMWF+
1pVomTgRoKXsrEkmVuqiQzcXRY8/HP/D+Dldv8nVWwxv8qqPefE8InufS24+xpGxn7bjXdSypZuL
NAi4AHeaZh9hJ5G8tSM8A3hwiMBYexcxJfTQNmZNmeT3p/TrM1KpHZMLn40Pd6SfYyBUoMX2WmXZ
KIPM8bYkijv+/ijGh3iTC5fQPIVDVGsL0/2YSHaRa3Z0eYf9vMKtWNwq3bazjYhOOPng3qNzPSrD
q7WrfFeMxmGYtOnGaXGSp/6PNqJpxbS2bPsiTUBc/P7c1Jj7Ibg8nRrRNnmuIRiSlrpDPxR6ZTMK
Mzb6gYbFVyeMAAdp8ZtlehvQsw+Jpeu+Hab1H0bCz7ddCkX6VvoElsGq9c+DhnGWTq5ZDXvw6pLm
GUWmGlzd9veX9qu7jgYDOQNyCAT66vc/XJrudiJF3p1Li2YX1Tguo61sJNlNo/nDOPrVXfzxUB/G
kW3puNxK2louTAqKuvjMDenXOkUChTpIhzZ1HCTx8gfyvPlBd+H08FwEJSjRwxW3Py7IC1QRd5qY
0MLRB5SP+vLgFehnJ06BtJKwaFNcx+kyXNb19NA7VrpdmvHA0uBtag1x3zGHpTOl2h40pgC94oSc
NwA7m3XXHUjwlzk7NhLNKQDsI/S35B2jj3WvheIyXGbUEdvovTPs9bBkN61ScIkyBJBQZk6OyFpF
/a0xaM9WI5PD7x/taan6MGxN1B90AxMcB3nDD8PW7SKbLjYTNxd9tkN69dbsFV8q4qq0eLztVXw3
gRZxRu+hyy0U36zlZkJmk5aFHLd2eZ93wKB1DUQwynvQ56opMDGuDaKEcGxksIhx1Dddi3B0Lqsr
F3+Weo43TaMHxirMI8llejl3byAEQYWj8HQIwVOCUBDpcNSQx/r9JRsfaeHqaZs6e5darCT/fbjm
1MsRk5d5v68ahzbUsF5MTfptRm2O7OZxTasMpKmr+QiLz98bWZp8BzNxpffJrl5T7RhVX8uM/+v6
F4EzbNDWxpcY0dBtYtJC9KQBzEhWvtnbO8TJnAdvCA+e/ppqbvxYzBTWJxR1gPuC5cbFY9+PxeJb
oQ7ury9AinX0tRRp0kqL23l0b72qfuyHI14s5FXQjlzTuRQ93f1S0kG4SNfIg5PkiE0yYco+jLdR
PT2640UGjtOviiEJKuue5PjRlfl9m0qYAbaGYSw1LFRIQ1hi53lWxn5rac5udWozgBzGPmolT4nf
ugjlu/1Mqyx6NNPkZnDG6xbIep7QwHWX6Q14Ze1rdQl5MGpgawy0W7NzNOocDDML7TDWwwPCIOBv
tf46mvCt6IDdz/VjkwDKWCx6MtWYn1s6TLoTqm+RrTIu0e6MylEAzLe4lW8V/U5pPdhoY28QZnoW
hv1grViJFDDh8Ew7KwzbhtWNEljv0rwBDP1oA98PUgmzBs0FegUG0MWy7a8hcf1hVP28cLlSErWy
FGMo5TgfQrq5i+QgySlAcwCXQEHYHaEqGQlK8DNo8ijW/TCn+vr7sfzLo0p2Xamrao734ahey+jw
1oxtF2KzOd0OVf4+tGCIV+0RycRPmWd//v0RfxH7uNJhJ6CU63m2dapL/7AZdJE3llo+EHtZY4+D
bsHalt63Wt9t2xfpjOvW0y/0ngy0lusfSjg/B53ouggVntPNpOz1YeIC2htTiK1crlN9rluxSxc0
xC3EoHd1L871/uBoENWc4g+3+WPVnxWDA1vU/QX+ThSyP9znQg81nHK4z9bgXHnMsK2JgCXOx8t8
lpXJS4GLmC9HuJN5vF6hMU6DqoSJRBdAkm7+4RH8vOtzNqjN0IZwcDCTH84mS7TVgLnU7U8MU10t
G1GdbT0ItxvMJpiZU2dcdQ4o6MiCEBiGQZ6D5ini6aEC/rmXuR78/pzErx4N8bCB+ZU0DZSX/hkj
YItgrThUdntBHROcv7bFFsDYIX2ATsbyPnaTvTmB2g0F6NfC/BOqhHeLE+rHLjew3ECZ8NBZ/Tm2
mxTNTtwFm14WzzXo9ejBSMVln+gOQGhj3IOkCHvU9RsFwLDg3+MyHf7hNn/slZ4eOvIxKiM0PXK1
D7FIBO1QC2Oz2zvW6u1B0EXDleEAxilHBAJzAy/qMcXRdDStYpPmqEyvHYXLXKqJD/Iz6HT7BW+y
emOPZednXTDVdR/YSsFhLcwAhGC+g3WiB1kUmmeDRSdGVM42QsEomC3VrfeO3uz0B1lxwZD3EBjA
/RDL9Yh7VCUQYX7/FE8QjX9GA67KjKmQOqbFcvYBwhEarVcs7tTtx6wDzx4fYoRSHVSdD2tjHMe+
8UEHWWfxBEp7wDZhU4HHhqUvYwL+cbA0WsHUD7VwtgMSQIQjTAvM37igS5BWiAk29HFVMtvH9q7P
XzV3emzj3D3PAXSA21fxj20GRU3z7oTIlqI2fXvMzt1oirZ12K3g6ZeXtQPll2dAlvIQrxY6ovd0
6L/+/m6cor7f3Y0P82zq88mKquW/KTuz3baRrmtfEQHOw6kmapan2E5OCCdxSBbnIlkcrv57qOBH
4003uvGfCLLiSLJEFmvvvdaz2jAmDJ5AvEmuzdlAWOoViJ0yRlGsC/V6IL7JNZRYB2ZL8qznfFGi
u/37e3H+aaVnA85FmlWIVMI/lj5/UjaSAkI9gsJT4WDDTECL/9ZHARN8YzqnDkE8aHOXjNaYBSE3
bgVQy5sX1IfAzvczb/wcVcz67yAEROInL2CEJInnWhWLWEeU0K7t7Ltj8iRpU310Rq8OAcMrEs9c
BDiD/cLTvki/F5uZ3BF8FAh5DT/DKe+nv/Kym8BbmLcudyJU0e57UTsSo2Y3YQ6PxjBLSHuy9ENi
skT5ll9sHN0PUG72dKj1N8uOPgyv+oKdg2s7sASva976DiVegzQ3begOyvinb0Ao/4/PlqXpj6/Z
1XUDlQwIOp2Wxv8uXY6JPzUSLKe+nX3gLa6AbjCjQANn/Uch9Q+LpMvm0w4olHnWvwly8swtZWW0
YR2X+BiadYFGj6XzgUwypgQk7pWFTfRYab/8+5/4D1teemGmH5gBJCCym/5YyxoQLbUXOSzPpbPt
lSBHxR/tQ9a1P0zLGwHNRRvP7MGBl5m7cmIdQxhhecQcaQH6AbTwnv/Tdvo0hDTrghyRYguWNXKN
5D+W3X840F3dxs5oWWwuKGz/99sgY6gxI6G3YZnEAViRU9WKD0yRD6PmrBfLH4Fj/9XM+nOYviz1
dPxMoNnM0x33zytqoLR2TFPOLkOBkLR0WvcaHu10M7semAIEHqaL70ILGM928RP60QNgEIVCGgey
VdkPoyW7Ba2sdlAwgTmn00tqDKdO+68t0PJF/e1gdbh0enwvTNX/uM6mfQf+V7EmDX7VbfTawwSU
gSDCsYwBPxG//v3A+ccjlhIJOzXtNjp9//ttYMhFUdiPbWiVeMDMi23zqmaJ207htss5flFEjpCD
/uuA/XtFDliPLimHK1/I33h2oiXswLDrNizm7g2Sz6PhUR1GiZet8eXfKFfWRkz9mY3JIvlBOSbA
Q2FhoA6PMND5ReuuLV3h5MiOZDLW/3Gp/IdWFG9wYVPqnMw+isf//WSGqXfmpM04ozT7g1UFILUN
5Ter2wt142eSsjtWNn4Tk3rNm55rBgpIeMi9kcwbWcV+WRMf4b9/XfY/fV/skPmmqG59+88DuYtV
ZFqlLsOpj8WOcJXkoJGkkrez2JB15F3bjngawfRnh0gp3rBxPNQmTcRe+MXDVIQlIuRn/BCfvUiG
596IHxM429e4PAWaNZ8aP7nOrDQoCRpoHYQNYhj09GvJdSEQxqXzDfzoQRJc5prLRKnYwqX65G4T
N1BvbQN2hQohHenwHNqOEIfReZ/7HLeQJbxXsyGvDJIBfOwkHMpkvOQGlzULbuQZwEvbsAf49w/s
Hz4vP4BeyGKMhuZvKhosXCn+JbfBkAUAeU7FtrdntR1K7BWYHF7ShLA5Tf5Ckb3591f+E8e3rDmI
iGwPWKmBbvbPJnYq4CQ0ktQjd8y9vdB7e5+CfggxOmdroPnGYZDyqFQxHPOI/iYEIueIzuX/v6ai
lnJQJi/TiL9dGeqynrvat5swS6ebtEmkajJd3xI0VDE0Mz5GvzSuU1WehW22/3G4/lMxyYvTzaWI
8ejl/7GrMeeIPMqeF+8WckYfJ6HpV98xCmF9iBtzm2pYWuJ5xhIV7+qkSf7jLP6HVQZZrBvYruEa
thP8sbyxUyq7gNTFMO9nfN/BgXAqgfp0lYoCHrT+n38xpZD19xWcHba+MAmh1LKO/+/C4Wew1+PZ
4DVVEXyvTFRsQ90R50PTZpd2kjQEgn+MsQleNAfPRtVHP4HMJSdvjJowHqPgQWgfeKCSbV9gQx5S
snazwYoferM7t0Zjo2fG7dlB/tvknqV98cGh15PEwKK32VnLSJZraTGhvqifzSR/ayc1rb1Wio9u
DHbW1OaPbY52w0LIzRVQp+wtR4CQXT1ArymA8puj9ZbZ9nflJs52AIDOmd77l9hYnsg2og9MfqFQ
awPY7RPdHO3FBgUfweB+JT4Ys6vXR5cozZnWV7b24OhKPs5mhOthwL00ds2X7pdV+f0KdZT75luv
/WyIT0VfX8L+kOjVPCqIx2pwtMsgyXGoi5Ka20+i4El4AYrueDolffowz5Px2pYGvKDJCt6jVpSh
5VVLVoZt38ogf2Un0x8WCPp1NMHi1b1x7AA4UARll9oYxdmfIW5whSxfx0m86DLuN8UwB7vA6Kav
i/xwUVF92JWTs3aQpN3NQE8zIF7raeqrZ5F6AMLr+YeeGY+ln3/tilTD9menl8nrU4bS3c96agd8
aUM+r+BV9ttiiQuJ7VxhfSupwLp8lps0k9MCZBox+WJE8HKrxbBQs6vv8zdScPsQDCt2heXGS2af
XG+72Fg6LlCu7Om1q6ruiDnieH/I8Gvn2PkmDpp0ANDKTaXb6ve9+2NRRo6akhGpbD5hCJZzpvXo
nu/3/roZipjR/0BPzncwhU4ATFdQTdNLNEzAk+yRXifhxNs4yqpTMuoaaj+tq06NJ7+NbkX1MkeI
GeKhP97vzUWRb/Pc1FeZiuebBjP4huPBrKLmdn+Eyd90S3Mk1v6c7Svpnglfch7+ukGZt07Zq1y9
ok1g/GdjSHpjtm+nkhwAs7a/jBlqDuzRaAB68pCHyMYkT0l1DFTzOvEN7BIiw9AXONGz7Vc7YyqN
Ny2pqlOL5cXS2Cbrda09dbWhPY1V86hyr7tUotQeDEnvOCBtCseRhUneiV7iJCNEr21hwS8/Fmzx
L9NiUG1Hwkm0QluNkAwxpqzkMOUaSNq0f2iJidOhULVJ9NjkGIvQpOQHVTeYhoCk7YTuike7UuKR
BhNAvCm9E7Nov7sqOVl6qk7RTBRCZ3nBaz6JPMR86G0hEEavroCRVNpdwd7KD1t3nF8nGxKdiNV8
KUFCvyICOYIMDR4LXcrX4lu+PGi3CVGVfcnJUHthQ/nyZcmaeHY7Qow8o/nSTPC52iwu6ZETtgxk
hBEdJfGNBD7rdr/H1hU2CCmrxCPtjKFjjyQmi+O1mT14l9k3K/edowc06FgkWFjnCiUR1IorIhB8
+0YnQ8dINjBdPRhCTBvMzCccCwLITpSW8ayTNrHS1ENf1e02mPmzAxUFX1RCErE++l5oZbywSqEP
jsZQXzQiIU9jjcfVPBlyyEB69NEjQPr+Wzza76ofTgZqS2AspnWtWo6TCkQPCtaiu7SLm9+tk5+J
W0wr044dehB6s6tip9iqFv0bovHieS76x8kf3a+F8EsEJPV40EatfXfGV8fxCrJ1cSDVGo3jUqgw
Khr/a58cGxNuGfNfIlcwTO1bwFfvDk7ldnnctdjl5jUILzWyrFo+ymtM5RPxOea0x+cGpGUWr+WU
fmMhyb+VxLfmdfYszEo++EbmviYCTF9avI790D9afnpJ4H7bjfHik8Ry84vxSwxz8YuTztlVdNqP
+0+5naaXss1LrCSVuRmIlQ8deq+PXGRWXuxGz8FyM3U2INVktk85I9BNLUxJCnbfbUDwF/vaNKYv
Aak2mzStLeZt1fSF2MxsC1P2+zig9Wkq0T73Y2JcAjt9wiTRPnfLjQGGA8aXD6guzoC2Koe2cxkM
x6E0mVEtPwpyrJ7Tst64g/4tKCQIN3/09oMbvI9WmVGvuZyLZsYxYnsY+7L0e/vJFz3slTYgHh58
+yEiTfmBKDCZtw4okcV9MGZ+6KMlJwtWNoBSlHuGr4a5uEuTzZjG0y0meOJ2v6dIFCKlHv/6rInd
NFrM8yACP5A3n9zc/DUgn21XKABlyorNk64s41Qj+AIK4sEl0lzz6C66SZLC5n0wFd7JWiiYdXL1
Jq86xUZWn6Dp6duWeJdwmID9ZU65Y0TbPpqpThbhaHunxvQJJXNtjlJvTm73ix0A+4zs8oFCP9Ln
6/3GYW5gZHhQ9VbGZztotpjTzYMdRR9z2p3cpCu2ovmsNPXDjWBH5PTZ+ANOgWoP+KLljoo62FQe
udZ2F58MHUuqU5JlUlbFceExSsqIlWOnW01hNbXqnyn5H6T7YI3OAZvO6ac2yVDWI1DHgRC31uZd
sO9TY7utPH8/mzPD10ic26R96wjdiUz5U6izzXV8cVmMnf1Vpe6TrgH+of1F9p6zKUckKV5Gcuak
nHjTsIfUCvvs992bOXUPYNmYzta33IuXqy6TpchGSeKh+szefDPa22jmTTMJFyLjaB6hXrKsab9K
lWI58X/O3TiCiqigKGMK7sENrmVuQFuGkcIolICXuFJbD1zhWiOYnWJIHI0KA97kPjSumjcGuZqZ
nA/WlD+qEsgPJVNeDwd8Q+VKjGBbyjlsU207KTPMEE86OSNHb/qk4nysLearkyftdVHDEKXEs/jY
2LI6/Fl1yV5Zz06qU8PZrb9kWaNAbDpPwtZnmDjYuQxFFp7l0K+NCn3Tpv4P34DEkaZFggS/eyyD
6MklhXKjjRPuS8HOZPG00GT01gPduKbyb7no/S0GvQ74SXHo2vJYWK5iNqnd0nH8SGd351SzsdEl
mdjCMr6VtX6lVYKe3Q9L3dzg8I2Jgpp/JvguGf6Zh05xfHFNUutGm7GPSunvJq25mJkuNihCKjSu
1oMOM3bVkqC8VoZY5+a72fvXqUX4oxwO1azI6y0hny0S0uY6eFq500dD7hhVKRSaKiOWyLw6GnVE
KesUMagJLtVlSQCOr3UKn6xv/dJKSwfQUMEomYNrpuZHvQ2okFFBw/9yt7apAZUru3ifkd8JNibT
1zEBjbB1tX47eQwt3BnutuqPY4LPYrbiEAPZ2TTSL908d8BfnSOdwF8LoyBGJ9v2xacvxC9roTqT
TNqsenYWK0/JXVbwHduqfXWV9a0xagQGUq6cJ/uWagyj44AUtQFO0aijPU1NvJ/QBREwOGAXRXcK
MMVlbQ1gtc8vhBbuZtP9QMWBab9xsp10HdS1hF1baCk3hhh8iDTd2RI2FC19fIcjoIXeMNxkraxN
yuQTQMRw6iuuS7XyDoWZShiCQKFifT60Tf+j5AIo6il97CZ5UwLHHB4JD2pnjVNumMbT/V6b6gtW
pT8AsbnQzoGRMcf1qR6t6pR6lLn0GR2jrk+5DyvFn5JTUBIH1OjktgcpMUfYHIhqErDbyWg9+X0s
URm0sVpXDi34+4M9gNZT3cVnWNJ+yOymORmapKNY681GX2gBJvUNkvWhNsNeh+SyvGBjT/XJwzF9
KozR4Sz1YYJLGuOV7a/v7z0pxnJneeIHo4H0JOIxPbnU7njU8G0oqUyWq1jf5HrWnhxkr8j7FtmH
HOetSv1rlWV7M5Ya+R7FdxXX5daLMzh6qq9O/fIhZILhArpYsMZQkk+J4037anLChGF7MZrDocAs
zxBo+YUFhOFLt1xZJMxtIC/vccFiqh4irCae2Z7uN8wFd15rBnupOduxLdKD7ACXHJoCLDYoQOTj
0i9PqYMjRYuGXbv8dH+IEvycYrPazrI43SkccCLLkz/O33yHzZLVIyyjEVVve5ekrYoc9wr4H59y
02I5Muq5PPH2ysMccc53hXUQPhf+RM9PZPnleCe5ZwxJODtJhyy7f4e2B3jLSaLj/aaaQTvYpQH1
kOxEXToegVP8o8gDlsr73cERW9p03r4pp/g0ZVlyut8LknmvEdI0R4O9a21j2Ke1Cj3Z2OB4ZPOW
1O24+/2jlgT5iUOqX9sY/FBSUOURR5lrqTjdbybNSU9j9UbyU/H7Yb+zfWh2Qm4GUHflrrOtllqD
EMai77WjhHJiUJhuGWYslGWAnFmsrtZCl0i89gIdGVCHzwxNH5h4cl3Dit9v8s7S9gbf+Kou0mxv
UMFtzcH21jNYKIT2/iWnY3XJRwyQIiDToNFqk5Mch1LVenIXJ5+zb0QnmnwSSImUa1keBA7PnRM5
FNeWf5y0YF4PmY/5kNkDEaQsYJn+Y+i1YW10LKyTHvycQLxCcBm3WZRyNBGALAMjIZjgHrBd0PWm
HiFre07tqj1xEpdH9/4o+mwsEwpj2fH+aL/8ltMYYmtFtCq0ydjOup7s748DvCJA/f57+kLlQXCy
/Pr95v7093v6YNlrQRLf73/9/Tq/b+//tdIMotx7Ta5/P3j/T/X97f71dLX0kOAPxKv/9d7G+5u/
/87vdwKP6M0xZ+/3W/rrFxO8AttxtN8qU6XsuZc/N9OcPenZXKbjuoNYAgvjfi9f7v314/3e/bE/
fg8pR75Dlv/l/vj9ZoiluWhn/99TeXHr7Joxud0fmlPAZrKovrck3B9dP6pWReDZQLT58a+bWVBI
4yDm277fZU3vCXUdnY2fW8fKYC8O3ALnL/b3jawaoqI1+4KG0t3UM4CYrBMLJdxYEvg8f6Uvs8BR
TMBE7O7XKAwQ6rHhrNPC/cGFqCZLZUrCTCYHqygJ1I176wHEAVilqBwvrk8lXjPkLgqaM7LFUmHX
qO4HBFZmNnzm+qiHS1TZyvVn+vcbrWfam+rffUqXW0Krgzr7ufC+smNLNpKFfNUUs7duC4swS5u1
B9v4Zzt2V+mYjwhWkH2OKTT3JHqr6NgDFJ0Jw5m9b4H34Bj6rhqb71Bw82NEkPAWNAjVf9R9yWFV
aL0ElA2oPYQdcUjk7IZwDp7LDnFROTd7SquHebLw7akJ821EugTNE8vozrnMAThg7V8HqP0sN8I2
TbSZNTAETquAyIpSrpVXENCWN9/T50FBtFgim2uQDmUQP1jV+GCK6ldnO9uCOM4V189PpYwoTDoK
D98CdN7aRzETDesIpggjCgsKO5pF9FjoiEl2SB1Fqaa2OIL9c2HVX8f+1uvlU5Q1QyhjDFg0IwMw
qtV3VYoE9lPzEwjWi9Y1E3Rs+MNpOZ5wxmPF2Gkwy/lmF1lib2/wpUhQ6H2ImT44xRJtwgKMN8pB
2/fmp1tGxj5RXxLkW0+xwXamTqOzhj7lZEyHSVWokSBrBQEu6iwQ4D56GO96U5QgYVODy/NV1D8r
Ox63LSXwznCIesucKl/PKQYPpRPoDRu5XRVg8fIJOqyBF9hsJQGsupFdNU3G+zaaP9E4ZlfPJvrV
lv6J+Lp0NTlqeLQQnqVF/Xa3q3tQpJh19Ox2sFtdcth8jrL1A+5SbF3Fq8ZbODm0PlZ1pBgDRqBh
Zzu3d5Unon1r1h9Ut2rDDKcKYwKPbyAH9J4tX0mGSVj3QJTK0ZMbxXgTQXrDRLGASlhV1O60wIqt
pDvAP6QvFDRTmDImWgnmsiSHPKJjCtiZsDdY4mZc6X5RcB5XGYYULUfiQrp5X2iHO7AwHUv7ULhl
DQAc7EdZ1OyDyRG0gPRAUR5yVFHJV0+4XOFnSOeWgOXbuQaoHZRZduHDSnVi1OmD/z4adX70v2dV
L29NFIpIivUMHrCP6TC0o5buATtddQP1h3IMlv4kGdeCgOqd67RBiPY12CSZ/W0gDXPd4hpfJ4Bv
gIVz6qRsf430zRoRl6ZlTwxhReFEpK6OTqHM14DKdpqWt3Q/0nrjVcMAmJsY8KruHxwTL27CkwT0
uQ49EYy23g4cNbm/ncpqQT6Y1xyMzzrTbbb2eMhhALIw5/rHogGrNclmhE+Huo6Ofj7/Khkla1X6
VavqX/0w2sfewETHTt4NCxe5VjHXu9gJCk4j/j9pjeYW58+PJI128GAaEJLYZJM08C7JkCTon8FS
NhAaV45kJk3f74zOyd/UCLa5dNrRzpbjtJdVNYeiS7NNZA4/07SaHlkBEcKovl9JooOJ6RbNblp4
4nIu3INGNWeg+IZjl9xit6lOAAAKunrmq60V0a7A13KojN5hC6QF+0lFp6YX+IwDAehqtH5GzqWq
ryCHdOpuYi/ZR4iHuTKCC4iHdTE77M1kwam9nEWD1QyHZjRuXiwp4gJVMKP0QteakGWyUb40y81A
vo1Na67swM6RthRqjTy3QZ1dft+YrI2dFfyKmoQNFkOIrQ6fOKXepJcaek1yJopgOjupWHuMAz1G
gDQHGyA3S7Z8i3D+REE5bkyf+UURw8pCQUeOEWB3PuO2NUNHxocAQObahJm6qbUSl2Q8bEvP27tT
qe2AmB06MLHAZj5sA6ZVbdUpY/LE3Ly2qnR3OSIsWlsRJCg/IVRFxshcWa21SdAYCoa9TU7QVM7J
wYsUzwUAOgraLdcVc8ujW79O623dk7vptwEhl16Xn1ILFnuZkAMCnv3HUKgfJhDdNGOzU+qEVQM3
MdgnTgAdrMPkWuGUTS69UGj1UqvPqJxDxQ72wQBGLqhlVj3SzRVMKdQ1cn5PzdjeibR8A5p0SSKG
GvFQiJBZjsbhhtEDIvM+XtLbUV7J6aWNWGXzpHNw48VfaTY6aza3aHdMcB3jbDLNCeSpBEQvzbDs
TNaonjMz4DktaB63ho9vSm5sU4dd3UM4xg0lCAFeDJLiCy1vzEfBri+tWzAToiwcL6elnuZrrx6u
w4Il1RFZbIdiqbEAUh6DXFt7Wj8+JO0JBsa6Mjv/BpVpH+eafJRW/SPNAg46W2WXMWvfs0ak4UTz
ZVf1aufQNduyT46xgyKMk1Pt75rMuCQ2VUhF/NZAltbJY5hOXL1tbOLYnneDVEeVEDs70alfO6if
by3IktZST8Yco58TTcIllt2DAuSwnb5i6SieFAMkHJkl8dtlWa4rWl47AmBWyu925xGN+EHF2c/B
iOv1kr+34pxgwJNb3/M8AOw4SNZYel17Q87RtvOGGM6cPNCXmQ7Owm1rpbdWXR0dNMhGqKLG74AH
rFPTieA8BkEMiJLmjJxNhm0jzEYP3d+VVoBOsmyzJntaPDQkM5yiybyRpDhCS+8r8fCop+MMi80x
97EjVMJqSxy9447mHueWfLCiJyWt4rnO400uYvMBjUL5jDY+2/lEfWyM/qvso/rFgVN9GZP0K6db
89L5Pdt6JykhMxCFLYp3aBPNSa+JYtWXH1HGFRtIotkREvx4gJtCpoQH6mQcjF9amp/8utvKYNyo
xvHei6mNFxEgXRKoVBZIgptfVhJ7A3wqjVaSEwmxN81m2HjgKG8WH/PKEXZxIBgegyxPFJJbRSJN
8s0Z1SEXvnokviW+MjO9duRQvKQ5mEdXGcjR8l+d06m11ct4Zxf6L9jhAhrVuRm+05BoL5nAptXl
SCuTMjiKorcBa1nmVqTwT4225+zSsW9ovToJhlkDCpiwQNTDbIttJ7j3nDVyYEhC8VLGUbq3apel
nW2Kw4F71M0fKc5rZyKsS89jY2unEQVu1H0zrerqmkV1dQzahVHRjQennQ+DKHdjilkpm+adVifu
gxJOaE+Yyhna7lU3PDm2010nIUkgNQ21q6sJHnXB1TVyvAPavSS0dD045w172KF8l2aCnZjmJarK
YF/U5nev061DIKzLaNFGsEYSgIdehvrUqyMwTwIe2iXo3bfPxRh/Yq2jIep5ANAESOG8BP6mV+6h
S9JyFxPFhsTf7ddeDFc8iqacfsJoQ/0i3pJEZOYo4qZYdeFdO49p6hCJERUeWb/C3pklHRGNERhC
k2nrpra11oe2388yjw5IeQ4zrO1N7ufIqlgpBunuLFpVG8AW9UFm5DK60fSaNIZzsnAsEFuClDkZ
i2BX+pKkrzatn40cXp5LS7lC3RISzA1NNQpA66F3vAW0x1dmA6gbDO1o6O2BFWlE+uEqGh8qefJt
8ASYywiy/jTsSB2URWe4tZxVR3JjGA+CpCGqbCjxKbsFn8uoXtja1gSmY2TatCv6hpx2yuXTTDmL
3BWy4uik30xarAfbD77FQ6Qu0tkaiUge4hGzSN4TmsygvWBz4dFRqanuqGjlXkesDai+PA/TEeE0
hZ8gRsBLHBlaKZHSEQy73B0PUQZIqCF+BNgQGcpD9iBE410l2TiIT8YveruOyFx4M0amMp58FFMT
7TRr/EHK5XAugYYvzbWzL6KZEOUcHIptRXtpv0WVE21xRmvf3OFn5JXumyF+1BNhAYEzTmfbV/5B
ljNzuDjiop4llwQmzdqwyy9FObaXqMuMJzW81JmJAQJZwgUwdHYlrohMb1OGGYKTx4LcMuhaqXtR
ORh3arnYRzXtF3HLzrbtHiN2MGQwSu+qpRMdbAfxqgtoNfU1jt+a9oJy4Bt6xYybaLmBNNztpDd7
K7aNwTXQHxl7nYtJ38eSpHeS1l/qpBNnRhTTkwSspM2kK6m7U92x35t29h/vN7Tt9iIzP+vKYnin
5x4iVC9ds3fHDBRPL3MkxgvXA/VkK/0IoeXbQJuYrrViQpOgSvO0oL3MwNGpCzS5QQ3Ex2qVj5WV
GQRM9AOt4Z4Z+0x0RZWjfQbh4B/YMdR05SL5YM6b3tndSdt2aU1bz9XLXZ8U4mwl7bbL/BkOkpJb
+DWEqer0PHVNMc5xGDc3ThIaUzQ8ZuhGBoaUjRj9M97R8RjEiLfTevhMm6FhZjTbW9AK49GhYK3S
tN2opMFWWwCg6hMzJjWDtqIB4TOun0sCoxrUUpiWzlOO/8Mqk510iIkywYJv5igJ1iQLx2cidx6I
TEn3CQMGOqDT2rXqd4bvrCJ2me5GIQqij7rpZlUTyH6o0Dszj/pt2Qu5TiaGQYbzHS2qdnCSmkga
Iz2iN5Cn+40mh2BdjyDIa+Dyj8VUgU8zjBfFGX8UChhQ1uvqOKX+1zKKPzXMmw+5BTicqumAmKoC
ig5TsIvKejtnRbGZBqvfVNJkctxA8Sy6eFxLEjBDb+6bvVNDEotcOnfTNNJ7BZ8TUWImAFAJkW1D
EDr1tkn997mdLzlQgNVsDfI0wvBmKFK+Y4ztOCSCdJtoxvcJJCCpr/lw7KiJgcn5zUa4xaM59/Ja
qHS8RVF1miZS6aeCyIWSVSgsB0KKlAsW1GiSt6kFe2d1ebu1NAR8kS/YConBW8Ln85tDNqT5q/GU
9RZUA7o+N/9aLZS30R7FV/rqhLJziA3khlJYQ/2qMPwNCTEInWXJXVIML4Uh5KViS+EUadi7nbvy
WUcPWGDoDoRZp9I9HvuXMiFnKiKYeD14sKSdznfhIXT9QWQN0pVAb64kJxXep9+biDcboGGmM73Y
bmEf+g52sU4QSWQiQi7Kkm+0g4da+egEegRvSG06qKqaGzOunX/e6ecVw3GqRzBuZgvIoQL9znwC
4TtmEND49e5OP5obD8k6VVHWZYhyEOHR15pNvv0IOLzsy02WGh9NtG0Nk52+xtivA36e1wA3oqDa
1zb5PsWSgVKjMwVvN+9VWdebsUb0ToQWGG+mn3Xo2pX9a9AP+EcguegrJ0qtB80w1DFqtH2l59ss
p3FljvR/3Ki/wMP/Ohbjj9ikF1L0S9bRPJFHMNvGodKm26y84FJrgEeNipQE1FQFA02GqA15DqVl
piTbQ2qpCecDHCN31vguKpNtindsuoL13m420m0aLvVevLIDQTg12yliNbfVUI77zlpgb1C3Dhot
GfYS6OvqgfxjprlFJUCIiuS96TU6tfT4KVLR85C4ihLLv+Zyno5wzcMsmrxT7OwMo0U7rrXlxitp
foFN60ABpeaqq0oLkDyZEIpr1LFyup/0w2HkWQ2QEysZtgNDtjyrPhiTueEUW7S1NKw17IK2MYDk
VeoSy+YA4B6tPnpqaC5NI/PansSmk7bkt45l99RkCZQBYN7kT2j2c1d+kDyeH5HBqlVXTMaCkHH2
/VLXazTWVJda+2mJywTuVW4dWuF4buFjaQ07x8J7S7TAp71Yl2GjJyNRCMAQi2j0dqyGJ76sEV+D
pDbRG+umSuOI/Y6wRJsMDtZZDkNsZCuMUPY6SVrrbKPKORRD8RB4XXUmiYTOTyvl1fPYc7rdSMov
m/cR0jpQdvogKb21VDTwq9vuhR3UAumzEMsk7QG0qNjYePkZfsbbuJMkUukFcopx5TcVkMKikVcQ
1y8Gk7KlI+UdDTMvNnZPyIrp88EN9UT572pE50bGS5PN3ZEV7mhPbobpZvjoB9NYC0HASbvEMyRb
OwqSrdmwfYsr43uSdzlTjvJnS9EejnUZEYX7WWZtckZiR1itI34OztLqMuN8L7DcOz4REVCYgp3t
R99Ns7xF4t63pZE9mczJ2gTzb89RDRvdPRhl4pA7wvwFXGO7jrtaO7WOYCOLtRCMS2mzzhafzHkp
sgq2L9G8QB8VzSJfEzQW6vFidd/oYRDzlmZv3nCYOtLQMqMz1oYj+HZ8QgvrpGi2GPiPwWx9SE/o
u1RPsiMRNOQeVsbWhGx4aMi5o0BnKWEf+VhGvwxPVo+67UyoIXy5/T/2zmNHcmXLsv/ScxYojeSg
J65FuAwPOSEyIyOpldEov74X41Z3oR7Q6K554V44QmQod9LMzjl7r11USbIVIXem64MKslk3fKoN
KG4RTLZ5Y839fZr1HyqT8TFU460q3GUo6+opw1mwTODqrzIS6OgkIMPq4daEJeeBOKMZNKb2V0Cs
+opgZV7lnkQ4lyA54ZBNmna+dXA87XeGkVjH07qh5ch+0I3ecbD48+zBIw6xqBVgP1uuQkaOF59g
GctF0kWHNlzZdWBtXYYtaURqwJxA2I9Gufc0kW0T2n6bzv7QCWqBo6+gN8d9vHftc0mTxdJYcTQN
+DZsyt6ESkWwEzdyJt8sF1wfxr5yW02kSZeMnwZbMNC36goVScW6T6jj8ech650/Fb01en9xvaF5
Ee+ZF10Dr7KfImn95kypf2XSvjmBHp2jsfY2RhSf3A7qUB13BA+kXrcBis393Nq8wE2QUWsK2GFZ
/Jb45XnqCfwjGPaUVPN4TIUPhZyVA1OWHMwi39dpkx1CPZT7YnBuVuEOW7Nm0ZrSmvHeki0jCknu
Q+fxpTiutdJ7CzLJ4by30u2Q2uky9zVSZUB1J26xy9vmF9lrKSFjrtoyLkPh0Vn1OW/lg0PVuB90
AF9Tkb0WnJHGSFn7zpfApwe1DtyUMq2KGlaknhyZlIbp6GGwrwOSY5QZHYh/Y3I3BNSGNWD+uEkp
BSZcGEZIWBpAgyckc5tZyL4uhtC7NUSsL7Wh0jfj6H+6CNeWuiCa0h7wHmDdmrMW1a4msJjQ3dBZ
+NRiKqH9loJFoNFAIqMk3EInp+3kTwb7oFtt85BZzJhqEPEpdE9z+nBT+pQ6+Mt5jYP7OQsysUn8
1lzbNXd5U5l0aKIiOOX6sNMH2z9knKX3XYbLXFQNeiczO0ddpu2GcMPvQV2uJfexdAv0NmN09rEM
Rgn+CTM0sm3OnJIR1NDsp8qmVNZOSdkAxJ7pcpYxVXtVqH7jYfFaeTo5ynD4aWmK94x75ZobIwiz
JtoXKKgueaWd81HC4xZpc/bDEPRBFWWnnvuSxC7j4OQlYpMhAISAFi5Kz5Gy22WTOaRGwKlcjp0y
t7LIWK0KPYHhzsLvdVSTrkZ2UKlMc8/ecf4JBdbr6lqGycUyafpOdrfKtKQ78mKCueK6JEyw0ndV
2p7oytdLWUvxHAiGE9Bwn8uCM0rQIz7qUiZDXWz8LpKquMZus+7K2v7waLQssQLxK+HvWBd1br3q
3U5136pS9qO2dHX1EvUoGvRT1MMg0qwwA/4cfZdCdN8lid3CGYnKlOhhHY1SOJ7Gp04T1r4xh/QE
zno7+UP1wTZYoEE0E8hdZXRoLVDnfju65yhFUxKEZb4cOkI0jTrba4zSg9h8EIF5j/KJi0inOh9L
q1pikB6RLObWWUn2jyBRzqWrJpJjABGUtPIu9fxAEkyGW1YOV3uA+a73uv0yoRon6fYVn5w/17hg
NfrsOlbWsGuG6m9epfXSS9xaUPQjKLLH4dr7RniWup4zbrgXAZUvrRv36NDnXHmYGWjfE5Vr6kW0
1sLWJXq2cfZ1I2NMAHjbpopzv0RLm3CoRQdXwlBQFHVmD2S/CtNPwzEuuJO1LbbNaGNKRG4s95+u
MTmcyEu1j0vi5VQs0/VE3gEOqghYHV6n5zSf/lZc37HXFQ/bb61dTR29SLmXSV7TL/3A8pO4KZrV
qcf/SIrpKZezsMX2CF8JpuCYy4opyxQ/YWhMz6bxFEqG26WycgQk/k1lpBj1opSHtOOqwzHUHD0R
6KfOLpozuLM94XPPlqPRfsaZs/ek5EBD1pvpcuIy/NB6GUb/TrNfHToCpWwsAqBEw+AZjfCr3XuA
HdM6JVUtyG5mww1fWn68cq2YDhndvJOflDT/zDlTIDLzJ2a01FhVt8t9MsraRJm3cvgxBTurus3E
0yDC5tzq+slgzVg1bWmSHs8uomW0bkUYo7xD29QzwCLgq6Qv2Kp7qJX6zY8ODaFlncq+UtpTSxjV
zbXprqXKsqcMcwGFZ2q8I0ycI1Ckwgs29W/Ui11/Cirb+7ASVTL9YVM0aP9wOnSZLsGeo2dJzs+Q
IF0UlX3ICYqgItCPpmRP8GNrrWMHd/uxPCr05LwqLE5p1kXXfrAepcdZzwaN+fTz4DGgArnR3hL2
7ys2iBvBVAsBI+RgJw0qosSIj93ou0tV4zdqHEKxgrDnquUhVNTb2tT3u6xtt12XGvvad5J7gDBO
6PXaZV2EANhNR0EDYzeKsKclkx96DVtg5Vvhq5zDAMK8CZ541QscjDUNaDstPrOAgwiwjviWF625
bZiOvjLbRqZ3m2P/7PRi5gjucnWoPLd6zdu5eoYuILsdaVfqZIf6S8BA829p1WyBrnMVLZ2+rtH5
roFnnZkK3VJ4jXvQ7uN6hBK1Ktv8XE6kDvOKtyhlK/2k0+ufKY3PCoEyz2sRv0U17Z3awy/Wj3Jj
E5RBRWssHQ6hXd5VpwpO7ypHlckcymcRTpzgKnPxywtFuY1E92xq4UVGCG7btBi2gSCDJg34MdLO
bs7oeUfm9CWT4D6hT5IFO2JVW/x6Y3cjkuLR4zt4F5LGZ5rGNwO3IYMSUyy4J3F5BHvcfxvRmOJP
i09BBOu0pDf185AQqnG2Q1s/QWNahSuNedB7ZtfySIgf+2ta6O9Kgu/s8sg7Wj3yvraJ3G2mdURj
xgnabcdpXyIubpq96StiqmRL+5CSagpBdTchpMTer36PjIjG2NCfogT0QeX5zsG0wJqrEkak1TCq
t3Lri8zy9KWhhcNpwKmXrgsPU6/64T4Sr33UVPA90A66x0EybaoCoYL/068q0JgWc2jbT/tKyCYn
1uav62rDsLIslJ1AZYwlhLt2WytuSn5x68WZ+mgZm511aILOeqkJf/jnXVGx30GLGzeSsKKdXiIL
z4oh34/9iFkgDz9HMplesuruV3752plBeO+tHs1Fktz8PtIugA+2RJg96OqMT43lR8jzfPeWFkH0
avzMItqhOnRBsfTxfT6ibHpSvuPSTknHR1rSacNkdpQZIgzKHOvYu1iiiF2o36eAERbmguqANxPu
vqTn4KNmAyzQ+pu0pYR2EGEXs7x8cuSwbXJi1eM+K87OiA+SyLh2MSI1X3eABTdMd1FUOk15Nsv8
L60Gb1ubOgoGsyfD0pbcEhw2FkPOgD8YNZYZTrpLXQ3TpvWpZTlbj8Szuj1hUX3H+U4zdr5hqwu5
8tzNaWi+jsweVOu1d36xv6OU/mpCHrJuCSLYFcjQFlKlwROyb7VmqsmANZDikqIo9tKlIiD02IUc
ePOm/cvLSYMwbMjKjVtrUxC/xlZsWFcqXftKWdli+XGOueYMazWUAG/fRidPH3WoyQfnt3ABaDTa
OmQpLvuCGruf1HR2BhplanTfWktvX5DYUuK6+XhjtGOcp4C0j9RNTlg4HCaQ46cUyjj9PGidwbAH
DyT9Cz7GmGwna5+w7Xg68lplB9R6xj1wDnHbpjcid61jkA+saQZljXCtx2Q8K18z34yvrGnP5FuH
r5FmhheIIm8D0WGrzHFL/G1Rf2ll019yb3rCARv4B5A3AEon+gabYuSIOmF8ZUxc6Jumls0P0eCo
p8REJ1ajiKaLzWtrZ78SH+3lkFTWGzqpCJHds+qoSBJhhJvS6uQpaoqLa3fahYIBEVDU0eOZEnk0
Qu3QVLzyQFPexGS0O7tzQSi63QeVhbHHOAYGXWThbhiMfOMPeGZkNhVrHx0ojRMCMwZK1chdm2FA
3jHeOdxm8jWiK04ORfErs83oZWqvpL7ma4z//Xpq2u+uUvexMrzVYJf9CVLFoSstB3hc+BL6tX5s
c2UvnFGbVuwT3rY37e4fw+V/E03/X0RTjI6YW//vRNPtN3qD/0wCn82RfM1/EE3JiTF8WG0m4g/b
Aozw7yhwz/k3AZiPdYSpx4yk5FPMT1X0P//HDLVpyvbnTf3fIBdBNXUgvcHpMf9LCFN4Ff/Zx2rj
XxX85+g4Z204av9CBfRNLpGg9LId/bLvMiFbD/CXPtV/oUMeBs2EYeanL3FeP+kI4MdZCe/Nmvhs
Mk5k6NLWyrp1CICOQhgFfTZr6T1TD3c9+RXLPHDXgfTNhTFr75veuHmtdsaVObdKuAMqhPpy1KsV
7vzvCQm/LjT/mFhdvMlIcFyWiY00DMU/KTiku88ugGH2A0iMAdbsEMhmr0A/uwam2T9gYSTIzfce
W4Ga/QXNnGsqSudaaaj98dhw2LKakwYeZyNnhwJf2SHHAzzdA+/By6stotT8Q0chhK9s4RjZRXqM
NSQ1z0VpfxqzF0LMrghmqpsx0X/ZWXQNMgQozWygwEgxzo6KdPZWVJgsOtpeJF+5TPCKNZg1OK+u
YzCZo8GbRNEz56BbHUDtJhwV7yBGDpCFtGBxdpCyxHh+dnswf5/4LTGAzE4Qp3ppZ2fIlB7L2Sli
YxnJZ+/I9BNoMvtJ6BPbSz9s+xUCspuGcsXGfJJgQoGuvE3zkBHuhCXU2PSzWyWafSsWBhb+N7Gz
pIJO+FSjLTemFc/VVcf44s0OGCSXBzF7YgA7dGs5+2T62TFTMwtvJYoyV5A+BxSKzHH8NWgc/zAH
OUuMNybIaqUdSh2VCrYcMjK/fGw64NTeitDjehAQepyv1KXNqanqgpJqBer66mL4CTD+VBiAYhWw
ScyeIPzdkvpeMOdqb9PsG0py794r+0MjocGW5dayn0zV/qmQ9THHgLGTPOETROKPIUk0FgMXLEo5
0yl79ixhbVgEo9xqqDYVpibPjWwuhfRuYnfCO7S1qQy7GnuNhSGqxBilCpsctQFJBoKB8Nj7BKrP
Pio1O6o8rFXEBIWcF5tnZzbF6OOX5XyPLRr6IdL9NZgCYkZtgugCnnWy0eONa+D0quwKDD23TNBn
JzCMDNPawCCalaZe4wif2MbxnkRJvokJyDi1erK307GF3wiVPa13LCz5DeCKQoIM+nJ4DB2tXC0Z
l1ZDy5wmTbB3/OB9Uoh6vBE3zIDQt0ag5yWaffTM4dR1FuJgDbJP0oRAghDmWCFiWEaKGu5s/G4a
cN4FL2YNymPbtMRq6C2X7xg0j8Zro30U1eOKvOFPsONBWKxTVXvLpKbLGony1KT6Z6GF/p7J2Esy
WMYidgX9Kjph/TQ9JVr8NKe/YO4UEyyX6SPqUPNFnXwqlD1umoCoPq0flwrzd5kigsTcQszT0O6C
AL9VwCq1ad3m1nmxvjP+aCNIAJWGDg6kQWBlqTucjcy+oVSRfDT/0dVw9YqkxyPcdUv+wS6kN73T
hAdkLfK3vWFoK71tvKUZ9eHSTmvyWQxretCM5DKKfseI/Zhi1s/D6KUXOEW0/fzsIF2n4sTU1XwO
Z0HCbI9BmLbgrF9vhPuegts8Y1ZfZcxMKb2dJ+mEX41KsZCW5ityJHLve57YqK3Rz4UYVLgroETa
TBQ9RIqbnFHfmJfI6ruaXLrQK1eDWX1kretsbM1ujxmzLlkStzd82VMeP5whXQGRwtjbdznSCcpg
8pnrNUS4WZLt/pOLjeKav2c2aGrpUXOPHXl7m3xCOyDlujYEZvHOPyWqc/lqEz9fQlIJHZ4lE3Na
g6l4xUrhrnIWmm6e8zVmuhlUJO9laOxDhGlrvcoImu5FhtYaznuNihTVTH0R0tg1YfGClCXYUEtv
LTGUR/BdezuKP9lAMVJNwT3u8wWAreEGbXIVTRYZUWKQT73d4C2Z5gSxqchfVcEoSR9OCebQi+Gx
oXh+8JUnGj9fkqlYyIhWxW8tQVPYNXRWyYxxlp5hvJhN8kqsoLVpivjIORrlWYwUx9f7bJ3r1YXc
yKUJEA66B+wc8OU7J+7GVdQV5rpx4GGRbIPDJsQeEJC8qdWEAMbRhwab8DpiJolG3d5gVG8X9J1y
WPfDR+S2JWS68LUb1aH3Y3eByoH0aaLAl47hxStlandnashdDHXUY/Ud21279EXTv9tmM53RNNy7
0ikOg+JXNaKAwbLbRyvDm12KTTy9lJp+9XAyHfHCIrUd6nxb+dOqTKaIFlc3vEeVcWJDayjarPgw
VteinLI1swwDk0nQHAUFRjPrktKJYTmNr+YSlaSqFikraQpeD5N3lji/WrONsThRZVtKfjho2+eS
RIcoy+tXjP1TGzbRBSXk2Qyraa0c+o6NU/5mrxFvk2u/jOYjU+RtM3kp1oXpP3cFEk1yIN7SKfvq
LE776HndFdfSbvKmjcBthZ4HbnrubKXu/mlKMpVtId6TyMTvViXnHqvNgfmGmrptZEGXGG3I7GFj
L0tCxI7VnAegdXdYt0yrMv/iRVW3svwh2foGEwWPzTjL2/RM1/HE+Mnn6G+bnETQkMydTJQ+2kPn
huYIrz4S102JAtGLLUoVCE/eaPHE4qvFlUppik2ahBKYR25qoRat0NI6VeGvciFpzCZESKRqPyZo
UAbZb0WpbQOuqr0k9GjZaVl8FuAD607u62kWTrCdmGC2j0MccDr5+Jl3p2X1oftZezbnh1Gvf3l0
Bww00DAEaOqlOJ+5aSuEZUthkyxkSs1Y6rA1GF1U6G7KnGfGN4flVOXZNjOSz1TrWEhEOe9LIA4G
rxVLUt7TtZVGknpJrCEMsFrCstzyN0RvoXxto7+N+hx9eGy631Cau/UjdE0AH/gaI4sJkwThUJaz
4TYywrVMJwK6x0ztKhGmFzvfjsJFSlOEHOQGC/wIRxFdp83YQSbJx0E7IMY7AZmaltJV8piW7q8o
ZEBiRPNrTMgfcbfPscyOQYj3wDYRWpkhl6arV8ZaVNk3xyGfYXPNuCT1YEhInowpMdg0J/NNmkW3
VpajVpamtRuluFVsoDISUL+qnD2qlQNw/u6vSSqL4e66poje7XwwtiKPbUKrJs5YpUB0EnS4v5xu
WHOuDHaxzTmbeKxq05qVXKVF85V4VrizKqfamYiFUPrsYnQgdev0p6w/e4YYj0jwvNt8ydA5c4AK
3/uacXs9pXKlCXTuApPLGjHfAVgg+1Qbi4NvklQ5dtm9tYRCiJ9yzYbhaXA56ptDsO0rAQXSgPQy
piVKGM/dVGNRXGWRrAiIvTENa665KcuLwhRGkevs0GY9PKt9pMilcUFUDHaNul7akTvsjGwW2vnJ
RCwnyX2MXC1kREJthUC03rTC5RKofqPwSI9U88wtY/4ZNh99bUfpuiJ14OKLzzxSLuE1ZrZzc/D/
UTO8owl5GnPzw5nF2qqPimXSkTSfovD29NDDpc0m3bUTsexBYa+riq2Amd3B8IZLmcPn7Eb3k/bs
0qjydDtNySVU2aozmGE7srWWfrEfOLpoebIumHqkRfcLSvFeiwLc+WNwAo38jUZwV9evteH/diXT
r6LdtkyK0t77HfTld6RwwMcfvtdexhjaZke58Sp9B0frry529hpjqiG09rHjnzibXjTd3geBWHaB
ugxDv5ORvgpdJDEq1U4Wh4iWQASPZoAcmw0Nj62KvWWtNVttkhulqa0S06szNCQPJ+ZKR5KFotmH
xz3tbMu5Ww0iGc91fzvttPJC9TQ0FfiIFdjPLtpUZnXzcvFgpyXpBa8SB2+sOc0bLM6NbCOFqz44
zs4jtJUuzzhW0aI1TtWqcurX+R+ZdCUhke6GsTyopL/XdvDk5U68KmzjuTTksSGPjhAZwCdxzU5r
+cdshPczegeu7L+t46/DMMb4wQB87qehB1l2erupCAKsJ3vjyepZleFbL2+hzyCnzh8qvDpM+5GB
4VwPj7Vlfwv72lgWsAp+YG01O6Oj7phzefm80zE0xAf9WttQZvi5FNSL1ADu5rLHayPeAftZjuA/
O6PY9FpkroF8IIzqK0LmLWIkvWCd99h+0HDPNwhD03xWSK3EGB/dON6XJeP/KCyWYxXv4PKsKD32
qAcUUkw6lpPtbx00V5MZn3K7UV+gUGIPfUmR+q8d8nZVGB9D07z3skGgvhmM+hcC1heCrpv07gaG
ea60ajM6w5fmj/vJ+7Rd9y2IIprF+YN4nzvijc/GHs4ap+s4nxi+V1ubzNGqKX9bo37tTPMkJAcW
TAGeiOCxg7ErBu+B3cLaaqH5jnX5JMiwTojjzrvnXM1esurCgX7tYcBb9NZIkCepfkX2cLpsF10q
yeY6BchxcmvEsoZ3XCv2VGTZMtQYLycl1lYcTdwNidqgf9TM/NoEXCmEky+lPsfNuw7xl4N/yQ8O
Z0q3pAdPpXe0Q8Nfoj1wem2h3btqviHNa93OQA19AYWHpJ4U0Mm0roxsgRTiTiuXJ0MNz0CTH96U
P7lNfBBpu2E+tXFa59wXam4LX3ToHtJ0c0bn2k559bl264VBGSZiYmQ154nWwFuHORl8B1NKB9Wv
bR3yJv5oU/2WFAt3nLUiQh0Sx74LrX0nKOnIIrTsuuYbwODR1oqTL0ifnoYzf+mTzS49EMStG/kn
MYJnbfTOjl1/p8NDGvm1RlGAJ4YA2helN1tJ453z3cL2PFx96Dkt4+qL8EVzm33sJis/9w9ly5WG
QJ6z2ybJQW0hu9tmeX6Vg7cLmfiHReotA3v86KLkZ8kssL01WfPRaPpdeNEvHXZxkO8ADn3hvVjr
wnrOsf+OfflbR6I4Eootu+aBLTJKs4uPPk53gwWjw6XK871HEn1JABYFI5OC5i9wpZtog0+9Xvje
8Omq+jVkgZtSsS6VeMhM/FERDpTJ9F663H5Bmv/HV9pv1DSHwmUaG+ir0vefErTaokdOl2/1BNTs
fLFghfgoE7x6Hoe3yEZuzDQpj97BLxUNDjYLQKLs7P1Qhye7BDzQ9dpy6EEoTA63/Zg36HO9EFHX
X5M8ddgs+lsx0J9KnfkEPNNQjXelvJc8JbNa888Dh4mict57q16xpi3Dqju3qbWuso9WS34VvCaB
nz63ZbTGt/002iU8Cr/YtiSNaTo1utM+s2AQ96UZK60a1n5VHDQxXEWKbDCPto1V73Q1bhMKC4uw
LNQ3z0kS7RPb2IbmeGodLm16wk57Hej548WtQOu7CSWRCRw9i3duV68hUdFD0JojSfLumUbjhUgv
c0lzDAtb3MNLAfhf45irMhhXaRv9kWh/6w7aBHY2ynYbFMngLBBWHeus2xkeVgrShO81q2uOUpsw
W2LetOFPniWvFWi1bQhZFEkhamN0yCPs/UWdag/JtrkI8uo0SvNQ69amNNzXqeKqHiu0qrG+IcwH
i5s4K/9WJfUtdRhsNFXxgTht4yaSom26TjbZchjD+1G/9z5NJ6vexEK++UN5qy2oDU5SUJnaMLsy
vMrI8Uj5Yo4aajs6ciQP9CwcdCf0hBbhUPVw5VXzaZTiBu55AntYxNklV/leaPrWUP2lmDv5Tr7E
4bw2UkqjoV456Yvdly+FqI6j2z21VrIaGR4kTfHuj9MjyY1nu8KuU4+natLyRY/sfWFhc1rkCSVR
6TAWhSg3H/TqYNqWlIG22CkWE0FWqsk4k3YOzqalZbpPda7eIwvuO9Kuwb47Vn+VbvEe5RctLo6J
zY5L9adDGSCJeSdR57TWuwFsE8wearqUo4HY1A4AhUi+4+R5VIsI+kbIGtEN7onW4xmjObd92byS
iryWcfPpifDEAZiTVp8iP4T0J26ODNR6/l6FPj5FdCmKUQxLFWs3U6xyt/wDJW+dWD8XPl6oHQcn
XhVGtr1jf+tUtGHQ/m1M91BA706ncm3641tq9LeOv65lozCK42B2a0+vv8OUqJnRhCvqTG+yLhC2
TutsIuTd6q5CuDxvWoUvBHRUEoVLdxie5terbsuPTnSvvqk+8yY74yLZ4kXftiWOnOpuVkzo0QqZ
7MfyVIx/Mjv8GyfpQulE9roGebQEKKx8q8VDTSlsT0m8ClB/zGdE5s3WinA4AmKpooRNVIeygkuo
uc9FH9wMUx3gubiwfOqJE1b5rOTzFDC9Ho1FpuHvc5H2mANJhHaR7Yx409DJxlWOtNsBgr4pYCwD
oKq5BOhuTvWGhsqsuW9PgdHra7/onRUF+nNif6IVuFC5cmDKSk5s4y2b9q5fPKNHY7nqpnfZWbjJ
ymqLBGLtiOKia+KDQXu6GFS3Gq38T9qMh6H9DgHnsYC/Zh1wLivTTC7ZbNtb2PMGg75p3QKt0xLG
qAF9hdbD2Cip6jH9+yubhPAWt5yhuvJaNt2p5Fo+ZA4Fejowdo4772CjatDyWD/RdeZUV47rvhY7
d6K7XeLJKBPOR6BC/2aq+JG+7RofEmurkRAwsX4Kg5ORU5DhbkX+VQGzogHCUtdMuERrSnjQu2Gw
8B2c9e1YhKxq454KYOGtOuW7VM6K6OqmeR5KU65Rb0drpwl3rcCy1EThg4rg9xTZJDQ2idy3HS3z
EE+GK5nKWh4CRDOCyI+x9ZEI/xoYtbntbesqevvSyBJPmKW91n4GqS8MH5OGeCkoXgMHQDJ5wQ0W
i1ZbRaq2d0kFkTADJbL4CSvLCh/a6AwAQW4rDKAgad+gWsjwgjNEBXwIdKAAFci+JW3x7mgWxx9K
PWxl0SKQoba267uj6S0q+EStzLYj8hJheB7qBHo31FOeiVsapj6CSc/f1nXDMxSPG9rs6rwIKtdf
+VG9B6NpvZTZF0OGX7I/2y3AKNt9kaQcA7fxdoXLS4jxRzdRyqEzpULGhOSIJ991OAnNMxyGiPxb
vLE0DebIRZQoYZn8iqqcOzhv944BlEG5FeBx4IrLJK/3VlaTjqLpayh/4xMRSy6vRgskskFjFCTB
p9NzPA1jhHdaI8HgkK7dDlxKVoqEqxQdoskOuoQzhOQMifzolOlz1mbfSUfMUOY3G1/w6zFRZlMT
10gOf3PPY7t7Q+ZHBVBOy8x60RL7tYywKAHBeW7mK1lKxiLKm7mhBobmDO4c/ji1GEJBc6PAZClR
hadcbBKJ7mK23edttKJSxY02a2JxYFmPwShfydVmmg7C+OhWxaUqPELpuWSdDkZHE/QfqKf/TPZW
ePmO2D8oOlowcvrH5599wyVCJ5wsWsPnGXTCEotB8Vr1YJs0Z9y3pg3iqP7NFnfSoSstDZ0K15Y9
Ma4N3g0DX4D1ZaA+sK8EDv7OzWZFsFGNPpWFCY4QQv7mTn2NTF8hlXHn1mEFFQNmGWo+68/sreL5
mYmCIAdjDgm46yHfFbm70iNta5NzxsgbyXaKtMvcDwwdEDhv+8F9IDz7CBqw9nG5mKp0bwtnj2b6
JSAwCVE3eGMfqTtXzLn3WmPBwHBngg8K+uEPZdWclIUjP8WmUaIn6DMAlXpafBh+t/emftXrxr1P
4j96ny/hiz6HifXblOMpgXixAj7ypQ/OLvX6VyumKHHdNd2hF71n9/Hll1a+WZ0d7QN23kaJZmlz
J9OSBr5Jw27D1RhB9+KPxU5KdVGnycFhV0wCS+Dn0367oX5okupO7uKSJsgi6oYzQ643QbdwMYnh
O4rkLabr13t3ZiirWg82uiYBUkzyORyyh5m3FwOGiJ5Et7LNjo4Kqqde6Xs6zB1VIlwB+tUF0321
rDRxwDLLKETIPc3pP4S079IhRJMFzzRGmeT3ijvBPNVd9ivkfE+UlHPr0347dAis9Z5vZuwHAXBF
pB9OoN513bkojejdKM+esVGnIvkzFt9hQkOj4NxoK9rprnN0c+Ok+WJtWtoC2U+4ACF+luQC8YeM
OwS9vzAtDwuyVvH5k61a6Um2JPPsuQFJjG74F3paVkZ94hwD0pi8yPniPIU9XmAEjUdfN1CiVNU3
1ofDyExRTubZLqNbrNwPv/NfAkTpJHVhwihjYDM9hxHZrDGKXD3NlotcqtewZqQIObN+QaN8SdzO
W/oy2okpm2XT5XdW1HtjKK4YBdaxQXR7RKquqwys6j4SYg3FNd1eSLGB7uLZmR+gDPT/vPXzrja/
+y8f+5d3/+XLfr7in+8XN9t0tBg95bOxRDzHSWmApOEplDVo88DIiwN8i+JAfLvNiHm6FwmuGTsD
QGXODz9v/cfD/8fHBoYn2SKgLeL2cQpZLywPYzSJFbKADG5LUR08dDj/PPy8SwqO2rvTi9TbTsE0
M8sDhl++AfRMgI4RwZ6worMJxapFXTL/uvaAemb982aVuySg/Lw5KeMS2N6wCbyYRdnPh/zw84CF
9H+/1QBRFQGOs8wnPbSq957T8vv+/Jr/vJnOP+Xn/WpUc8MOG2UFWJcjnDwMgBvgdvT//vDzsZ93
fz7hemHH6/5/Pt3Mb7kZ1Aj2i34Jxa3U6VnywYrU5aFT/4u981iOnMmy9KuU9R6/OTTQNj2L0IKM
IIMqkxsYJbTWePr5HMwuZuVUdVvvexMJIIJkJKT7ved8h45mWBzooBWHxoCfh5cHhUEclAfaqeVh
Xvp+mbelULP2bvvqFN2Np/TvCUnAe6uCDOI58ZXjU45DCPs60b454bsYGQCgxQp7FKjGLobpuUgp
viVoJDunplal9R9x4/TMUnmBpwStPwddp47jynWBwUzcJnUTWWw6QPSKY9Xb+0527sJiPFTGCHJA
cHMdu1NcDaA7THtYItz9OZgFHgEegsyWgdiZT6Ibk0PHJACbR35CkoX6ue7G9ZQj5/fBjiTxp7DL
gz44xsFt+xEJ1XRxoj4+aIbXHIOcfM2xfK2ioNx1mQc6hG563WenuizaU2OULndU60iXIcc9Y69z
s9vbZedhy1b5Mxq6eiXmYOYpkCGfziVjUptHlaPUp3zECpqiMzRgP++VXtzqvVqfOrO6VnNUIxP+
80JD+ss4fPGA7Di5Fqik/azRT52m6ydYAlz9+kBiuHWe9OLTTuNwzY+0J2xkqzQzrqswtKST/SZs
Bmdvq7p3FWseIyDMZ8rwrCI1XDqF9lFrTXqd5YzfIT5dtwFDFv6NnMGjWjCyV2OX8m9Qcad265d+
qPDG6nl2VuopO0/hJ8EBJrLjCeE11cWoE/G6sTgq8OEY4ooGj3WcZqfAttOTUO7pLg3X5uRXq6BI
aKlQbsuImN10KnZ+5uf2NZJ10qwNjnuYXTS/tCllleOVtSMw6FOnRDDRYltYpUvgojb52AfImRp5
MDFUTacVPkyGjBr1frVguhmk4wkj+GLMXHKD5Deh96TQnWN4owqkwp7ttNtZkZ1DJ1+6RVrxJHIT
WJjaD553YkeZ7p4ByFrIg0hHCaUJDZWUnhyfCjLOrLi09PW87evt+R2UlHjh25wdc5zCXVboCfzF
9El3nffWmq5yXGwLEgHu4OZQQqtOkNcOkeI9DAPsueHFKvUP0Ub3Y+pfx2RbMI8+9oN6HzZ+umgM
9RFXdblQ3OLZ1iBwqBNV2XK69FPXHtNEXxmKICeZkaJqgTunAbNT7GVZJodCD6/qjHFeVGKuhloZ
6mA2bWwzoejMZW53T0au7TryciA7agUeOlzCAQJZy2Ocikr2UvrJsCSTy1hmDinhhtrduzyrlMG5
7UEEU2wYb0oiHyhoHZjeAmHAIuw05mPv9dfOGP/sFYNhKhNPYdU3aop0Rq0OyY7WNsOSwV17JtyS
PqpR6OnFObWvG9qoYDk7F3ZMFYd3cLdWkAQY5dsEKcI7bkAeFG99ySDMTsVzW2DksVN33aNNXCnq
0SG6iUx4/dNkbrcoVUIZTX+4eCF3/nHIqfT59RKDwV61bjxUowRbhhtFy4djH0/Ocki7H62lX4zp
MkmwR1D5N62iJVeRi2YjAbSjafGi6NAZhyEOV+UkYF5wI8RANZEBVnbKk1fQedWCjN5unO8qc3rx
wE8xca0uJN4SqXoxzRN3/Hu3IYsdt9XDiBFLGfWrslSRTpvWraMG+6KBx6negIkbKZLTs8id5jlD
8RHn1rgZbaZ+7fCRFbm7Rx2r3CgDUNKipaUmNO2oIgol5n03Qehamczz0IBE52kSBvZjdkMyosDW
rkTEiLLW9i2NsCFT20XdgBPNs2KpEpKx0Jnk6CF5SHqOCLaAtxuE/XXuH21GcauwFqC40hi9/oAT
R0/LD/gZrzbazEVLr1JgqtlWkXuHn2fYBaaGVzQz1WPpv3SBqj21JgUXsz6kkOn3YTvoK+xYT6py
KhmfFTkKFKMq35NS5TbdHfIi+FQJ01rYArdyldy4DM46rWNm7KMVU0IVIxe4mZwJtBLEy6TiCRzU
00EOJWtdHEeTlp1mh3jqK5TeFSHLWIjrl8hpqNSjFF94JtMy8qYW/rtTW9kRbA5SNSY/C9/S8/NA
OWGhjc7OtqDnMdvNLlVdPKCYeu2M6CNq3wmgMzedNnora/J33HeNm5SdBXtkoUH03gzM+OkHDA9w
l8ZV4o42tbOm2bwQmdduSsrLjWVgJS1d4uSa4awGQ7suLZqPpYcuMJaJBeZLQGrNxmRGyeE+F8ir
f3qm+lEG09kKUw3QQuWso6FeZnToF1XgivXUC67thlqhpTFspugRjIVPR7NVcEJ4xirQC0JJA6Pl
+9TDioAiZ2H55S3htvFa0bC+4jbS1pU9rl2FfK0OVLWSTPfKFIE3wdIHJe9k5k249YV6F5iMmTVg
GUu0Pd3SBjWA4YzxW5J9DErcL+poZDrMnY2SrnUdmUh0cpwcjoHNoED55gJkN+vKoHeG9ssMnLWt
Vc8tHM+tVVS3lGXdne6o55CmVGUGl0RCPXU6FQR1+hd61jsqQ87JtzFI100h9hFpFVDn2nTnAslY
OybEuDzB41UP/UHX20+rnB5TIoD53daBcPir1hujx6Q9B0b97g/dfYn2gIEaGLxeeOvKE9s28m6o
soBv8kuqz/jAuNsYxAwCGfN89bVShn6RqnK2UFofORXgBYPSfj1IEilEUiHRpJ2ElMbQSnHW81+A
X2pkhrMIG2kaTihPSMhpKHGnZbaP+Z8tqwYP0SiRqIr/kdUgUrnn6cDD8IWGPHc3sUSpxgFQ1cAR
zjX5CytVAleFRK/mEsJK8OpIqxgwq7BrPG4S1tpIbKstAa4QxhjCwPug5Ep+wonqS7I1JfRVSPxr
CQcW145yMCQatkadv+pmXmwq0bG2hMjGkjIbS7Bsnz+RcUY67rxFvkwSQ6sF97rE0mYCQC1sjeRo
VSWPKr8AYNtCsv1aRXOyrQwwtwA/jA2TbJqLcvAHFHeQUNx5yaKIvMPKsB4lRTecKbrz4lRRcE4l
ZFeXtN0J7O68fX4B60PiBHRe1pqdgNcbSXBvLRG+gVwKofpaEu87Uk/lEsz2QqJ/CwkBDiUOOJvJ
wI0FJFizwQVrEhxsS4SwDUt4lFDhIC+zIzf3YyCBwxygq0JyiOGAAyOWWOIAPvG8KZbIYpQl2bJs
JMe4r0Eal7CNceS4OwfasSbZx/NLJ1HIQwEU2YaOjA2OWLcK0b4n0cm9hCgnlEFWiQQr+x0YR0jL
PkccPSDwZUdimIGU9IS6gGbGvJIf0ZbA55bgZugGr6oPrjGD6dzCdm4l5LmQuGdDgp9jiYBG7ihW
rcRCpxIQbQqUeKGERusSH034zxvT1myToiI99kxPwMTQuIgqGTAKgJr6Nu0pCaWmtlAcGzjVSV9o
W3VmV+OKLI/dDLSWexnHGlRribvO4V43EoDdSlxKZuIdVCUe255J2fNGG3o2pxRF8BCgNtblau1I
yLYNbTuW2G1j/oMhFTeA3LlEc3dyJ/gDDYMWbncpAd4VJO/5u0cS7j0vEYpgr1qJ/q5hgOPTDm+r
jitNrd40iQl36fkmEhyeQxBvJEpcwBQPDODipcSMK1N7blK+QIhzSqMFv8Jyf1VktbPAHQmnFl55
KcHl9Yww9xnOjVDN2dEbjN/JNW3tYuUAPkcn5CuA0G2HapI1+CvV8yUmH8qgTx8+rES4MW6Ni9cz
1hvdEhqn9azDWo8kdF0R9YYAS/yDEsiuSTS7DaN91vj/rx3iv7FDaLolU9f/tR3ilGNf+NvqJc6b
FywQWQMFaP/+H//26wd/eSJc6y/T0jFy4YjQTRNvw989Eaow/hIkNrvkbTqgbQXRXr88EYb7Fzoy
y+Vt8hPJPsLZ8MsjYZh/uboqCMURmqNrMgD3//6ft+Hf/Q/aFhIum9V/rP8ta9ObPMya+j/+TbX1
fwwYg+Zlo1aVd1UNx4VBeRsTxW9p2QaEmNoabO2KPFvKBJR0eEnAkEx0jNDRC1vbarL4oBRWfuhi
DRfv9/q8sRFMbjqFBJt6ruRUpEMsKYTQFJduIleJF0nlebQNeJaaBgBJrLMJwzdb1paYGJAhg4WO
Sxa2tnzpe0eku1DvYFSg7ZZFJvi6ZbYLSVE+zOum5h1pbgbb1k997KbAeJbpJetgX8JrfqQa/kwS
3UX4zAWz7jRQMz6gAVtbo2ruve4cK2QtZdEEwaQsHmp/uk9F3171fcrUnoFHzPPdGlHvRIGj0kFy
SHkz5EQpOhpe0C7siaZVXBAT5Y4NbTcysQbP2DUqMgqqvTmh9oBzg6x8k9yihWbZN4Vu/Sid+FKX
/u0omqfEBACkmeit9QQ+mDPRGsTEu2UuAgTI9K7KrC5oWbqfFmO4KsWUZ0aMJEMHYGfRXLvEFzpp
f20gu14rk/lUpuMZHo207j6bzIKp7qa3WUG4AcFluwmNhFDyjdM+dy43J8JNkaH7DGqGaNrKX9iQ
YIKk42CEtA0H2HUmQ7NF3A+SJ+3CjQvBiNgwxRdl3hlw/C65gg7IQ520aOE3RPpV0GTPhc9epSyX
UrWVlDx1OgZh9bNwnHssFndqWd04NelIAblnDjIVv492bmpduyq69ZgKr13eapBx6abAqe6QdxfH
XiKkA798LxvoJaDO3h2DqB2kOvRZ14mV7Zu+f+v7+s3RUY6kbbPx420QZesJkgYC00Prg/NCbkTy
1LByqWzHtrWvBM31Wg0gwmdg5HKj/NQ0fAijmKZt0DJ/929dAoOTRv0wE45WUtynXU8tMKNRGgTm
J4VMmvjWMUJkSdIKIjlL6qsm/tMKvHCXEO6FTFFjlhI8hz3R07adYzPVGn3D7CcsAbb1vftamEmy
ApR9zrIfvUAM4hYhZWPOBxQf+Z36FGvsKldNieUxrA3+GbjULpOM+FKIfJcLB+rJWC8SUSN3nZKb
MNnDvz7Hk7HqGAQrtnXWQDEs9ckkByWkA5KP3gJWxzuVnFMCw3fhN9G5dRC4NhDQlq3JT6rpLVS0
FsFX/Fip3pOeuaemtZBwCZpGoWIu+hSUCYOhd9gDN0p7oHDNsCdWp2XhRDvEj/HScALKbba6cYri
wezxJOc1slBqtkrn9czKkztHwEU1yd1zp+FMjzVd5HgDVhpKbaXrqYAgXGtr4yaziZPCDX0yk3KX
+vET0Tkgl1AS6IidxYhHHjVa5TT3dBeYNUpJfcaZbGnNBOU2eSRvw1nUgK5A3SVMShG6RrsK5DmZ
MY1tLzCMr/vRpNpVgv+OLWVBK+sWZPGRkD0C+5aIt84ioxHnxFRZkmL85A/8RA97owQUNeIqfEUi
uxdduvbqClhG9MpyuCBefucoiosbk++7L8Iu3uj4dkJkXpjOu3bbd9RbmO/2aBgoa+gadRvdiIel
ZqQoRUxSx8egWMRZdK4R/K/88jNqlJ3vnjK3um8qcXF9ODaNyjXdRfpNG1wDJGS+kdS3lh4+9ka3
URAfLUrQZ73SwwXPSXXLxovdbhOeEpxe0XOnA9LDovxZY7nBcArm0FcGvD7ijvhU7mQmCiK76T+E
eSJcDTiKc66T8MPDwUYDs780ehXwJZt7NddbJC0EDroTCIugttbOxCMF6eUdRtM3hDIXUXTPQ8GX
1KfsZGhjh6DW3fI/pxVg3AToVvuoJ4GkTV+UoXpQe6pJmkETuDzUBhUeRrqlSu+4S8TF4yFgd+On
qmX3fV9ujTD6HHxEJ1iXFQ3ca+vzNGkaA1Eqo8jQheiIiAjSLEU1Rvw5OkPcFRqSVjjvD4Jfj/I8
IkKdSV+si12SWgypMZRPS/fNirhXtMFN5Jhv04iJYghoO2oEkLlghREUcv+bJomAnoxT2BlHP8l2
cQSwMhQftqcdZK7kOpgMelyGfeVpHSba/ogOz8N5P92EXnscRLU2jI7BnVksRTosOy15CfqNYFos
PFoGKVE4+n6I0xuDxDP2mcJzkApq1boEMxpLrVFp5Ge3SZfQO9OvJ6smEasbXhx9ECtnyG+6EqiT
vLoGRBykttHmD8joQBcB9XlceA3ig8hFFoMLTYexWUdMCJmvl0CvgVt3VDFIM2S8cnIy763LJvRM
KvqsbHptNP9xGMKL74xL+OjUP9tS34VUWxe1LX5kXuNsTD1oEKJCICrx1dl2t9egdlNVuBkDhhM9
khSbmzyZf6vA6rfCnC5q2o5wIrsdRiNIPZRzmti4Fsg+V1ETb/vI2hUggsD6PqFCCpiCtXtXK0iK
cjx95UeEeg3aT5+S59Kv9ddUryBtoGsLMUOkP7JA7Oxx+AD/tFYoYSa9/lCoxCwMIOrsocX94DXb
yekP9aQv25aZWq7U1FZHBI69sm/cnVqjPhlQeOm5RukxOBIwD3Q2JaKzhGRdWbC0K0qPfMjJ7t3S
3dRF/GL0Gv6GEFHaxIkoIp2MpvSIsrFd4bTifoeqTcltaIIZA32wNRA4TM6bDpgpWiesXdOE0zIp
f5h9Sj/VZHshOHMzb/SuGFKAohY83ThDdKPagrbfSWoISeeHDu0kdYLpwR3SY9UbBUf8Z6h24R4j
6HsQa1vLLjEh9sor5l9KCubZjAJ338f6NY5AygZl8tz0ptjmRbR1ap2qCQgCIWKx6f0y2RpuRjXD
1FZtq+WgGLJ7q+ASt9LyRTei+2zkllNV5QfBrlCfywc9xvURFTRvMhgpRcN4yMsVLgfkHx2XK6jN
RwSWZuE8hB00f+BeT3FsoZcJqp+ak5xBRxQrhB0XK/U+gEZAmXcZPtnRtKrGJ6txDh4BFwR5hNxv
KCjq6fCqFwVlLl+cCv11ytWF0Sf3qlsQHPgzPXVoekAfoMKrEu6IyJ3vHcNAeZCKJ0UBuKx3cs4u
8ITV/IjInSe8KBaDH8RuULXp5/YHw0Ag1LaIiyBgSCDKHRmnb6Z7Q+rxc28675CxuHzq/iqu0XK7
RnRNK2RFV+oB0t2waANxU9tMFSOgf44ewIxqrJ6mM8DieMDs6PhnjegaI9m3AoPGEPs/Ez1+jSjR
gtM7BXp0abTopILZAXHvLrNUHPVaXTR1uqpostFhUSkqBsMjnRfwX1N5Nzk6fkbrmJsEAqpJcidZ
OLnK/7EevBwn5SaN+pseJbuZDyOFhoBMKZ37Lppibn+QlI17RQsEwmMDBlpUr7Jw+GFGiM3Sprjx
GFjzX6GDNVrk08OIRNnhn3NT60FQIAvZ0Vt/z1SVTsEEDM7moeWMbxGpEXTmFCQuWbJxRpSSNbzl
fKEQHLEIzXwjr/Oy9+7D2gZ+1SBe81BICddvF1NgoprqEND65PZgNIV4llw8hfoSxCv+gAkuOO68
F98I7i1nYpiSeaC8xozHWZ2jAsz9jVW+EQV4iZQSTFMSvAxO/8MOuvexbT40OtmMtF8pWxCVIthX
+Cwu4B8JZGjTQwUxooNyvlO99qKiCh7N/kqtvKOlmUASfEqjPqWE3qw24JzjfFlg9d6R0kutIT16
ZfkZNDxiRzV57jVnhX9u1+Dppm0T36rQJ5dO5bwFDQVIkfXXqojPrtrZ0p762iTW0svsVqKOeOAh
iOw/UKc7Sx+NPoVJRNCWom0RR/H4b++M3HnVI+jQ9PS33HDBk0pnIt0PgbC1b3GhEBz6xg3nogco
ZbxbKj/LGJNz1kRrnN8xmKqIoNi4vAUijrnTzYn3QbtqRg+Dkd2DMeLxD2kcXh99QGJVYGItA6Fw
vkRozjVGyrJVWZrDPnQmdE2tdqaVc6ZodtawwazGst435cAkqLZo/qfU69srIF13mpScK12+awkV
cIT7ZvjjpdYTE1xeeTP26qMonJ9eEV0pEZp4SH6AKiGEWhnA6hpXw4Rup1e0fRdyTTWx9T7W6m2s
ONtqaBkPQLYKMu5QpfuoUbbZ5LVDhlQoxFLYxhmL4TJu1MfYRjLnmNvS64ZF16NNt1PoavdRT93O
SuSoVlbprYgHYNgvTCW8bmv4nSFqvCWxOztsDuGSaBpn4f30erXZUxrDWx1k6+AeKKW6yuyGhsjo
eARcXek9cCNQ5g+6ETw6FOvz3j4V7Fe/kNwd5FoaOuGyu8q0J0PrPsLAe/en/gcCudc2sB59g/G2
6xyYf98Yhf1ZxsWt58wqnmI7BIW3rBkhBW5uAqx8i7Rsr6rDVRWeB7SPJCjnWydHjZl4lP9aEH4M
FgbKoOSWwj4O6XwgFi3uacbjqbEwx2RMal2BPmaykxcSfNAmBYPCjC/4GVRnIyYHyi94zLtKcEU8
yUWb8La7Y/BBStum9e9NnnuatX6DCZgeBiO0dxkq8AB9ymF+iecyw7wYYa9fWHQv1/NqmpbboOBc
HyALpDR6e9JvcL+3MuBrDtBy/XMQEjzSZOjS3aJ4n38uGXxykSp4Lm6jUcKYN+byz0NTitamhYbx
exuekBZF/BBAlWuLr+/kyKJH16mk4Q4jqTlCq15mkc380nOltVVWdyuy29BElj1lckjBoJQCh2at
VKn4rpSuYD147voCsS12YgKqDGzz6Djv5lgwKwZNT/dwAzlPFmOkzIYcky8NS2JL0UoQNqs5xGz+
30JmpDWD3nQlTBMAgCzDzEvAWPhj8+KskzEDwAY6J+2sCXJNg6i1WVkzr+cKGhKYV6WqlDy86cJ+
CYiSWqETNv8PvxbnT9sj5Jwvyc7X4gRww8qskJ4GXwLvEAx2vOVN/DQRczrvua+9FCrFgjxzXMny
WM97JW545teNStVFbpuPyfwT89K87et0mNfnFwQ+8GrbYFcasA369jLvipBm7K/4uO+zYX6nGnpm
n24y4VdBNzR/Sa2r2D94/jRG25Q7gFi9NmTDOnUSfO1fA/w5QiRD36Suhz4U/j+RPBipgk025RPe
5/HyLZpKI8veTv608f2SwyqYA+38CXPhgtJO/v/94d++w7xI6Dp4PI1wg/krfh098gwZQ3c61goZ
fBfIKlpbKblkRayGS5LE4dfOHSj30W36vmoczUbrOe+8P/egXganPNw6ylRvcOeRNYGb+1lpSf79
3sNcIgfNdjKecRzQ+SvlortJq77bzN+lIzU9sSaxKYTZEeaUcqH3GEK+Piqvq/kn59/4L7e5Lf3A
gMfNaj4TCNGglpCTTiZPBLgIOPmRwX6fPvIDtAj5gMGwuPDH3XwGD9hRd2NmAlcqSe2hLPWbSGz+
Bn98F+zCey8AVO5mOnpXeW3Of3L+7BSBp8zRXetEa+2/zqR/jB383pbbBsFq5XYO9/Pskl6SndzY
X1mF8lKcT7/vq/W3U/RrcX5/ogy6c2UdRO7srx9pAnOrPDZ1htBAllyz0q+3xHuSifufV/i8W+cf
mbfNq748C0VH4gSoLhos4WZ+z5hP9vkT3z//5yk4r897al76+pl5/Wvxj/fn1T+2fZ22RWlZv249
ecooCoXrnp5iS3Nmp1IMX9JsIRNB/kc012wXvga5e9Q2kD0WjlkzG5K32t7S7LVln7OpubWjmHKl
c6UlDAOFtNrGt5mj7/qqxU9pFAdqjbdZeszroQUyqTXUiGJR7XRFrIpSaXfKSPjh/JK7eXOo1MoS
uHPZaJP1lTDa84mIye2G0RhkFCeDyxBbJe/Mn//ni1CKIJM52h2G7mmfWPejEQXHXr54Yc9TYF73
cNpYy3mx1eiJ0x3a9vrQA3k3LXJF5cd9nweFBYLTSrlDp/LymV9ceWp+r35vG/SBXTy//bU4v+XM
2sjvz/8X73//5nCw851RadFwZQ7VtPn+8d9+3deiLb/Ob1u//vRvG76/4Pdv+Wfbvv/6/O5gmc+Z
Vzn+Vq9Ncnj/y/+0Jk+OP379VGVAssPm4evXfe+cPz7321f9/jVQy4dFrzGXmj89/3l879jGxc8g
I0cOvxp1q98Wh7Al2Tkd3V2LyEb8vf2iDlVxmF/mbfPS3JeZV+shhrwhFBQ5IQFeruzLlNrw62Wc
N/ox+M56wFBD0ZzHSCAFq3wZbv7f63FaWEsKVQxC5/t+Ng9j5Is7nwC+vH26VVFtcl29nTsz5hyi
2shBkuABtzZrJjXVPGaaImoaQO6o03JBOn0ZHYavnk45DyEgv/g7I3bWzJfpCGWE9In13NDx5fNI
IF6hi2Xht0H5mxhgVxbABPPDvC6kJnheHd3qOaV3gP2+o1slL9p5iZHEtg+mikolzv1QTGRPM7Uh
4CwTxiIqOp+M56k+YNiqD8Xfl/7YVsHXYBbaY16VUt5G6nDnF6LDqsPXtkgMYKZyFBgYDuUHOsM1
tgF2m/l4hpR5DvOSyo75Wpq3hb3GOWCinxvHKNvXVc3o1zSd4jBMLovzEZ7XrUp79PKcXBt5bOdu
W0hnhAgceZi/u2+j1Bwzu6ZiLBtvpXyZl+Yj/cc2XY4fmfu8RfOD4KsD97U8H+guo6bWOO5yPpzz
If7uyFnzo+hrXT7ErImhV9aUaKRpzoWzFHteHGdpd1c3+SEOyw8kwAh+5RE1QJ39fkTnjREMlo3C
WLUlwZ1A2KCqEWsaewUB78GQxxbLj3Rgy3V/jAhCSJMHk1CNQ9I1eX9EVwZMxPrpYZo4QOn//eWf
baMCQ+ZyrW4DVa+JGm5/vTRwOqlK6vH6e9tY+tihfarLrkBUVfkFbN7wVUeyuKcGaa77uvthYrLm
+8nj5M+HaF5suYV4mh9ssHNxrn8fifnAfB+doFKZpNojwWPyWvt+seXN6Xt1vjLdxsrX8Rh/zIdh
PkD/7FC18vj0uVbsfMpd80EpLHdjFClSLHmlfR2i+cpzIrSjMGtoiSCiOHSyoj6iLYmJTBfLSIuq
gxTU78EwL3RGoTQT4uIN+U637uW+w9COAtSxULTP61+Lrm93SxEwf553oZD78Wt/y6V5VTXgC6mo
sL+ujEhz1nXsPM03yPnacUc4B8t58etawn66t3LqZ3D1JpKUHSKxOPpLTd4ZCKwBw51g5g6EFu+G
DF1WFlBont+d5J3CI91obU3F43wulQbS+Vy+fK/OS/M2U8Hy3zOAmM+0QO4GwlOLw/9KK2YZxH8j
rUBZIRA0/GtpxdNH3fztMYQ2mf0jb/LXT/7SVtj2XzbdJhXphENukiEFFP/Jm9T+skzdgEXpYuz8
R22F+MvSBSpxBzqk7lg2godf2grd/kt1HUsIW0ovNNCR/xNthWaq/6itMA0HvpfqGKZtq6qBbIMv
+Lu2wh+pIWeRH9BtMyNsFPlH2pX1UusJfJQ8n17XyYUsIFyXbfsCMhfConIV92p76mCikHzEHB7J
l78N2ylaZlnsrUwDjmPNqK+w7Jcw8s7tIPCnWgPNXN936YgV3jaJkBn3vncdWkcAUNZqFAcNQNWy
8l16txrEd6+fnvoXyzDJlmoRIrTTzmkLBq/IjHsBDAm4U7lBpLLuGn01ldgv6RftDfJdoc0oDZdW
/2L7AX4Ip99QkPWXqjccMZNNV/00LiabrGAf6lnakRcK0muZqA7UQRTiuEr3LgwlkFrZNQqCcmVE
nbVWtTtiw8IVvOJuI4zuOhH6dDNAiEKmT/W4rGnb1U0kYxljGcNUuOtBx0FuqkG6xTdTLnLp00xC
gMeEJN3FrUmHKcQyTDrRmJXhUmtfqjEx6H8T6QXnICR3FP8QnrixHXrEIcV11TP0x2aorKwytheq
MlC0SpqSditsvbINN5DJok0QFNFKK/xNQDbSvd45l9SplzUq1P0AeBNdR33N9GOh7tJCuy8k0xI7
4j1xVOuxqR+toL81Yc93PW538NRWNS6yCk5u+AROZRECXCyFcuwL9wyR87pr3QeBW83IvEVX0I+H
k0SxZwSN1Dh7+a6e+Bk1HdyRWf3cRyiOGdj5cC0oxwnVOEH5p1NgNTWohRzlzEDbj4BstNXqLm6s
Qw8wiJy07uBTVjk6orvWOvEjxKRNeg5VZg2j6CbAXQgsBnO0RkMuyYtm4cJP2+JkBXOKNWrlqeCQ
IqPe5B2iirTGIZ9zgi8aM62XosSxRzgyTGsd4Wt2pOGOxtT3cwR0sDvQ6NDqJ+uK9Egf8ge+P6rL
TerfC40gGdWo2lUP0EWrQL14Qr8UqkbihXkrkWY5kSikhT0bfkIOqxr9KKE7nKtELIZw6neK7tG4
bOE3ERO1bvH2rZXa3YQVCd60G4OrGllEmoQB2Q3qNhYwof2MJjPpD3SC3K0+tuOqlD0mX1d6VEew
c9r2SUuSdE/dM1q3QbXiTsBlRkFbwDWhSuhdeZVy26HxWdlldQ50iP51tVXrrgfOQ2BjnuZgXuH5
q2FwF4NDXWLXpwdOT6YsbAxLaXmNNX3TNU3/ENwbWnEJ8R2kZDrkRsaUoZjeoyaluJNr7ybYF/hY
GzcTXItGncIpgFrDgwv+91SRruU0wY/eBOlqNTt3CEFKTbWOr9kmHn3JZfMjii6lCaGo7cGo2SR5
6ap5sis8J6EP3GZ8ytThY1Q6G8izeSrBjbVqpW1stYRq44ybid4IYZfdzUhLZdUC7Ft2DpzdCmt5
1LdMhRAxWp5/i7Zuw6jqtu7OHnw/OkMAcc3kZGc54IDY0pdagbzCNmwivScTPWQOKopJvotbV+xE
/QK6giJ0/TIMLeAaRu2jL17EJA8Q9Lmlqhkbm169TUrVsqIisFOYjC9Nv3qjBp6AbzSMLWlh+1Jz
tauk78aFIIp2KF3vAc/poUzu0qDM102YvYxtYOCbDvxDneHSrvLgo6DuihtLP4c9xQa4YGedVILD
QACI7eqUgYxHlB/gEQbQT72zJ3fSue2QLsVFJ6NIJsBeBDKtXOrh6wQh0bovmqvUMT+s6JMwuUey
feBvwJYD36F99GBUewRqdMnGEWO1uLeRZjEAffNDvT/p6PrJZhT49VKcIhptAdd+BX3iQ5EjHMPV
uWE1+lKPnIr4Ru5MJYHfQ975RJQb/q21Ve22um6UMaUPXHB0qzDdeuaIZpq+UKe4CoJhgn5tms6x
fhyK1jwSFLisAuMhxVO70IOiXNURgOAkZKgFJzlPtDWxfwVjRFwJxABsSGlkH9vtNaGND6XY1U55
7js8wEUB4SzK/BW6b4hKnnabupIgXmRcBSmddlPpVqq5NsELwrLRFp02rNEe0PtCHb8u4xStnmqt
nDG7q5JqRPaDcZys+mfLtbtd+glZ4QcdAwz/SXlbj8WwV3fDBE/QicdzIk5GYlnc4bi9NABLKQri
Q2h0ZxWKCgqRT5SpVaRLzy2DVZhA5iL36SYBDBshb7pKwkeeBeXSQ029xaKgnrpA33cVj7U+LW90
erk3uYoDXaG/b8BCGSCHHa2AAvlkh/u2ycC+V8SvhVZxXe8y3VLOBrHDUWB1J/IueEJ24mgI9y6s
Ff2Qd4gj4ADzgryPmZK1C4p6Z0b2Wm3au8kuH6jJ35N/N+ISfaKjTA/G6Z9cldNSBa3UF+24R0gw
LEtLJzcJljoIjX0ZFuQH1nvuqyS9K/Xh/7F3JsuNK1uW/SKkORz9lADYSRSpXuIEJilC6PseX18L
fFn5XmZaVVrNayLTDd0IkSDg7uecvdeOlxqyVjQ8pvYdiZ+uVlvNgzPOMA1w6kPy4P8D2ridB+dx
0ZT5Mejr5qjPyx+IchQKE7FYPGrXqhmf+m5WDm3I/e8AeabtALu+tkYIEbJzsTAeI7mRQMJ97t+z
ATsE3kbl9YUDr2CsAOPA70Y4uq2xS9ekcLpmPdvE92JBGnTGpAaCj3K0j8jZ1l5p9JlP2kvT2+l2
0PWnkANInCV4ixwHtQ25VU5fok/IxSGYu/u2yTE9sh3FjTJ7eCFdNoXhZA2Em8f7YEFYkqPbM3MM
9ziXzwJDThTL8FpbVruNVQULxoDzrVyi16EMDKC18hoF8W5cHDb4hPFdO+GBWEeuYN7U1Ho3egzI
C6hfxhSCcUqlRn7dFXJvOl2/RcTe7ksCGkld/jIIVvloRPhT4snbNTZIC6ndmfXY8gBxxYSiwUKV
zusAHMWKbfNemrA7nXBUiRxw2MYM+ZZnnLtMkzyATjDe7LDbQdzdGDUdRRjkT/nc4Y4ZcKUBS/bK
LvAsENlz6HT3wAAozK3hFe8mM+aElasdlfRUJogULWupTuWktxtSMmX1LYJae9AKZWOAEvOmeEqO
y9wd8hjDPM7Ou7QyvqohbnxCyB/XGU5MCizmqg8wxqyI9dUENJomHXiXCImmTv9nQ+piu5+t6NQy
DwTnvTxmMc1eMrwMZpPqL/ApIjDMYcPxYcWISpal0UoIIon8zE4mOFzv6Xqj0prcWnzOh9Xgcm+r
2F0Rx+7iMQBFgijX79qRALLQQNaQDsgH8ItumuYUEsCxXazvJK0QJYxZtUMAmqXyW1GmAUkWo0My
VL7bUF51iQm4VeJzxi56h1gTf95SYfg8F4Iluhjh8Cpz8cQQ/6xabbnBiPOULA81RIFAT3NcuDFH
ygwJDtxVUooXcqyqMn9Z49rLVl/5VMAQ+4bKGiZV04qnchqKh27FCq2EFMdmHxsrKle5Lu6JXu+W
tWronwwxqi6K2UcL15mdd6cAaeimHCBLZwralTHANqSvrGcSDpkKTYOCVgtyLGmxzWeu1+8ceTnb
tSTDaAOy36JqL32BV3xUFceFiXCodK1+SaGOMWtKyJrOkMu0mgIRWHK9LYt4EP5O6EzTTh/6VxSh
RDYVyLtijMvbhTjMu0EBYqRrGhQRLTx0yzR6QUKqdKb8ssaAnKz7/HozbavHQOvfGjwQCkFU94su
H4bQ1lyd97wZlxIuf9Uc5gEj6eQQ3doaTYCbFRHXSiqplMXeMjUHDqJY6TkJwKVwTqqvuFwAGGoV
gd/EN240BQqPmdcwXILxjQHzbrGK04zPYlN2+fiBfuBnQL0UJOl0bqPhb6+BbEh0M/Tq3LgIio17
o2dFiROPDBd7owUmlOj1R9x/ZaC3B3OMv1ttuBM292jKA+ARME6a5b2SG/wqpYy30Vi/z8b8F/3Y
U5ugZeHEylB9kvftSVdIKYE5Vagg28u2BYCWNOv4klhOEX0TWrQAaaohTDWIO9BrLpcmiY9tX31R
RT2aw/w2Kg3wD4hsOE3zrL6ukigEYmq9iRfnKR/CnRGApECpFwlcQ0uYIcp+MivnCabNl22HXOHG
b4yGwYwoaZR9YU06OA1pSLq6DSlvLH3EgZYhs1B7zxnKIy3II/2aQ5xDbpGDuTP0yDNbcw/s6NtR
X6dl8Reqt2Ei2w1sr2o6r7pFmjHj/8lBR+78cPr8tAbWEB0DlVJ9SvXkwMNqVlM5W4stMmqD4rJ0
LH9WcFlCeVdE1VusAPhGBLfY7UV3MOh3mfWEHsnLIviEQkWjEBFFsMp0bWAveJJoGeMYzvLHSu+8
wdSOap7OpFdigJXKdDbM6L4aoeks8qNoMOOSg2AMHXoAVmgFcbpR3okifCjXiZQ6SbiMOZmca/S2
bdZb5u6PpVDftLrZZzp6vTA1vlPiAcrytCi2QCKevjg67v6qOc+WckHL77fmZ1+VvpKW9yFWMwvT
GFkt/lJV8f0HWOlkq2rihXSYfZ+wKqsHkOtIWhL9jDfqWqPBEK08MQmAAehLReFQaPnhlF4Nx+C8
V6MGyZ17zr+oeSJASqre/0w1oRC3ZF3EgmqGZx+eGW5x25zoS6OtSIoHS/bAsqMfx5geyRujI5BQ
9knrYtimp1XDy6pDJGggv300BWlohgN8vdmDd6IYohyV9XNShqmnIlawJsvZoAV2KwUxQCmPnaPt
8ba6BLC/20s/robU95Edab3mymi/NKW+c8LoJahOSCPgo+/iAkR7sM4JS8PyCDS99HJ8C4cKVdXg
O0FSsQQBiTZeOVa80b3IOEZRPYPGvaTmgI4Mfg2daOP5qTIjnGqKitNjVUX3eXohbZQwvpHzFB2X
k5IKcR8b7Y5ICVRJK/ipgvo6LtRRJWp3m48pI0g2HBy4B21FoazUEMVAw3RFfwy17hSDP596OgBs
XGtGZX4yR+U5LuVWwUOxVwIk8B3ieSpABBAZZvV0Du6KcCIxw2LdRe/elDXpibyAADW1xjO0TFZ2
bmvr3ckHRFxUEUhpiTzqW6aUicMkVFkgm+OIIGJa4sFHuRl9NRzrYjKuA3y1vlDtey2sdnSuOMaF
2oMRJf3WejDtU1NzLEgITujYojk7fhPo/a2MjDc4xiUju4VJgLjL3fNAHCmhtZRomwnc41KV36jg
7UOuV4NLg2/E7sDg22kvEEIjhJnlu2km5JMjJw5agQN3nF9EfK5XDKUTFKUbdMaLHtontr7LoCXK
xhTWzpqVF3PATqSNb7KlBVOSDUGl7BBfLM8W6cQbss+valrXIIMiQnvtmacNuVK+hiQKAg1yJ8Td
kp5iYdsPcUiqfCAj3AuR3yxxdFRSMt6CtHLLGtYdCKUXQ217hB3yqpUlh+jqRx86oCKN6TFgMQ6a
sPxEkglTEiddwqnZjEyWF+s+JaPmQYQxEZgIdFYBEVym7i6j4+kZAh/2ssPMiqJxMGFlol7bmGno
ZVp1V6iBA28Ze0ymjn/yBKdQZgFvZAK2byuWDZVWp5+nhMqOJNJi8LqTBiVHOT0n0eBx3EKAWXRX
1SbioONgAxDMG3VlBoG2Jm4b3R1mA8fv+uAj1M1NjSXfHRH0Fk7beqiKVKguIwIQxlmKQXMyXkqi
UszffOAB7a2aStIYPswupV4Yn7NMgYLVNP0mLsGjtA5VyZhZ2p3TkDUjK+WxzyT5h6lM/UhS+OWG
tZs0YEhSBlR3i7FnT7XwwkoaAkNLlcDhDDnpmuneZYfUMPbzZB6bKGs2dW4hmw8U+ii0NwhXHZ6m
/k+pYascYeezc490q7RT3ev2QQU/5Tl665ey51xAXFeH+gBjR/swJs3FmsqdSit2M06wGGoFl2j9
YwS0AhOQVAvaEhfprU64vfoDKeFvThbOdswCZdPjHVitr8+N0+6FglZR78MLXrlHLVYeArSGAFat
3NXnmiMewiKKAsjutiClPUwuVab/xK2DxSsZ7slsOy3w7VOE4zyiGnJdq06A+xOGHabKoZAvAdlb
y2DxD5NNjbDsIRO0L4uke8xK7aUniXJD2xYtr8RHYgnoRYxqsbJHbiiUU6BxMsEdFQuzdk2ca60g
SdjIB+ECNQ+6t7IN6ceGkBycBE8NOWy61IAS5HRGi1Di2/OjsXH+KEK+mgsdKTMJSSFG07OjoboP
hnwfWNQdJMJigWomplvgBaoQdQOzrlVuw+F36m03IgNkkYc6uM/wPnVN/dMouvQDbuW1ZHp0CClE
bMGXkAhf9DaZsTXV9gKWWt3HCUF66eptL03rOEbtv3/XhM3ijyNyXCdQlCMPChUhtY5n2PQ+b1/y
KINipkvzKGcykTe3P+yceHalxqPesmauHrIe045sD8k65A179YGGjLEt65yZciEij9YM3r24Yt65
ftHCEFLJDRQ1FxPfMjyMyfdpKDYg38J7nXe0k0E5LcN+zPOZDFbGWdo6+bx9N2Lz07FHZBUbWGZG
h758zNU6ThiXNXfB6FCK3H57tE7iKh1URVHC/qEnb7u333t7MbfvaInDMl9nxP/8M06h3pRUco/l
SGLYxAU2Olbgjc3qfono+9CGlsfClP/+JSooW5msvGvrhHJahUZRXjpoGddvrZtuoL4JAFb1BeAD
e1tI476+CQxa3bjDr5CAPuUNYsNGDVENwUpm01214CLevvQ8Nf4oxdc//wgL7ZFTbkVWYU9L7Z8/
qGbmuP/8z2TOVW/uWNr/+YOxZICh1RzmCMM40AFsd5SSTMr/44vTEDsM/IA/jOPOrxtZuonDU2C3
qwxe9srOApFQtGBSuhBDk53Xz1YW5MBTOA8PCrspUVEc+cm9tQqxoqRx4qH6U3tV9cSQa17TNS7q
b9uLUrDBABPzvgXTSLGSOIrCwoNqkp3gEc4GsKa5F09Z0DxAlSQLgL2UuCl0zJxz4nsrCZfVAELl
LNOA7CDz70IEPSSF4UBNYNz3c7xrOjv3K7pSyvQMj6lzc063dCHNDTZW0kNjaHcKXcU5zl9nEFk7
fcY9xU0Jo1f7iSUby2TQgUjn5EUNsupeqcB7qMiZWaOPczitm0AIb1Hili2D/qJDsrwTS+SrJXmo
8Fe2i11D0pq0ZN/RGnIrKzwummMCx+xLF+ARDodeEAyb4tAVc38ELvJJ5MOrmFrpw3Ivman3Y/5I
nQiz0qisA4mXlEuNRSgC7KYaq2zS8wWQ9kaG39S+GWFowGqBb0F9AcNZ6KPXFNWfWpbnVjyEutyD
XfYbbd5lFn3P3HhLIcLi2tP+5or53FBUZzUchWzODhpUk0HBJqJnyUnT5GuK1xfBxoZ49wNIXRyq
EQDGcJhe4Asek/RlIHlsE2rjOej1J4QzACSTBwEbpqrLN5rx1PsFDExSQF9nnRUX9Se64OEa5c5l
/bWVrTIqwXMLgUJ4UZz8KYitGOjgM4ibP4Ja+HmAEQWxxLOhW+8w2bH60ZTNIvxUPStruTR/xkb7
6HiHeHRg0aNV13rZfkYzPexSPjfdfUl2xoZGJW5HIhHWd+fqtBtOqUkmlbN0X9YQXhyFw/mKyKe1
exw5T3TDQxLaVG76JhfGSxVw/ll4PLIqK3ZBJV7rbtqRpUmVGPd/2rHjeEWdSwecvVIeKqErd233
gj4s8A04S6xnNm6veBdDu2VtZJev84bMjPxvqsNUgMtWeoB2k7hs3Chs2C2NiRiuZsFVM79UEg9e
aCx3bUUPSu3HAulC252VGUuMM9ac+zqD6j5q6DgAPFk1gYplQNmzh30dxealoItZGgvUTmYZWVkU
PrTG3iV2rtsUTPbWS8egSMM7M/sD5reHvKRKlQFDCKs3PhSCecLOfFZ78m/NUj9JRnDJ0CluIOl5
ByoN36AmORQp1vp5NMibyNQBg6GU7Umd7fehEV+slZpXlNrnUILU0HHxFTWw82yYf1LyRzZK5oey
CXfdmI38uHkh9JgGAqk6uaqdw6JCOjjWwIjoC4PpNe5VmnV70yoFLv7key5sZiHtY2y2v1ZKI3TB
O0SqFmA6A1ZN7CwkmTOIEHyKIICJwYi061LZfDwOeRy6c7+QxhT02p8xB9vbBvRcS6KKqw5Zjs43
64/iGG9ymrZ/ZCs2pa2/mTEPaRAPPI7lW2OpZ2ceRjS5w+g3cDOy+o0iCzsIs3s3zDBk6vi7D04Q
ui1sjE2eGy9M1HVuUpq/zmhRuWkK3cba1xJi1uN24OhMskH9KfoFwnkOMCiJ+Ujs5o4E1XehGA96
nGcebYQkWt7boT5IfTzjjd3GHc4nzLUEesU9Zn/yrfCQvSSRUW9ts1mPqQzvoHfuQhRH3EE1C2ey
nt2pthzMMS2MmJjguo29p5v9oUQaCfM2m/ldaqn3TWNea45grVEQL+GkJL3YTyCwvkFfbxRum0Lr
/8pyeazqiyVLf8ZStJkC7sX1B4mRMgiug4/1hm+ixe9jB+l4eNB0BT18SXOi1x/T1IIwlnyhKyK0
u9zy0havN+nFOaO4zAGdGA4L0jPm6TUqq8ZNUuUpT7HSDd9KGBCWAVZyMcRhhgLjYlnQNrrK8NCw
fa3t3QXcpS/JQdrUkJcDwEKpOT/Qp3o0LfOiZd1jgVivgPdQZtr59ntn6EfQb9OIai/bNlb5FLXo
awnhgXHHkVsXMAViE4EOByRORCkEMz17hcblMHUFeoIN+a8CbhOKMb5Ieior7ADYuKz9pH9qCcbc
DMIq8TYRQ1EET6aaeto8Nrtc/3Lo4wJMMH4Q+V1GtGFtU78mdbLDSXNnFMoDhPBjHLEqTg7ogYRm
P42isItYwXTtq81mJL3WtQPtbWffokQvyezspUD7gPPKE4VFQEDJ1L0RKIW1Fb1Mh3US+2VsrrRx
KRbthDKy2xUstEpRfyVh/oSY4kw+jptV+rLvhgAgY24tPmeQe6wbR+JSXwyhv1cl1yznDXC2PMQz
Wc9wxK6APkg2ovNeIaWoGMNs1qx0zuTo0wYyOkyfceCX6GkZ91n1mgzTcYifhNH9iJAzDqb7bmx3
Gc8JG+2OuLGzYDNQI0Y2+kywE21idaEvaVdq7tYq0/YGuFYyMxOrErlrBDGYcylPdhz7s9A/6kWs
06vgrgw6Dyqj31szmDWDWYowXKuuPpN+eG/TTrhYoM94EyEQJvHj2EFqsOkgpXr/gTnVb7v2u571
K9zztyLjWNDHr7U5fOpWukIYpkfOGsWW+tFiA4gnFwvJVwQrwWE6saFdSoxn823weQY2jseIgf5U
qr4NZmFvzzCWle4xKcV9NXlSkNvErE87Zxi4XXaawqNuwwzDo1RqXmzxiVb9NPnFGHMnGGRJQbj4
oKHvIUwSDLw65pJq+tXVKAICNgrGYtrW7OqTyJkX61wY5ARJxISX+a0MP1sFMsNcE7zIyUe32SmR
kNzReb0Yiohw4B1I6/sahxRB6vxiz+oXTbPMVcdhpzhoGrS8+Fmf76AMa7ftTEJAc4JmYRe4k26+
6MI6YJxn9TGZwo3afG9YTNrsxswBHFiICLN+H1qdcW77lAJUKj8l4eeuobwVrJqiJZLPzDm3GI3+
jjQAOJnZ+JjI5kNEy/h23Le6P9KkP9WFEDgcRV235nMxBBxUapZMpIVq2v0oqym9VdTvtoG3oowe
AlZun8I3EfKQtmbgrScNERPlsidJU41fUwkSj2Asg8LqItIkvuuZlGhkjpbEvA4LZvW8DF6c2PwQ
EXOBMJhOcxq8dWK4M1s79dW6vQt60uOSovo7g0bZSLk8QnDZWRBCN21OYizlEF0FRiEk4GwsLUHV
ZH1ppAMC+zA8a0pUGknEQ6bTvshVX2fC72LmNN2INgiUV23clQoclSUeDzAp6dKpzCet+L2Wy7nn
ELkLyP/dOBgtOQKhUZitD4Q3+2ZpHCyNUeMGAmYI3AN6C7OvEp7mrwF1NFeHvp5YMszrRLsCoC3r
Ch+uvi2U6KkGOeerQRkAz9yaJfbXqP2QS6L6I0kSnoIwqQWcCowgxFcHD5HpydEJu+7I9Ma1mLgy
DIJlRlVRtgb23oFoSXt65VYA1FpfpDGOB2Q/j4qVvI4CPx7yndBFbA09gZiMZBpLUBszEQbTmnVb
8M5Zog4F2iEi4GMsyfglKp6VzVwTDQCGHMGU6fQk7Bb1vgoPmCXjTUhBKGqN8fyKOVE7faRPYF6c
GWFIacSnjL7Vjpmz2A1q+mRgsyY0IrkXxsFJHxqK7MceasoUkbHDyKwTGG/DjpiAiQ0rJ4poY4Q2
icDVMm4wC0FsT9BK0c2r+pxzZAQs0pleO9pCOOmfEAff14PEEyoa7C8l2DjjA9ao2Vmtp7QxZHMZ
P+UxNGuNNl3DzHJuw5EojUcbIuZCT8RSaIuVdO/NPhu32aL8NiS+H+YYcka1TI5byuFgGP2vhF7j
ZcG80xMBP/KapeZfoS8kzsviTitQzhD6fL+AOvadUGLjF5DqgRKDaXnTDW7rwqmYYKAnWFqPZMli
q5A0vO0rkqbb7mFQYTXA0aA5CFwyiLAw0o+2NzIFkb9ogjVxLmA+sofwqXG2SQ5tP6/zwMids8DF
2L0zJ93el4W1s6c32jP0CE3F2trd8F1IxjJ5FTyPk/WhyumNdsRrXxCngRaGzODcfJgKjJnt/Edt
6MhmPUeahqkNeOTYzXti2BzlsFSi3wGgHDfqGBoeeyi3adZeEhN/QASnBw/wsO0KY0U1YbW0k68l
o2rr8w8cj9z8/bWNnG3RQSwUOD45UI0nBuKneWJygGTYxFrsW1rx1yzgp6cBU4++nxJvpPwMl3zf
LtbZjjE45ctATCVbNoB1eTZCnYMWrU5D20ZtvBvGFfg6qd/jXJBknaleHsJ/UcJwV6qvvaOTRyc5
7KVZXmw1ZQUq5JfEIMei0IZHp5DPA/mbSQ73GmYCp/Xvqus/zMQNqiY/ZZAy2faYlyNZAg9JmEsQ
LPea6ClzJXENhYS4AEs0jU2/cxZ66a3YU/Up9P2IZEhOzeSTdfAax/0mygnIq/RG88DTTx75cYQp
/9ZQaH2nD1XPjs1vfZ4AwmAZ9IdYfYp00R2mERhcO5sf4L9LnMtpzTSJFmNvqWJjQPGYko6Sq6i2
UUBJm46vtlGfImli5bNNaCXF7Bn1axy0NTyM5dmUSgpLhISKogBT1clK9/opardN1hPxptlE6HVM
1oq9qnWjy3zrGUotXtLwbDR01tUg/jJtGR8GOZxb6JEu/ukBnmFObmo8zd6iGzunGKwnxZhd0xRk
JGujj/8NszE4hL5sejeedOSK2Z5hDpQmcoL3hrKX1dA/En3MADEhxFobmOGGla+J6c9Nffz/GXj/
g1BbCt1G0vx/FmqfVrXsV8Hl/Bf+3T/+0v/WaBv/JkjtE3xuuhBwLP6p0bacf9MddknHMIRlq9L4
D/yd5iDs1lTVskHcrcpu9V8l2jbKItUyDbR/whLa/4tE+78JtB0oe7YQ2P/JjkQXA/HvXwXa0CWT
Jo9SKKRMEz2OmCN+/PZIWgTNBCYW5USzL83Q9NQ1R/lhGoNjtg7abM7MbIF/nFX/DOF9owEK+pdL
+e+svv/E5uNdVv9A+K0cQURaCNE1yxaG5G3akAL/84vrMifqlIWRvdL2mGgphzWSHGH1j+e5o4jS
8+Zt1q2dng87FW45wBgyXv7vL2L9FP7riwARKDVdN0xdlVL8lxdhtGibjGgi/5FWDYB+tOoVTee5
4qJYwQvcsk3OQDBozL/fCahp32ASt1HeRcpLzMB76Y76XFJRS2Q9rrBjBkMiu2bdVVfgCZBwQcRn
ZGfu//TCjf/+0lXwiY6t6bbkYjr/hWzY97jLyUXtgJCRt+r074OVIcHStH0WAGdKcAu6dk7UZZQQ
TSoatq16w6DtMxa8y07JLuM0Du7tWi+Ef5OFAnGF+tbl9+1To7Q9eAuvgypeJklIcOyYnJKDTy6S
tk/yDuA0vwaf/WPnDOO+GlipppogA9FTafSSyUJtx/vYxmG07FWrobHG7NcXWgKMHX0VOK10Yez4
JHVNEnyoplsTnFsQJaOPEgDuPcktmlhqwniwmqanCWVVIIDBMuWgrEDDBEcmQbcbQAszioPeV89h
uMLFWSeXkv8HpNVae7d+lho2J125p+kk+NxsmyEtlPpVuz2t+uUh3yU5drpuIavAcMaj2UfkOBrr
lVz/71sRwtjKgUDRLX0M9iAEh1YROt7qeMjVNLyrLM1XFeF4sMBoNWQfYWHF+ygiBTcL9GYDvfEX
RWxyoNeUM0Azoh3dtms46h/lymHh8NhuAgA/mywuQIQ42uA6SXUdYV3Rlb2jbfqTCWp7hK6pNysh
51jjzF8nrksH61XLGoNDzrBioa1uatWyjZM3xnI11aCyB2fGU1VqdNg5JbRLdWE8RrcOoyPzeHNX
0CyjC1klbntVCcyK7DN2iA1xVTPtuYrCgKGLgTYCGjNETMZTf00LHU6nUKXpNseSgEbq7SlVBvGr
kM7W2vwSHofQNl5qXVkD0sb31kyuRhE9kMTkKU56bQSD/Fqjo5Y7L73GWKyODPrpVMMNmGWEz3vk
YDyTTXg3DuY2bhNqDS0B5phebz/JVT6mYRy3k6E/zzWfudPnEKMyBlvpIn1ObhsqS6IN4OJtirF9
1UU7enOivykE69U01LdDMaxpcFDG0oKgE66dVfFY10v0a1Xh/ZRkr1KHM64YEem6+N5NG+ZS2cTb
1HbI1sCcbXXnbFRmqD0sHk3M8YoYkwcapRnSOAbCqll7HYlNbsYMRVsjGcdSZVmuUGCu7yCMLWRw
xfysM411QVKCQmoMHswhvoCkSRnF6L+jOWBDZu6djC9oQzJKeARhIR9dmZru0hY7tWJZahRCaMfa
jQImYEpkQUsc8S+YzZY+nIBJVF3aGki6ZdkekW2nIeZfmG2SsHUQ+eRkcmMQK+w7CwhJYJcDbdQy
84xx+UyGeXSlkIU7RQNxGw72uon/P/Tx5tU7Cc9rG9RQVRxlPg8UAYmhGkc5at8SeuGmnud0G+bl
K61El5Xjb9g3FUGdinZg/vMGALpFEWPAyVmIXREIyBMUilSd3L0gh0YIS/kr4rTMjQmV9PNi5oBL
HHTdOnykNh7U2zJeCqQ+bS5TvDZBRr+ovHdMm17nwK3Ex7yGo5GjySrO2GNwlUASH/imC/sHMiRP
oG7fExDkYmGk3ga44PRvvcrKZifIFG6fTdVzfzCNvM6LCDzIOaXG6K+VFSUbDwksVWeThfyCyCQ1
V63UE06V7yZni0gZ8Po2z06Px5Wlmsc5OTPp6NykY/vVUx7t2yfSdyzM4xj5y6T8NaboqZlYI1aI
g63zqqcsyd14b6vwb7KQdwfn2y3kQExaxr8ejekuz2HLMf7YlDL5LavbbWpyH3dcFKSXUMAbbypf
lzH6o5Ovt4zpVdXgBd5+EacUnujpaPQaQR7c7KS3xG+rsl1bATe324S9gRplDJ8W2caMF3g0hpbg
LucrGaNjWYcft1tkGVnNGLH/tmiTcyY6qO/Cra1iALPip2jkFVpVcXWyJt2OavqL1M72qpbNo0+m
CeZHyiOuZmfDQBlDIrffhqlKhCLXVzNzXq+Xls45SId1dD+BlhGes+4VSj57nSp/Qk2IDfIWdLjc
+1rALKbQs5L3wAW1xcQPO+q7UX9vAX+zKxD2st6YwczmHYfprxIQ8a1AJpo1HOpIoL67GFqnIxuv
Hvrn212kOSwrerh8aVF6hpzuWwG7hJB8nPV6g7cpJCidoONZqiDtakxEZjlvCMxgsNBwbze0Vl3F
LK94fjJ3CtNtM5ifBR+dI1lU8nWJLpsFfweyQ4EavKgplW8/q/LVQg63K7Ict05oWKtxGxxHoqBz
lmKcC65wuKZKt/5DQ01HPn4z1988r5nPfXrONei2bKubgb5nMgQvg+BTMfJVi1Vpa2AuS7Iw2A3R
ijkbh3CzLluoSkL2HRrSjFyXs6qTx0Ge4h84wtzEVf3acm0DW2tcq0cjDuuK04cM75mqXs2o8kj5
1FyGomT/kRJ527GZjaRe78BBohBrMeVjxooT18i1LREDrwPv3hvs/Ho7BxDw0tJ6YpvkM9ksuWS9
Lx7oMAPrt0YOMdM7HU4aaymtbQh8v2nVf1a6dckNhRFgdz+Xg5uorC5Lkv4W0wtUkxpBV3BVJm6u
2cI12A/3QzmVPlst26CJrYDOf1+xkMklPzDedSNOLd56zTRBYAhattsbUSo/rSEhZQq70CI4SNfA
y0qMvw5ziHXlXEauaSzlzmK12VQtF/cfRxCVicJQ53SjWceqltuiw90y43X2yUaptGBnSor+iMc8
HOvnoVveHPNIzw15jf6gpYWP0wVtn2AoaKFecAenRmQEtKftbK9puJH6QMG+RlePSKpGe5hr5Q9F
CQaG1WrTB9Am0SPdVbrDM6hP72HW8ESuy6oascWmFVenKaurE7La1Rp/UT6YK6ZdixbWM65Fi4/D
q3KsaSVSSZzgI100zleawUtIpmM04aS+PbJyDMgdMmq3g9rgKyH/mG7Nf0Jb0NPVWUg7ShFUSLbh
dobyFyVsjt1t2qcL6ZVDsB51ARagcpAqzKlQV97KMfsFPI/QzOH+KWN8nYrzS72xNSp8F2ATDnMh
P7oGHuY6JGVe3kZtilyomQFgskij+9/mXfZSkR2y1eDRsW2Ee7DJB3x/HM8wARAxUG67WQfwzPVM
14DSYYbPkKR0OU1mCjLnhina/Kft+ydZLxzSYh5zDb1alRjvCseNQVtIrfhs14U9QaAQ26Xl6lM/
7/rxLe01xGnDbwCW0V/0Gq71BMvFZk2KZHfuOOghYYx+7fX350Pq0ApGJjiOQKPzS99k1yQpGFN+
Z1NcuzLASJjc9tHy0oUrCxQ+oW6mVwI7bca07ENK0x3zJFIQnwrp571+N8fEceiT2IYq9ypNbbEh
nhiFYXm93X7OoJce2k+mrjjQ6y9Ad2vq0slaF9XbeQ6yHoGtHINi+ZmNEGBvi3Gi2i+3M8htEU9a
Nlc1EY+B1vHXUto5Im2uEifi+lH2ffvqNGgHCpVHRCvslyqPLxNu0KSiqpF0baeHKXrFa+KFq8cU
lz6JoAKvVtCmP7ezL6YNlFaoBG1NuUMsivdAr8s96wEy3zj7FRX3/Xrgztr006G82agDR0hTkNTR
x7+xmuJ7aVgvzfyxDnSXLCgmbEd1bi7k+W1LhClkT1FpJ+gVwVN2MCo5oi7r8r8QURGSzOGyH3Ha
sFeEuPoZDCwBTTPso9a4pjkbqT6bz9n/Iuy8ttvmmjR9RVgLOZyKOUiiLMpBJ1iWbQEbOaern6fg
v+fr7n+m+8CyRFEkSAJ7V9WbAmx7UJlSAmTvXmuP6Gc3Fs4jdmtsdPiYoKb3qSCQpu/cSzc77+vu
CFDB+e8Stzaqc00JTkOBCVri3OAbvKuWqqb0lt8UKFtPqvgsD+8YglIM8tqnMb4G0XAbpG4Icvgx
Ee50fpl8UiXShrDvOTYqm5kXZMgWEEDOZvJBEVBfG7yPJyn+I+X8NIs/PSzhBwLjLkVm3tJDpaV/
1nPfA2Q9qFAFOLJwjwwtBLUyHBGqmKJvX0kfe/QK2V/ShaJFfZd6QeRemU/TPSjqYcslSk7eG39c
HpVmTg/ONHyU3TvslQwNmyzj8UsK25lPEpsxAnduERaSmp1dR5zBtnVfvJstx8og9KAsFDKtCsp9
1f7SAXNnZbBYJ5/SIjEElQXtdVxY7dbzWPbh2raP+sxh5T1lO9bE6B+vo4HlPfR9P6FEms3+D6Xm
u+26/b4d8EVzss/Oggg2EPY3kyO8d+HubVU0oFqC36W06csYp/Zp7K6VnqvHqkovWsUHgUPlvnYX
7ahp9Q+yft863f8ZB8GTl5W3zOX6Ko0Wfoyb/cYtdzgknLn75xRjTGqSu1pcxqcx8BuWI/LO6NKl
wLbWN+G4IcPVJNMKcxYmjF5hwx2EpgyivxaVMgOA9Qv5yQGEsY3ob9Mp1qB5jLXqQkFoVOpr6oTf
cXwndr0atr5GaWG64RtiMhkQa6TG4eixFy0iWmB1qG0LVrE5HyplXPHy7LdYj2AyicTmCDDyXGTB
5xDCJEiJXE9SBz/hDxOQ7xAOXDWokuGBYBg59cWVzRpxAJVYu2QnM8JFG64tF7tDuC1xzXCFjPmn
3vAhyXnuecOpHrBf1dF1PKAPeuViLM9r9mTnEUtOwVyGMIiAfvQih/wxLVjwJnhdy6B7OKcWLhnj
rcjiUt8NuW/sA819WpmG/3yphIKIVTNMyNFc8AsnYma7Rn3qI4l0ueccIcnEe7se3tbEy/UgQpNi
5djI36439rCxuVLBQUwxSsoGOOFDJNBrP5wHCrGz52CKGaE1Jbp9Bs7vxaFo/aIb5k5lPi65//em
v3chSSEAAxU7m/VX2uqqCEhEBwzGgdrhPz/Mepd/7vzPg63ui6uz3Xrb+uP63T+3/fVr/OfGf+7z
/73tvz2qypnxD0xq/vXy8vVFop6FAvTP86yH15Lftu064N/1F+uXUM/gzc4Qm3OtaS/rg6cd2Md/
flOC32WgppNFjOPZgMqB9l9LEXPkdoJ6T0wlG6GSWuQXtcTx4Cy1/hx57gsWLQA4wg8NyKNHLTf9
FTjo8XvfkdvEe0l6LQlFxG4iEsmEedt7dgnDQOi4HLdzXm9cv5B+GG8tkH0gBYucKgZJdHHpssMd
0jtHGWzf9TuWU++sKggIwgSGkX/rqtDelzPEVq0RqrDwhRFFvJhzgBM+GPoOosivlNK3Cmk4Tugy
Nhi/0X1BRnaFlWxkOYRYPTlw3fICdVqRXMMcKnSLI0anxzDGz94lXWmjRK3sBfYbYroABewuQdXa
NGCqUYIxBOJwaFhVjkEoJvJ2oh6Hklb+hNaOJAG83A812XdziNepKTxs4F67i5/I42SYUmhEkLXm
mWvV4qJXFBDwrJgn3pN0eCG+0HswWjIyhfldNMFTqJc7T71FsEzGDDqaFfYAVKOfb1tjQW3qawh8
Y+h+41W1Kt1mnvurDdNbZUH0N3wDq1gkklCIGHemERCMs1CHh9HzpKsXCxL7Imx2DcnE0uPZ4afp
ZcR0i43OBzSz/D/mbP/yC8/eaDXxlcOY/w7aHk553f2q88MgTPqphh2hOdWhVN3NSfqnVlj3JfT7
KCbGYnJZeGtn3FbC0QcmeCwg7cP7pym1hMff/86E198Kw98Srn8F6b8W9r/LCeFnHvbwRoYXx2ht
Oryom0wi/3LsBDiBPGZm3jFvFNbXFcyRPAkOnQuZzcHrlNmOV2zxmPgy5a5L0ZLaFx0oCzoOMQ6R
3QPNtUmxGf1XR9QNQT5/N2NU/RhsooCgAlU+aowF0f1mxFAXB9z5acg14+glc7sda7zp+yTZ2B1m
FH70A1uRYGe3wwWXX2JjBms+DWgxWsBnXcQZoTW8Y30RMoEZtmPwairG0KPoOUaEHRkKjwoUbtdV
PiRNgeMtX/J7aTKrsPvNEdCviFgkRTVCntm2GFDI1SoEOxZpiQZsjdIkFclJJOKTABUKsXKnRWQp
iQhUUpQqA7QfEa4AP/5kHoc5lO3vBr0DvIeqY4ncpUf3Qmt4jNDB2CKISanECpHI9CKWIa9gPyQN
T1WrHePUeB+jrIlFYjMwu+YEQh4n8pu6VntTB+Jzl61H4tjeaeGS9o7x7ot4p4nsZ30M94XIegwR
+HTW+NXt4htjBHJ38c9dpUBogko3eMwN7x6KWKgR2ZCB847IiDT0RDSujFRQGCGO+GbEfbwJvP4m
mXWOiJEQ4eKfLAKlIqg/MtxAjTGIH1CrY6eBmskTWVMqAqdOpE7RdKJT+WA09BFj/TkYFjHDLidD
8eQ+2SKXakQ4ZaCgMlFS+W141URa5RI8ijXVCwSWn4aIr9o24rQlN8c1nnDlRaDoMq6KRLJFqB9b
8zAcG9Rcs8i6TPj1Mp0rRPBVo/zKUYAN0vMu5nxNC6YI+TLtwoC89mSZmu0SurfGqppj3Vv72Yzv
HRqzQMRms8jO6sDAk2F4nHHrOC8s3JYivJfBNxcq5rZO4p/8NtotYWViEoKwrUfh1qJ0g8rcnmK0
b9gg6FeQ4vjRRBeXiECuQyk3imSOi6DHqggZ3QsSB+eVpCMYs6jsQtR2usjuyNnOdh1KPAdF3lRs
fBHolSj1tJ4oJJR7Mwo+KjlEpEj6lOPAlvQPi2p/hsujkyf3GgUgS91dwTIQlw2FQtATqaCHZrAb
mPfWzrFDxCkq1NzERAx3iweHgoSEQ0iBVv1aoUMksQ7qy7FTJalHMPARklYiW0T3vwF3vtuwEhZ0
jboIHFM2MV8UjygfLazRVFg+kRjI1Ap2HFU8RB84digmDbWp/ewwoqTUUVQmIq2MRGSJTc+1R3Vp
yyxDY8LIaB2kREMQhQdg+LS05mOFarNzjfciN5/Btkhd6Aiyyj8CEEJHTmkjSvbXwRer7NLC3QYV
RxSyS+comkp2yx/w+BGCaTeFktRHURqjLJ1FYhqgNU2GrT2gOzYpg8nggJJvfB3RpnpoVCO0qo4V
wUR0nRqqKGV5G6unqa0vaRKBA/RHG8WrvOc5CliFEtaYqpuRRVdTjc8mjBMcARi0I8vGdY2sWdS0
HqraBnWthzADk4RIRLeLyG9TEeLaKHJblLkWPRcU9/6WLdODiqdd0jRfIdCgs4heCtv+Kh+NPJRC
81uzsmHzweJNFvZ3O9U3dOyYDDTDj9B3UbB6d1RYQc+aPHlvGR9HP1U/Zq6hEaKwb7w5qI8dVMgB
muYwc0C8ILoY6JSjxT2LCjVAv2yIkNlF0cwM/sFG4ewzAieG+kRC9zRDWrcYnWZ+vcORaGujkGae
8mX+MkfIpiMRUDPxtEVQnaGsjlFYayh6YNMhus5QXxvmZREx9sgbP2esbMp7af38Z7FE5668+Qx1
MrTcDppu5A+Q4WPtJ4o/eCdMlmw/R5BiwAQDuX+00IZj64JOHMcG9kCRjhtoyCe05MzEvlGqbOuq
+tWoi59wGhZsVxvmB6e5NFLocRfsLo4TqdE62o6FCG+UVulAZ+u/zAw4vNGJ6bDHY9/YFtEPmKBk
hnez54IEe1pJhqL5FTfjhOmIc3EZr4lICf21NtqXLvG9XZE9UVdH29ltl62jwvd6qv9UE5nOXYtZ
mRHB/TF2da45l2km1LuC41QWGAy4WrXt/OmjTesPt2XXL2xOQj0FYoXE7FXX3Jh2BlNuP8aosvSu
Uzt+xkOVHwqcAlvS4wjYrGijnOjHqHGujYsBsEp5MAXjbtRwC8WMZ9nqPbKd3otbPPrrk/DnLKwq
UBiah3yyaS9i3Fs02P8PeQOZa7Q8YjCZHCfaFybcL65m4QaQsdG7OBlkJoHX6GzORmJ8mSmSZPKC
1Nk2GCjTDsbeBpbxeEw0ndCi1D6w+v0yjPCrE2nq0FXDjx6f6T3zpekBEs17CYAaQwAy1K0slx86
tocEk7GnV/Nwtcf84Gjs2PgcaWX5DVorCFuSf+sDBqep5Tr7QsHacxm3sbk+mrPFOT/2P+Y43uOb
CqiFQI4Y7JpmVmlv0PR5T7L6TRvmR1fFbzmCJ8/EWQFvqeYB9/RLYjoH3JbxHDKf05C5iadHFRCe
2oGWqQd7GT6DgLnK1gHrQicQ32vCT8bcR9pPn59+2Av1NbWe6zGVmnN64TRXL8lUH0ay9Wyz+jH0
z0a3cXzjo15AXvk3w4ugXt/0I1r1Zty7zvCqg74/+NW4N5CAgPEyFRPCqAQ315aNQQY0av7MZ+82
//U7ReS1TXnfkOLLLgf4LOJ21m+ewuXh5dFUSSdeGYdB1NHa9j/+1IwrViPIInIXbEzSKV+frnSC
ozxET/5YSvzhTO7GzMNRycuPpoXgQr0tRD3xuBGUSZP/5c4hz9HHPkkOBo4nclSTVXxdUnhQ6d3H
YKFkMMfsLCjSvcGGVMXutuJ7DDJ26/fyO/5VgVB41QE3i4f1dopUo+53TcLAQv8Yj02piQR6/R/1
2JGuAjrOodE4GaGDB/y93KUyvL18L5djwHOR5PHYDO3RKvd2ezHtZ9YhCGzg953+KQdWdHMKRMmY
V40v8MmZzUH+4y+M5BLw45AHjHAIh5kOFTkYcg95vgqlEX5FWzlWh0yh3ZKH75YKjvLkVdPvKnkB
ANdWOp3Akici2uTh5LjkaTV5OQUiCHntPEZNUi7dlvw12cnPDUg21g17+XVDspS8PfLy5C38j5ca
cFTmRDXH3KxeaCYQt0Mvhghk71i/9+glHnJua0HAZg+nZ76X+5COzOTkA4O9nV0y4uCuLYRHuTuS
/oOuwk3Iw6UBqhEoxQZzLCYUdezt5aaIX5MfgtcQr7NT2wVa+6yjmjCyX/JQusbsmpBFAsE3c9N8
EOl+k4eU+wTlU7Y8yz3kmIryT/z0HwdFpjdBWTaZG9AueSqe4nEcElZqVDGtsT6dPJyLMxsPY8EB
p0X5EizHMSZ1t4cpXZTXvPmOn8GCJKK4oXSGc0AST2eB6hUINIoe18LBBOmILPXpUWxbXFVERRnY
CrjVIUZdzHY/31YAv+qST7bbuzZxuuYIbpY4v0eJGVz0HK8KEHNzhNXvJoiVO2bResGp6MfdYxKG
0wE6wmeFmHqaQLOXknBcrG3IW3Tqo9MY0EOSK0lHCQM9NhvzhW7hIx9IETI973mlQdg1J+qQP7FJ
MiwTUMSu7zZm78AQ0IKbdsb6B1HTqViOsZnHJysqXsuhQFztw9bpcOWjxmHckJ3bcniRf3lQm7tK
aGJCBWshDZlJu+yHPboQECw2kc0Yx586OV175f1C4kJomTN/68IGnz+HETXKmPS4ULE5FnQDq/He
rCX5YRWej8sVmlEahjFmh6jeZ6d7TSPqocVhyO6aoE3WzJ5hIyXX9JM3Qa+dZcNqEkNWFIbGbkXt
6Uf6fR13+6S9cpUo1EPbJs+vmuCVhiAwDOyyTWODxyjrOGu2OgbY3EFKZvWzGArP+Xzregyck6x8
RGaAHZZAZnoHg6It0l92o1DQR3SP5sjxF39KvwSstbIf8CfwqOqomAD3T2NjHPUcAMlU+GwRvV53
1beiMorraKcJWin10Fj2fjEAWjofnajd669VxkwbMO0dlwam1zXeAQJSlFGokHPS66zgJLXzsfCY
HRQkkKNBoADvQuuwhB1IbMY2HDBUmccZM7ey2JsTjjto7E9Vo1+agGHEPCoxEwDMdMzyuo7ws1Ne
cpgr86qEKoaLxAj/b9iriegjPWSWjaNhthkNeG9Z+RohUOdCBYr0UTbhX0ZeoBE4O3sKe3KysBrx
BnUoWkC/Iq9aKixw515O+Yp8Tvpx/O+c+urODkHlGp9qD9d5TKkbNd8/Fs48PnpUS8AqzrPunYNS
+7qE0y+SkYydCpL9+tT1tNpEaGo3mQX2I3ZUnHTqa6fApJE9lZ7MKp9+0wpKX+nBY+RiheYmdLCi
eEwQP2zbyL/kivNi1LEinPxmU40MTnu09kNA3bKoZ/xp5oOa+UsvcTaourgSe4LghZkxskYnREZM
mrEyGQ6FU9/zglFzPBLaBYn3TPpsth2HU9bz2apvDqkMDzXTDVeiAwojLrAN+EXFiUAumc0DnIZL
16IAmszvugE4EY/ZlT4Qs7VpwQ5/LG5WXP4C744fYN4EZCpWZ7jpt76Nrwaein72GASURnXW2JtZ
Y+os10LYc25rOSq5aOw3lcsaYKREQA40EYbeXQMDfwjmhGQ78kow3MTmFpbFCqcKoLiypPKS46HI
27SLendH69Gg3vfQ8+66kfKoS6gGW04lxjZxEOsPqaDHtotgFQjqkmCY2PuYxAEXraBBk4HLUX68
pxRMSElBDOQn3S5vzuJ8yWEQAvYA3HAB95VJHKv1lVzgx6RAQA7kmA7ldXBRWhnklicumM/Yp/vQ
AxEoEXx35T4NbxO6SSYiAwJJeHGFRVUmTzKCRBeh8Q3L1vc2c17TGB6QsLzYOqgeAcuWDpms4gLO
XU6zzM/2Ya7/EfxsJeZAvjfp6LOLY8GbYFb8GM0hOC09mh2jm1dXeg+mSNLnThHzN5xzL3WSvhOj
cLMqzgU8/35oY1w8tIDaZp94+2wk1ALHx7jr9a2DHdimW4L+2nZ0oPr0LY4QN8sYyBlg8qjYQd4o
HBlIKHdjYUZU8AqbqZroSax0gyiaLTuCWBlE6jcEMQtQ1SgQHAUHLXK5EHo4EW4zHolqz7G9zIJr
rvn7yjGv2F58WYC+GR1ygrgDL0LJh2SHyEeMvNmVdUnyT2m9Vm1QnwHZtqrsJ8wpYXqUiZOdAtd+
tkrnPXHNX1XffugJGLK1UAMUerdRAx9BYNNfYODqeX9hRmxpzlD10UD32MbC6emw/CBlasCWiphN
YKa+oXuwe3/vgUnlgHNN1H5Np+CQOLxzjQem7XWfReLf/5KnxvZnUX1q44sqT4XdX9JMeLEC+WXK
fVxMg2QjTvNWmJ5p7G07hb8rRg0QalrI+GFUvAti5wrIjo0ml+isPgUUdP3qa2uOr6kRMKyh3xjQ
om4YBKuNqtwXzpsvRaM96JpN4SrYWQ9LpCqD7824fB8nFiDMYXj1QcwibFQYgmbJ4X/mBVviuf1f
WdUGXqA0JhY7jwXv/L8SmhuTCw0ObHdEsi4f9gqKgvz6flJs2UFfF8ihx7xljGhrIUOzQJLp2Ph6
3iTcn/5SA3VypmD3xZ/CVaoVZ0PZlDdNIHwvoizC2eW0/uSEk5zu2TvvCW4XkXsw4859nC06HL06
J1lP/zYARwYC4NVYgdCAfkFB4fwvhGjn3+nkf1+25TkGrz34b2bk0LgI0Unq7kibdsxYOKYFxzQP
8qjG1vywNI9p9Vmit9mSFE/knm+QuGMI56JMuCDo5GAFUK6U8O9mofnEMAFwg0g+KUJ+1q0UYEvw
4df4sg7+vnd499ZdlAHbJoVQMGRsa2acvw5NyIUABTnU1KeUTbGcp6lQkfHzzv7FtReCQ1EwCgrr
+UaV9QN7GR/KQ/meu3h6Qa08keWhjiROVn9qtTw3Wmb/L2+aFfw/zhZeqGkR0hcA7v63N833/NQb
NKs9asqCAFeF9wWMEgtF1jLBcqfmtTOBxVYy5UqPAHU5lTbjONlaaFiuXhngmu1oGHRqT1Ft7ldy
zEprWhYWD8+dS9q47JJ2Le+cyykU6/ELY9Iff9lstvWG4S0gMS2SkBuiEfOstHnpMJ7Ii/jUkHYZ
M5SWK/B/vli8fz9nLIdFAxWGD5Px3yQIUV+npI1E+BfhF7fHM0QLfXGaZJvItQh8a1Awt1krdBMZ
bOury0rS0yw+SpULCVzY5ATQPjsVOqjawwjNOS4uS10+nNoKiuVaMEz1/EIM9KGUTSWy8/fZ550p
guBeYAO+8QzGLXAgWH+0S5iPYEQYm67UIVSXUOZoK7JKj0g8whTZK89TRHZ2lEwwPLLp6OnFMVnm
lYeUjHZ9dtrq5Po13ELZ22y8cw6Osk+lELF88YYzMmAgi/GRogU/BA3sz/SdHOiLiua3FGrC4rUE
hcruClxVUZCn2CbJWWEmwRYeNwMw+1TDxNr+z5+IqXv/voB5uBMgptH9gHwBiVL4z5oVp9esKpvH
5piUOSskxeqhE5tTE3+NvBif3MXF1bLz2Err/uwSPrVthviTPbnqITabXfQ2C6cOZxmownWBkXP+
6DuoYIkXlgS14luDnR+RZhQl66LUGifb7R/aoU52BG381Mflt6eid7hn+7FVdzPIPv2UhSPXXpmz
sKHiCb6yytKGeKy29B4Tu39fcrJg5jrk83B/1MLjRD+ndtoQk8k4Z7vc097CLsbbpurH58Cbdt3S
XbS60/fpQIZnUzjYno3OxYHumqZWfmyASWIe+jrk0zkMhoZbCswOR3Or8vq5ZVZ3tKYspfBqDbxo
Wh02OdzZbTUybsz0fMfShnijfBcOvle7DDtZ8IQZttLZrA4GumP9FkJsk1EjSZHmNtknBtPo/Vmb
HJutYWVSrb83KeQsLN/1IfqUbEstsdD84YshBWWUVzdXA8Fsip6kU7kyhLjVeM59CZur9MVRpb57
SXMKyvCNlfJdWlO6aGszy2woxsZ6DJzvoV5tU6eH0juESEdQaTKGvNYLFVegUSMs4u6xlD+EGETF
v7G1mDLNST/tYXqp8/xi6rFLkwiHXllU4Uvwey6ir1GTHVemahf/LKP+QzPlsWJ6iMDeeAWSCCcn
g7wktnxIOVOWGMRO78WGkk5U1cW1cb17qsHgFVaXVJxt1ppCBsk2kMqvfhaf/MjBuv8vv62XvgNt
Oat6jhMAYPxRwSH1GSJ4MaMOIdDZMbBTqjM9LDhcs82XPdgT3Hu7uvcGfP66HTa+tMJUsrsWYuS+
7a0XPyy/h7IKeQtPrnf1V1Wb39cLHGsCfL9wGoiTAQZAFSGAqc1bhS/NuWzo8VsGDxGInvKbb340
3hwLfyeTvufBGZODQ0/uaw2lXE75ZwS0RYanf5nq8kulytssugni9kg8cBA3sfnrYTZuSZu+awzP
CUgwNo1Vk6UsbXenMTgZDEYBC+W9IfRHBOgOhPdTrMZrH/1k0q9p62kbxxfDaNg9wIwyC09uF4Z/
0lnq0vAm25LAEBXF9zFfdrWPkC0dAa5Bxt/6tDQuPfQ0Rys345iqW2KOp3n2x2OJdBnJSe7imDuE
ewRpjCz69EtZDOwneuAcyC+/OfSWJy11s20V6gCA/ngd5+XDSWfzNUVbb6XDFb/Me7UgYum8Nz+u
WY6aHO+4jomTgu+pk2PdeORF4BvDQLZTKN/jlvBF0xp2dOj+NkVY0ffZwe00B/gfU/8ymGRK2tGp
2gB3nRB7IGkWR49wt5UYhNUQFmoPCZ/EbnLi8Ayr7IyQvN6nWnFeFoWwm9Bw7HKXR5OpOakFGkSW
ojjlHQZyS7A8xoWd7pDA3LTeQD+NuhynrPSw2IsOoet7NWMlRvca7Uen/cSDiw5EY8ZQmoZ1hpJm
nT2v/dd3wIZGiumZZuovi+Gae+hrx0ondTN2rbsblMs56L6OtXKZL0FFwanEyang+RZb4qzHD48I
ywm+Yq1dTA+v0W6cjnW4aBflJd65WT7XH1q5Zf0ORR0gaGNDsy3mZMc+7kAA9B8XyOtH2/YCHBMW
EtkL65uqg/Q6RQShWAvqZSN3gKZm/RK15WNP/3Msx+Up8rzkmCV4AKish26e1fkl0wptUw44ZDBG
xPV/MG+Q6JzDepTrUVhey8uw2s8yhMMSlgVxvoECUsHggvhW8TkeLeeQ43NqRnN8cjMyCrs6vWZh
gm2C4un0Ul0KXcfDLGNOT6YwMl4DHm8LQ/Di51/rHnqd6USn1GtItJEiJDRK+HRTOx0Qm73YuCEc
iVA/eAYjlZS6E6Bl+hok+n7Bf2syzd/WmKR4yZjNxa7J3pli4xe2DrjPTmV/iStSX2DIkOPszrt0
GoyTR24r0v/QvYym7W2SCNiQtfiVyPKvqRoUIjsdOkuI6Ch3MU2gh7Ss5DLOL043PxUtl0scGDdT
o7VgYgJ/UGuT4/QaFYtx9tV54QD6JSoYDIXGAZLTcGiNDFPBuTvouUuXXEtKnaN5LZMM62FYJHEh
mY1bAcPpDME+OeF/C/cY5QIzQnw5zrSFKSKTs89KzcaDAcb6GBFU3uOILGNjesRKkHLypMQr2RSN
Cs0Y2m5Ks6I1zisDOG1RopRlBzMLE7CmjRire/FxlXCVXccEOB0+sXVmPqXV13XVwsV73EKv/p3F
7pudL29rdYFLSrkFJzuMJnBe1LXfhwi2ow/cB5M7e/fxnEuXqdvqomcgxIKxkd0x5dmt1OhsmtQh
RlA1E+g+NukHceGXlZ6NaYGL6zG8W5ynuRgRrY2u9gQ/ar8e5UqYlhHREua3Kd5CajwbsfFk2Pj0
A6pslh6zAdXe1zqpmdk+xiiXvNiYepZIIa2nO2NMQ4xIi0388iLb58ohR/wCq79h7edVYIuQfFlC
pr95m76PQg3WoZ1Tpjf3pc7fhQ8r7HPXgoGOsAkocdq2SAIUIsiwXMp1aj5G85Zdn1IaQz9qE6g5
ZXZtQ6rLDhGilYLDVfUmrbNzwlzxoe95ng7qcypGlVpf01pxyyqSITtAf3hfuf1DTOdOciuRwPDU
0/GASdqdWJHhVOSY7Sgrfmyysdxjob5qtlaC8NQgI2h0etEBnv0OHx6Z7HufVhXBKWmZc+YW/W09
LbjSuiRKdChfk1I0qIF5nLT6qdGDO75sYJUmIRmiDXHHuwNzl3Sdz6XOuFaBoHp8/vFMlFACRlnz
++DDUOn0emfO9a327GMxuwhNnOPaQHvCNu5b7xm2xPOY48IztLC4Oq85Zes0TfSA2FA0YXPTMeTF
1WFGEkG0aY/PY1Btl8x6zWSgWYm6hqS34EGvg8sY9xQt1tUx4U1JWkOL8oX/1ciscvZIWwII3SR6
ne7rkCmaOZ2t0EoBZFBRReGfIR6pi+WMWGKLWSRl5ENiVk8U0ePDOmyZQvoTb8i+eQHm+ar5jjTt
FIGvoCtOx62ejCiJOOiWSEHoKvZE9VRE1EUuggGrXxYkuvl7q2n7NtO+rU+A6xKEHtYHq5i6h8Rp
7yLasVkfWG3rb1J7rvODEPPDrnairdTnbd28pkDXiGSofXOGNklCWx9r5I40Gpbao/clm62nWuse
lQcLOmxgOrdNcMeUElIt+K0b8NYFeoVwJnlyTBeTXA5N75376GTYyE7fdIOZjunxdhCsSxSVo0x4
CNzRYPq80WfvN8Mt+PyjiMBwDeUTcv/4Q1DuBlcF106kqEqkSISQcGg2ON3aImo8RIC9tD9Ev7Xo
kaCgB6bVbwT2fFbagp8d/MkS+c6WCFpq8nG5jQXHGs4Jpn+x123soXwmGHvL6oPUZcp2Sos+jIL3
UKpUNuydi+nWMtbvx3IOfuh5/mmYiAXkuu2M+MX18+PQVX/SMD0ZMgDJmfxSvemndG5+D0xOLTlG
3IDvldcn2wQXRQ4xgDlU0H3kSxmel4bYSMuELubaOo3GccSbEIas7Ww1bdzGg4W4sa/tgxPD1rWm
5HOdiPgwHSItbDHZyuMtDh/b9WYtFltz49VP/Z/+FDwxg8IZP8Q+t9/pgx8K14p3QNR+ZfReYK9P
zBuuve2CmTWt19+1LOKDHsvkPZjSn34U/ylit2YaXaGk7nHL8sJiPxn7OaaThyTOctiim5hBQ62R
oto6VGVPgyOau1aD0jjU3l5EK9KPS0vizLTX1GQ8Cc5weHue55LcllVfn1g/VTojGBSFx9ofVTG7
dhRXiGfIIvOG4L4Kp1YFhiEnVT1rb4UJNQk59TqAW+fWplTNXosoBcuzhxZDBXilEZJfCr9c5sw2
Vt4biws1ZRB57CcDmX0a/wUAVn2Ojs7xIYT9RZAsVFrpOmyMCVW7H/VT4zrUvVT2g6HZaJ9f3OCp
X7pDXpoErcM9OamWDLHW9UFxVHZWc1ywtbz1NrZSg4OdanQybBPjyZYYkcR16ccg/iPS1Z6Gxf3S
VUW4cURVpnUDU2/r1yyrbEoPOnZEVmgNxHP6NfRkbsVFVBztaV/FUFp1/PR2trU1Oz7FVRGL1Sg7
URHskNPi5NTiqUujn490e+sh2AkrLkEfP+xYR5/Oxa1N9nM74Vgty35CKNamtlHtewxo9ZbiIB3J
3QvnmzEbEDBQXfRLUJysSvceyhkhEWKN8yoQHcn2dcgl8bstUk+teF4BzrXJNYkBqSzv2mspODvT
9yYvf1idto/K5akduVBX1W3ogVc69YTD8kcfTPdAa3G9sRGoqamwT4mO00/q/i6RQey73LtWBQTa
GU/LfTXr1qkMP8ggYfagmyh9w+Nq0zH32vxo2l+zyNE3OcZr+3XigysQmr/WL67Mps9egPZgYglt
5vGzTDX4nx7pQ/gQbLLslihYQj5VUykSw1WzvCpPYgJyWNHugV3/WCG3eWav87v5xxIY10RfXoZ8
SR6gwjMYC1JhKRTbOkh+rGMrlKLsq3H/4YXL8wRveyy9e1dPX+2s2Hmpex/D4bEpnYMv/WvPqALW
GJot8XUII63E/BNARuBmTFOvsv6v/aSm49cwahE2kWXKyEeVEM4xaMJb6e/OR4jEre1Bj0Ez96JA
XK+u1Jr3Nv5qfmFCXUrf7IiXUib1Kejh0IV4vEp5V3csz+sllwsis4IaAhT1w4fnkvtWQt49ZPPX
DOdNOLHB3UpuytF/Fz3XpabF+8Fl5STp+D2SybHvwXXVcdpft2Q/jT60pISqzLv8F5LGX/4BSpQr
mqh+0a6h5ryuSO/6GUK1AKtPGDo3gPkNWS+9BzbReneAJnYWqZFKnZWp95HLwb8+TVgOPQgYT/70
n8Eevnfh+MI4DMABw/VtTNwNl0fFAGM9G7RGVbv1ulhnCBoAC5APD8h88jDr3hepmSFtptsVuVgB
rM75Gfrd66olwkY7etAgNeKO324nP5oZJC5f40mD0hDG+4J6mNkjx2ozNHzIMmcD1MjDp4yg6gxH
Cz0OUQ9wfTBIxMZAxhnTco3khKx6emeppXsLPwV60JPWFLfAF20vC6+Rsfi21Ewq0mA8wPamEJqO
lux4PpRPpNzZTeoxq5y2OdY1ohfEG0JmX1JpGZSe67ucxPa3kbrTnxj4rBIv481b3ISjxPexbzV2
sZSkRFrfsCeDPvoUrE/F8FOW+qkaksP6WGsg/FKBpCZNfafx/yw0JNGT5hEDn2IhKMJinLsIKwzu
jO1wrlSHdQY0wTpZ580TwWpTCyYhqAv8M3ej/x/2zmPHdS1Z0+9Sc16InhrUhE7ep9JoIqSlE73n
0/e3dAq4Fw00Gj1vFJClk3tviaJZKyJ+R7UHglv4MdrDsm8mX0CYUM3AvCwuS1odkTe/1zS3Uzm/
In0AuGCWAaNe2SWP8P35DJWy3PvmUCFYMXMvyEfPalCYCI8aIYkzBjKHH1ZwfAppLSHAF2peU/p5
MKRAxTRfoC2hzBBPptU9bgyOcK7r/nE3aAG05ZGQDgqlAV9NTsbrE+KYUkwJCuMyhtf2Vx9zQig1
9p67uUeXc8toqe05owv8GYCXssefama3KO2PBIMitwzkJ/6tmX6pwj1+6icli+pWKdg50zrbjsJM
IDWTzC8IW0IPkGv0DeJmxXIe4omYTomyBYwscrFN9p+qQlHPRcIKQU2RvwoF4pM2oqup/9BiRsYl
oDb0KdSa0lLFjdVAFeRl0Z2xccxdKx4sYJ+1PmgnJQAvm0lj72uInftCW6pB/vckDECxBzPNGrdX
MVS/VZUkwyhPj9HUUqAE+OcqWI1wLKx077M57oGMSSOhrSXU8hiaVMcC/BarXkxAFWx/vJ/LQLX7
4fEjZpB9Sw35VHCzf7wGeOng5MB9bSVIg2dofUSdXjD6bdGJTnd91RuEbT2/QtgR/DPHxptILgNe
+OWJYDzvzcG6vzx9LXCfw9AUmA2XzGWOJ0CC+52T6MoN61ZAcZ4rAhsMeDfTecDC2C4VTvfTMIg2
pFDQqwZYhUIGRtOioTanhSjtQC7P48Mo6Xhp/louy7xAH9vqmJAjJOa2eBYrKKGOGabOmRX+iTMq
Pi1UKzoyoeioFUzexEw61RQX9IxUCT3ZZkyQJz17+M8x/4zGVHazKv1pH9FOVE5TQolGbes/4ghV
MVZ3wOTF60xmDHNHI5rKfW8r01vZIsAl4AKNDSulrmgy/h3T5rlm1EKXHscQmhL0kwSLqZt7NfiM
xT0Ol0YPMP0fWTyVzdCatM4Ws1y8T50K20mM4qfRodrAka6j2w1SVzhfMCYC3hEKB7y5f2cAHtgx
zx1iZeMq/YM6ynD3bpJCOmeeQgemCcGt3nQuXLLYNrD2go3RfRtxvBC3+3NNxHyUj2tj/4mHGDNU
/w8TSIkS7FlmzojqZML1beVIINp0G2th6FhWdl+DaTp9KeF7zAz8aVlgRbpPH7V/WhXIQhQfjkx5
c9zvhpQa8vn8hKqJgIMxL1bHqUqGTLAVtZdmgocWwbQf+gSvu6iCxWdex7Im0sq6PocJzzmGVI9E
1nTK5WmOUT1G2LZJDdsTPVCXsIxa85AeWjXXIR6fasidM7HZ4K0d+PXLpLF1JwnKrNRqkWv8jRoG
SAnZdU6p65cQBNzOpGk5NNwDWcbGPpt3pCkmy1bYvKRmvpNaosWAKT+t/vepUr+XCfSSOee8ZVZj
0aTqBE+FKHUtq2MrmNB1zXuSWgQxoKEjYgxPPk3HAo+58nYIWYfUe8l2HTWACoTDt+BomSvQ95nJ
9LETW11fvDYsyWKykubMY+RiWdIZmXNIf5CH/54NdDPVF5UguK7HIpCEGydJHuSKoBpG9t+8S6C2
fUucXT9ghllCvu1pMEwj+U2KfDU+ZpSAROtopqD6ikE97LIPMhE+lZAlAnSuc/ppxloHZUsxIWdI
iHSi0tMKiFz9w9hEOL5CqdNOqWB8kCO7LytlAq+J9poFB6ua4MGlgjxVBBTvOk8lw1kMPB/bYDQ0
+zExfSuZkrqz+d19Ui4aw6Lz1IOtQZHilDhN2vfp16SwhZuD6iUzswyHLuqk2ZS+pyVqDL3CBagy
eb8hxuhWziB2JYb3JA+FBly6MaA9re8sStrj8T7o6j8GR3L3GTc1HswcslndVLLFuJQUx2InF5jY
03knMgBASp03lTTpT9Jm3nOAwqUuqUrenuYqUVKKoNKL2DdLOOgM7tsNDlXIyEULH4MOmTKPeR08
vvP27bmEPtezLL5FBk2BWsCl1N4e82hxj5gPGN1ACFtV7UywV582/yaRkiunxSksfzur/SwwVUdP
zjV7KJRsEaw6ZzARYKrJttYEOYmF5mkVQjFe2Lj5MX+9ie4uC+ZLKyI5AaKOmhkMeYJFOW2VLhT2
ADXzGvjLvlbMN5J0X6Ry8vU05UglVrhUjKbRENiVIH0Ed+tlTmwuJQUVmMVyLqZfJqYAT05HP4Xr
3oreYRwy3Bvs55izAOpx0BMu5p0ZLZ/GUE+mV09eQsA+8CQOCPAvMSDRWkHyC+WJyuiO47xWJr9P
YyHdYEeZ42LNDvxGzONvXD+uwsBIbJuznKzTeV79WOQMQKL8ecJ1sP3wri/eJos6CNedAm8X4dvA
lFNwhroGtmUNshuKh4882hckmqsnACybIHYMaGxtPj/iBXi4Q/fzEGWw1AZw3pv7RbRPw0B5T4gr
/FQhN+tM4WBFdZgKil+rEWVG3BUO0tLvczisGEJOPHSMp1oHhAQiq851l2uY8FllwbEW5jodGSMz
8DlERa1PPg2dvLhJAUYJc+4MJ62JzACIP7ch7Flx9rm54fUAQKZNsWVMuBVcJdQLy2ft9+zdcmkf
pXdvssA0cbEVntQm+q8K4iPEbBWDJii60WLQkkUTG2/kJyA7Ce5foaDUhnLlzWsFiJQ6RK2ss0VP
u4664q2RrdIF3nHmRrOHawYRXliJiS5tEJZI6P1E9PyHYEp3KfnIDLEmX4zX8/ql1uBcP9ubRjiN
PWHUtiXVW8syt9V/HvqAolDYSYjORkxHI3bArMaPQR1MZIm0bA/+2BTyWUEF0aCGxJ11GNvZLswn
qAIq/Zmml2vcOllGM/NTPBBxCjUNO1gITtHfkwBHDrnATaOP8hBXNBSp+KKhqACa9iAtjSrNvPuA
w7Yl16enf1cysV1Hlg9v3qIDJBiRNVLxDKjhda6GPMt3yc9GhNMKkJVTtAg3FQz2uV+n3PzJpOpT
OFqJnhHg44qmZVk+yqPwFMkjfTsx9GCITM04aKCn8wu2pe+oCNFhspKz3LGuHNNp9vL0PnyIw59L
22EmzbwyQUNcCzc6nESItFah6dYbhpifzymLPLByhPVEI1pdSSufEJ5G0AAj1RWncJwSPIrj7mwJ
Mk+e37H8xqBftFrqI3t9zJ6o+pNCKRrP55M7CXc90YM9Z0/MKNYq1ctDS79VMT8VZ9kqpl1aWGuz
AK6bjO+0L5HJQNGdpX+j8DwytR8lGk7i8qi6keBc7A0s94ABpECJqyExZAKzKXG/b7mmWnlGwseG
Down/lihRBtQadilqKzEaX5WxGKc/uyvB5OH/ulWJP72iDscbHFK5mcHSOKbgvI42YxioRA7OJqj
pMF5D79lSBIF2UUjcQwoeFkKJU9P6YfpGm7okj90kVEnVRgiF/jUcCYmUWpbYnyP1+XBGNCrCZbn
RO64XZXW+bmTdLB8sDuaUcqD78cFlQi36IeBYWE6pWsNs3LxJbp2l2Tth1hrnnu/fp/2KsQjD56o
NvrCiq2FjkMWUPR3xweDrAlCeAu8DaOseG/yy6jqL08HKVH0Gup0e2TzDQo8YT9ISMsUBG/NfkZ8
dCGpP8VJ8xONOPqq4IKKquK52UgWatBx9KFEWndRqgpAQdnXmCXYWtet4qxfIZPC/Hj2WvcEfaKu
f8n6c5iCJCOJeCkVRQVIjFm6ktuzvpUyTXLSux3V+jWvyv6faZwsMwzQdZSNSqD+w4L8/47G/xdH
Y1kjK+p/MK7cz+bzP97F+8/099//Wv18hvn/tDP+z7/4j52xLMv4Gav8T9ZUlknhTNz/1s2//yVh
V/xfiqrKuqYw0Tb/281Ym//XbDabz0x8dIE3FBmOYc02GP77X5r8X/M5vMKZouokq5qz/yc3Y1hv
grz6P8itM/EWM44L01tUg6r1v7n1JjJFNUJbYy+PMS00qvc+jIJVq2CUL6bToioCn8Rdgx9F1HS+
EYRnrODrNWpYaCTPl88fRCuaoJu1ha2DXq2fPyYprNeYZQJIi9/lQwxGguMLFG2S0iE+levnjzbI
scNVlf/85z+/k7J0QfbMJksCluOkfZQUH/x4vlLqgV9qlYVPgIkJhiyMXYoYB3Uic3l5LxWGr52J
8Vf+xhILo0uqUq+Es7QxdWtp5OHxrs0J6GnKPQzaaAGvFB8bC+S+ftrXaPOoWBvEokPcSndhjV/D
wGRdnqexrwpmOWoNpn/wdusx+ZpnaAEeWdmtQ5K+1mMfdghXZawblPooEUW/rkRkq8aGzMSuLFD3
InGTTI4piK1rO85XJom7UTnLV6qC001S65Gr61axHsjKEA82L+uq5qXygAgM3cFNIqlaPo9TKvDe
eb6Kotxc3Ru/pNFeP3/IUxkuZn10GLDDWELFXwYxrBNgJrIZgnUpVDE4UnlEBqJCMlZW8xlHySZE
uDtranMl8soxQC1WQYCbgGYOKy3QLmkalW7SpGvyjnDAEQl+cq/i4DH0jIOEK85//wh0gvL++z/H
kVQQN+vj02DJrZ8ESo7PIj9mIsvw+cqEJf7PK8VSDHKO7zYUFDIgxZE/f5hPuxjxA8trcoNSmC1x
R+zE83iaOCaKN1ko0vJxmSiTcL+BaA18HjvlSd3ixgsbobwq+sWkC/ipCExAoEdEQ+NnM6SHzFB8
2UXvAhFuga7JSYE8x09IIyWcRZCctj3zat4u5qqTvgLEkLZXi8DjQ0NH29c+PJDa3CTyruSWf2fe
7k529ZbvIC/GuofMt04IZwFcRF48HdThohU/ue5bybLCwKlKWndEPx+6crMOmQ465WboKTtIGLPB
BpZjt5q+ZleaU4QZGuj8eYYajzLeDnE6TmGigDViUGn4c4UCxJ2SraltgRSIAtHIXfmNj3MmmyVc
NrvU7Ib4BpQPl+yiEinyarSoGsVpIzFCT4RddDvASaNfReLOd228cL4koORBbhA6D7SPplMF+2L+
VfzgJ8HpO+CWdTJeJbRUZFdumwvAImfCdAP2+Hah4Vsz9xJlN1rIpWx4wKciceozvy8+kBJ7n8kK
MGQj7WEQgusWH/AG1RwXWQiAtgVdDBgce3CoWKTY2Noaeu3QLcboWOBpE9rjbwtHrfqm/jYx0qU+
IEURzsH3jDCIhtQOChVMM4HhwPyc2SeKV6LpkJDWeN4tkPwMhInAs4rs9qwOm+yoXNW3tHJknTUE
DqkdB259YlgQBA4UnzWRNCTjZJ7KoC/wDZ7Nc2EtAVeofpgeAceI5N+LsaUVb96yL/Oavc69xyHG
iq73zJZc2w8gc3OJolDiKiIFvC/yiRQG12JF6r5NNKfJ1VoQizI6ZHaVbiqClVzrRd1KFLcOX4bb
VvvUfocXkTK4wYBg1awsLMbhzCpoLt3HT177ZEHG90X8nZbEQ9nEzKc7RWWlWGqv2PLQTlK3nZL8
0m3L1+Go3ECyKyLC7X6OpMPuthZsBezmAIvWRJaYOWCRxw2lP3DuBHjiTtg0UP+ZVt6qjRetZoaX
vxgR9G7HdOD8woqSU0/2mhPZeNPffA3XE0alb9Ue0bhr42/+jSpsU/9qP+pa/4x+5ifWnbH2jEvg
FcwnSR+ZrvfHcuhsBUJEvimOtboYEMm+3d1H6czX+uj1SBnpPw/Z8r7qDmPmFWwHBtJzu/5UPtMc
m86lxf2Q+gVk4p8S6BYprfvT7Rj+dLti8Iw3DfcOwsf9bjd3DU/BDcljWsnA9v4OPhJ7j12Pl6Fp
l5vGrV7KXTNtojlrBhnlS+uP3mB8nU1e1nhq816rH6wdd5xpMUIzfrSU3uushx4vqu0sXimf4+SQ
JsojxZbL28ElHyev+gCUxxz+pwkWYLKRnSzzsxy6nPP6c3ohtv0r/52zhNqStRwNvx/4/CWM0/h9
vOpbxiQsi/0i8FBS+gPfnyb4Gn3Avun9fMFq2d+62J9WxTFulnJnV/cF1xK++v2+n81Wxct9Ld8X
WbN8HKVv4rG4vr3kcel59rIXiFJ8oBI5fM6wbV/v0wrHGOZbI/IUybf4HvTahABS4g8bHfF8sszY
6Fh35PXjJeamrOAqeMGnlaAOgQbuhbmtQmeLlwSVGice71O6i79CRuzfwbkBKTgIF/NJ/aUV94nG
CUmIG97z7hqXu0RezC8SpA7J522Im0S8O0pbU7rVI9D7gJ55W33Ll+b9vpvLtjkeE5x5Azd47WfA
8690TqjGlxCuE2zA0kUjv44i2/xUDwdz9he2fH0sjzAm4mb27trGgIP++E3j5axzVdlWTsM7elRy
Xvja5mW63DuMEX9rFlme3nJkIOirPEKF/ajnIpbKZuDEe2ggijMwn9ZnsRCxDKBlDQ7kNihfPefK
kBV0C7s3rcOocX0fbIb4K/7X2YN/F64VPus/IUm+sQ6/A5zz7RfJ007B4z0hY3KfcbiNM+36lXN/
r9bIXCO2vs2s9B8MErLlEHx3xjYWgpoVGAuJxWitlXQ5zXziBuXwmFcbBpNys+t6MDbY6E6NTi2F
2LKDtDMdOFi5XZFmSzdlX8tsNeQ+yKwEVHEyE5ymiw3un2t1HZ+NzbjES/cwHe5Xa80dzYx/I72b
IkOXm1ue7JlTvHMIMESr+oDsMpTxV98X9cMlTEa+L7toT6iOgmhCXxNucT8/vP4lZ5JA5Bvbw4o0
bWBYjJijZp8MqISxJnLGTeYl/ivGMVxB/UcOv7XQvwv6GRRMO89xzSQokPJLmOYKU+uNcZ739Fcb
BlnlVwM+DmSEa3MoLQeQmXwJPlASIxewfS76+GXK/Vbfyd2yg/Lx2BmYbyFNL7AAOGWJF0AlkRzU
8sWZhegq3qq300OI8JDq1p6vit+8dKurdNTKhWyIyV9MEBVTNyY8v1FyIpOBlzD5MoIDEq/AywsG
QOnpGIoYC2gmOMyXBB8Sj5684mujKCQFAxDZ0TeBgbv5R8oE6MRvx2px34SbQdpbVBqO9VYWLod0
Vjak5Y3bYWF9aW+5O9s+zliPjWI5bf4k0632wXxl+NWiaV1Yue58gX/LrTlJi+40eQFCtnW7qg/9
Rv0olydcrLLf6jbsG0xyDjAR+f9wA0VvYeRu2JJKvEvd5H22jO4vVe7MZMfacI5K0oXxACFp+9Ix
Wry7CuXqnF5hlWEdlryqx7LBTMCBM5aBEOJPs5h9Qb56a+s3ERR67RK3OwE9wkO7jBtqJY5iQc2u
4/xrLAjUe6wfu8xw4pO2eZzGt/6tunL++bCo3RQnybCrPRsHbnNOvqpf+hcD5GozwgYs/AbY9LHP
1uarfJ1+8RVSEf1lu+larWkDetxleAbRAXzjCPap+RV6JvAkhXvIZQ4PAmEmy/DcroKL9GL+cONU
C/k6a96g6OqvsrrAiwFBJ02EMXuzpktDUcKRfAIdy68P3gxQsFlWHbamCz1fwA4qN6bqo5tM0Op2
9rbCEMmeYQkIozq7xacG65I70gbvsWxnmNJ5s+RMiFTbLQyM9VK/T/3G8NVPDNJySDCfXl0e8h/2
6TkO3amvvuLlFy7yn8mTFs2+bVZ4HSqITHCmOjTX2VfqTvN3i/x3H8xYpvTEmbTewSO6A//hoVcf
u3N1rpQdpkndWc0X82SVfDBEb0Pu+vI4Kg6U2vKSfPPlS9XrD3wAIbXBw5ljtntkgk18Kja4xMmR
Uq9A/BK6Z7s+oKLhr+Yky8vL7Kw1K5TU2cOzyGSR7fg21s59nxxw8ULAO/Y8zPAjD12+6DI3bnza
pvmfTnkurfkuhXaC51pFF7P4GrCz/CkzwON3LLwT1W1XI6LftY7D2YpzngKzbftJrV3ye6g5QytD
mqNOGqxHcuP1Fh9BVaSJFi08a9mC5coPk6iAtYQJqmVVt7uK8WkXzgVOKKxHxavn754/Ao0/nc80
KgwC3+1Hw+SxaA3SR+8xXhNKj9qRCDeH/JF8HUYiM1686rEt+udVKkkcVyz+5KHV8QIjgM0wn0Uz
7/kXGXQ3sMH+T/9aK4rW1Q3MBRoUizFYZCK9lzhueUpGpahDQ8bDkT6zFR+oWLTHkcqpnkc1mMe4
zrpHs8SRx63vGTzFrGTbf75UC/p8zBDJuDgaLLdkoudvwW/+GymbhMd/R4tWszwSCgANaKFXuMGj
ICBixW6ZMfKpQtgpupT+F3O9TbVUtVUHE6Swsy9c+60tHU8M2LQnXzOCBvMB7oMSxNzmiCdjF2kf
zeSuA2QeAO197OZ5U83Yt7vONh3lYlzU3QiEGW/QbevMSBnQmV76m72NR8lrqEVRvfAZ1J9vVmjf
t5BXd+2H8kGDRJ70It3HLoiX5DRLw56fxtBtfe2DTMcbXWfQe5bmhpOLi1JqedRjcLC7N8z9jY9g
PTvKN+PSfEmjG/zi8MKJ1j7yhdn7glZjAEHaD90DdlB+u5/4SJNaPM76Fybsp4FGa0LNeiaMmu7t
CxYh0k7cx5xi22yJsJl4Cv8k1O/vyXL8DX35huFW/2GeNBcbY0wxxn38Q1FMp9cbzv2j/kXXFoB6
oRJyQnMhbzh55S/FZcg/C5h9gCqhsX+tLt3dxbQoLFwsxPQtOSTsf6d6wRWBY1fuUg+WMnIGn8uN
hmc8koucLfUTKoQduADO+Kim8JUxbWBXIrtnPz1D4hi5HCV7g+hhw6eBOZSNC9d3hG5Im6Ta0xl8
4P3uEwPV5G6jQOgmhxWwcLR7n0SZnAmQk32hLKWn6t5CwavnVEve9+AMrGPRFt9iJ3KSlbGa8FXY
3f1q9Go/WqtLwAGSMttF88W0VfvhXUs4EKOTLfEoqZ35Vybb0qUJMTNwkiW/OEtnBKHJTisQO7C/
n+mf1Q1zFHlDRG5xiQ+BhlTLwRQs770YfclHrdrmedY73CsmTgE/xfLxVt3p8KmpbP5GohAm75VX
UB/Z1dbBBg+hU4aJMuTURXkmVLCIfG4j5CH8yugddQGRg8V2vputcP4clu01PuhYMLyVa3ljDYvH
ARbIBU6Zmrvjj+mop3tH2oETXPHfDHqH6zL3ui8M1PAkCt+IoZkdDWySfwDwCzoqyaHD53tUghFk
3y/KqloOb1wNsv784kAsjvWhEJBwLWQv3dG9tKIIXEY3DUtaGoGENTj3yemQzxTnJ/xsawxFTTT8
LhzGUnfuRBsy28ImdKnJzLvspvYHzGK0c8v4iY0Tiifdg3xqAf8veejFn+aOdiC1/sDvVWmno3ej
d/+m+KM9NRZwphmWybZO+nLo4TcH5iwmBswIIoeG7M/CUHZLHzkLnP42be/dZ4golLhA9omag1gY
wvaEe52e028/9a90aaagkCATa2YjJob3wSV7vOhv/ux1WBWHiDETjnfyEq0UgSZwQwnyHnjGmYO9
ZR8qzjrTokWnMYMs4A1fcuHKMN+e8xZiv2/iLrpZv0wRwP8u3BhoLXgMGQBxwdsTUwEJFaejf3GT
hO/wxAfJKW/kvOpf9XhKH/swhodjx+/tL0scWASxrIBPD2q1TXes95JCTeV2b4WyxFEEEjE32hk9
86kn80Py42N/m4MJwrgJHOZYo/6WFEwmgYu82e+j8urbWPgtJ63HMgTdAhAz4K5j/dXMvx6+Gdnp
zVrPSLdMFxJjH+j//Q76qGu69dfd8mEOazvk5ukrmeOL+AC3JW7t6Y20kfOo79PEI0cJlePjcXok
LwTAZG9B7oSJ01WLoN/VgxizsIQa8X64s/cyHArgdvrKBUZhGdvnnEWPxoGhA3MCwo7L7fTWHfM1
dssXomq4nIheT4y1nKHxuLrVT3LiIQnUi6mzce4mdalafopFSbieRz4rtOrWV6SeWE7a6bJEuXNN
Tzgklbuif2XqxU5014/Ej/Jgs+VUX6Zn7pmgRRv1jWcX+ui4Kw7GcTwiWSCZHN9XpK0UC7ltrFVf
dbmbxNudouLMdSwRV17FSkHA5YUrzyMnvbW7h3Ui9YUQKuAwu/hi16jHRRyz3BAM1rLybvJrsuuP
5o2AzTkcZnf2O2jw1Z0Ws/uvVncT1Z+FyzFcp4VvMQmNfIDfnDJifrxTxZg2axdzxFz6fZ5vLozm
zU4di4D14c5mTghr3c71DX32fVEc6sLX4dogz4MhbGL3h/naMsUoF0UrzadWu1h/z8YFIyzrl63W
6p1oXEgP4k437FCsotxYUb+DsEPYSPPSn5Xfhst84XEzQOZ7j5E4s7sYqzwFpNRVeo8P1DR49jb6
fagBCWYxZLPtc9Losf2y65bH2s4+gcJxwr2/19yM7+Ot3/GksWAT8BnD9+vsSN494utM3+Dr9FhV
K9Ut4EjhdJ7lKzpUzpWkQofwe9Obljy1knOPF5p07sRCrwrbYOrsTa5d6n7Jc2Hk2wfS1I160wcP
8+dH6hXTCn5SYi3KwbfSQ8vd+BN5tMc+nvtyAKMTh/AXtIJmBbGAfQ9JkzOD0roqLuI7s7KUkEUc
bkeoeXbIfyz1rwd1CjGOyCK7XViQ1X1MovXYcCvQVbJtJ6Iwku641joaDsSoYQxH3Cga4xSihE5w
dWq0xW2/Y9uoSi+iTyaUIPPne5Zfm6DoV9hAuIVZyuYxh2Dv9L9yfZlbPha6erufXdkUGQq2dEk/
+Qmn4XwR+5EIwHDVN+0anIKr9oNzp7nvNl3DaHOwoQfVdrCcH2Qx+3Xl7/gYbOrB6fJVihURAY9s
sPAjFsxF7pgiXHMezJhRHP+6/6X2AvdsAIew4ebka4FTHeSvERPQwJ6+Bk4F5dypedHx6nwdPcyn
oCrcTzULiRhHJ3SL+SouXL8/11djnX4mZ9Q6tzKH+uLT3EPcZaDf9iv5Tff7v3m1DCZH9kMHWCfD
kvW7yJf1IlgSCxEyPXPSK5vkpPnYipEM04pnt/6lFu9iBxVuRdx6sZM+2dKTde1oa2tXvMuyHfwZ
Jt22P1nXpkHapWLavmBiQ2YJsXxrHNwyfqWJweqMkWXLTCfd0/NDsAVxo9pTWnBksjXc/tp7wWvK
E0CBh18uKxXRuQRObTI80v5Q6lOTPXgb3WZGSqWGxR+2bOthq/yx6oKmR5MjHQIid+3mkv1oHiq1
jIgy7gS72I6nxvTuv9jWsoIbeIAzB4rXE+BH/6u64zo+ludgyd36zUGSswzhhWFpURy4yOX6vtIo
3RZ6skO2Gt2s13KvecMG9Y+fIXQDvFe4PRnqtH9sy+DmjxflSumlbxKakvVjKx/06TiOuH7xlzCr
9+dn1qhKXSqyj5EhcT6DLsoMrDQCayv8HiO/EfpfGMt29zX/4uGUUoo8bhblR8Fh1LTtete/3tfZ
gae3vg5vY+zyQLmcvp/b42XaVpf6yqIYMz9hfvMSUSZ4ykr7mL7mb1O9wLAjcNIb+5KuHUhjD8dv
NhrK//tWvd1LxNkbIu06QkixP1tU8So8I4OJXvRTwUDnkigcsv3gdtsqLyb35Fu3bH8f9D3rx4HI
zdPsHcepfPXAt2KbbTSToBewEzuPbLjYTQXeYisraNO74FhS1CwHTzuQa9zT1cSviq96PDvbyFOX
KFKP882wJOvkXV5Y24oliWZpPzaicsDukioeYYfP1YD3rlBIeVQXeJrJXzrlyYU1shbrhv34kitn
7CCY23CLZmLmbGEwTDfGyicMvbyqXHCHa5kTbfUF6eDAAS+zyKWZnuG7j62gRSqHbzHhbRF7bUa/
krxkvkitVQ6J+IIFfraxVNzQHD6AdDKTQOe5qxwmx1q25npUrwULKw4kYtqwxn1bUpYQgSkQkVR8
y+tq3dz6l672Yeco74NjYMImKuYW3xCawwNdH4XpOVcd+aZ7xiq/0vFtAARWNBbmFfuE+e6xL8LV
YwZ7GO8i0WrUHzMmrSz6kLJpchtX+rwv+/fhD/eIPrelXfkuNX773bxCcJn3y8epbNBtQ9ax9Vdr
M/ticKV3nvYmrSt5gf3/a195euMzush/YiokjoppPtKIYrZsVIK8/RhjCMykGTRhCRB50HPa0IPw
XQPjZeQCOsq2mdHgM065EYs52zL3GS8jVjgeUeyX8j1gogQERTFujl7KMIYxyVlLbh3fCE33e9Rf
dM2H9D9y6zCb3zJJ/17WhE+dmjOXrbzbTvdg8EYcGXwsd2REzjKyRHkk/TQOut1XQI97AIlroQOx
ycvoqMKJfrjYgWPD0WJIfq3bRVH7E3c+bTC5sTEyfI6HDdqVFtqyx6gRwmnmYurKRPEbwyoneH8w
H8P2ncm0Is5/JOIF7eEsY7eMCpGq9k7bSYs3Hh77BtoSD8zR+sa2hr9MX0BsjPnwkh2r9oNuh37v
Bw0SDzXY4rHcBxv4RpiS+cU65eGhVGYjCXa6V/j5Z/uqfzXbuLNTVFGfM0bJaALxCsa9yk7/mg9r
EBsVWJ+xqNf1JtyBsQZ/6ku8QFyyxheehn+8aX/kEQF2TJHARtlCwiVG4Dxp3So536XjRNtPGAHS
3jvJH8dp2vOOYbse3u/ZZsD+nqwMLhuT/5Z4kLWVrHN40NoW0jQgHXQibBtlCGWjHYk96yp/zYie
tJaYDQFaqsHibro9mWvY19d4la/KCdDNASYi+apdZMEC98YnJmo5BAxhbF2eNYpygiPB6N7xwgA1
FX4FCMolj20BtZz1SXF83xvYGHc2qoY1BQF4IY2f2/EAfGcfKbM1yWW1zOYnXV9Ej1d9WV3kuT9a
FDB2/A2vTGxZLqEYn7i+BziZz9wENPhxAODo5wylQT+XNC6ld+dZ3Md+RfO1C24K6xjVPUZyIFxc
PSrg5ES6yCSLI5jQzJ4Uj5MDdzZMfbYzr92Fh1jf1d3KhLxMDep0TGIWLNl7vi6VcfxOtZwW22wA
I8qX1GjzT/Oaqk72mvwEhsetnm4RFXrWh0gwskcWoxtjpvREjMge+JQAC9xhSAuYL7oXengAxflH
JVyvefO3MtnzSKOAJ8VS+u2/rQ82OUV3xYbULQkLTG/TXWzf7HCpAZWR2rbfa7+Em1HirMxvZDvC
5Z0chdX9vsVn1Fjo76rLPUGicsWTBHUPVGf0o8zDxiQbkdzZYq3m4lP2vrhlhamWDV5m4nFlN99s
oBiV/ozX3MJpicKfU5riufbae8NBYjlSQKbQecdlb89VL5ZsU3Vz+jCeNO5rzE2ukV9fEmwIZC8R
gr5leCOhrTwWV5I5yDgGXABxkGNmdv68W8nxceyxyfDuObUzCwXFBofit18Jc56FwXjHBRbkXte8
ejfuspVuS0tGR9wLVHaF212Zy46RW1AwXcyjzlp6UNZsj9qr6uNW84ZJdCEt89rprgrkTXQY2TZi
aAz5N+48zDGnS/A6XRB2teoNDmnDAQJDAGUtoQECzCHfxmA0IhsZpMo0VkHoT5XXQ0gJb8be8Op1
wpki5fqdAL8ivpbiWKPPAaGkg832HT9bbdGNRwBzkTTQ+obpMrKk3ND+F13ntZw6tKXrJ1KVcrgF
CZEMxtg43KiclnKeik/fn1h99urq6nNDkYwJ0pxjjD8B+urHxbrgxuTCA8Z664ApX5RHaZef6+fs
iU0dfwnzILmJr/0AGCX0o81K2wE44MWxTa+yfk72w9kUK/5X9hu8yq+4nhCbOuzq98JP9qo7Y+q7
0j4ZdosP5v/VvpTWnbJWD80HRFpP2omX+MrHIdlb8UA5tF20iyEYsFxDTn1ASfJQ+HBqwVOSBaGL
I5xZOIIpvppnTs3xmYOMBU+tN8ZVe7NZuM+4mSg7R0CWJpfznRwE7WYyjBH+QPROsSHYA0tYS7jA
3dVvoR2a1LOZCYGVsUXz3VPu5Nt22kb0VwLMZTMFnsHyQnw20a7pnhwQq3og9Izg5A6XZ5SQuj+P
YBkYFHk5QQEpR/8quOMPo+rbxO8SQJbiLEopYx166aQ8sLE00x7oi2/PuuNxiBdwcUst8OiV9t78
xtf8ixSQ4hdA+MLLc8QsP8K+jVbWwFK3jl/bQ/PbEEdjsKWvrGPygmgKTvbiPUQszR1ZYrRVr4AA
0RPhYSk98+vwGVv6D8qwV/XQudaDeYYmtJYP9hPY4dh41o+ReC6SKplY1sUYiOyTg3noPycCozgH
V9ge+vVOnJpxJRAqJP4w3MLupGiQWFdR6hWX8K2vVyWTXevB8mWwEXkRUAB04liDtQPJBusczE7Q
za6mr/iVpiLI/SZyYUKgcZq8bm9wnkLp+cLtKVxHl+oFEVW8kXasDvJGS/yGzOZyM5N8ga2Jx2kA
/1yjBtYfw1/laQJv/kYhJdbQIl6yX2KkKqQHiau+8v/6DZ8djtBD+4rA5QVIUXLLq/RuPo3vIWE3
O9z8xVr9bilRfjqXnYJB3IsU7sid98EWX6zJZ8lor80+gvr6Gl5ZFEx5IaIZukfeMk3KCfunLThD
BSc+WXH+15v4UfGH7/RRAL5Jjx30eFh3L9q7DsgTXzPdrV7srwlZEMOfQ/cMeDLXy/fZ+DaZAM+8
hrg0F/lLP6RnDJ3xRW0BOO98lPE2fzS+Fi5Qa8uggbnoFZAZen/gwX5T31Q3v0YfHHbhVWbYvLbP
QD7V5ObHz0/a6pQJw3b0cUkQvxZRCi81Q6F1xD/iPcZXnQXvmrzMV7gBBVUtK3iJ//lOgkLN2fnl
8DfO8U/GF+ocMz9E0uR2cBfARq/YBAErA9zCm/Ky3+lqbqILuWlUyCMbL0SAFRSSFwaWB3HKz+ZJ
cvlJkw9iYLpDvGmeqouzMx5hUT+i5/xC6UZWL7SQg7o1HolXF2/xK6dutI/d4pKdFrH2dhoPcuzB
e2EsT9l5cZVd4cewwzcIViZrCw+PMQuD+SeSH9Rq+RDdq/joTyafFvj2ZxnZhvzUoJSkTR7w5cJs
K6Zdj1bFi77NnszQOxp/agw4GV9viaKP6x2/8w+zmIiI09bvDCSbKLnWHL4Qb5g6ACJa+/miqTvz
TImZ1s/OXj7kLJ9sPfWR45JAvxdSAa1P84v7OiyCf1kiOFCU9wQ6DZX9a/OgugoVW0xF5OLdNggv
AalBNwLDKl+zZPMJ9dDX6GxrvClRfS+HiPzcXOB9SkBuS/As0/JPqvdKe+4pkmYPk0mN3t1YYeuE
FTOsR0RSa5SdzW24kvDB68TFggTbB/0Q4CH32T3nz8mB4xPwGoWaxGQbIuZVPEj79LnbwaIy7yg/
XeOTeiSJZNhRqVcsfbxFdkwaxGhrvwJho2spHpR35rq/RDGhRryhl4IiFmJx9RFMO+dcf0Y7Tq2Z
eeobnBBwm4pc0FV2lNjuoc95FeHeMGLhw92at5YWHG1p5rJuj2+kJM9Mp/bhDUaHdDQvTAUEA/gP
drrnNN3bF4hlF2iuF/GOgYzbUEdnm+qTFRu3bnw9ME6/aGd2EHYasvoYvtfQ0BiEryk0lfohROp3
ocq2HpUJW9x1SXncXKbn9mo8DofGz9JdjIcgle2t8Vlgzp2+kQ7EloY78yRDIGFnZvwxf5NWEbqQ
Ysg/WbPySRs4j4xZqHqnaK3ZPhp6l5XgrbHc8baEgd2Sm/NCUyrw62CzeQlpgyi/vNDt9m9Z8FBE
rkVdu9gkYlSCoBfdw2r6E+Pq+5Y80zAIfsjQXxJ9vPqxOaFy5p1SEwT42atUyl7+Iz7pVGPCQ0/O
R3BtKLURSDTEWrkEBNc0l/EqGA5FdUrkrfltfqcqxreriC/xaFmukW6B0eM3eqruDZnCOHkmwJV8
tih2SQt5HH4wPiuvybY4aZyY3RphziM7Xa6dc+Lh4LBoHFw6/dRAsOqRvB2neIqzy6CRP7ipgVop
TH9r8L9XaoiY/fVDwUiBaROzlZfwe0w9lYh7eBK0OZxBtpeX2wFZrbIeU79rXokGoldna6oZpymw
ZbccZbjKjmRQBQyvwJpCTNlW6gMm7P46++C1Jsoq7mdpIdPY3FvvueJV/vAVF7u2ZQpgHgz8T8al
odYKoIRlQZ6lpaIJcy9ns46WDTi8krH1O/rqgSCwkqALXLyf21fyFGeCpMujjTUK0w/dLbVtmT0g
ToZGxconAetD4rNo2tbK97SPcANZYznHfkR3w9wyXLe1F7FX4d53SRiaD7dRnK2dDWzabzUNGuqR
fRpYehOy4IS4oz2Fs6uN+xoShLlXOxTxyxvOszclgDKKgFCiEO13XekqbCqAEdTW6vL1o3RKzxWq
DyyOx4son+L0rOYofAhIgciOw607Szdp2A39YzHtbdAuMEiyU8z92D9o2ddk7nUbsthtshnX4FZQ
LDREaiGKBOzHGoYhlOyU3apnxyRur/g55gSu3tGR/ABSHdkU0xY1sGliObfK3vQn5xF6Uifgxq4F
gHVJPi5Zzqui2ijlZ6jv2vFojHA4bizM+BH2L+ZX/3gH9rsF7f+H899vKhqrupkr0l8uwP15kR0u
05EGPhx/MOKojsNKEwy+oUa7+31TYOobS1iPfZA7uEbKXt4xGEtazgQSj0GdyGbYxyFJc/drVgWj
fpgUwkqao437E0OI5a77g+pcQNgUjLbv9yn46TGAXB6+33YafWPXNTGOOrz6PFFbj7jhH2VYuPb3
+5rlgTqFan+/mJDc/73274H78/7+ia13RNxKcS/cXgfeuj8pJ2WZFW95oftTBY6I6xht0743suYc
9jtc5t1WnyCqdORs8mYVM7b9ZmjLDYpLXEPytZoIsR4Hc3JNjLRe8Ih/aELcj4NWoJ7jVytzzTib
RXzOsujT0fInTZc+yUMUGz3T9bUDvIFx0i4m7KfhfO2C81iMmh+VCqKr7C2QHNR7STZuMvh0adhj
kCjacJMnJU0eEwTMDfC+hRY7aYnsWpJCS2NbtMkdPNFMSzAvS9/yvhx2fUx9iuKErc9k3zS7GOCq
JX8MA+5NFg+fpVyqWIxCi2rD7WTrHr8KAii+I0MmAEexDY5BRqPDYy5U5eAYoA8oJn5sGSwer77K
Ap9MW6x9pw9UIegWZwqOrjdJWIWSJoUURlkMZBnD7zRgW2BBHHpTB62xHdgI05Zh8yCPu6yM3vqE
bDnYqYuQJAAe6Jyq2soGPlwx4Yt8IQWCV9JMFaOGeOnU3cqIIXnNegKZru8fQlP9bWXozGYEw79V
NvMMXl5FA4mys/WDyehnQXSWm8UGaT3oAQ0LZsJow30hDWCXwKbQLaC9XlMUV5EQyK+x41miyoaC
jvWcR5DtIAROxY89Fok3tGBv8VNF/9DCFsNKG7rTFLqjTvC0gZ/6WsLK5BBHN/LriqegxCE1idSL
IrNxGJoxHS3CknysKZjEtVm+b42vkSjAQtrPEmsgrhd4VBqa145Q3DEYnz0suTEPjqpdlf8hI4vB
YANh3Rqzgfh1A3fSY90jeohJSXIbgctbInKvE8takxWfcY3aQjklVQ1JobQhLRAGsbZS6yOyLOGr
gfmFEcEDHjYMpWwF5rFsbCbMQfB4JLhAZ7apRuZ4IvcHVksZbI3IpujlVNtZGrmQ/ThuxTTD5o4c
5sFgiuimbzVHoqcM2E8N9Q5FFORIzAtWiY1z8hA1h8qezvio49AQTyzQBedHMEQyPA0dkCejdrU+
WAKrP3oe/iRmw2gtY29LFUZUKoesYIamYtNwJOJnb80aZ0lCNYDdyTuhK5BPmaDVAoCo0U3JUztM
Xxo1+zTqnFFXk7xZaOcJmoHrbFVXmcAMpCYFc+UeVFVmbhgmS8al5lw7PWTsV6UIClnKkio3zgrd
vzo84nwVuQHBTLoa2gTyhbBzM9jfxR/MdbqjkrJy66rmOl1NRR7nsW86QN1YcUH9D0c/mMt0XUO6
LVUdnqFcwJ7PZH9eo9MG8O2zcjMZ5oHM8Z++ZnqYdxxmPbaVK4wI9a2tQvGfm+TYxRQquMd4TlGl
lyH8jNtxj+0KWA4kA5bYxePLxhsAGCJOh588I+opjcO3qARSLq1MQUmc+pNG8lHcpLOPLLPYtPbE
aQJTNewLhv/NrMc0wOlrM883PX0cK6ApAYY4phjlKB1HcNTYq0xiiFUCfMaORIr8JF8sPRdnlMp+
nI7fsiW/jyO/NSFrkydN+FEE9Vdb0tvvgwg/HuLszrbOyFHSb4WJBVB0pwBNAC6JDNk2L+DgGs3T
mEv6+xIbqGpglRaz4DDqcbuR9gNFhDqabDitLfZpH39k5LQQHq4dtJY0rXyYQa17ANIxRJYQwBKJ
p/riKETPdUl2KDVg4qSmchCKJrt9XTabQprOqpg81bRCN7Vx1goa7Zp1GYFEBjNDaywtSoYYK6O5
QX5jRedCCdWTrHZvjdqhDuU86ebSE6NMG495GI1WS+JXRQNqANrPBtEycsqwnW7OGqqK12V9U6Xg
ScL9AcxYSvdwEXGUOkQG9UXiAJI7x4AlsrTf5JQxZZDjtG+iUFCSSWBQMHiSmb044yJXMLsPYUfB
TrYohwfzC4+F30mY+OePA56VMjP43IuI33DTAGqJSoiWi/xNOROqDGVAKTHh0emXcInyVZU0jDns
oE20kedEzk0vZbybMuYUnGYw5XA/t3V7xmYhXJh+eAOh7wFxHorE3GX2pg/hGxZyW6zZjW5y9zQN
7a0tn5a3uA+siIMqMiVfm0iiSDSD4yS7xY5G8nBhKHs1BqNpkKUD48DxIKgJbqHgVMzKSWycjmK6
APjoTamDAo2PvTJJa0zPg03fGwQcUo1ahl56uHphQIMYGjPAS57n07YA5hns1rd0lQjJaIbYMA94
qeQTATV5xozRmoxNnrYIRHiRkQ4H00gCZM5FyCFvJW3vTsuYuqUQ1/FQw3ZT5MgS4K5IlbIyG4bL
1Uw4lDQx+1IDGRBCGK+ZzNAgt4+zkGZPr2FPlEMrYC7N26rqEwSbKCmNMPPKghLSyZH2JUu2a2UE
HRGU+MUEdGEpsbwgaLQwEE8GKAuEKcCPnpp0YzUXTakkLzJIi9ZGGvtEZ+rRYte96tlhsQ1g+GU5
EwrEDAxTgou96NKnvkeL3lZ+uEQYW6ZxmkZmxuUeZx+w2A58PyYuXGXp30QNQplUKls3tIxkGwO0
I/DfxAEE+SZSXxWb6bLE8e0JBmrYAcc0idKLk7W2G9io5AUWXLXQ86taJDepDrfKyIIcdi1WFQXN
iFyobhcieinaBN0Sm0neWK+Y66i3XD9NWoONkFVtMQRHVSanKLZE+cM3TstuO6+mbQxvU2d/B1l+
HVUxn/Kubw9DuCMvAvKlGQ8HQw1hmjs09T0RSDgW2EenyD+NAHvhXgbFLxNciW2sAebuZeII5GCl
rKG6q4bWR9nK6BWkMQnwY8+pveBxzWhvwJ9yU3/Lc4AsCRJbYgU0vjEzLE3OSMSrlR8tNW5IyBV3
rGRvHKZjHED67OlfXKMnNa9SdL9IoS5E7dNsWbvYrF0lhtSgKrVv1yGjwhDNj4YJl9YONd2X8LJ4
ZIglFSek7hx6M4IxwIMqVzcOETfnjvfvCiNsTuXUnAjgeidDJtqaA9MYd0py/aILeRtOTJNy1Zn9
2uq9voH/I7cg27qc+ePYJrsgnvd6OzzifEdEmhb5Ucz0Solg8eNEiAwp7hArLi0Q5vteRC3Q9mzT
sXMKB2XaWR3TlyYp3RRD0Y1cAdJnUeIW+oMp5cnaDIFXDRMho6z8MQbxbcuCp4WP0KCnA/UdX1j1
EuSzvauPzij066ya6G6VVZUjSSNRgTL6FiX41qMAn7eOgnwaMIccX9wWZuM4RAZgCgZDigVXyFKb
XYyz+WpscUEy58cqzBHcTkhJWyw6cImEW5uTrjpb8K6Gh9FhlxjAftraVNbOBBty6G4afuL4G+eP
EBFGtUFwCaG+VvipYzFqmKs1XoHaF6eV2tpNVn3AHyN8qhJ8aVRSuRuoiramm1g7ig/LqQYsKZzD
5NCuOEbl9yO2sA8qxk0tUmFPskgWLSbCrmPrNVKMq8hGUlV5r3xNCWzCPEgpIEmMDu2v2OiNrTZp
zqYtxJMi+vCY6yxlxZS+G6n0i10ErAnmpI7R7yKjem9qKMZS3r7lKvaFiVye4qAmTo2Ge+DMdXOz
WU1C8C3EZKZYUoakSbsSCon1an8OK2Z7eKSHtryxS5yeBZVTXcxHAoh/rAHrBOx8g5TJTpBOhkcx
tilENZ00SznlkaSvJDxNtY2uVFCOK4ZqHV0vi79TX2QHRIWY79avFmZvUnc7x6qldajB/0Kwacw9
Q4yQ2rNFIVIb000fc8SKdoxnBiGanmPUh3pJEmnt91JlH8a4y08VZkdlkcIUahm+TZP02CAteJYB
zYa4fc/HpF1H2gBvEqNk34CYnx7MXqWFVvuDqbF/iIhEPYuYwJUgRAtYRGtcK4afZmiNF8dQNRoc
iNb9tzzPCd6xBZ/0Imo00AOSskiZQs80EIcOfQxNcSIbPAho9WYtvQaRGbtZB1bLr0HmupF6fSa3
npKDGNFFM8/HMiqm7dhha/yoWDXzrnaTytNegjcx5sBDNiCFRpcKhZnACTYtfAYGLDZb56mtjk22
+Wss5sAV5OSB41SROhANO61U/ShogJWnSFyYKbxI+P9Xeo6hYMAPKCkNMxDCjdMO115Ttz2qeWnd
CvkYTKC1spHDglycxSBLG+bFpBvaK8aFoEIEgtMtCbutkyaMDiIl2+ShxBfGya7aXjK8Glj4rqNA
gVbrLHrZ9oa4ezyoFXyrMz47zsEoZ6xn9A5GrBH5mjle+l6h824oZgKMz/HStE+ayew1xIh6DpZi
WeHgpC6FkNM+cJznrh064LvOl910DdOo5KBI/WMSqg98cHJUWxo2aWjRsPf1yZKTj1RLU781+Ia6
nMWvJFJat9IndYQ93msCasnE9ysvv3sAn1RTgoMaONmrbAaMGSVxSMSiU8x7EMgpK1Z5LfmZIIt5
lMFdRvx9On5KXQBsGGmTPYzLnK+tpFMTfXWjsW9wUzk4dsvRYevAOk2IygdKq01bEU4aoPWM2nbQ
rF2UPJUZNIYwEt+RDKeiYThQC5oeB1x9JNldttD2FwPfbsVwZhN2EHawnA99qaS5MGtUW9M0Nlt2
AQTQjQZPFz6iWZsDJkXWpnKMYRlloPFWIcXFatB55kisRTCrxa5r4Nd1+lzQbevrQYNNLgeVTVhy
zCAa6LnUTURVzZ+JpddwoumYd9nMYdEQ0NDCPiI9J3D1IBhObRpt+35+mGU1PRQ2vL9xrg5OJ1q3
agK4g0HsGUlwIcGI0eisHrQF3sERD+J/3t7MzAKCk11zeMU1Rt5jCHLrdQ0yV39PBoUJxO8ZbXUJ
j3/yasEDjfygFR1CKQF3epo4rnNpoxnoGqablpEWEcozXvMVzCoc6zEHxmtwLuXNWGADSxf8CjWj
khv1e66vkRor3rLqW/ygCExxDzypcYw2WIsvxHT4lQrDsJrqbZtmbq1IwVVuUIjM4MJ8MAzrXzMT
E/15p7VoKyRCZCgLL0xMZsgWg1/I6h8Wyh9Mjusl+gdCfzconAG5G7S6hD2YBrymYhZXEBKANRgN
rU1Y12RwEpocqBZg4UAPf1ZZbBBnWd/zEgPTQ3zvWpluxxzeUVAJfsRmiT7iw0YwquuqGDdSnYBz
SCK6TOaXHT4hcaiYSa1Cp3M8a1A/ZAGYMizo0fRmDXQumdl+qDJtXbVpA/0tKNGWIsHaywKeR9ZF
n0JmKJTgGUCWnRurA2VVAkjZ1vUbpxwDpkBBLyLr743W4V+oQTyVzUKF5i5/aeZwnRswDWGe0qaE
CtDa0PkUCGRD+hNZcfE4Q9VXS6CyculjDVo4hRquGsIjMUUbe2AEgh33MZhj+2o0ACID4BXxAqtQ
i5WTVSpuaSCjanuommk1FtdZk7/sSom+6G1+jIBTWsFECDNzT9baH/a399xk9mKIkCrrXNZds2Wc
aZDvsgnr+F2X8afUd93AhhrriHnbjrEaS8ORENbVVKDbF0RkaXntGyFFjIVXQ6PhO5RJQBN6ubeG
DIdRpf8K1KQidQnWVUB1MgVNgOq630Z6pmxGm+WtmJRPEjNeijlBv5LdFyvAp2A8xWP2jkPY4M9m
3h7rUbfBuyTFNWO5hJBTf/aDjms/Z3nZGLOHGeJ8cBxymRPqlnJuik2vBA8sdMnBVh1SrKuC4Yat
PFdOTW+YjxJUT0RxRvfG5hVf0lFMJMM7V9sKHS+YA1j/dftCbLVrTrXujmWNLBXLP12w/hWK3rhZ
WPkWprU+HFW1Qv4U2FnOPseMZ2TtI0OgwXWkNzfkfe6bsjC3FswDLbM6H7tfL7JRcmpBwSqUy+gR
qJLkuEQnT6vXR6wottB3+EZjLRtW67RIHIwka2kflvp3nEvOOU6qx1lG1EkM0rhxcrq92UbxkhcU
8rrpmYmxCWp5008CzNIpxEn7GiCe5Cz8+O/nZIJQ7OVWC+oQvJJrhBenBkm/B8+Iks+mKq1Hm3E0
XcO0Mnvr5kC+w5Y0RvOiT55RSX/I//QH0zbp3KSz1TU/IYM3r2zgSgyVNvsOTIy5YlhfB5Tdy9S+
lHMCBy0tXQ1RaG2HYDrZ46jhXQxGagQThVxNcWBJMIoDCQ7CRDIdrC/NDeeGLCQMsNdW170TwnlL
SstwsY8FXq6KN3Wa861qpIcgaOX1NCA/JAFj6c6Fm0/o+KWBhbRUGDZr7WOD36KnhQTdWGFkbNqP
TuqIwppAk+YBUQc5bagsu5bNSmrdXkHLIxMn6RpLNoeYGUeM7HDrRHGybYLTp1cvUbvSKH+bnfGk
tbnx7khwrOykIq51/JSFdFIb88he+zjwy96qwNiTLkVcY9HCWGk5B/NM3yTF20hXvA0afGQk2AzF
MR0Q8hMEACbL4i+QZbGRjCv6EfZns/7OwoKCVLGhF5eL887/fTWamssgFkGVgWfq6Bhlcr4/Pawt
ewKoXpqIfphcGv9i//dJyzP/3cxrE0+E++2/V+9//n8+/u/P577hff27bdkgjIOvSMMf/mWERkLj
HS8X92v3C5xAi33To2b9d/N+7X7f/dF/T/5f9/2vm/fnBbjNYOOrNIE3pUiFnXzM90GKkxz6Jj7i
36v3e++3Z23kISnH7UN1yiv9Sbm/X3B0obj9d1uag/93W190tuho4jcrn41tOkskyshklOmMMkn9
FjOfUhI7PchXWTXZ22DUcMuxQU/zvjb2hHYamBAHtuvYlDT3m6Ke//uBdHkKBq0gD5K2/fcH96fd
b0oMhXxziA73u2JD1/ejaqNk6+RUR7+Mb8/9efdH7hdl3vDPaTqfEtJJN6lZIOhKlrdxf1iohrEr
1e+J9AkIw7j6rmYTrkCMi9iBwgGXrcWtyKoB84OMvbiuQH/1RFxFAkDTE4u0NktT7O8X6iggRERl
M8NvnGGI4DpjleJnlOBaFDaOsnGixIeUDVxvQMyitgUulDDkxWxsGy+uUsliFIVjJYfLcvN+kecD
1O3OashuxAy8VHrkDfdH+rBQZi+oit9sYCr/7++yNmJDnTpzH2CO5qf3V7i/dhVKi/OI1B/4OISP
/uf//f0v95f9+5z7Q6MASVGGAlXof95U+p93dn/2/YH/8dr/34f/vUJlJ63vdO3u33P/x/8sY3sb
p80hUyiA8cxi+bNzjBQMhwSC0LkOOsRFVUFnZ03imDJ6xk4K94zeLgDDpJjR5WeqK/XWqgNQgTLa
WelU7MwoaY5SN4AqpeD4+JL3ER7ZItuRiEhGQomVFxYrboCBcd/If0zcRvd9DRDfZJT6DZULHadB
l41TgWSazMTALNWAztMptBEHGDyIeqf1A7APyWQU0IqGwRtmt0NSntKBJc2pZaizsuyFIg3cKuyJ
dGwB6/uigfhp04voI6YGLR4eRf6LsavkNRUcKGoBt0unx44RnYtcHnaRWT4T3sSsKMIZRIFJ0TMl
cym6wbsFesU4I1WlHpWrahVnytt2PWYyRISY+Dq24G1vKphkF3jwKPRlchBDp7LRc5XdY6aUbGZx
0J1GBWCpA8FUNGC6bmGDZ6Gz78txcoMU0VYiwSU25mrm1MIUx4KrjO/HBFHSrqTmsQRbDJJzFMwZ
mYEOFBpF/BhhantzUlvY2iqHMho66KcBZPQ22Ic2AhDZcl5TaJUCHMQNwxgFUQejp2gZ3kufXZdm
m6YgGNzaEMstABoNEP00fWxrmu3EqOBQR+h1A9igKuDaQTc+8BH/VNMO8WzLME2flK1hwh0nAoSo
nnOfQje0svoVlUG+cmx8ThoRhqvaZk6qpDFpk0o7Y8jB+iDp5birLXqHEAw2FXFzsAbpBE7Q9OK5
lqmLFTpTUeBhMrXxGjD4NKTKcdBsPKOJ6PWEjV+40OrNYARnSdW/inqZ2/J2JA5hhiOqRPxWh2Vg
gTAmDYo/VhYfsmBAOB7WEnmMzNDYzvAUiiW+k0w9hbiMaHLfrJuWcUANBWaqQnVdpMqbLLRfM5W2
RYi4gj99YBzACRPNj7lkXnuzGR+ZPaohxVqKGSiu2paztfCjqRmG7HGynlBNpWQ62XRBhSMdrOCa
6r1xEZn6x1BR8cfZS0iBgqK+gLerv/etjF2KmF+jrRQqtAmzmmz1dOH1muIbMHBp/AbJs2t6PVEi
4tO6zKsSVjUtV2bAFWpWrQDShgLbFpbsAmPhBJxa32HfRLeS8VYQkFgWDfGmHjBuC5jrboI82Mtp
vGOY+aLWerCr+YYkR5MYdZbGi1KKY5bjh+3YLKI6fuO4sBnbXovsraiChzaKm72uF6wjZb5nJPAg
I8Ia2/69zpoPueId5BUk2Dy4VKXy2EYjrR/fd0/Uq0EpqHXTj4If9UMToxNQW0Z4UqTApoGHlcbQ
wBMjeItiSNVzIeOpE2Exn6MBFlHwUM4YrMucH7hHSN+0azAq5F2BB+8q7A46DLsBYU/bYKnEcr7R
Btz4KikP4dTm9VduMjZocUh0NRPzPR1+m8JoD/ILFvjWrA/XXDSwDBOIMny3EJhFJJ2o6THwUyDd
TsVBkFX8aHXsySGwkK7H4WbUlA87cWTYMAX8SzV9mfS489sl41SJLOPUR8G3YITWKQaWGCr0rpFE
gVXdEWkjKuwDZw31bNBxdo99Dy1mWjk9kykjhDTVD8HGmLGjriwxPHflAGw5PNdtK8MtjX5VrdOI
WdKIMTLg/I6KqlDD86KgxHBcukWJODjOukEznbW5wO8kUYlJPvMWVVdtAwFjlNGHPra1X+BRCYwP
E3acykMRDgLrPNikEDn8WZIMb0gQVeAGlBNitDJbI9+pGsZChhSdcRYd4GgtTgigd5sgscVOhPK5
nuGFAVa9dCRLMtG4DC0WyarN7GOqFOSFcqjja959JzilMmgrfsYES0KycgqqNPkmyWQJCatBg2Tg
lFmL6SAbNsK2ztr0JHDCR9IY8GjWYgNaILaoxytJB/DB9ZhpseTOajUfBOSazAjzh4VkxpFrEUJ6
TKs59xrCP5iTnsnFXQjoJJ+VCSlHU201fifg/w/jnO6nhh/amduTHsaY01R9wBhhfLdSOCAkS55T
5vb7oQJYyW1kXGOiIRounZ08pu8DhFdrHN8zEzBdNpMH8ofgR09ILUwCyGa50dYhKVGbqZ+OXZNk
+3qDvfUlqxTW1ML5rIqWYb5A4ms2t9SWYzgz1dUE1CrmGBdRk505l6wfczlVTRUIJ82PzcAJxMyO
am8evwK5Pg3yVGGaw6dPULwrMpJsgts2Rh09K05rKFB1nXoHLyevISLgpcnL5fvBxNwOmBkZ1HLf
/YHZxhuvtvTnshXhwYmMtzjD2TBp5G7fLb41w3KhDCliirB4iaQo2kd54+wnfXyLJIwq2kKb9grV
HvQSLhpC1jwjh06QwIM6pDXB27Uzk/vL9DBoVX9cegDZoi+o6SPttlR8efH3vF+QlvTf1+43/77F
5Q/amAw1IrCWN94LlXJuXN65PSjPUpph8mMNsmujLYcX+ZqP4lAVU+FTPuKZPkxEoNqqzVWA9HJV
moXmKo6EAUnj+AWeiHnzroVw/xUHnue9pL9f6DaHgrpc3G9Gks0EnYbN1UXT7dPgI9S7cf77prQW
k3xPTO0lWo7wVGc/EAkxyCZnC80lTUStYl1SLhf3a//rvt522DdNBEaNmjCcXDonSaooaUOtg32Z
Gqew62joiuW3/HfRLjVqFxvESIA4r/UasHOrLM6sd4vUMA3pWQrZH1uBV8JykVgGVKb77XjxY51r
pjFOpm1N6b/YO6/d5tFsTd/KRh9vNpjDYHoOJAZFS7Yky/YJYdkycxIzr34eurpRHQbYNzBAlX7b
siWK/Li+Fd7QJeDqja4E8YIya/Z46RpTWusGikXm/DClAHmFpkqXvdjPSlWIxW7aEtbZo9D2oVEQ
IHRZ3oyYv21+v3qIgrwpe72gmUErNpg1YitFmXMxrLTn736P4fcrnVLX1lUgXGG0K7VK2jS1iSmu
5XSh7q+1CjUTOQH0G5QhJPhUUsd1qLwwFik2uWRikRObiLLV71NPnketh2XYLD4sm4VoYxoEZcfA
lbmUMWmulfhht+yhmE2CPjBkQuUsnYzWpWXkqAWgeJP6qCmUAEpLpnVjrcpLpaOWYY55LH0/8iRc
UGhxU/I6TST8YH6dA1TkoZ0fpN4HTD8pNIb+IZNr5JFpP1IaIo+HmW9zvAPh37GhoeqFB2c8xBEI
Zx7or66LZpK8gfnoZpoffs//77cKLcU0o5nD6Q4Q0JuvAZnb3x+sAQ0VE6wAzqsCCNyUgkgOFUCl
vVe0IF4qEl5rFhL+cwH+fjvGcMqLcfJxVDUxT+nfyxJOXTfNWMl4ims3FIebAj2euG+s+6Hc/nem
dnWoNsLwJCNGOFlrmjuIb2LmrtKzRnwSA058tB0Ddpj4gYkEBURMm9ABXo2eo2Odq5twLraMpkRA
qiC151wQzeWYhHgJo8nYhZfpHXmx7+HAxMK/hFgBLPBzHlE4XWY/iCjON+Xg0fZkgljCS2IUMC4U
1WEIgrp1jHAk0/C3fBYcQ4LEJahPJ/SkHz1Cr24reqg6ht1KfJkOzVfBtyOwwYUKGAKJI2aA7zK3
r2QDzGneeCudWRzwr8dCfIGMxpAwgw0O8EbfRTeJKgZ6Ki5zrEDaT6tC2MKdamKHzPkxeDBCZNUN
tS/AMIjVlAiNnqX3ZwSsnOjYMo5bQDMGaHHGS3N2RoAnNgtNmbvxKzjKO9BpCBc48GNnX3BGr98l
2xmObCf9W3uST8KHsvFP9OPJ9WroWLgScMbCHTkDYUV+j6/jwf8e4IZfezSwGy/YSdFahcDfYhoH
KYFC0lUrG9vXADg5dlgo4lF0L4o31gEM+InpBFOjXbqNbzAuy2XuO5LqBg8YBTBiwVtA7EXgoRUW
VcQIawk8DqGo/kgmRtwAEm8970BbeMMtwP/u5W41bjMCld+N8LzNis1wpVYryzgJ6R/K9l/D/0JB
7PiH1vl/5W12LKK8qf/2F9lEz528cAyKfP39t78APBE1kXRCM0ygqZKm6Tz/9fkSAZ3521+k/y6r
oY9TRYKoKW5KAciKk/wI22KV3NpN8ILKaQpuwRX9Y2TYY+bRVjR2WKZ/sULIa8Ho4b5FD1O3JRf7
zYxLMRswApTxQnPt50c0O/sSDVVbETzBkpmxkzd4MpC/NxRNQAa+Tj+o+7k4i7+jwrGHA7oqX7vn
+CU7l68NHYelbD/u8QbF2rf0Ew8txeue0g17PzhMkQULsX6leCMTCc94JpiBNVgBm4FODXwa3r4C
sWn05H6p2twd2GnYIEsnFXZU82rskWEe6GbjHuRYrXt/dN/6Odshxxv+QEyA0GD8wIDSpqW+pUqz
EUx7j2+AIcVv+tbAX/sTg4VzxUWHaoNWMc9wV6PXIADrB0q2hjDr77RnlmzD+PEFsFl1BWJhPhXu
E0QJuLr0hlPO3wZI1DsG1BLU3RtYfVd4Vl5RwXQtJ7hPNx1it+JF53TWaZTfTMWJdu1aXIWe+gQv
VP2oyyX0KQfqffOMDCCA5+yKldsE6wVkkwPcGXIk96kBG+AWO8tonWvItWJ1uBgPswTAWRGXd4TJ
IsMhO7AxjLRXiFki9skEO4RAuG1n4sUWngJy6o70wrBSCsl0drTIURef1RtYtsD4nkabLMMWqhWK
DGs+YuAqR+k7y9bVavikBOdQ2cA9bVO9j1vrnbrSI3Nzyc1XAowhexZaeHrXPkASghB1NrFnOv9k
VPD/WvmzuP9/LHxdFiVVN3TLktV/XfgI2dcguuT+STa7JzhLuAUTY1heF8N6k2eE6SJCresD2gzI
JohGFxhJ9az4PWOV/4eDwQjhPw5GUlUQz6KK98G/34Va3Az6w+r6p0imV8j/jbgOc2fkFCHRBsOG
/cOGZxejjsEc7FA2h4ABLjTLC/yR6PB7OP/f7+J/9LswRfOfrtx/+l1gD5gXUf2vlhe/f/R3ywvT
+Ktq6YqCfYWoy9ha/N3vwpL+qom6pvNjU7ckVSTO5sXj19ZCnp/i56qkGyoLwPjLf/3d8ULR/2rp
mEryJ/jPza/4l//zv/8luNf/9v0/B3vNlP4t2pOZy4ZiEfGt2S6PlO1fF32k4wGbSnWI8NelLixr
Pfqz6FkNJuZtVB9A52YnRD2iiKQ8VKFM6DXNGdF01ST61ofyZ6oaYcYc42U2wjUIkAjuI+s41l22
YcBnUVICoRSohECp7Ey5Rus3alHSC7alFGuvInM+6StQeuM0VJgVCQOCDZoxvfT1BIQ5I8DTifCP
WjsCxkCENavSxtUrtMAeOA6v0gkbDgUTeYg7fVFWJFzkN528G9JEdPJH6kl9fLVGdP8TTGTtNC1J
YzW1cgKRXixgdGJWBMCi1LRdHaev5ognI47I2MTJ7sAosJHRZgQC9NbrG6Fldx7z/HGUsxybLMWC
ozatM5/th6kv0gIK0TsY0I5I21m9pFaOTW76iK0g2OiD59TGLvcCaKCJFT+u4gA9qcC1Hq+rUPSU
kkljqynU8eiaTDjLmgCzn34fGl1egy4anUQExoFIkJXKvTu2bA8JvSvkC2LFyWK2VZRYoe9GwosK
JvdJ4/3qRzl5mtRvywdaINFI/Yefq2PpWgHuHj8ApqMluhktWAFUYMZ8klaJOt4f/bgWLaV30ppU
wEwLTy+GgzqPilP07YHZDMdH2hmLuBeWQ1cwBOkEKvcYNnsCDpmuAC6H9HeigDYR4j5lWZ+xPwYk
OyD2kzNojCj/3VCHXKj0s827daCUkR+5gjASo92soIeiavoqLjJAsM1kcgXJjrU4u0ZhcDDTsLOL
oETE2XgT0UVK+lp9FnpkIki454adrxx1meCdG+aHr4U9AtoCwjxpiTy9ETlVQeqZwXHZKFaPlI5e
ptBBhXqfFEBvwCrZOWSfZojQDWwbNIoGPf3jgY+mjWF66qKUxgoFcf0o6NuXh0DO35nBYmbho9eI
wTpy9Mx1e79cZdg4YZ7HYFQJyX1yuSVr60gEjBpIsIbqTg1LaEiwAwxE6cXQH5A+puZgooIoKXK0
TwDi1YEiQaVgrtAINMaMMXhiVLcWkgRhGKUwbwnpFdOsXVbqNcrV9PsAbAXs47ZSyWtIDPFdN8N9
7ks3NSxA/Pmk5AIsnkP1gNNagR+isTfak4jSREN/c9nqkW+LA2BR3drkWfTMFDl2hpa+UddIX2aG
g5nA1FlMNFqWQ7oSLAvAndCyk1t4HUwIRQTboV4WaiEtez/tINGgih51U+JMDR09NX64yahrO1NK
GniDeCBWyCGMQcKEGPyU1W16rBumSf7SHskZhyABTU3kxKeHSPOqNK+4tdVcTj9Zhqq5NuMQiaZq
IuXBzkvNyb7HsjiKPaJauYIsfhEhm5zQzCjmSnk0DA+QKTNDpwKQK0UZYvIRCLqM654Ih1Bn9l2O
/aUrcpqjDyjAQs1H1CO00jFe0GUFiUepv8lK8SrTyAJG1qyozQFVqvBPdWGYCZ1V/UR9/aQgsVKl
mxCUsaqhI9Un4H2ZMmGPZ94e4buh6oN71zM0ynsZgzfE3GIo2cemyQ/pUPbLpK7eRnPCdcHsoPhO
SeGCVCkXfhEOi67OKZ+YJmg5rXwR/+Mq6E809ipQEXZWUYxXlK+mPyBZ3A40nyhaWiW8pUDQOHnJ
7ZFW66AEhiA3/Q/Th8gWk+KrSRFBBd4F/O0x0PYiHVIAES66CiTlFOVeaxnAPjIU7goq1TiUgJ34
pyxIfzrc86AAjfQyJCQgp+JxzKfJE/rqmFrn0KRSC7XpaqkCkOHUB74vryrW21i3T3pZX6K0+siH
6FinPlh0XQhowjD4LCesA3yz/chAN25KVCxMTR5pPwDj62hiOKaMyIXBxGvI8T4KJxH/0E2DkG1G
ZdU+yu/8HvbBMQ3TYSOP4pPeaNzIWAXGmbmXMfcJM7DAKmjJOMR81Ew7KIglLDtDpFmum8oVO8WP
NPUj/HTG7zIS12U/vo8l/e2qU96CpERAuoqugyg9hWGredJbKfYJAv8BDjkqtOwsAodfRQYycHp9
jZBdxqqyp9KEC1CJIBOVejpNefcD4han03ip+P6zJonAcmVgX/JPMYXF3PLGYKWJi4NVBwaeFBON
lRB9S/NNTvV4VxjMrLjXLXcIEZMCS3oQrSezgfity2CEBUxBuvLxDYRxWOZx/HAa3mvRtE4kA3zs
IvMziqJ9J9Ecl3ww7sSWi/CoT3LPzurHzV3VHlvzETPuMgR3sIJDoOE7Rd+vzIncMbS/bYhRbp8/
kEuQTR9BO3ELTo3nuD/KJEM4auQgo5+o1j7Vdu5XROqlkhsZi4HayaxOXtcZgyzrLRbVlzGo1H0b
ItPZjcVmFKITocesefVarxDEZ98Ag73NrekyGgViADDH61E/WL35qQndqy7CVVPUu8kO5Mopuqv0
Bpn9gJocoY0rgl0m48MWZGmd6vREa4YepBHFuo2vRkQ1iUdD4OBijz2sIb9nflc+cXioOSmjbRls
HIAEdoYCvxJACtiSOYb37XhRuTFsyAFNkH1zq05rIezZi1WkdbjEYyaTylQGbvc9bhSoc5AtbZlv
U/l3+b1XcBWtKG7bqAPWqYtvta9hdgSCMyjVr2p49itFtycd/m2bURBEZFFBrYXb1qDZN+nGrmyn
AMvbpRQexkmltAhEZJoUQlcs3duMrbTUpQUaqooUOmXE+FhtjWVYZTfZSg+NpuwBQ97kRvsI6teh
A00bSV6OEjDIfnSrzbOfrBiGXzpIeE47q73qBgU/guZi4ybkH1OS7Y0HgIb+8TmNsF+r4Wil6otU
BXt6kN9ypa9rxFPlhqYmfhWtVl6lkQJXZ4mJFYCJSlixGt1SnEIPRkjnMWnJIcGbt7z9aUIU2Yqa
uijrH0iXpcXX4G/G5As0lBcm4PSlwHirc+Z6gfYN2QqJQt+4Ryji9Z2Ab02H/GBM/yfVrHf6yz7j
U84Y46TyUWqrXhMCptj5cUwbYyn4Bp7v5TZXmDWSIOyDUmNCk1jmkrNU0CWVDyG055rUjwW7lLsb
hokuQ71n4xHcgq656LGwMee8UqyUDYqUCrQKiWUd4UtQhVTWKLfwmcDSQVqZYlldSrWwLojghYCc
lBC6UfYmlAkaay0IRUiR5qroRltC9NWHxDT005bR9okBPNLAgXhppHm2kRFahkw8t+NjXZn6Ouln
0YjhOmUomZGc+isTdi5yZjIDSfpxk64hd9tYHt1/dNmsPkd2w+KqUgkgjKOT35oigAFUOf1QuqYP
ARh3h2qhpaKh0HmNisF70uzjQLgZofmi4cQGjhCp9X5uzk5AOWYh+xKiUF2Yqyk5yQnGIIqunaVH
Xi57nF/8rt7LdSx5TcrlZ0C9ylVk3hMCnRqhDxaBKNShWKF6FveIQdHoiOvAY8lE+EDMm4wYY8Yn
6ID0qx4pit8vNbPFQAVeAugfnjYDofr7M7/fR1UV2mYLber3t38ffp+QOfdoec6v9ufD7zN/fmvI
WKtIY7T6t5//09v//vLvgf3b7yRJvFXkNvcY8zWS8/t77LCwJn6/JO7DLf3zrSpNWplKH5Ks4wxU
tKfCQGH494V/HyRLRGto/oR/PjBS++dvW0gvmwr2r++PtL/Mz+z3PX5/S/3XX/3jZ+pGJE+FZUPr
vlaZUrTzw5S1sOyiWeTFF2ns/P7w93d+HzTskZE8eGTLWj8X4YTG87/+/Z/fdgkN0bYBaFSl5BEI
SP7jjaRCTzwMzbe/ILxffF1YMY2Q5tnB78+MbkiWfQrWOhki362ZOf3hGPFrFhFmA9Od3y9bITjm
yJFkrVf14U7Y1+oTu9Wk7akn4vgC+UFHCgKvdnbqDQIUw3v/rJxoRB2KZYVw3JbMhTH7JfNyf4lF
9JWMFAH64gs8GRyjJZn0JjpLqHNDqzN3cCpjJg5UQUsEge7xwXpCC3BC5Hoojef0bB4VjF6/6FNi
JPAYd1BisyWTdXHRoQXVu+2d+5daBX07GaWSD7BnOMbpaAOsos+ewJM5Yubp2FBsEIbhy+Yrx6YH
QZURwqFddB+oS9IIDdlabOVW7310qJa1p1wJJbAPXJywgAQt/NfynGzhHmKxhdQi/Dl6/Pj9wZZk
S9unHuQm6QzQLmQAA6NGdXRaZ7hVHNODeUS4MKoWWEC3rghzJqCYDQ/ZpngJGrd4mfXoEN8B8rrL
4T/AQF/L8htqwgM4E3NE1X3Po2QsTKTG7vCnJ52ZBC/TDWvqHn0TeZlHc78WVrTtKVnhUqLG9Ug2
xFFM+EC1KFgXFKR1Ld4G7OpL9eyjMXAeXmLxInweAWg1vj2tNNT+t+kp+yBAp8doIa2KZYrzX/WM
0eECBDH8bdNmirTAfRtPukX2ablvhnVAqgf5Dx/VRPQrIcu0NpqHjYhvB/J8MkgzJPKWlJg2zJT4
E/WQ1cMZ39RD6XxRmAY7a4/h+fiWQ0P9YJS/Q8xUe74ienpApHhH83SgAwzoR1VsykMs65dHdAsf
K9M+QlzixwsVeiufEbuNpXr0v801yv42sF/kHM01ar6efoz2+lr/zm/8i4PT/XGF+XuLLtAV/W+h
dZurChE6XvjHwGHgsyD94gQgpluzrkKosRs8qXT7Lh7zKxIWR3bFAvOJteDAHacYtaMP//3LuphH
8wiCbAZZOoO69oONBZdQRg7ySBMJVzLDBR+eLjzGKDTLA6e4YKXx0QhLV0xsxf4ong7By5sGqJjB
33JroP1xwE0vxQlKW+mIrNOyxsBdRprbRnhnyfzVk15GmPQXuulPd+XlJerWwvLeIHd6K1HEK+z4
EKGitURgvb2cY1zAcRqYMJFczLnI8xB6KYQFO+Neypd0c+oeKcwEpc9KuGM0cRgxaixhByywFbn0
APG2eBtUHrZ2A2eq2Kf2gBOYi7puQzPpA3TSP35KQ8MNNghudOhI5C94PoiAFpTYRh1pEWwmRO4v
vG58qLzqDteHtYxZClCyvLeHZfla76hQZAjdHn0Wej0YNbLYvvbxbnAfdudCKImwa3kcwJoqhJDx
YO4HFM+x+VoBQFuG7l3FmgItO2SFI1SgnT9Wyj1ZetYypUZdGKP9uH4l3mPFXOJMz4f9GzMBbHKy
ZYaqnj2iFLEXnuD7CAvGeXTt5tuZi8kq20ImD7DUwD7wvpZ4ur8wvWTmlR/KfO8Ha4MexybItuJG
+2JkNeAxMj1D7vNXLXLD+mqo1tFTeAzQfzWWxX5YBB80SZhNXBkcLJiQfUROsgFDGG2oc4pnEibO
XOEBNOyyZxcsknEDJJs44n5ah+HWLXDjQp7u6aMoj/Jz+5MjoTAeHoKLc2S1QgdcB/dicdYKa1l9
1k/RC+NXaIzoyj0+5O+EyZH0SqZLK6vqnMijPznZUokGKxq6GORMO/RELfWz+9Zmw6N9BakN66TF
BwR1VJt/IvEQK4sbM0Wd2SWq01rlJhdsYa5olqN8bAszvypfQ1ilE9UswgPC09gMlHZ2L7yHsCS3
gpxwz7X1hLIrg3JzETmI1u5ZLIXHWXGCDYBJ3N3f2ufe64wDZ2faIli7TGbPBdM2pgW1kZyj8+WC
fOT1WelwuNTuvdhLXCIUQ9+Szs4RUISss8A51gHLWSBpNe24RyJHzF+UFapzF8kGK6Gauwbc1EtM
vwZBePD+0MXB4HvoJwxc+v4OF2iB/D02HcqNzZItsFoOW5hYBAcI3cUHQhTodQQO56DygmcMjVJ3
uI1kquD2cMth+4PePl97WjXFZ7aZMG1Bqkb8VpApYaHsQ7dbqfPaKxlgta+YlfjzZY9I8WL5hcZl
ev7ALhNRpudfZ9vDC4co3tHkXfTzh94TegZ/HYUr7rd1zPRsjbdlYKNGvELf9vf/oMc7lqHONnDc
+jKIs9MS1GsneQL3ufSf8yP62RecTUN1BeyPM4HLQF8sUc0YdC/9EtHzNu+TetBIdvED4AjA3gLY
IwFH9BbaJxzjZBkLHtq+/SW7szMQRq5INMwKOfCGGEIeWOdsb/6mWogOGOAVyyr+Nn90RL4BID/Y
o1yWUM29UnlsUC47KR9wWGDFgdcRDFI0rm7yHbwS4Ty1vowM09alT3+OsWh8gq49aYdos1bZiFzA
sThYbXjc6JWHd+oCOQ8wOOgRY08rYlv2PK2ju9aielaXjPifStBmYNPCswWCgDXwlJwpvG/NVbxw
o95DGz+CYKNsqw9MkpYET2IGKH5YnTdj26NuGyzcYNt+zjas3AZvwaf/IWxhCW8DF+FMzuCyc9li
N0V9RFGfrnx6lD+DLQPVgQ4IttbOb2CyCU72YLgwytLXI1ohEHIWEGwZlj1xceoLyjmcQuQ/54uI
pj+fN7axBuVe8jq6RvhUmDPY3iE6zlyQRQOQ4RN49ESsw6nPxbcphui/BLyyBam4pGgQZvV90qGp
+ABxQcIz4y6y1Zgd1S7d4v1gC1gtpLbu79BqljGiwyWnPRmmV/YneCdozgKEENcBl1aP15q6jRnr
vqAOtbx7pr4UVltb9JgGo0ZoWUhY47fpoIeMiBKXXAE5sGg/HofQja1juTIcz3fpZtm+CyRxySp/
UewITIrTPw+4AxyC6oYJXPZVCedHGiyHb4VqUlasvQDcS9wAMxTw4TOCo9SWoJoyBybRVOC3wFrO
cHqAmA0YBBzGqjE+U3CP5Hs4+kkQkqazWqaOuAaJzXZFm2owTrQ4NX/H7FhFd8IT8i/5/BiXiJYD
tZOBV5oz/tff+yurw5uFTgLwpg1hR1phi3CIGb2vlBuxjf2ERFpClJ/Qxu3fcuWyZ2iXD8slXaku
0HyrgcbYmkSVG+9A5AlhUW3aO0LjF8jmMKFLAge63hiWMAQieLzUqq29VPDyiNsa0vpkkM7XtO18
xjGzdVSd2JLmdbOjiTNha8ytzXaFpwkZd4NLJFJ4y8dpKlelq97Vu1CuENy9955ikka8lwfuc+Oa
OM1axIhvTcdERuKH45kWdFcW2YuEOA4w0cahSfxAr03ykgcd6MVACzqAWkesWOJDHBHFuOPR5gOn
AjKJfEdGCYNZBJ0ghvX5WuZulYfNoB5oqUwpWGJXePHjpwCrwX3yYbz5mG2qT0Pncvq6b6iCf5wP
Yh8gsDZxVI7ZY08oizVnOz0IFB54muG4QupC+1Hs15UK3YATtwQXlAgOt3+bvCJXHLvczyMKEXyW
anFW+5UW7DTQDEt9P25Ep2txfNkVyXHYQgnDFBW7lWqTpZBx7oK6iyMny+2PSFwKkiOSFuEahUDF
Ar8W9uc3cF3t0+M4XpCq6mVXLF46fL/QVkxsmiripY5WKBC0HIFOkrZW9L1Sn0bh1R/ezWhZoHhM
zoAC7EcjLsgIrw0dZlJwaJD1UgavBDXBcg2sMyuHBGP0gvZAgjptQa+w5rUDjUYDl4XZBA0/FxsP
n2rvz2ePpVRc0pOQnBnqbMYK8Zw1NlPsBP0xdTH2KbBNoAgDk13a0qorV4/sWQ83A9qF/jmNkVGg
hFvm9sDQDQ1/ohn+4rNfTXGbMcdiCj/ATZVjKx1IZ2bDP6zskVe6m3eshGHH4wgcj65leJXqJqjE
pMU5RBwlFNwStyd/KZaOyqk5MKQNkBQyiG1LzBoUFBwSpIRXRratAuRx7aH9oU5AMcE80QuBZE6r
EVgBMzrEcHuN5redx7ZYojXq+paDUTB6SgMcX8NGS/8wLz88bJB+yS2PcUyS2dpXGb7E69xYSa4O
WCXejQjnk4Sxj2g2k57xOcBUN9zRjsaZG/2MBFo51ES0C16yBBUJChIBeQ+xW5Ij8l+cQsQk1+YC
TDeyQay+dLxh2Jer5IhZDjZPqMl3ELuTLfY/hvppGscHKHVxw5Ytyegg3PoPld7WrYR9Ri1zZ1eS
teVdRk4Q57x2JR7xw2D4tUOMi+gVcKk2dL7xR0cbAZpG7PaKyzbN6BhlFTVajeTLwkVzm8zF411H
Ne/6kJws/PYBb93ZksDvFetoOHPQxBww3kq5CeiFsBWRMBHrpvR5QJj2zPbA/rRoDtw3WGMywnYP
2F6Rv1b0w13yjuaEaDgRHQv6p+Az+Wx2H+W6WHyU3wo2c18gxnQ4lcvmu1SJ4JjiYS33GRGYxj0X
4WqQ07BEX2kL1IvHkVp2Fe2z5xjtTXrsdGYp7z6FE1btw0nnJH0qdncYdCf+Iu3CDI9tzNidS/Tm
bYgq1cVcP27dlVia23hzsfYkFvHw8GocxB2mSUyRyVJ5zA/ZPtnwgRbNSVvNzQM0G91546XrfosF
l3BDpZfgQZOXq/5l+G4fS1KaSO7wF17Bu9doRrCqKyerPwZWZYnWomvJ9D1MZ4D1wcqs5xNKV4Lv
QMup68jcJcxzjygY9/t5IxlO3Fu8E5W7V10IY8Vz63HDoR1wQPbBJGbt8hM3L3dk6jIrp19ATB+I
QQuZ9Klf4VTNEHwt7RBoY5WNd9D73zApwP5gaebbcEGxdnLpRf2IF+mZ2513ySgajg0MrG+QSdk9
es6ejW3hGQ7pnb7/PZ6gO8RfojPtsEiby2aS/BKzw4PfHvL4fTI2Nf5ePbU3/EM8Ocz4qaCFQFo8
D0zbi0JCZV3jN2pyw8WIT1vJdxpMwi1x/OzLKO32WXbIdAiQOTbGNtchH44sreZApSpdSS/1ZfOO
iBqMN8U9iGuuuOE9DvRKft3Upsid3e3IaDk50KOjpfRF4yiqa3JRmtVM9FOfwgXutunOTDcgSR/6
e40PHgM+4h8Azz1Jk2ad7waKsI58GXqXor1TkMqyEXbxJBssarGmzBATbOMPD/0QZT8I3Fx586Z3
LVY023E1w0LixpmxpoEjngW3AJ/GVq1haxJggPrS4+7p4hfxCBdks6pyRAhRfNfpfehHpM3qOwto
7Xt8BhlVhyUhCxeead3Zyedj95AX5RlhEuFrtkNXlhnAhc6B5nDEK3lUlz6dl8oOdjiCXasvFEB2
/Tnc+tfHpWfDpOhEOw1CtLkIn5doPZ0exhXENGrBn8MG0QXaiYvMtYvRRvQGbXKs62w2+wp2wqf/
g7GbtYMfJpUo1C6S6NTDJdZt7sRCP0eWbaBi3O3K7q3/ZD/jbT4yTyMXat6v5U+GVZ9Gv4maTRV+
ypqh6jL5SE/nAiuUXf1MNtJ+4BrXFktZ3s6izFi0FisQF7QZG/JYugP1fawXIXi1Bcy1CSnEu7L1
rBdy823mUGEyF7VbepjybOXqciHF5Cl4Gvs1tkKjvAUWGU87oCKySzHB9pyfyAWyD3n0zgbTMFYq
VhBzQUcSNsdpXJrpg8zNjnuMhrWLac5+TDx+KspbgTU0rAUGGvVenOg1O/GuTmoWd2ZcSt/p1SPy
QeWVnm+JcAqBhzzUrLfZq9kchscLV30vMgBut0nHRz1YDzKB9FawEVT04OKgBDe8zYydOL7Roct1
uBQ7P4dYdOM/OjIWEJz5nyfF3yIZC13/YhnPQ73V5zxUj44I9KwwPztD9DXD7zSzO2HLe7R0/D3/
Jz+w6r/ojViqN6zwYDExYfFtAtqOGn/uj6AYsPIRQyawQufERe3F8Lfw/BSqK+j+7/TpSOFRSb6S
8VIt0bAsN5jXgaln3LOoLn5D+3zZXJsr/8wdt5V2tV6q/AW96i1ce/29FVYUXk+sezxXEq+De+I0
147wM5UOaRhR40ClYeafYo98GB6EOR/AHtI9EZW3oX1N1cbNHBLVSX9Ryl/F7qwmB28VPwanuVFc
AnEEwtMesMObG7ryFmdG7MAoPq/CE9tQYRNUdRAnDH5IorAdClYZXRtPxiAGJdTOHVbzCfngiOqe
QMogDObnXEWzI4IOQ0QJ1udvBMz2hNsTtXp5Qrn31+TyxtnqruRahDXQwgjkzauPoEde6r+3l/CL
0oW8mF4uARKiTekaKzneUlhs78jv+e+ReiLFjGn6MROqmT/eiG7DWyZ5Hb+joyK1BdKPXTe8vBNN
DW6t2UEnXdfBHqWZtl9J7NJXCU7dTWKIjQwprRlfchNvTWm/GCKwIp6o4ioqgiqmCtsmhrWIz3D5
ogTL7kON48QTJzmq8J5xAhUyhNPu+4vqjBvUOMirXW4y5dacwJLtaHhUdGtIQM13snvkVPmS7j+l
ECmFRM+KHAErvuQ1oFYE1eGQjEjKSooP7Wwnh1r4D/aFZFSJvqTlDtusd1DuqTzSEpARCK91dJXu
vXaFFAvSKtjE6zfhRE+UkOEl4YaWEofFBcL6pb8HtHN+ZtXSCth04eLTRFqFzx1nFGBKQomUbCiS
/Pex3yvX/JA47G3vnDYxvvrkWdTfJh2aBJUKzKtvAy65EYLFa0LDLLd0GW68EmEFBTH6UuzwfXtI
QU+ddYrapYkkSLFTbqq8lQlwGPiCih3mFZi8YktJYePv4+RgaB4vltaIyD7JnBlqi5Oy6k7ZK5Nk
1H7xen5FMf6D3y+DHYotzQ01DuuEfhU3MVN2B5zdngVOp8lk8ylKOooOJ4TYhWEozR4K9bkcAbvR
O5a5QPoTB1IxedUeV9xSGbUxDKV+Tc78Lo2diuQC6XgNRUaPq9FpDJecgZYQZTXWk8YRRQ2+4O96
dETtYQUDhEqi5zQ9PF7KyteYIxbalekMPt/WeyH8NKBjUOOkwxRt6LUP+kduuXqwKtU1mXOtbDPt
KhD6OWYBN8+HNwar9OEN4jgvnmiuPAjZlNazh6XdsypzZr8O10FFEOUwdZRtTiig2GSztacnEhNk
N5RfDDpHz7HyynyhSKxn+ulc3YoGaTWfGz5vo1x4QyIZ56MkpAxnns2wGNHsXHboJvI1JVdxEYel
Kp1jDLtU1HASLGmXRfhdDt+c1LZ/5895n7lcQQxigRQXeZay5bTyifhckLixRh0RllJWHJLEvJ4R
GE9PwGvmeY7RHdkLOeOcLxV6s+XGsN6A7FNfoSBoG6hQtTR7qItLriItyg9WJ6+JYBn7HnSmQnzj
U6c0G6vklbY/33D4dNYxhfNRvnZTmb41kZKdj5JaQh+SaaaGgRxdzZl1zFwOxnX2DNWfzJGLyj7P
WUVDQKChAaqcO56JN9AWNGZhICDQITusLXi8lo8SPSqH8yUiKrCUfI0I9yzUJyg/XvVh4dHh4jXm
gk/oipUo/Ki07fcmUp300DqXPgmtytZ05kVrOrr0xlrhW1qu2HPNWcLvO/MOsO45BGw96WmoCz4Z
a5LypFRmd1RiNQfKZx1BBKGFn+ATv+b08/Zs/Dk+fBtOK3/PZHy+oFiT4gXLWo5mWVw+DotecTgq
biKe4Ve4HL03hIyG54/Np8UpmkNDwJBTxyngGNFJ4PNPSLgFs982f8Txsgjmi/R/2Tuv5da17Ir+
in8AbeTwSoIEwShKVHxBKSJnYCN8vQd0O9zudtnld1d1nT7SPRJJADutNeeYoJR6Iu4iWkjcQM6g
hE4u7Rt5ao/BnsMGaFYmIz4mj4Pdu9NpeOOFxQNdAokT05bX5ePwv7l94BealHmMM7eHunDKqVnX
iUC+MCoM3WfI59qhM/yeroABFZgmsOyif+Mm8suWgRGvGai1QcwdzbqbddA5/9hbbiwDhNfgH3Lb
+YR8zAUC5ArTq6+hSpYA1aHNTAwaMsmlf4AMlN2vC3iTzGnF2eXVeg62I11dx1VuZnageCKlFBMe
eOZ58QDVs4SUczNZd0m3JmEOUBGfZ+BRYj+4s+Yjt4F/i590eRYRplB+BlXC4RTpKxV3tjs8q8g6
H4dvowECtSQO8y74d9wGxYaAggEcguyqWfLFt472yA9E8nFwjvTreD64lSPujNyrFY9XouceZWy4
96QV83vyjXMYltFncezjXfG25yONDYZFWq27/sBD1t319zRIw4aARxc0enfDOEnVo+rAk7JtQaXj
0WKDZU0Sb+Fq0TtmYt4d49iINuwcx36LOUV21lWuYGLx72fHZTpx+qvoXhNkYi0eVnzC+glJm6xu
oTS16gkiazRvMb2Wsk9rnBg4FGOpsgmNrWw8c495myK4Mfas9oEv+biLgot8n3jHvjxQdpZYNZKr
CJ5b2lzLhcURjERH3XB4QuE4kya+XP4V8e7FBq41z6RdP+qj/8cVRrAtdTs0lVwfoPSchdNmPQCf
ehp9tG58som4UKrBUK91qIgeA65Yuk7r5o5YOBsKsAtxokx3iuryFKIpABitShsuGJntpANy67hQ
C2MY+8+8zRB8cmGZgfi6MTbLQarYVLzvBJk4ZK091xQiIEP5jwHZQh9cbanJffH5uK88lgF9O32p
Tw7ZwfmorwGfiYMTD2O858JyzOMt8fkXQZCFuGgdmZuAYv4qLJezKfrIGAZY/jjPB15+eQgEpcw1
YCIbNjWGqsDTqXJyKlvRuVDJdXKwJVNSW/ViWg1OvfaYPdcQnHPokcN9bL4wGJ1D9IlKNb9fnleo
oxxSbR/0e1K8LfBRlryUY8ZK59RWDrfUwfR/lEfgp9KzjMbzd9jZ+tYUy5WG8cJMRpUPI3rjsbXQ
WqRwbsUzVoCj9cAFkNKyXHATRsS6IoT+KeLswFyOvIsOI+opd2JQTAehXZH01zfqbCg5HBuEJckJ
BRWiq5UFHsNgGT866aHoC90K+d0dTumyP/INbnVdHxrYg8J1aJyjYTkHT1xRWT2h7Eqo3KsuI6Bk
DiGItd2ZBv6HXWN/LM+1duVeUmiVaYjS9qwxf1GoB9IkkUjUbfp2i+CSSi4zUEGZFDlX7izXbZrs
PfOwqjrM/hzxQWui74fV4RAB6OZiZ+he3rlpuGF6LvU9jyGfAjAlB2iJjToDtNkQT0O0NDvSxHei
cxciAN+GMoNn0yUeVgpGGopMO/HL4V36RLHCNKZ/12BRIcLe5+Wm5ZqyvXFeIGVXrYsGcXmSAPCR
hrzYm9byCZ59y+WZD1p4prMX1gcRHaYCPvMLjJWl60UpIdpERAIzQps9c5VKyalbFhrGIjEr+jtl
BIc2jVfVOx5MbgWPLIp/SlJFTHomI9Cg1scmywJSCz/ikcUI1hlPO028wT7wn5jalz0HWS1X6YOv
7QgEM6y0m8lHqKAKrVnJC5nVfi+l9xk9s2n5FPzLkuRBvjTdiigEhJEQqxBbW8TQQ1pZL+NeQvv5
SkWEl7dal5HHb6bjxLqdsZyuS5Wnkab/tEwgy5qdUUnzmUkQKM8EmBFnTjHIuDIsEacH7VPNRE+U
l9ir/CrM9zH0oU8eeHoggXZl6HbkhWFXmDcASkc+EGIHRgXYt7l2Tfjh3R5vyWoW3DA0MP1BM3bh
sJOmrUzpPHQrjIk0YuC0iANwZwo5XG6puAbsuJhYficjBmt1l73yzDCkeGfMRDM8Vd7B73TOZMTM
wS0KcRZnPjeNmSdHtGKCiKG9hFDLbd8RhDBBsd5Jhs8/B73HuZn9MgAhNGv5ulQuTGN9fGpsdMbs
zYGCrtk28GK8KmsfxTK+5BqyOWO0yCNn1Ds6OIZD2X5pMnBb+ak8xJiDZvzkKCx2WHKSEVCk/gSZ
h37mst/jV7EFST2mkGyGKr9AE5KU6rDg6Q8HaHI+Y4Z6Wqa936MJoCXDToxPb30yyd9RG+Wwznl1
Wb5RnlD+RFkED3SRGXQtqj8fpQXFZBbnhgoT8OeZBHhJsbf2COhw3UKjgWrP5GE4RL6FNT51re5G
LubytdQUdIuEYSb8eibYup7bfd/UKirhhB2SOZxnO8NEWXTW3oD9EmoJqS4pSk4CYWKvMnViBUZt
D+BJ2ztL6oWcIKIq9NzHsPaWdNgo8m5S9ymAcVAbqS8PEY1uCVNLbDYEVzcpWHZyDvZhH4RgnVWC
0IpBk9cCvAkPO4WzxlQGOCOkP8WmtFVm7gh0q8fBHLJ1GLQWxopxwcvpGmCDW63bHKQWEIO9QBes
2fhq8vB9CFhkKo3VOZpzr7c2CfuaMLRhEyCaXg2dA7zIUh5GmyhVspD++uOBaU7bILUvv99qUi1n
kyM//P7qnMCM3UjlplhsQYU6dvu8BeQ21DGXrBfHWEVEmf79DzWcEWL+ft1FFmJQtQKzUzNwG72q
92Ea/e0PrfUMo2QpGaaa7YZ8/49/kJjJpz2ZPXlfBU2g5Y9GLBj7f3z9+zcBQhP6R+5PC6Mi/mVU
/P41k0sEjXCCE6g280GqUXZKaTORiDM2uJ8sxkiM3t/tArKfft+tLaEIbeq0I6pv+evvN//4weWn
UXbyX/7xzSoNfNFwBuug3q4b0nqgPfAmfv8A0Ayu8Pft/P7195tGVT87Mp3EUcOtFOYyqDKdlQ74
+1//GJYv/+V7v//193sqqdJaYsaeZoFfJyFlW4iwRupSE4QO/M2KQokZoH5qZLUF5RdZwESwF4Tt
4MrCMNaqicrcOfaJbRIPbZVeC1KSKEl5Rixm2Et5O6EyUIw/QJIaTn7BB+iNjB1BvS8Dp9sMtUFj
ZEbTllBCSyxgBpUowkuxxDNq+szRbzHSRS01T9B1bMlbnE1LMBO4Lwi7/cK9Ge6qjgVZyAaB6VmF
pnniSJQRfrq4CW09hV1LyIQz2h95+9AYFASNRiluMq0QmPFgUXMSvu06IR2sohFCkURvzOukKnfw
vEpP0xG+1kOw6ka2JxOaQ89ooGfAuDA5ElCfK6etFoH1jXWWtFL09y26yoqqlZ2S8lflvQ9pXo4V
jSZcU7vB2NM1tDlrQaDftdlAHarSNw7mvk0+cqXDCZs3XNEGAJHbWMc0BBo/pfXX2Ess0KD6QYAP
ZLnTTE+klG49ixDeQ2tNVyEiAo5TIdkS9LGJTgfKw0UVtjsI6qOOTLLVgCIkVzhhQPR+KuXOR08f
m+Dfy4Tzc2lZsa/MaJBKqsw2BUJzgJlHCsubKLloTT3oVF6fNIezQzGy25SBe2FWdEWOo218wx8I
3MMSKP61VaRFL/UESCLqoxC2aql7WQm5gQqQoaTGbtSIrqsyNo9RQQOmp1hlBvSjZmo7ckx6bG8m
IZamvjjltfpASINrYoXwbUqISL1w0Foojxy4HGD+GiFZnhwNr2XPO5akFFGgZB/7bjTOMmuX1RMu
PpKlp8eIPasofbU6dqOy8eEkjnEMexa43MBoWsXhs2JyMkTHTIiqStprJEYyCIvi4GgCowRhXsIy
SjdTlu29UgabcCiyE3awoRwElAahnQq1us5Dj0KKRi8WlPmgWMZLrWpICYTkVX0MB2cgVckm4zEM
r0NxaTXTeY6XEqKxcSDXHfIRoHhcdiQZGyDpqvJgSM3JsoxhlxKdYIaGsh2GGq0Kg3ddS9a1V2LW
vZjc6yy04+Uh4pwTW4JqjvVVVPMA1x9vW6LrXzXIeSkEDdaZ7EckURQkVVmIGQhagtwkHyKLxDvI
T24yk2lSWiRuK0n/SqYJXaC5S7eJwvo76V9WaA27ocHYh+3jrIlU3WuQScMyY/c/Be+GRiCilA4E
qoewqG95bW2FrjjHpqqP+Gm6A74VUHvKjza1GGgqCmcsAfQaECSRB2QYSuJJiQD2j/MoV+q9PN93
JubZFjrbvkAcgc3Pt4WFik2dOCRVyRLXY7Z7HFLkiwbGF2zg3MtL0wuUjJWgaR+HpngbzAxLW694
s5adlycdp64jbwwpUwkxmz7stCJ4KY42doTlbcCiUiutN7L/1p2dpCm7IQYIJptYbQoHrUczD/Bz
WEecTsTuHGD2JgIW7ptRIwOxahywtWH5Us9+y1BhqKuhtc9JwMHlE0xu2kckhYetr8jS7A9aMV31
KNollXHgEck/skA92eRDqV05PhKK4Fk9NjdzoLM2tJQNo+ZVb8edbnfSYY6RaYBNxAA2zkAh7PZx
krPR12TtWHNrKDmi/g4j8px77dsYON/guAL14bArUpTpPNLfHQC8weoy5ouha8+No7RUPubYb0B0
U1qkEAWinzMhJiyzgtolNWL0S4W0mTKiiwxBBjq3W2rYdOTafJjwv+6nUB+8OADQO6lFsZ/ZyJhZ
uWR8ade+Tm6B4tRbJuPUV5NHMyzlcxdURyectYNKP8tMY/XWTYKmDlKstgEAQpDaODlfoImgmQ3x
zxSR0KZq0WPphlhO/dJ+k+JZHJ2qPAX1lHkwIGLcA/I7GDVO8wH9LLtqjnJF5kiqRORyCc55dDKm
TDkp0sy0aYthK6VWtFHy6omndF3VUgWXsON4LiB/SY6RbeJWogsYGg86CSjZbJgbLKXfyRgck1bV
kNPm2Xqu2HaWQwwXkdNultJ2qXXaQHaqmIc+ELeOjEg/xKFD42EpkeAdDpskPsVpvdWt/Ke1FPwB
CjE/wG3CYBiWAJAUeI763OXhsIl0Y/QGUQEHt4RfGxNLra6aW2PgeGQRR5nL2ZMiNDQa7XSVrJCm
mEbKcE7mnVOWBcZH8vbUERRgzdTS60LdDrLaH8kQuYM/9zqW3aXJW2oE6aiBnBNHCMWh18WRoAY9
EEc9tZfEWnPxSk9Sc8KButByLdMg9jGdkLhIRF4FauCro8g4WkjNvjMwJLUmRYW6U7Mb9p/LMI1H
cGBnKTGh6885Lgg29HUFmMrALElwFhWURCq+CgIks8TYsH/X3wMZ7zMP+32hK5TKLduP2aHvyNtY
8hP7I9zvewUbclg0ZPnJdoGA2yXTKdlVon10FjyrgA5KPiaHrTm0P+OZ3WZp90hlTOpUjRr6pkxJ
My0swye/b3K26cjhUBFITboIpWnZUZuza8aMrPSebpWozBNxwvU4psUPxn2owqbxXs0vdSPsdRiD
0S8En9/E8TLPTnyaoott5Ggb+lcod4hZJ04D6mGak0NXN+OxAQaObvgrNEw25mHTPUXS/UBqpJs6
bQ0vUXzFwF0fHDpLchn34ARs+xSG4jNsrcCTfM2odkQawOXqRsoAc+nXOVv6VMkPUUMwkpG2n0on
vEZlu1HbFMEbe34hMXEJ1eDcN00M4zerbTd6OHcbQxG0m5WAJWhOz8p4mrQ4OvYVLVQ70baD4tAg
tDjkcAyHnsiBdwHNQsKDORRZr03s+IPav7Lg3JvAgAktgShBaC/jdAPnzDhW5E2OytzhNl9qTHL5
MDpx6Sfo4KZs5EOqGHwNCvSao9MebDX8zyZ01/pokIJ4AaxanwATUNYHR+5QIbAjQazMWF00BXBW
6tB6HTHipBHYlyGZA+am9MMug+TYBD3qoCT1TNOg5DoaEB4GmZxiy41UlzOScVBGgLDWpDxDAr3M
/WCelKx5wrbOOmmj3kwwpKsqU844UdybCucuNbmVgCJQNakaKJ+IPqc8VK6pXKmYdVkOaaYjn2eW
i1OhtwkV8I5anVkZmyxs94kQ9VOLbHFb0V+H7nBvmg3lC73ilmVs6IRMl75WCCKaG5IO4wzUeNJz
HAbQSP6R4QPsVH3dcaD3goDsAfQsm28qZ1YrbhxNK6/Fho0cmC9zOyNrKzXeJkg+ZB43hwGTMUVL
5a3R60u+MDP7ee7Wy+Ax0wkMZsjFNUx90eSyJZXybWGO0xZooYEfm22ExMyUEdIwlNRBgkR/K9n7
brRc/s4bmJKjPIDVBNt5iOFJOwzSSg2ZxjQe8CUkJxt6xQ9ETmxlCXDeZJosBpwWmo1XNmhvpI7Z
JxJDiV1Wy10ZLzYEBJ+FYiiHMZjPsiyUnQocYsd5WhvmZVeAdD0NCTXRZ+SMCMI4UO+VtEmvfewk
XtTTXCdwodmVpQVkzJy0oxykAPiESdUsDohnH31zwH5kWz2HPmgI+ywTEetVSk0KiKKuzBrbE8/W
sgnr9xQ+2RBs13MK5jsplZfwJbOw4Cds6l3TmtNjCzMXE1zBmqfKwXmy0sUvQPskMLJHWaYuYuqK
clfZmGF1tjYEy5N4NLY2TnkNFoRuhVtkgIlXBTMxk115wMf4XU9WvHfmMqZyQjSBWfmzBOM577Jh
O5fKPmhQbjtWCyafMloR8mFlO7x0Gjd3CQiq5ZmDoQH2a7BlZGQT2gwpIVC1LNoXSQKBp6nCYc+S
NH4zIUfnFEHJKUb1383dfsb/0nZnSRXhyZaTi6oP0o3jrsba+Tk3bb3W24MwYyo2Nr3GXrovCwu6
GQcFq6erKQcs31lHF72wzhyG3CLVPoc0MtE1k3uY6HlB2wE8e969iGB8ouxgcHyymeWMdldaTY2B
wqmOQa8NNCQyP+Vwv7eqhrmljvYtnX6pkQMvrVOBJ5LbiaXZk+a8WBHft5xCZcGxXEM4GdIz7Nk6
FxnKUEXDfaIMuW/lnXanD8IXlEcEKWinaJKQtpMNcub5ZDpNtBksMbFW7NPYbpvSl4qz4GAr8csY
s6zKEaORp4UBzRZ2iSIrto1Sbltkr63CNDqZBGZWoW7zD5rXUhs0sJ/NmzwYYMHimCFaVXRy5hcl
lh+jhFbhLGjL2w74XzWj1R9MJBlKRf0WxUC3tTGkSYnWvK2Q/0c13Y8oEhy78vQ8xtqDZA3Ck53J
ou9BStTHECK/nqIKqYYEjLvTyN9ooms2T0/zPGEhcygA92V+Ltr2cY6KnZSF4UNmPLdCfI6Jg4g2
4ihZUeYAS0qimErtVm3lfTvmuENQkID/R69g74WdnqLmqCnyWzODZMg152BBGyC9zbTR3or71snF
NZWHb23ARmITmgdQwTFWrZWmD+TcvZjDU1WWxtesPxRxes3HBixtMdMGSsal6UwnqHUot6b6aWRB
gmnb/YjaEbvOoZcHt0aw0s+OB0EJNJmCohF+y7s001lQQHMLsqpdCQ3fRkmfmbDEtk8IT6VMlBwq
EX/GZfZVWWFNVbe+a5SgPxZoKQWrqjXbX04rK6RI6fQju/npvbeV8Sz3EikSXCS4FaVXawE6gA0s
fPVOacTOSnPONEO3LZjB170yHoUgEU4NNTb80WnOocs5wqJ1Uc27EbrGepwmbAc94IjY9HN1qbks
xsShoYgxdRUF8b4GOTezmVKrCx5fWhfkHKGd1V8Kx/nWcqncJn37UZjccTUOKm+azYuWKVSkE2vb
SuyKLM52lY2VRpdwA/ZFjUUfwfioQwJx8G1x1xk+euS2o4XWIzUoFYhIZcLGKiClU3AWTvUV06bs
uvzHCIBB9iYeVKIFJWaawJHfpRw5kRJCgJwy+sgxzThJB07ZNh+FgguKYIKprUu/0UumV52jXCCi
575tX0Yxz5fMuHNynMbQ6DMP5keBdhGokiSxY26ppTv8Dilrr13akPQ5tP3q/0FvRRd30/8CelM1
2QF99p9/g6f9G+jt/D38x+49rxbS+/efaW9//cm/0t4s+S+motiKCc/tT7A3C6KbYZuA1lSTKoJi
A5X7G+zN+Ismm4rhOJYG8I9Qx7/D3nT1L6YDh9OBHqcYtipr/yfY27+h3iyL32TaEOVkm7gI3sOf
wZ66ZI5hbVuUGcPWS2NMFDkVAxyyj/Ux2/HAzyqE630ATZ8q7a171z9DiJh6yTyBVoBIvi3tBUt6
7ipOgB7HZ6XwliYophB5R/5GTuuf+JBHnt+68KvgPvPgaG+Ld409j7YBMZUHbvSofNUH1K6+4xrJ
H4/vPwHu/gy0U/6F4ajby2d0bC6boVn8n/rPn7EJ1ElR4ZHjnrOeekW5j0B+1LZ2lwz6Z9/0P5LE
CaZK41cjVu7/9ED8NwBJ3Vmu4J8Ikr+vrnOnoMcRoG1o//LqZR6MdRJq885+dIaD/FPeNxc9Wstv
3Tb/icj1oy33Yz3o9yWu2gM1jfRB2ton58G21vOFkrZ+VZqTcoTE/J6fZz+9pr2LVxV02LWv1u0m
Pk/vWJbQ/BnQPDyC5cvd+Fk+RUftTsYc+81Ry9xIzvyUfqfDxrzTX1t2r2TZQ6xaGSf2fYhTSftE
LFw/5o+4niTNRy+WoxN2KHNTzQYFvZprpAGr9phDoZW/cBNpOMFQZ7sFDE8k427zUJ9Jb1AOmOX2
tIffykc2vNFncuPjbMfn4ge20z160hjbFzNiqq7Ee0hT7thfaKfb2+R72pHX6DJRxgFygNWPeqjb
NcvZKpF8DIjtB1XAnrasm38QCTjioPWbN2rEOevMIwXjTCcee0O7KbwtcOnHoPWy5DrdzdY6PFHx
a+xbeU2/0VqO6IRO5Q3b6z1uenzsw43ZGjcMlyM8YsB/N7dDipBhZfzQDCDHwfSFsqfVTRErJArG
pnzJBcGvtdLQLujkgb4gOta008x+JFM2hXzVZVB8K+vavA0H86O8Cy5dCWuY8jJuQ0RaiEojahH3
WIvPIObP4V7Mu/DOPMCFmYhmWQO8r94B4SP7wr10JbPjJ0GarvYI6DAbroYP+Mip2EagwEwX792L
2m4AmsW3LjrZB31yl6Mrfs1NtykOswcBbENjz6HmX6yMV+WLMr+KI2F+oXjpuPklWGdv0YmQvpBL
S/sChcIMtWzJilwlnnUclVWReNPBfubMXcDKpZL83VwJ3oJijYXoIr+qOP7vcXs3GKgWFUQJrgyb
9E1wJTinsxm2jhRn1F3y3vvNOr+o9xh37cfwwzz3ZBxIq/g5eLSvYBV4tKu1wEfBSdE3z/ll8OVu
k2tH69rqGwJIql3xAbsP3f6u3mUvKKOSlbOL+nVycu6cJ1gyZe9ZpMZtCGFmdKyyb3HWuZoHNblR
bakvpW9eWpzkBk4fiH/0A/bDi7rcNB2pAawzXIou0Oh3c0dhmnoGbZ014azSGpn41aCRuYrYQKzZ
TRqDvyhBVuZns56WD2huge77RH1QuZfI/iRr+TTtAP7Rb0EHeM6xuPnRKU3Q2TAHckSc6IQKsiBA
67kCdzcJ6l/ZI/CWnfZKKGXmARvejXe0cU2P8qnhJ4/d2+Tupl30qGOko9ccrsOL1bkh/etb8N7+
SEuPd6WehPCnZ1B2G6oMzrWnXIz20APzA1pjRIeBem1lX7T+0bmKU/ca7ROaI6/Tvfwsuzn7cpjd
yqUZ/pfJGdbpP8+OsEYN3XYs6rIsc/+KtFWz2TaIVkDXAncbKpen5tazjRH1f56G/20SXl7GcFSL
PhFlGHNZIv7Er24aaerhQNY7Qxluy0s40+hP4fg9t3iYJvJA5Llmif/7XuC/mfpVNqD//ul0VbYN
3aRKBbJ3Afr+6WU12E7m6LTtjjrCM93oYGOMBeW6Ee9uYWrSm7KA5TDTBBUhu47uKvY7Z6ICeQeQ
VUsyfb2abmUQiN1s07LLsnJGIcp5LtbkY9qDdQccSJWrabeKNpHtKhPcYY+qjUxZqbBZlMMqrdtz
NzJlZGQpOKV+IF4vuRSzVqMpn5CDJdY+JU+ULJUntepR61gInoWMziYrSmnDRve+y3NYORULfTjt
VM6Lkw3gwrD6h9BAPudkxaFOqkUsYBFkqoeV73TtcQTZj9iYhSyQq1dHlH5oXLIwt7aZ8dmHw5o8
H5KZTKmmd0GTOt+WdbeX81TxNHn2LQ47WzPFqqYvEl8zgLTeNEispHg9DGyxlULcAXiCcuAwLSz5
1oVD47BRpD2BiotDw3lWK2R5JKNXrtLEP33TIQQfGpAbpfyQmoF+igEVkqpuUgBW1WpVGhL5ehOQ
xuZqZjFhRFPO+aOOVrqBUkgq7R/1FikBc2oRAXtQ0dqEWVe6RkifVJVm3dNrIPcjgaySSh9DS2Tr
1LXWKSFj17Vk3JappV+mRiOZTsKb6Iz6mZ6ynqmgMHorI0IX8bncGaSdQXUah+ROK6VPR+WdFcZ8
M3DA834p7OZfTakHOwNhBooy9ZKI7hSh9KZQifxLjc0noi1mumIsFMEUrTKTTYJo2aM19Khn03ww
5vBBrhpsEMpZthG7TMadMn7Vo3E/VxDY9XB6Hs3qqRqz9+jSyxHqxbG9H6PiIQnCmxq3X4lNlXfm
AZ71HrFO+7z8XR82ykCs0RxLyZZ0aTccZ6zHMu6DINV3giWhwN1jzCacfQRluppDdU1wXzVJeI4q
45Ha50mSZOq/DnfaBgGQlPjIM5TbDeGyiUC9p6U0XJt+eCoqhHA29AXYO/ZWGr8nHnVZym5jpX4F
1kSwRNEw8SEOllNPSsk4MEPyXaPevJMtG8MEK0N3FtwBypzsIqhuzidlQudXhWjPHyodbSISnyXu
reozF0Qjeb44T/kJmSbxmH07Wbi1CLnWIjS3Bb4fEsw6sPz6nUnqQ07imEA8V5R0ydKatJUeK0eA
AhO3WUMIM8KmIV4HypuBydBqoBOx8SqM7yR6n8eHWRiuNopHux2OjhbhK5K3egVekoyUdp5WLVs0
wSkZb1NjIoILdS/O88sUGUlJo4XSIjmYLBpNrx0Dqbd7yEvnWXOTkh6T0engjCpDuFOh1L5qFtMu
yXtijgMIMYYy9oeibu6lMkSOWYY4RVOEtKURKfuwnTH5MvMhtrFb1xa4fCYhUAi1mCcDiFIkVm9s
RY73UxlvrVZS979/0HZU91ncsGejZRN5dWffBR1H20KCpUJ4WrOiAoCeI5LTAxSblJzH9yQN2LT+
fiu2nwtB3E0ZU0f//Y4ROekffxPqJyOCjHQDwJUVKoRO1DqOvkbDi9dlTJ+jkwX7qFe/61CVtqoK
QvYuJud7JV/me4g/bBfZAlRAldpTeXVyWDzCWrNlDF7Vx3lJg4BD7zYnYr9PRPVirT3AfDcd17mb
qTCCDXidHhj79XGM1uNP4ymbRQp61M72Kw5UKCzyq4QC9RK9t0d9O556eRWcyw/SrO8oL6ESVV+4
R+aLfWgfCLx2Y3T4FvP8xao8qE/M9Dn5VjoXCoeGO+juwlM6y3cOqDO2p8gQsbYBJ8I3RUHX8pUr
mlJCB4DCvCrterKOdKH4MYA/1gLKMj5gNWGXrL9j8RrNLgIEKjt6zw+Kn1rbGE/DUe3XxUQ+GiFx
7HrWaedmZ9q4T+WNjXx4hw3pyfKQMVxiNLpIr7GxsdHQfrK3mR7x2v6Y35J5hWm93ZQqO21EZWyb
XcV0u0O3gz1V2VtxUMd9Ge4z7GFouDG9QmxqDM+kU5puQiyHA6LQrcbuCr9Je1B0H9/ZxGjrDg7G
91Mj6F9vkObjSMXVggkFpW+Fkh8w6mYwYSguZuH0uvhbMDgOm9jeRoTj0cEC9lKsG3Kcaxeealht
wues8/BwsDk9Uz200PT6RKY0L2rlaYiOBtzsa5tYBhJu0aFe1L0d+/yBfmKF/IwmnIEyD8OvO7xw
jaHsTJOHTbbRdgB5bPOIVp3ACQxwucBbv1pMbxuixrla7C6/8fdpzaH5wOLG7alX7YgVZIVRIruA
FEuhnuGqKe4p147Oq3RmCnPOhrE3XzFKix2PRS75XGLAWnn4YJ31L9Ex+204ksETWJLdsQfO7Bnt
m3UmK6tNznZ8ML+MjXSdn4IL56f2tcFqWtx3N9CuvHYI/Gt+KY6VL744kxXtWv/WtvHZPOXveExl
DADPwyM2LFRyzplhAwGj3NnD2sRh+Ih16gE/N+IX+5URoH1gB1QTF8kjxiPkljkP+CO5EKA5zumj
wVYVbbdyMJONg/MbMBUYJgSmFe9/z/uV+xNMG8YkWyikZAA35NWtwaKOI3fxemN1nkKfj8mvFuKO
LkUJdMFGcXkMAQ6nGxQ7XESLgyQR5IgsAfNYh2BPK7m3Oddwp7b8DkyF3KDClQMs9E/h7OVLEdDL
+oP0oReb+D5Udv0isPQQCtdnAHBw9kB8jKfRF2SNYsva8uTqxDbDmmkOfbod9wRWQLx02dlkXwgT
kxfZOWYYUXecbc0AQeUKcTk0CByRnOZWS3MaKtYLzxXpm4ArRL+mBirtVOaMnpQOfVcgADtGu2LE
BeOmL5nXYWsiU4oO22Z8olCdXjoP8Lg0uGSLtAKTDJ5gJKrrweYRWYfmZjhCzBGFO58cnhqOqNQF
NtlbQzN/AL6/jq6LlBX0wk147PKcm42C+Llkh4NgbK357Vp5UbaqZz5mHsWcVwjqM8uHn53irfZY
UFfYWMdDqWzmhyHfjIjUVnCer5xnXtFh+DES+lPKNIZ02HWYuL9Qv+IZPUM2fREvume/8RmunHRt
OkJ74ZG/R6ewJaPRxSrskz4yXkJlPTVrcj4L6Grn4L7DfYP0d8URkNZdturu24v0Wh+MBxpdRBJd
KVa/Idc+BBRS2CZcgxHXMYdtuPUPMDZsj3Za4Dtb5wOf2hNLaHeH31QBuVZig24+Z7wBAIpOoHad
C5Z4ne3WY/XRu8aJGVa/aef4EVbFTlf3obYnH5xQQ3VaTfIuS49V51fynXnVT9ZD+ZST1gmDqACt
QVQqbZZd88XRgD7zofGVF6vd05a/BWdWmIXFhG7zAxpQh8gl3ABLRKpl9Wsse8ACKlCfPtdFf6kP
mDkR6TUvirbRULpf7LOBZ0TZEvsqgl1EsCRAIRjhmLKhBqZXeTyWOvoVenBohddBvy1OlFUGyHnl
kVOl8tXWH+wqCJglIFO/RjeJWjhUIvuqes5/sXdey61jaXu+Ikwhh1OCBEgwk8onKElbQs4ZV+8H
7Pmnx+PfZfvcVV1sktpMwML60hvuqEJWKeR1NBxsxuEgD6NNDaZ9x8RZwQL+gP4EGYF1qk6w9UX1
BGdV4qr8RdRE2bHsgtf5Ozs9tjl1E3jZB92VxULmI4MqIK5QIbkg0eIl1yDyFOkL4m1sXoPhGH1A
RoKHMoPICPH1ARaDp41+ZPPvJuC2ex/bSImVLvyu+sqFmV3EF/YfC4ES1MYTr79Pm/BbehWsNRUB
8hHvdCCUN+lMA6RXVtI53c1OdZVQPiKfuwYfxCU2A0X5tBidHJH9vKHXo323DjOp7FUUmVoBlLdx
zqJsjgll7I+w8YjDurRJn8fyOTDJwkH3QzhaAUQmqEjsdu/xR2vYyVkmL72Ob75/BwCykGN2Cis2
Bt2N+dpm7lZ46AWLJlIubcovxAM/Cv+AhXp0iy9mube0rbaN35fEU3Ciz3Hx5VoB7YK+B0n6PIN/
IVC8SouGkdvhNIsSuF1tRbfdLdJSgHYWzilcze7HhIiHoQxsuwrI96p7N+8iylj3HNkpOL3IK64Q
BZWfkElEL1ep11wowUncZM/4WPmX4gqj61YegKgnn4tZ+q/idB8l/Y3fycs+ZeWKMgO6DCiCDcd+
PwwsaXimxLzoCsbr0iODFe2QSdpMH9DC0PFg04H+xLvSGzsl+/relx5RRNmaLzptSix5zzSUPhVH
/OEBUk7oQ8EFD2mxjpB4gDVggGf7TzLdy712K2mWMDpJr9kPA06z32Q/mrHKk+ts7RPJwXk2dxRm
tgANLr2OzgR1gvih0m5J1a9+FilOIAMGb7OereuEAIV7ZsNUmQ4Whe2gstMNkDpBDaSkQBUEjEjc
GCWwIRzWYleSV+pxokB/A8joH2vlt6m/63BdX/hNUI+YvMJp+SGHyc8Me6MrelSgMVKyBM/AuLTe
wHso3+OOHHel/kAowAkc2gSiDnD5kMyLVuFTf+j/GN/DB5AgKM7zV/VD1WhB8IAN8tvozkigGaiZ
PXrJ2ivIKmKWCD/JNbz5OK1xB3UBHaNRjhXoKSHNqMtNrroFGP1+Xe4hEFUnnBgQW8Lv/A+yZogt
ujVKaXv1WG1p+LG9wHI/pe8AQ13coZqvrtxgTA2IH7leG0E6IsXZdGFcm3ssF3/6H/PEqhQgZjzN
R5wpvq0npvlHxObVL2sXvdQHsDv0z6sXEBpT/ivNl0lbYVZH6TUhQsQgsnbG70VxjTGFRSmzWJFN
GYPvMcpw5zMDeK7jhOK8rHKcGZSiAEUVG2qGuB8C5oTj4w+S2B77rBVcsZnQwE+Jtt3y18fN4989
7j1eZgwIEOZJgjcYjoF7a4wkeNXLvy6MufT86ZIG7XbI4vDKCHUdaCNjTRPhi5B9pq1QJjNFOOaG
zPEqlWCEZ65La5THyeVN29BiPJ1GLuwMdllWStEay9RrZIV7XTP5bhYAT0HNRAfnF207GyJWCHml
rtukRJOlTzL6RzKbh443hByTUQlG6/iTuGkME0mSWqQZZWn0OX3o7m3cvmNRHKLV2Ax3KYPGkeWp
U8l02EWLhLtlsMX8Mh6phOt70yioLPvmpxyqBC4BXs2EfFAKwyuoU9iIFsZxQ1rTNJf9DFLsGL6g
2K1VKnDe2JCcKGhr9GF85FEYgJN6EgqLqmhvFdmRqYQQz2Dl1mNAscaEeCU2w17tiOtlMtNIMYd9
GKdXwYcf0ouSfwwb5V1XZwAB7A9xl4S7fKKTyaT3VhaDZ5bG3iA4+SF8MZRwpBmJzKoiQ8Z05ppG
/oeqJI3XIhrfY18ClIr9r5k1BzmsIShqjFOLXRLsqa8vbSkiy6bOtMRlVAimKKMSmUgqMmSJgsF6
DjP0qmNsssPe9BojOPjl+KYnOdYrA5PnrNUvfvwJsqj2fEv6QVGPsqw3R+b0cexit078RSK6U9N3
1aRY8ZPesmdM01HUa+uN4I+3Obhmea69Zd1bI6CRM4rte94B5JWGdRT7T5X2Kwkl5p5B+tKHKXG1
SpDOq61fECl7qYERIgg+nZOc75BNCFei9QVgChefbH4VWhNowYi0bCWGv2BTaCNRDZlgScKhD7c+
vbyqm58xxDWBZaGxWwGhQ/t0YMIQDK/T8mEy/NJFvVu2fLBSY6qt6tna6CHKqZjK2lEso94cylux
pD0dKRaOQSr04DzEp0/ed/PrAEuzz8OTTgzt8epmzl684oCCzu3y2izWfkVzl0glmzUQ9YZ+WmSg
tDam5hnILGK1k/jUigAExmTbLdR0W1BJ7yuizjRbL+zK4aqDny6Wxjeeu6+FNmDaS0Fc5qSoStE+
46aeEnzgrhiD9VWP+ML4Xype5knUd3ujIGGGO7EyUDux1Hcrld7qjo5jojLAaqPBTobpANvCCUpK
BjlkhBLj9LGJUlypwJ/tbqHGUKmYqOggCbmFhDJzCL1DrowrUJYXIR4om4yafFp8T8rhKx6JNGbu
u5NFPyhrd8ApvVoGNGfF+EGo8TNMMKhoCltKKlItIxGPV18E6y9TUO2a5BbOcgUiIY90r5cIAEbw
1I1q6BrgvqhL4xZUsSSIV4DKTtNYoA+iJz+MPzUVHx2QPWgKtO1OThVUEZqSuCjDEVV6+hZCoOS7
pqKjFzFBZIvcKFNlrcAmrkWFeVvQlWfTyq/RUCNAjQN7b0wIiDXSKpTam4VdKutteM5U7AtxgqeS
MSZA2g1jiwVyNhSMk0XsQvEz0gIYY6VUXBUOLatTRlxbJaXVahUZxqR7jYuUfCRlFsMenh2sCuI0
JZqE4JbRwtZWY3864ehux4H51A8xCH+olrKaoJYjusDnEHsB+wHIHhf7OJnkc8kcUBALRCIsFMtS
A1l5C1sINRnvsVnRUkitz2rxwipCJE0wUYx6zpViKWBMxhYybVKdStoMbev/hDqioX33WhZxbDeT
CrkzjeNNOTFYE9XRa/CxbeSPcCSRLdt3Ud8HUnlirrEtDShDZtv8WCOD+6xBGK0iwc+PxaTQm8mC
o30rTG2XVdVdtMzTiA5HP+hM2lr0HbO6/lOmnjWJnyD1Cad5JwB7w7ZDaFKaTUb6Dhy+SZj+1lp4
TAvYDMwSSHgocab3T30CmqpVJPYNHIC8p0+qCPKh7eiK1MJSq5pQs82cxCOOriJoTy3Vsq1SMfYd
C7QeC+sOTDxDYR4tqi4pt00z71q993yYFPuiFpCPFNPbCIO/L2OE8LKZ9AT+AZBNdZXl/bUQhM8R
vckpVM5Bn6MUjmQDdjOcjQ5OTkwpiVCpKRijkzahbqsaD/UM23E/Ed3QoCbOA5CfVpIa68LKnotx
4KmStlo99Ps0DJ5FY1w3RY/JkoaY7JCmjFaBeorAIht2M2x/0Apte+UkzfJL2k+6C5IHFaHU07R8
/py1aA8ESNjFonTNzEUVsIV0NsIg6vT2PuJPgYQDLBjWKcQUNnjZgsKFECkmE9RNzFoDlbIK8o7b
+KWTVChIRUhKYu0WlTT6lNRCrlnKdwomZr0Z3QV+/0tE8zwpkrfESEIiMYqjNYFMyhVgp9Yg7lTs
dkQLxX1ZQWCijxX2qVqNnLCksDeamgLThxEeCR2Q5Yfpc5TbYoB+lL84gyX4cffxYjw9BKhcydY6
nNGFVpjrwDijAI5kSkN9+lTxDrEH3DTsokT2W5S2WWHu1BgrIVOQhFXYJTCxC5TP5hFkMsKTMEdR
QZWxIBA5/7o/w1WjLpMAscCYFy6T2mY7rQQQVptA27qscKrCwPV3kH+HCnjdkKKZ+dQLIvB6GMPV
FFM6NN2xkaENd8BbZzXfTmZ7bzKTvmZb7/zO3KZGRA+i1q5DRsgtZ0wNRuuUcIjsyMcmR/cBw0MC
jxla4QN5r6aGK6bRXuUR8U0xyd4TX4SgE06upqMjHFmvhhjQ6OtHR1MGjKesJtv1gf6mAiCzG6Qx
NElZqEs5apWq4XC6sX6W5Le2B8Wn6/QEzKVnrcnpDZN4NC7ne50wgWBj19SNVHIZZ+rwBJRWQ4VO
+tNlXX1U48alj48ZOGRTp/dbZLF3RWp84eskoiGqI8Q+/cZICqKA0aOAzREqVHXTjfTXYDUEtJzR
adYbnIdHrmqj+jaqisiGAekqbHyMH8ZGXyeOlCGFJoO/BiEvPftiFxz6jkJBBR1R+B1s+zi6J1mM
34PJ6MsyQQVVjLKTHgjEDLzbt9YjE41poK8RtMZRVsgM2NiOhghasrOumOahjDBhDBbl/blXHMGU
mcuHneLOda56TTao3uPefzwc0wKL84LCtUq+oHmYG0mpNG8ww3+/eTxn1pO1iUQUf2IfCfTlpuq5
Atiw0PUsydp8SX4XF95zo+ffWiE2jgX0ft2LaNaJVdB6WtjT4QsDilKJQnaxoF+PPWDNSKenmVK5
BWXrwSIrAK9DoVqsxZMq/edNN5VXIVMM5+E73sQTjkiyVhh/uY/LiwV5juO5175b0mh4wr9uIuAF
6qxVu3ghI6fLTbZwk7Wqax0DMjH2tXTFFC2/iP4gu32H/1SK59tfHtH/3w32/wASlFTTBNL1L2DA
/wIS3OV/os/889/hgf98zX+Zwar/MCxV0QxSImjy+oID/KcfrGn+Q8ToV1VFydRAEfw7RFD6h6FZ
hihCmZTAF5g4E/+XH6zxD4M/WDjMWiZjYcP8f4EIQjNZTI7/JwibpEgmb2eBXgM9If8HSLCTAUDO
4cg4wWfT7NxUpycnxBFwoYl+LK61dgrL4NTEEEX0mDJCJYXTJgnNFJV+lTIyFE+xsQjFKGCnZffp
BnCAUGRhwX22TYZ5YiJ/6QZJnJpL11qXVa9Pos/KCENnGEJQRCDO90UBAznNOkQnM+TOBh3xIUC8
m7kAp1SB2d6141u7rHARsf2yU/r9NAReZMq0pLIK53GDUKFkxQHEAg2fiaYIOTPi0gPgGlM8ajjs
Ir6CumFVxV/kxRjYquitNuMC1APhX7bdTcDCvLZIKY0IBoWfMVPqyFtbRTFtX2a2HNJnmjTjoxDG
0JmY1AVlne4hrYIOM0nog8EVAjKArpeQ629o4BReGav5HyLGe5xmNqz8cpPM5W//CqjE0dQm3XcF
lFJSCmsth3Bs48xwAefHNuiJmm6QyiEe0XbpJZieNf1FWLgbX6MjV5TZTuw/w876SWicVbJxyFJ0
IXPpLAap7FZAiGd1qF60KmfeTVWUAh7zpbE9qXF3qDsyuCgKL1mtoqRVqF+BGrbnUCW6GYlebYtA
vAv3LJSgbDTYVpJIoLyWd54ZSht4kkyC/FG8Vt1v3J4tWQ5eByzE1tmAkLZiyN+dahjeQB2GVAXY
aiuaTyqmS9ls3KYICZApU/VzlV6TmA/spRiFrhTg84xUfYPZ2o6+zE1QCEBVkfzRK4an/Yx8kqUh
DxQLQ+BGRnYreiYooSTNSCzF8NnxTFxLhnJtTHQmsUIES1+m335hpV7MjBWjPMLgMODGaAjNNjKF
5wgPNSuvlWsYko91fYax2BTkED740jnKOc1LMRY6NdB0g5QorZViaHa+Ae+UquUgjXTpGh/iP3nv
akSYS9amYT+JQ3CCf2ttOn/qcFnQ70NSlK8UCtOS+6VBty7TQoVjBcayD1QgBG3arucQOTDYOjCy
J+rMbti2QvSSlMW9mUtGryP+FXLTOEJqIHcuavpWtybZlpK8coDJi5qKPqoidJS2tGpwRT3pGK4P
6vjUkUtaPuOlOZCnXSwwP+4Eka6G4DYwAfDerc6AnXp7zJfWerbUsCD6pCJx8JMjBcrSYT2IWXiI
xOYzmnWA7MDahCHG9q77kGO4gRPiT2aE+nTSljfBDDQi0tUYYvOUxGFHr5yRutaLS5X7kwRRvBuy
fu3PpNpkSPgqtMGXgOJv0gDDsObsG5PbU6gIk5uP9VbmfKOZGLLTYAqoaDXQPnQCQCEnSYkXkoRO
iyLFOpQ2FVL+MEFNBwcy5SJ+IGqh0etpwX7Sjm4N+vNV+xZP1T7ugMekiId15vydpyYz+U4/BnGJ
ouJYItcYtNdO634SMbBsQW6RjYoYrmvCiEsFNLyWcUqqG+qtOiocLrXFuKjPQebNCnUVpFW5OQFV
YPgzndqqx1M+QUggw2XI8JFRK3DENcqFYqQteQxg5r6Nj4KCD6milwAE+86TROb7lL+o2mWiYXfD
QWJ17MZ83KJ8i246rZh1nGNhlRsTzU8YQh0TVJylj2rK1h4t7ZQW1lsvKTfaH+8anqNUj9l+EF5T
uYtws0peBVWmP7AQZidQNXDAMFa2qHRbBTPsBIMHa0SNQmxz9ggdYXrReguHUdvkEnL4s9ybLjyW
z6CST30UwkJJCsy1SwNhK01Yhwkl+xD9SEUxXC0rx2V1Np+yXvAdlf7TvYjgDaN74SpFcPHn7kYf
lzGgjmunVLeDZ7GPS3A40LGNIXDMLQnnb0B/xivk7rlsF35o9GO2Y+vqGZjvQas2sTBqbqx2bzM4
qWbW36DgHwvqTZiqt1as/qjmo27PyKcG8+CnhLxo6lpvGs8SeSDoFrR2wPTZslD2aCuOWPh0bjCL
yAygmVCKp6GJynMnGc95KM1HU2omRqMoOinVey6q0O4l4aBQYzhJMX8CFy/dWQoZRRTjITZoawf4
c1m7XJgADunKbipBF8dSdzWUlF7/fFb8eL6pPnuonPjk8J3MUYinbT3joF01EV5Bg3aOLWoGzZjG
lZjSbZ9rnJEbkLUBqKURy44AX29ZEMWz3voMdTU4pWkHBLhjzhGCjzw05vzpq3ns0Ut+0YGynaxS
2wUlsFmtHMtbNsKnSUwk8um6OMhhoMoQaMe6yq+DTNWdNWBSOqjsq7wGvNuI5U9p5eKhTsCWKJHs
Q6fCDKbWa28C1mFmcnxEMAcjMlPuXK1jZpuCb40xoXV0TZlsybeKvSIOX7OCUEZcCS+KXm861frq
4YZv2srUXCOWkezI6KbkRX4RNN2TAuJtZM1/kp7h+dSpKOBiblK1+bRnU/JA6xPHs3Cfm9p9iq1x
LYBfXKvIXtjdTC91aqsnMSHFgdgD2FnBzVaKcClD5mct5/NTVS42GW16KTNioTAxXUEwASMZ6Sks
LUStJrazthzjY83YJNbBeY51xrgtpuYtk0aFdI3z4Cj9ymNdumapH41W3AZwr9cTKMNwZuCWZATo
amvN0rRNFMCUeamTfSmiQZOYQBqECW44rYkoTY7Sx/TW1AFVG+O3OAqSo4bgSkb+tIcVeKFNjyb+
3KunFn/WndHLn8BBmVManXEMehHwYyNILpMGyxbV9o/E1OJQAVhbaylDAY1fEj8VlQVPoKj/jKil
UMEWz7pafbSlgoJHQxgJVEVnPgEQrE3vUVszGVBvpkSTtgQdC51PRaYUo9wpRSG8BwMxiiN7djkK
G2CVXzSXCluK81NdaMBLNNArUqS+yK0kO3IZkb85vVW/lJQ5ggs2Ep0z/FHX2HWpjtmC8Y/7dNMF
4NjFYv4OB9QhZDI9zDM6NP9wniiNjB2+zL0BgB4TIwAv2Sy9C13bkMTVbGxJgARaivLyBBnciiab
C6UCs8e+JtE9LYQSIe1exIwbi4uCoTghotv1Gj1fHezG2IHYDwRykGKOX0ylwh4sA7Bp3aOkhdge
tT0s6mmj0l1azc0+i83Za6cIPeoZaO0I88yCp8hGP+LZiljW4JgpmCmJqXYuxLJTo4ODLDJZoIGX
Wouy165lCFJk5SlRRRiTJbJMZPkrLUPqLlb1aNr7oVa5oyCi0pTfZYMp9JibzF6UGg0nY0IZy5JF
HMnB8WH9gcVFJkgFqhc1YMvOf6JL8BT5MA2nvu4RbkkYt5pqXQD8weXC9KPO05cbraAwpVOKrtPj
8eOGHFvaJfVNGSzGxrVqlngpsJnyWlgOqEYBt43Q39DUEY27gab44885XUtH68Rz1amlRxSpvMe9
/+7hf/fc2MsGAhAI6T1em9YpoOJML+3/7bs8/p1fSZjx6COtLTIiyLDLpz9utISp2Orvxy05/Do0
UzTq/v7Lv919/MvHewY6KE/g22ir/OvdBBy8wXZBmxBNkqm/3vf/9ldKAdAqrRzo5pjZx1QxJfn7
0/76BY+3SkoMQTJlwTr86yAWNS1a30hMhOTwa7XQvKjaQtlqj6VQMzVaPf5QLCvgca9JIfojygYA
dXnF4w/oOUEIW1ZZqgI4ktp2YdfPLCkAmjGnWaZn+Ljx4xyD0oSpR8pJX7a6f7t5PGcpY4jcBfjC
LI9nt+3Srbx4vXYCA+4kBfTVhihHNAY8AlvMq9BJs/RZXk5omLFC2wbLOisbM0/UtOyve//xnMqw
Soz7zp0M8pa9XGm5q1oY3U0pGaBW4lnVByz45dqRtYTJolhT/YY5DjJhtlB2I5xCiqBHlJLP+ftm
Wj6xgPT+b88VOgR9NOrg7INdFYo+94IZdIY/JIeIhpH39/N9P1rOVMjYjtCM6oySihsKrP14kRXq
t1AC42RpgJpZLBUk/cdfFKNbK3Jfbx9fuFyO9ePefzyUJ+Y4s7pnRR8e2oDLN0iZTrkPobe/1d3+
VoALS9r+ZogEL03ByqsXTbuHUN3j4V/Pse4QFl65ye4yObN3wa/qEtcstNYTVOeVWbSb0jNvwhtz
YCc55Cvj+Dp6dOh2kwPsco2oN37sxnaAwaM5l9l7HRwXBYeVjqDNpkwBah8sf4Pyvn93+8TLDqlp
u/693mhXXI+dAw1yG+Ml+oUrd/aaNWp7m/flww5szviTXZJ6/Rqb9mFxn3yFufZqCo5+nr55olvz
gZgR3TXaHMUfCQu05M6F7WaHV//eprQPAHR0mCjaOPfuyIKvfDf8Avhwl/dmbf9CqccsRPJm8Gbg
Doc1ohVFvS6tezaDK+BYwGvm1w1vUXVU8zOHBYHCZr4U2jeHZ8JiaJ53lvaWkkcjDXSmSw+KHmVg
2QM42/obRNtEpjGd3aOnPJ2r+aIjMoC74rwTZZ0k58Rn+8e0DTYpmfpwGRxOiYR5Bqo48SFNtqhR
9r8YzNKzMDAQhouIEcvwyvdIDp3p8jXwY61BRaUrDFsICqjc8bMgC0JH66yVGWy4w0NLdcp5hysp
KOcoWrXZBkQzCpvDnoFQVqw4CaQEunUEy9x9I/cB2JoukKxvpY/e3/CsVtrlgGA8qJn7AFivAkHX
eFHqGPmJ5H/5sPEkIX8BpOxtVh32D8YjfHrRbAR9He30AHV1Zh9rkNvEtSNaN1aEWwLpxgJX3ujo
S0FqZ7Rj3s1ztTOZAvsXItaG/6mvxUZ22e/kK4AlDTmPdD23bvIyTbimKmcUzBnK2GB+1Vt+lCW7
P4aewC/1oJBhAsN4D5lA80vE7REpXFQl3PBLvKTMS4d1/1OFdv7B0cmmF//GrriyZHxqPoFuOcBx
gKDa09e2eRKdDSOZ5oBhVH1sFwb9T1mg3LzLbAU3wPQrz47xgCRS8oKcXg0yJ6mO4o1e+jpaA4j7
9XEOXmucr9k+lcdQ3ren/DktD8LuF1Yi0KN3IMK4aMlbAwvBncaOUfq4DI6s6B4OS+UvnDoFzDhd
aU/5HX8VvvmqOABH4KLSBEc0dog6rONNd8fK+Q/Eg/pFindm64KiKacN5yl+0curtShelk9S5gbV
tcnfeXlbMxZajod6bqxVUDPOAo+F/t1mRHEvXZfTmfXIKevs19kTv13+2L3RK/mQ4m1vM74WU2Zu
YIDRVN3mvxbq32ik3hiXZRjLTih7siDX6S+nnwk9FyH/khaiWh5ZXEG4Do3lI5FQmc17DozohR/H
W3JBhJxYo7m1TMCxNGNyq6CxjbU2vtMo1/SrxQMEOFGN/uheFZDQuk/yrwDHs+0+WclNvZOltSUc
wuDIomRwqCBdoTo82cGzKfO92Xjp4yiBmE/M56p8ssrvTvnDPAX57k1V7wrodyAFaGzVDm8ZxQeh
/sKoXeUNNPOu1E4mH3qS+55BbC650jBtpe5T8S+9QgqIL0h1TSacoMaPKn8XRQT0iotcHs07vIwK
JWAmuGjwFiuubwn0fhzvempxrLl5i7D48wpEv3hpGoBjJGJrrj16gWAyuCaZea847x0wKVv9NqXV
5CQQVeaL9WGeOcPMTjmuvf0Z2ea5XZ2i8Ka50zdXsC6t2J64TNgWhnq7ILu3mXUe1M2nckVfGaVp
lBPxtp4zdk/ucToMt/d6SBLdmj32naXEZ7iS132zr44URYt0Artu/qvxYMNXOeQv9JkmREFsNHf5
pYH1WYJpvgs/NY26Dy6VBhnNb9EpN6CE6y1D/LQ4oeRz18/I1z+2pqhzGcSz0Ssei5BvMnrTG/5s
J44BfTe6GO6svnXSmhGOf54ckCzBEztndODEAQriaBndM19B5R9rht1vEB17M0dnciCTTN/sPmyl
I9dahyoUYdHfSp7kLpFDDdZYCtvlsmvmL2yWDCeXhUqXL0YRht9guGZ00M9mQiRl1QvPauvmv8JH
QXAXnN7jZNHGkc+gw9Rgk+0wTeb1Wfzxrt6F4w9iU+I3h65b8y0mac2VxOW4vH38SieFbRdMJSql
XMH8la368fFK5gqGXRwATH8aHxuOvvBsXNvV8IYvxIdxJfxxHg2XAxR+Dt/ccREkq5cogkwwqk4I
iBCHCexQzx+RUF2zO0ieAGiTM8XaUPJLKbMi0VnDFcuZrzNnlKXFd8UQ0YYlMy3LocbFdfQQG3ZJ
JZPd8pNt8fuTlUe4gFEIC6A6EL/MM2fJunLVz0TixgFjCj044/2IB+6r8UEZdih543BgAA6bw1bg
qAhH4VnyOEn89xq/jPY3B0G/L4YVsCwJJBxx7vL7+VksfkJo7y3XqbYvN2HKj5SuhBcN0nXxkr7I
d05jcSA8+3fYftgE2gp7lGvFbFkcK+NI9NOuXGUY+QD8/wzzvcz5s+VgI0xbPnF2CWWYbOAr4Q4W
a4bFQk3KK9kq6bM67KLN2zsvJkfJWNJWtmerDHb5vI0OnHg2n/SFbVDyuPKYlxz4ZewBbwR37fjO
r1A++DVoIhFDObKMpjeN4PBRxsd73RwiAuoHN3Q8IbUA2AMsvc7gyG7AJAgs6BLcDidIgUL+mWv7
hji5g7WIl8SyWJn58AXg/6TrrF4rmDwurxqXRaqPDsss/eVrEfz5CErxeQv7rvQvzTeXtW+4nJV8
XiCjEzJtCNKzrx6RkI92ZFHCgVdOOryf+7JKVZC7Luws1omI/ysiqqeRZEF1cN/8pRcPCHIIbgao
V8Rexjv9g4X42D0TN1v21ApCA4QabbhwCIpDdIkn7ENdBtVM5UHGQpP3u93S02fVt3hHyJzJVYm5
lQFkpzsKN/Qvoy3gNPh7XmnBco2PPb2SsAGpVNado/Y6gJFoO8NPynat4TDUqkS7bC6QV1v9qWR8
kMo4h0i2dvw07xTpkO9wQZfGZZOT8b8DKXEKjOfLVL3lmQvSBnA7J16kGwB+HRT/gkbQoGC1O8Of
D8vBl+ANkKI50XB/TTM6iw5pU7khrJqQqu6ydNCzM1uUQVti+B49MHhWtDQBSpuJyDvhdOBthgjc
f7xYWRxCXIl8p7COZfGiHXXLw38tZSAiub7v5PnJgkneL8vALI4lVlV80nMAams28bRyJmCupi0O
WEMdIY2WZMQqnsgi3n9s/mSunJ9bcNTwgUC3L/sxqfVfCK3Gc0xFyQIOYCu4Il64SGAcw2WBHUCN
8eH3b9bsooi24rGRbUdrPVyQhmze+8n2yfzBJYpuqjnV29TtxB2eKWzm3TaGZ6c6xECkcEPz1PLw
OponSQSPt+pB6isb13XZ5Fqojs81EFRA3G/sV6yAESF5etqj01nHjHQIdER5VKO1tUncAroguwDb
ClqJNMDAc+p4xyzZymiLf0xkqsWNID4BI+ILU3GwttwQ+WXqHcIrudsK2rH5tMhKUBqQAGOV2W2l
U7pwnFYpeQqJ8ECAspXjCPsaDeZD8z02v1nO8O/KdA+dPijamic/SR/VmovScH2wCyn1xh7ZIJPU
mA0ZewZ4rT5d9lSEfUNHGs3vrfFl1RIFf/heybh+fgLjQdwljax7GuMt/5K4vDCgRHWi7DbXew6F
ucs+sAsGhqBq67jehEggIK9gR5AvknN0FTbklhuNxbUlsa03LMC2TimeDiIJiXJs3lsu98wlkJK1
tjd9y8gixcgAZ59VecLW55tLrog3XMQglJkuY72AfRXXI2MGEjkLO4Mdna9xZb3Sb5rox+NHRXfo
u/0lTBl7Kwekjb4HmwknN1TdNjkuUENhC+o/Ow5A7NcMO5urGNlz9sFwt/KYtDA9CR2RBiKpSybY
4PjEHpGzDXKv9UZnJDbQrtV3UPW6AUvmEZZjdkJHRnwHGcMSGrmUM8hZf0wrXF0qAcMlJ1swu3/M
8IL/YN69DEy6NS8W3tDNR7x/VI5CBVHVm6i8XyDra6cpd3xlrbLzQ1If30YN/5XWBtLXYYTxg1gi
kLtOs6XSjVGt5y9Mj2IUxB3od2p3bcMzilMM1PkpSKSX+TYge9bXRrHRRQcltaebZTdOeHokJiAL
KY4+rBMXjnGzILT8BM/ThYBnIZcW7VVxH9PZRfcrQfIEKXiibgYbpcsPsUIa4mKI+iegSX/r1HWy
zwmDq/xV6BywX/6Tv6XohuTYhUqxLvTUE2MDi9J2YNhz1W4NjWEorBiotFxJLcDf6sNg/6k+esT6
2oDKKcTomBx2ZUHQu/lXRDaUP0jWZS9As0EXQiev8Vy7o8cHQOpmdYB+vxD07VEaqtyBYSQu1iul
B9J3lD78gwUhTLKL1kxYlv02jgei4gLX7HeRa8oHH47cffTYf1gKaNuQqgqrVNlWxkFrTzWD9no/
9ddIuwTD05y+wSouAHqF4bvCF6Cju0I5IVMhouiADg4S6MFzCkds3V3z9+GjSinl10Rgdsk9JhXr
6DCtJ39lec2BqAwpFIpm/cX/w3N6/h/snceS48i2Zb8I1+BwyCm1JkNH5gQWIhNaKwe+vhdY9Spv
l1lbW897giQjIkOQgOP4OXuvbby0NwYxpJ/cbesLu78SZ4/swTdXBHcq1ot4rZ0zYxW164pOG8KD
D1aMBrORPocoVrRoG2RZa1ID8WxCDDnMuD+sGP7PaaNO1ilkdVu3p0CwEoIjpDz4cLfnYDc9k6M3
sLcM83XAK9LvcZcF9k/UC8TQrCPnACSRWpn93nLCw6y52Oi5psq9uSx+ehtsgLzvSzZWr4G7cs/2
C02WNV55JBamxQ7jgHWTDEtS1fDRMmmncccc1dtgLirZX+3CDZ4wDDs2+m5cIXhsN7joKOgx2R2P
Y7ZnjGE/BMdqG7wY3a4iuHKLRBvTTnhlNTV/JGd1xAUsd2jx5Q4Y0aOnA6Q5oWjGcoyy9WhdxYqO
N6tCwpdhesNIgmNoAYkRG3r9nu8JM4sJiqy2ekUHYDsD9g7l1jzhiqYre3vyL6RfnZyrRkth4VyL
dXHUx4V6AkqqrUOqUOOU/VZs766VWqnnaE2CAMig6d3+EfzsXuD36eEhxs5k8orv+I1J/phOJO7O
LoQ5Erh8E48WSnACUi+FcSzcdU3G65LTCk8tQm8QFIs82jDaGmYqAkoMiq1tcR5wDbEmkk3Dmn/B
3GTsnXXzHr+xihKLW6+DLcrdVu6jmPX7WCA7dhZVTzjxzzJ6tqOZgSQeK/OGflA40FL3rvhN1eXW
O2oEvQbsTooNm38snnRD9cUPtk7c/qgQtH7exGQFoo+aCCdGwvO/hdXyiqdczSd3DTd7HZCLB/sH
HaMyjqFapPRV+F2CfWYjd4Sbj3t12Z2GdwcJAjWt+5adom1muZg5xy1WYF6VWVWHzWMRrEtUkbjh
kUgyQNwYeFrJoUZJ/GBi5D0bJH8wmEGMamNowim8z7udoeaYnQG0Eep4yk126ON7QlQODk2c/2sH
J794oNWv7/N5z46SZB3xQzC4aRu6Gdp53HxwFmChpezNtoxtxvgnUnigD+vwEu6Gb0Z/7JoI9XWY
myyCFzzt5pNDFCvubSQWi+i1c8gw25nnAq7AvHoHL6T9sl5t1HvyO3rrPhO6MLTfV+LLonuy8nbJ
CFAQBuZeb07J+JNET7T22Cpj1nHvrPHnEJ3+EPyGvckah7qAigNj84qxOAMooznRDjBoo+DoWaR7
xkzog2gfoACiQmCVR9FB0Hf8Xj6Rv9hs0TFaO2S67IymijRPIrU4M2JwNR/FA/ZNknPs5Ij+ieaQ
dwmvZJSKfJe+udyrBpCWpCks/O8Yf2Kyz9zu1EhLLnkZc+JmD9EPsIV0iuS8ewlfe7HtsDZOy/gR
bzLxXqNX/Shfaal+tfEDlZa2zcxbB9kIXEpxEGBMFBFSxbRj6UgOXo/DOl72++Ei3lxCcBfbasv2
nqhfXtD+qX2zf8CSwG6Sb4qAyA18UGoXxLekQ70GBoyd+y9eAXaBv7OLgf2esNfWPMlHRT3x4mDy
7c/Jh8G+N5i9lwyx8StxDfr1miEBOIP8rfwsP4sv72wdanb29DWuyAVQC8jqKeWC7tSSWNg1pcqv
GKp0RLV9I2n4yNkR7eDDulvrqsoHLGoRDnFd/PZP7Wf0Ur6BIqAqu/rPudwF7RUTko8fVcHa9X9h
GONqmRcDbkkpmd3Gixu1i18t4JklMLEjrQFnbThrbW2yuC2oAFiAd9G2/8SSR04tOx65Cxm6HdWu
3Sm0CHixlv2OlSR4oLw9Y9WtFiTAF5fEeSfn0N0QaguGcoF44+nRuwQ/mVeFDnPVH/oTPbbXDwZA
9rzavoZvlFBARiEBLAE5VC/ujewNgAZ4YFn2+zfnQhQFffGrZCVPMPdSN8RopdcN0ZXWm/o2aPz+
lI/Fi7/vYGC8RQf1zJn4q4pvPajOKn41g4Pz+GziZVh8VUusMgvnQmowMUoaNkWSBbgjcyr4t3QF
qr7a9gQ8zzHaSBYX1ySERbM29HcSf5f2geKM7kZiPLSDv0uGfes9Y+c5tVpwC+YBUECsBp3l+eEg
51lQPVJD6g5ZhEMhQXH05LLNc5+x0xwEXj2jj4EJ0P1jXhUdS3Q822QeYYXjlDMKnVVdRk1LMp4G
9O7/fCabH/15agaEZMSzcQlzSjvP2u7//364f2lrwl5m1bdC1JYV68D//v8Toxa40A6RHmOP1uzq
r0MwP71/zC8HSvTQtT48NENraEjZHDry50v/9T/vn7AK8oD+fElR+wXWuOYJ7CXivzpcM6jd+RXT
ovshqOafcX9oMbAX6/tDwDRQjhwSSraNIlf9ny/v//k1/3zMC7Tq729x/+D9a7K0jiAXBSCs/udH
3T/+5+lfj8IsBK82f9c/n0nMEFtqw63pzydc2fJD7s+LgbpMlKW3uv+X//rx9z8bRSgps9rIZdUE
FJBc01npAfMYuHNWcw8XPNWmL8mZqatsH/cAyCwn3DDZ17eGrM4BXh0riuldTfJZJGAo5fDUkPbZ
lWz/EmnuNVDfK8Cvi5qo97bl1m6H7mMUaAR8tOfGNH56Trsdc3SUrU4bTSO7r5NvoayHpWRk4Wl4
y0NzzvDSTNLRjAb/hkf+YxS72z4Tgo5xb256qOJ6jawg8R1vh1qcJTl5S4eYqNWGsAA4cUOmP5d3
rU/Sk/BmqhfpiRl4HD8RrXDMfMozvVrnPdYoQda2t4YOfEJ7f4uz9yCgTqHLMbB5s1xvrzUk8hUx
aGv8oBty2tmvRFfo0fgAHdYuGdymD901D06HtcmKtYOZ1S9lpH3o9vSQW8nGDz6HXjILytk3s+B4
xhX9P1lqCRB5rcDkanft2emA49oTTR3f+amQiy6Vm9+QmkGorksS6xLUkewAmL5yFyE6NwgQ65Um
DR3icLRzmF4G3/k1tgquPzAplCRnPXDegwQJqwFHVCVfAg7SkH7lA7ZwkOcUAWGDfrX7HebuJ2Pk
/Njpst8W+hRuQ/yupbabKqSJlsV2ujWQ6bb5mzNi02wFwVvjATHJPsuYs0z+SUXGI6E8t5GcFixy
qKPyw5gwEcIgEOowRFtCBQebWozl3q9RNZrGS+dte/cZ52tMKpKx7qwJMqt7DOh5ttZPXqbPBtGf
8NKrMOJPk2orVZ5aTCIglXY5YDhG+pIfZSx+lXH32QQ6uMDJpNrjHg/6qeMVG23n1DoCyyimsGM4
4SFpcQ6OSGdhQ0iSDNVDFZTm1wQbo/atR5Lh3rOypg/qdXRTZYrOKP8lAqD5YacdhwaAh1nkxAM5
W5XRBrM69lTmPKemsIxjDTNHFX8X2dI0HH0VZMNL6XJ3HVtrjthr4K0k8UmhB1o1Fl4trS4X5IWU
l6jRf0wl5K4KK+uql+wnM+NVdaLYN9n0k0ADlhRDoJVp6hUyAG2FNvAHe32mT0Tvpigvo3qOuzV/
cSathWhf/cH9aEf76jOVnhykGpOuXpTqj30K7cEGGuP2WbAS+nl0gO+E+SETEgKuR/tDDsajeq0z
Gjqp1xv7mFlmabQYYyPzRXauWlQg3qovXeLLTbJ+nxS8XKrqucmORwNq2Gao+OaAK7h59f6xtQhe
0ipFUqN1ECT2TLq/QeHrXxC/Hr24/SUGrCo+m4e0tF9Qk9cIMVHfjlVwnnrrw86RL6iCOpqJ2JR5
FUF9RB06Y/Edg7MZfdldE71w8WNdED9fRYVfTmCZ2ZiB/9uXGCWH7t0SLHOVrg5WattYbZhuh6MA
71p7+TLNftfEELTewF3cdR9qH8YSAd563v82m+kJtTO0l4Btoe8DEIqL+GiTixF17C4yY4AZhKKX
iTXDjtQl2758TUVGlLc1XUpNew25Nnl1rffI9sj+1ujIRPreDUZmleQ7d138cxzEWx8i/zLqNtjq
GjvmKLQwJ4yS9hAwTb8Z9rKxz5YLdCgyGnY0+iULUyrVIbgVv/q6/PZb5jwWA8jsIMNJBxQSOcsQ
fo5j+Pj4nGZt9ATOO5Yxl4RMXPyRxAK3I3iW6ael0fbUWHuIecO7ilzyFqbVT6tsXqp8uPCaX6ba
2FUUtKqLmZpq+lvg0vRKvGcfCHuGB0ory1tkkqyp5dwYagfggp9Fv031JAtlLgJpY44owpuBdR1p
cEpHXifn2RN4ZlGYLjWrR9FlAxkzQbHqffoF0jBEXN3+Nu0Z4pCSO2omnwmLN/b+8NOtJ+A8KHGO
js+Wn/U7rWBDlQkRQKxJo4OBrot+t8RC3AQpovUUoFY3YQghreYKnJJik7k9HJi0I72rqd4TVQ7L
ps2v8ibphGiACQKAGxne8G/bZFxQhT/S9tMmunFp6saAFXoGURAQgVD/YGQY/OtLoMBaoq6eVaU0
1EUxsrPx8XMOKdOaNnvVwu7TMiRh7MY86pp7dWZN1FuaLocix6o1Di+RPREfxmwS2aeBB44ANeae
5YiA3YAnSWSmciCaFSZj4ESDCkDHvATqB6IBjBOcXZkz+0KKmy9Mf3jTlTcuItPd14WPm1HB4gXo
/6bX2M59Pees7VoaIXXyrE/GV4EFsWi6AzxZFdCsLS2qp3RmPIgEBcFoWycZ00lv2X2GdMTWRQax
tvfTfp+bZGQMABDlQetOjvQZN+mMGQLfQ2ui0h0Jdf45oOXoZYg+HTl+eSndKb2hZZRltGh7GvqJ
e8k6qNNh3wF1U8xJ8lyNVDqCRnuZP3ZN1Wx6E5qV3dACcI2D7pPsICKlVpEP566GNRchDls3XfkF
J2J390n9f0vZ/8VSZpiWDSn2/2wpu9a/giL/b0fZ3//lb0eZEPZ/TBvbFaxbm3N8NnT97SgThvkf
XEQW6mxh27qYgbv/A523/2PYfM6T0jAci+LtH0eZKf7jeR4+HOnapmPauvf/4ihj3f+Xo4ybj+RX
sAxLNySBmsa/eLxJ003J0HnRLfd/unrVHDDQMClMJ7AwSBxGWJp+0b2GsvIPk0eX26yTF1dF3wEJ
I6jKsRl5s4Tuz8GdxXR+LE/KtrhHKHmLLLZJ90MtE8KnCtJX7kmk1pz3qtqS2EalnXHYQKKcD4WD
HWLKMKy1EEa9nrgNWwikrKGkpcpNbWsrypwsCImOSPphXTYZbilMZr40v+JU828V3qlNK73X3GXj
MJGxbfvODTBkjbgemk8VPZDnsvdbk6gpSHRGwza3Y/id9/IzskOGbJN2JGWOO6k25JtKsD3i+7Cl
ZGxJ52x+1M2qRttQr+WAT6QqSLTo83KLqf6S9OAytZDI9L5pvuFvfumzdVSl7rguyoKmYGYPqJeU
WAw9lD4oDBuiXxhqzwevJ9xXph9DFtTHyg8I4zVrymv+Go1h0LztlfOBLMTir6f3RyLPn1VCqKI/
vwc5EAbA8PDhqyA4JlODWQl3KxUaXbZ5M3z/GzzbtnfjRKZ44gbso+c/TuenUU2WZM8M3EgI+nse
ZHyKQ52orNHogPK5NLHqxDm4HZTVTjeuEWu6QESXiJqZpsYNSQ8MZtBNiLul13vgDj0Mh4HWWDcT
W6LW3ge+22xzK2czKtoCwGNnI84enProT9JYOeTn8Ca7GyMLWPydXuwlgtA/L/2/3ok/704RJSal
U/eb2mfLesxI1wORIlwaVXdH3P2glMlMrLB+6cSroa8amkNgx/W2q6z6AKGkgWTFoz8HpYXNwUgL
6Ksjqe78+MP9cP+D/vU0kkZ1qCffXNYGyzgMHnp7SZdWh78eTsq4DSl3mwg/s+mRCj3Nutv7oz9P
MavxCQL3di6O/fsbX8xS0vujP4f7yXB/Oo1QM4FZ94v7FXm/GB3MJyQ/zLLW+wfvZwf5vO8yi+S6
mU/i+0v35/DnYzJ09H0SH4a5S0L2bnEgogeNq5zbGmI+3D+TTsDZ3RI8XHQPGv7noBrU6/frPItq
pMdNAgGCnXdEfYZqu5bEr9Hahgr0X8+h+thjC/e9Gaa1GyG7Dc2OqrpOP4JE7w5tT6c80ijQSWOZ
DtIV04FicTrcn94PhoeRBPw1lnycnCLbCeFvyz5Pdpi/iU8lpgcV4JwLrsakPbg1lGB4G2OOc609
1oP/5hZq3RWGviL4TTu4Uj6P7pRthtagoXv/pZjYRBGztPliu39AzCvh/SD/eXR/6jUFEpSarHaH
N2Gc/4PhN8Y2i6MzNwgKuRz9fRsURztjJ6/pGmoUWUz83Rx07HOkfA8RGzD1HmW1R5J3GB7M6YVX
NhHLwCT0xpcc+tDrDiMX/AY7wXvZtMGxdkyysQjQvv+KeJBoeWW6WijbwNkyL2P3T/RRnFXvju5V
EABQq1/EED+PYztxRevNKpkeGq/K2Iub5brrm0s8qc+21sylnPPoyW+MgprkNu50oIX878gTUPqq
UmwqhorUg0+4eiN2+d2rbmKWcZmv40gl00VYq2nIHjxG+nV6iDL9NGToTvOKr6jQ2wZTMa26gfCf
ZkyBCEKWcJX6oYZpRef1R2AW3l6qWK6gR0x0oicIWPOpoNRV1sSmiU7/4Y+oDAuRzcOw7hKhEt9g
4k0ORt7hTumjZhvw1zHpnAGNJGOtcgOkRpif0hJpHBdRdAJGM6dzZFaQnTsAD7pBaGvEDF8lZrQf
W+MsKvXkhg31oAXFWc8cD1xiZ6xHpgvCctWusobjFA9Ea7t0qWsVNkcvGV9VHebLMdZQZIb5N60m
uVBu96XpATSFUoDpwVyCUbWZllX/4LtauDa8/gWIT7It4/GqxS6gwHHoN5Eifa9MR1wuZF9KGcuj
01jIEhKXOhaiYzqhJ80ye20RO9dYbDJjw8Q/h/NSq2lPFXnVLy3VVNumS1C9NghSrYhpQDBcC2Jc
1xYZgktJ+0rVxNW5CqQVrpp81Uk0A2nsInECzbCsTSk3UlIvu1nyaxSTvg288blLx2ta27THTQn6
TGobXA0MZYoWPuCcB2br/coTzBGNGLJKVfJNxya9tbNsgjdeHTGEaxc1ggyRwXc4pvbFTdGuVn7Z
bXMfsE9J2mPixPAbCwIBY6Dh4CwOuZyqRWi3wQ1P01G2rr6ZoN9oWk1b2k4YXQ1us+wypHm9BTFo
iOH4W2ZHIZ95S8ftxNktrXKVCdpRgE+qz9SGazUJfq9IgtsyQrCCrivfBhfL4bHw9HIxQRQrwn6l
69F3EoTgBzM2vaGjnTuw62KssH5yP4fkxQUESetHk2HM1CdCIfuyEnstH5iYpN7aSGztzC/z7ZiQ
qHpDaGzqUYpM3+Bjbk7mP+Slc05SXlP8lz9br/nhVgReKe8MlOlgOly3iVHVhxCk+yBDF++Gs6O4
FMsw4eoMQ/C0WExPTSasl8kBoz5iijWsQNvbefmSgPBDfHzoagiltqlBW9eZDcQx46wQuEhnhq8Y
Kr5SI+Z2ogeCXZlF8wP5WAZDGUoU1yS7RlqMerq2IA7q3djdPNLYIIdZUPD74SvIgWKSdh7vpnQm
Ju5DW7wNjW6sSs38oWxuNI4Hv0y9tFE6rZRm/k5qx3rI6+d6DAn3xGboBG2yrxN7xJ6fk+k806Ag
Se0aKWFU4ftZl+6u1gx1Ywf+xC96iyKkbo02VOeY1j82chpR9i9s0e9TCZLQrnTEbb67NnWaRAF7
2Cg0L3Du2k1vGx6SUcZbdaYz/PcHJn1pRKZD9bssuEXUuPU2hO9pqAzgXEk6BVNmkCdaO5/K8q8x
Zt2N0qtzRMLzmj2ovVSJANakLiRY0yrJkwfDSR5rPWUC2LfPADdlgx6hjepjiACjdjKogVah9kPS
gxIVzcSpghoNypO1YukHTecSzVeVtEN71bwNyYSW9hoVCYY5G3ruaI5iZzfpViaddnYt+WFZP+d0
jGPtV+g4QsQ1Old9W6HnzpLkNjiUMroZtEtB5Z03n32H0tSZtI+J+Mewy9/DIKISn5BkpaSzCsd7
I80WTW2Elnoy/VUZDh09df2oqWSONPcc5onVdz557Z4XImXkdS0ZUnulVt8mlyAhjbZObJ1Tukf2
VHI70vCLaQljvKFgkyzTwDtA3IebxMzU4I59HMWwZnnqLtxLyVjubrVbdejMIw1TKIF3OezmYc4Z
zfSo2DlRzDYHfREIJVJvQwo0QrNRns71yf35/VEAAe6vpwMNs4Ye/g5sEMKf+UBtWv716P6UW2K+
GZr8VZkl5TeWqTUHBPRDnIMTpoi6H4a5NvrX06JTGHlx4hjUe5K7yaqaxicpa4Z0MfEFNQ7mI2ZQ
vJoVEpe71QjoVMouiRl1Y3c1WqfgReXpiyz0caN5DeKPhMqrEmW96dLwKxASZ8d8mLTu70OsFBWw
Sxm0y3mXMtBlB8e0yPhrIjxfoQHpW/pgbeaDYJy2jcLodHcd5WP/kQTauJZGto+GnvRYs6T0FdEy
cIx+l+k2SF2a6XYwjQf2GCODLqtdWRLft6Z79YGGxveYTkhecxNnsYjwMvf6oRMDxfc/h3auxY2A
zBK2ded/eamyEg2bZyNQDiDsHeRcT7emBU3z/pyUAZTqmUMisltSJbKjWdwfytnwFs9V+f2pmC1e
ONznyn5I2ghy8vyQtYuBlU5h2A3bVBXTZWz0ox+Z4smSxaufJkxpEx06sdIDbLrVeTIz85me7DKW
7k3LCk5uIqoRWkffaLCSbTUUznFssOe6pQ5Dto3VxZ0Pftj+mlI7JZiFtAyNUQ9+evZHE9SQYZX2
Ai2br/+McsonYX9FwUgu2djjwYgca2nNp0gYFdV2HDL7KnpCjnLqhTy04cKb1qnq/QOS2Jl0UbI1
zaSBhJU+qW0PDT4KA897snCYADyeuDWUTxrSpUyr30QbB8822DaQ9ZGFORZSGDEs1kvv2yBoUa8J
s/89pn5xbkWLQDoFKpzM+0VdGubatNBTET1UX8MuqK+DbVF/6iRC1bF15MyDpxKyZNpQ07gqC2Sc
kW0FK5RlCtXI+KDS5lzaxYU3wtsVqRXfTPFLNnVyMdEdk6BDFkVpr2Qeo5zlFr+oAABvssYh8NSD
J1uV0XiNp3DYCKjufcIoqimUemBAB81RVed+yNj/c8KQHUVKbFkZ1bJz4PzrU3bUglnEXrvkKJj1
xRuj5tIVqtmUEeTzUEXxuWEUuNGH+pc10jTwiOdwlm01tcTNkDcH3uLWRC4G+dlzB+VgWmcNv7ol
A0JVWIIDZBQ29T3SZH1Cycs4pHf159FhbGSlhrG3i+a7Mib4IEZS7DQiWLU+RBVbAVDDlsxVLsbb
4Dnv8EBuYafEHsX1QmPa/RArwD1uoj5qL/ip5aO8tWPVI9NG+enk2tnSpb/1OvOb9NB0W5iQK/C+
dQ+SuUM0Mr4hcGjaUj5cepGnx9zqqefcWXVUkGNr52QcA+gTjI5Z2dxy2UlBnDMYeye6tgTUW9j6
L7GhHfUuGXemyr7A89gknkNVDV1g3AZoFQSZqXpIKkQ4iOzppmRrds3jyVG0Oqko1n3eNsg0hdjX
6fvoxmxPCt7XFMP7KuzQ+XWg6lZhEzerlr9o4caNw8lV9kgCXQ8xDr9NRAWfs8xg8sP6p5OpQlSf
V6AywFBK0wEIafxG9ry/mpIW/2KpJT7uEP2xokuz49vm6ypAxOCmOWcmoqW8ILaA943YVgUkHEF9
GPn+yfWVhDbLxFQ0D4muhlOdO8Pp/ogtCvhpoo5X6EfzbcqOGqNgXLLvASM9jEx8C+J2wiBdjelj
H5NNIHw9PvYePSCtiCE29qY4FCMSJjLZz15MHpKwnWETo5eKh36tVx4yM5rKZlbZT0nShY8Cxf1b
NcPN2+IrdVN9m8x7HC2Ir513Ve2gn3XRv4TK1x/1/EfXcn0Rq76p+ky/9HZB9EHu0kavP4WOmsO0
a6JjoWVh8smm/dBkHpKcjppsECkRbkF2dcswuaTN5wDXaKlaCXS+BWRaTsFBSyvSTWq+RRoX34M4
pb1rL4M8dJYZEIZNChPiopuAQPoR8mhdAZtq2w8nFfLkdTEhq109x61YvKupX67pdWD5K7TvrnTG
DQgjlGK5/ZrURY8TMH7qWq++iNAqkK2I5/tC2+BaCyz6GlpgIVKKM7b3Y7JVKPgPbU5qQZGNB1Nn
+DN1RLC0rriZTJ7O8Jo3smiyWyj1C3ejH40v6kPuqgdSQsU5InE+bBGtdSWGeavNhjXoUHKRHCYW
JMyXG+IxX1ho0r0YjT1b4K/SQlQ5BoAtWhsips9YfLufvBwWilNCcB6Mg+GG8MjdZh6humifWCM5
Y94ToIWUmO05agxxjRJPbOOklyu6xvAPQANsNDvJVl44MIcw6quahu5x7qaqHdMf56u1h23b2Guu
KahKNjILZirzOVxsg/zTHHSdy6HfBUUoDkp8UmIMO0LGix3+baxNYb6fbDdCPwbfNAc8qLRIbfOq
2Hmp8yumbH8xqe47xqbLUNMIs7cOYZlVuzEfP2IHOhGMFC6efsToQ/Q5txXDf0nOmUeSXmSnF2g0
1gPldY9xLSEkcWh9UnwBuriG97uZYmRLNn722oVI5tjYKQINpJOPQBrPSv5cIUIfp1FbuiHZkZYy
3E2bkSWvIqCSDTnwWAWo5iF1Qw4YarkZauNyL8X0FgFVboHa7YrmtU1dG/h+ITDhy5eKddpsuxyr
UUfoZRkg7e3I+OFWhjcwCk7WoI5JNNKMoVhvW/rWlo88wZ6s88S8mKaPtkoi/L1Bl34p5rarbOwf
nRZOqW20R6mZTIm79hCmCOAyjL2Ok5Z71wIZ3emdAu/8YQ5TeBxSKBflKDBiJcDf+jlUjdS6s5eh
1jMNl5ozJChGJNPB8Y65XtTQzS5lXzgUvn6/IRZ9fAqks02aeNjRiiIAxnPQUDc+9qwoDS+pRe3t
mFOy8di+MsNd1Ay0l13J+FiPASURBP5h1eVjlGAiseag88jG3+sq/3kaMXBGgsDyxIzDs+c4NBw8
/dRF2I90Rwv3E+UPujuPXavxxE7qd8/Y/uRge+fuHzfLojB+e61B28SQ+4FRvz5qEfpgpKWhS3CJ
bGl0dIYl16UZqSMJ6ihXatCrws1fal1X1076V9v8aOO4ezO7mDvbhI6ndZsvN0lRW7NKXrQ2pBOV
W9Yxb8aN1M3+oar1kcls7rLCmP7WQsaDA6CmydmIx5wbXVBl3ikgFHpMPWrECm3ioHFw/KI6ZvBZ
mt5Els99Rj+zOeJ+CPxyHRpYlIsu1Ui80QHNEDi9ywQROgLmVz6fsLJG1mKqNQHZ6mx6jbZN8vJd
h0hxQvoUHmG3L5TmwL0BlsvwtBS7dPI/sqAsX0YuxKh3WWQtTz1q1bAlMi4gFy7fDY3FOZYz/xAx
GTpT4xZbrFeLyGu71QCvc5WytV1nOkLMlhvNOvRRCfcNhOwEUc9u8PL+iFkePY0ctJXfSuMczT+l
oXOLD3biRoqmeOXKEQ5O3NNdt8SzjLD72mpWnjKsYftQdYcofizs3Fvn/FCcUI0B/40KNamKixtc
VFpbxzqB54fiK923SfogtGjYgJHSVo7HgH0I4HsyH+UGwBZ76Y4aQFg0MmEQpmcaE9vB9LRdXxnN
kdxGKOZNj3QsVDGjIAdJiV18GRZFkegxS/ua5V9sj5ZEWolgR1W0IfudV4QUynU0ubSOjb7cW4XL
fq2oUWkUgF+cQZOrEIrP9v5CC5S5UojxosEztKWvHx3YXoLtGeDszXTXg1furiVuzI+c+kHohO2V
JcvtYNHq+qmZHpBmt3jWyaLYWYHUAB5B3QZ2eC7QvfTpJFhl8UD4as6Fy7qJ2C3aqKehSd5NZCZb
K5uIkcsyMo/G7LPNEkTho+fsvF5P6UfmTE5kfopsiguf9urKVHV8LIYCYUaJkk0xsdwnTqnvLZ2h
UxFfuScHR7f107OdmWtPS4pLi7ZJ8pdtSxWxMbSCR5/e5jnXeaWAJ+TRcEIAVxKXJKu16bb2IXU8
NmmF9mjFsXO8H9y6J09Fq2OyqUzsb9ANN+YAtcMNKCGrzK0BYzkwZyM7J7Z373aRdjVj+4dldR44
YJ61TvxDcT4c2dSjbVesBYO03zLo2peq04tLLI3HMlD1MYbfsxzZs+JbUih6xuExnw8EgK7TvHtE
60NPVMX1tTJfS8frjqZFqDabB+NECANOigr4XJLGGIIi3PWFl4BdSMXNCDVF3gqW5WQk3TlSk4SD
J4Bw88Ytw6Z09lqH4yzS4TFYDCz7qY62kUvtSuKhCajGB9mVTVfVcP0Whfo0e2jdBm/qJQ8gXGZj
dPaCzl2aoRB81+4LYJv5EHMawojWn3ofAFiqX7SgEBf2vPCbHTZ1drI0+4niPN2DzWuunnBJ8ywd
nWSw7kqDsCJDIxrpb5vJ0c4pGy0at+nodWe3XlWa5GbA1nSRlsCoE6velxmLcJZq7dlDEx3Tcbq5
LSeR7OuEMvPU1Xl1dmgdRhZGxLSUz4NlHMu6crdaHET7wPUx01UYK5zKS67J2F+hRPaHlHZgk6BI
Mb0C0kCW06dBYD6YEH5j5quNgKHIANNbjCyehB0w4mmNOFqLIif7zi561g+P67q3f0dx/UuP7Wrr
Ie4LR8iVTZ9dQFpVtN2xvVd+Ra5lPV1qWZCW5skB5j38uJL58HZUgOdMCDAAEThZh4x4ZGh15SbS
wHxVjliFRtC9ZlZ96jRAb9Jh3jyNACmhiKKuTIfwaKXto+52wLoLpH9KUaaXbvdc+p57ooH7DERw
XKY+uMMoAitpd87e0cijq3AAjZbcs+fm5Phf7J1Jc9zKdq3/iuOOjRMAEkgADvsNqm/Yi6JITRCS
SCX6Honm1/sDdO7RfTccfs9zT6AqihKLVQAy995rfauneptcVIouvV1rxtnU21jeIKY9diPtqcEl
vpBcdOIsWiwoRU9HqbbaDwJJStIgPaKJXfKrk2IvTBaZtm+/FLJ8M4F7YU8YvvU9O1t/hBix/B69
X7tHMXtfhqjgBI5Vdhqs/nPkg2yH6mUwdrufwxc5OuqgjXrmFihpEAdMbj0GT5eyc56r9Go55vjq
uKw7Q+PkB8Ptf8341mlfugz/fs/9fn9Nhf1zRJTIgW4uzd586SVVC5+0b0uomzRhygjimo8/neFT
sTOCPuNOgOXH0GBBrMJEK+4tGoT1edK20L+JaaB5aGKBGmiywgHbWQDLL47jjJekC7J97CDK8031
qHrCjLqFm7PO7btl0s0eajhZJPyYfYw0wcy/5cLvacsap6C5TxqkCorR8WVYOmVmtrgoVIVtT1rD
RdlFvqtFaGHkh3i4HqIsuQu7hd5Dq+ZCdAC2xZGTO2eKdQ3ThkrZtR+5WCC/yPrFnQdSnZw4Iqch
rMprkkEQY+if7wgHoI0hrarC5zZtvCidzpnAuIDEFgi/jVzcA+J1CWZWXnvGJEgf9LOVQAhUJNJs
AsHyBzqOQftCwqYEwVS1/CbrIVj+KcgoBt5/fc0QdnJIp/LzP82hQ2jvp5RqxB3DAeg2v/n6qKwK
khD+ero+8iqMWg2hCnhFPXbBTQoJcnnk//VofRotbxgpv89zV99FNeSDHLEUTiLIcJMbhej0OQRF
QYkvDHenHXBl68Fl9TrPOEB9j3Hn7FPvAcfjYZUx+VwP69PZZjOaJCUInXy80X46XVs1m+wDeDOW
VzQvPU36+YsMI11FCil3Z7rqDI2ZVrDhTURD3edHx7YyX61JYCVbmqaGySFd+6XsQdpL4LkvfZBE
AGHAiq/I7/VRusC/owL/c9slv5jjDBLHc+S9dMuvU8bJn4eu0tFu0BlJ9EtHeFXKKOlf8hKsZ25U
Ab6S+rv2aZoVEgNK1k0IZf46ACC56W2rOeooRTXiaoLP144ww0FC0kWSnlCZ0UakkxmPzoPjk6T1
vwKxgu7U9P8SiFmu9d8yxym/YYE38f8lEfv1j/6UiPkBZHEXSdci+bJJZf9THxa4sMMDO5C+xxf/
rgwz/6C1aknT9nxhm2L54fz/XfQffxPyD9Mk49zjG0wf3rjzP1GG2faq/PoH1rhJWWZzH8ci4gtP
uOY/scYbSyZ1X6voYnegCxz1WFkFqInl5p4t186UYtZy0/C4PlsPEs401VdyMqeUaFLr/bdCxS8n
5tfrc7OhTWh28x2l6y50ohk+ZCZPic/o0gyjbaCK5saasXSK/EMSOaDiorlFjsOkPhggQAbjtsHV
xD9PbuArE2lNRSR76z7M63g7SlXfmEy3imagx0nPaM/0H8lGP3+ipcTMfJ6pGLHcyVSytySWAvBf
Tiolvqg2IldKIkloAmRLwPHYvKR7OXiXmuhydKXo4xiv90F2U6b84yL83lZS7hSBfzMKBUFAgWSH
s5EzQD5kSLTp/anY+ZbNFKQfB9B14Yi0utL70aCE6lSA6eusmyWCukYIxuQWAFEcbARqYaZm9MkC
4j41+WOWHd6PKvpmxdjp+wZt2ViZH8J+Dtg30QBcDMbGlO7pRjdMb2EIzz5wwdIhyzVL8tNc6c8V
PGgqPRfhk027rLxWokqPFPQ/ZeI9pTXN5g4EZ6wdMlSE90DgyoNfTefOIlrMlPB1qdi2Tk3ir93r
ow9t25+je4XaPqa2pwWWIyZgXkhzZYJ+NoSEMLOXwjdQew+e4dG96nC1Bml739Ci2sUWKgSd8oq9
mfcjDdPnuUj6TWwN+hKrhLvgU2L187fWPoz18AGWPDznoYnfhZ3JMEFsbDOSRbIy++QOwa7yQXyU
BeltddfD6VQRuSsBWh7m2rQnmiTEqUE4cWwM3IuNDNnV4+QXC3AUXFiKWCYghucSwgF1tH+bNxVD
cMoYry6tq3LFh56ZW/VYLHaDxceLivyB6IcL8PmCxL0jUV+cOFmmT14DbjboPZx9qU5OoUMSs6pM
+tiqmM5DOcW4hKzHebbg/CR29Mx4ZY8CCUx4TaRVnZkAm7rOuEdqgrszVVRp+m3sXYaepoRrwea4
sGSxH6adzeYXAjlxhMrIyqMmKuRStAQiEOsaZeC+UnO6x1IHM89gaFMGvHrbBQMw5NtSgNHQY3c2
cCnRnG+epEpQOjMCiTquMx811Dl33empkniBfec9C638a9QuYVLX3kFhMGEctXR6A5vMxlXwrObi
zaKvQTBO7FDokxnDSElVU3wonfYUCDyHtdFDOZZ0nsR0JBcoP7isX8ecqbBPX6Km1tp0JitjECFG
QFBICHB/1TG5rTFeEjTY9AqwvnYTzRIS5zXCvVk9iBHjsSsZ/BMGnGuHbyhQjdd2RJ5mnpwqzx7h
D04E6yweKXLf6DCqQwXsX/dA3W0RnF3I0lDm6IciLd87dKrEcJdPn7vWoOZmnL410FDk9FgE336b
kI5tmv6bp/1zO/To7wzvpsQjO5K2sqE619fKdr+T7rOL5xKmPZPz7Q1ZQYi2ecwk0gzOKv4cDy3N
47SJDrjRHkOGVB2aQaWAc7PpwyNQ4IfPsKCRH4wwPXcfJj3P9whMXxkHfUmcFEiBU2KEaevy3IQ+
7F8G/i75xQkiC5Op4pz5e5sR7F4V4IIMABXKYgoLOzdnx4N0HqJgl/+M2FD1AS6LdAoZ0Mzcm0jb
AqJKY7sZPQkGbI5I+zJouRKRtK2bjpTvkv4MVlCHVL9dV/m4arzhFhr+iWrTOzgEL84zEtk4rI6l
rEBN9e13JzdAFAfBB9ThVwYwoNwKsPixXd2z5aIZOc41tZhJ0PfArs8hZQjgp2DqJc9RsvCQpukb
Ogax9ar5FGqvPZk5ZaIZR7dCiSvCXMFKBFUAGRPJFEPHMCy/2I0+tVlsPxDw2IjwlHhmeazQfyEy
U1CMYb/X1L3zi7e4L8LWtPb+7L8PEwHQtGZbC7VMhBGk9lR9IszsvdbxjwSt8TXUKH1IwdCEWnzx
ENUiKPMBIpAf2ExQJBx3/tbEDddLw8SztWRwrAx6gtiiwL3FGW12c/g5oU9krOTcDswvD7g3ySsd
a/RCs7EHrV+fWVoeTecTBhD33RteZJy9dl4KuxGfwyZwWTWdQTFSMoePLsj1Y5Hop9CVMCCCEfKO
CK7tbBtbx2KW3NwMPjHYRYiUET5CV/IZ52juQhBpUm27ikokC1Ww8yzGpUHFu9Rp/SN3Yb4o9cmM
ilPZttxV8rspsIEFzRPh7oH5ItrHXjTZXiLhpOVIyuiokHkF38HmbywS9IhJGvRxisUnZi7pnR1F
3Jjr9NRVo3fwLHhLo6LIi1GxqLL+akzTvBeZDXU6YAZq6goqY1iKfYQsCJfKa+xUYC7jmBrQxfac
YPfxsfWVZvfWkelC01/JTWd5w7bLkkNrlQdPjAUXPzZ9F7r7lng/MDZx26Fqj1+FZydXVxrvrt/B
4XBNEkLI7ts5PkGwpFqQs0ryx2ZQYXw7UGq6RMD7eSceSmvIz6rgY/XqRXBC+TzR39jJColWSnyc
iyNw72mwEWnl4hlks0EUECtFa4ZH1tp7t45IxWy6TWaW0cW0MzpLYtiNKqhuKq+hg+u2p7pRxaIp
lgevNF96U7+K2GQJaWmYo2zYjCkAuzIVP8hX2cnGvTPaysHAlR6LygJwJbmfVwVtid54kr5+GDiN
4CtdzablMo5b4wdZYcIZjOfAJO1UaFxqbXdHon3Wzd0liGOCmmOfu840v6YVFy9t0+CkFKwYKNV4
M00X0FODi8pnMSMEadg05ky2AVgZBsV0K01foSyMN21F+qfXwuJtoESZDFxI1xgOpoGuSMvq3Izt
13AuMTBOXnxpXOsj7thnhHNxIgAsgYiuDrXAjDO1Pu1MhUfJzUlpq0nj2nqOZT0wu4RE5GafRyuv
DrOHbtazzfCuwSm67wIf65g3pzcp9u1dzl5hG70alnjlVcIlC+iXMdFQL63bTDApjo4ikLGnxoZG
VGxptUX7NHeTC5dXBrmEOb9bwoHNinDrslojTgUFNvjixiHNbOOnMatgpRioxCk70sFOH8vKvrho
eAITNnGaWweY5+BYA9wOBUq6ljiZVgvrRHVxlwSxfTVHKKmD67w3flAi40LeT0wpU8pnzk97Xw4w
XFBUklCGCNDQub/Nh946s3hzZogOE6bq9n7gF2zNTgK12jUQhKznPXJBRHIfKhXtPrfkV6dz6t3Y
kNVbYMWv1QgJGqVkMjjA6DCVseZECPKUu0fNjdOK93Mql2De5dZJMxiVT3svKucrY7gQW1ZznYOc
oNXU/Vr4WYeMoNUY6iMTHy/L4/q0JhUHxRNXY1ejG3aD4AEtrX2eXPfccXHs+oRUzSQrP2FWKA65
F883TJu5f2e4jiuHyb8nkXg6Q/lUg/zrbIRqqdb1S67ayygrl6EVFDu2I8nVNIvbpGPD7rqYWsh2
qOtHwxzoAxR4xN0UfQmhwBQGNWbIwnuwqDG2odHEe8FHnifcuYkmY1zklS+6zuXtHMb3gqRWpIuk
T2OLuBJWoOxd7bflyR/sYc/M0th6CSrcEJtzUNJUne30+5gQRZdFCVqYcch3WWBfHauTN2xE7oNI
t3sryInmg+q7qE79uK9RQtnzfVvfqFHW+7QVRwdVHT0RfaDmaL/M2ciuOse4EcRsCszyUzkKwM0R
LthuKK6dVcoblIHjvk2bowMVLUCTYPv202j3b20cnO3Ie5vQAzBrRNKH9hmdMNj9ZOA2OlowXYJE
YK2PdrOII17pbWPM6R2pv+xQMQ66CiGoD9l0Vl+japouDWGhIRUMhcNr4zt0hG2WVbvTR26NP+KG
aBDUotcmD3ATzOVZdGO+bapCXhy3OqlL1HrhMVL6h4t/9dZiYd8SgIpPzwk/GYl+zwJm0iPJq1gE
nrRqupfIlTmCtfeWIJFDXzfjzTwn18ywr/aEKnEEqtW/BW5Olzq6N+cgvvVqdK0aCgB7V0R3jfZJ
93jVfGrfJoTU9ZgWP9UeXPktnzlqStPqjwH5H1XncU0jeUQRYduHbAQzNSNtHxg8eO7ZMweQbo2t
zo2MT3SL1Z4PHBqO8n/YkhbdYNgO9kfujLVuP6uqTU7IjhVjzX1UNCRO4YhUc/DkRf1NoRg0Jti1
oGL559KxpqPjt08oNuENjYHzjQjefZmU+zgxine66FupLS7tqmYsnRVbPhyuZGrgvRpSRNXjDWwA
Ys3t7LmTkJ6Q/BLMQgThRYwaYaYdnjNDuPtm6cOyDy+2Nlc3MESmXnNmlcfU27rm1N5XcvjUL7k0
lPsYfPEGhOkoTm3Oskpb+h7p/puo8ofRtPsb7Wj7ENvM23PiNrKyWDZWoBGIN+FytCAUmTGQg3Z6
tDUt/MLMXgBAOgdJcY/DXh4ad+r2hQdZWVfyEDvueOxzNeyltL90Ik4ZaQ7D2ciwrwbWj9YnFcX1
8p9JWh+iBv+FpfW9TbHNLhOdBm7f9qxD/Ryklrw2DqSSCL0ON0y4W+wLbgp7YDOW16gzRcjWslS3
zPQ+KmlIEGTI5TPvU9zzZieCZJWUTJrdVNEBCIqqvq0TLKZD89J4Kt4H3AcgIUpxsEyNwBymWWfC
xUBlsO0KqHaZxwgOr3/cxl8aCclmNiBMGab9KVrSQ1rtXSbDG3YzTJwoge0SE5GFgxcxR2Xpjza2
Prejcs6E5YpGXc3QidnMUcKgity0RoSckJtJFfQuwJ/0ifyqq036+mGIW3KbjJi4AGLl4NsU8LSI
3/amHvAA4jCIVvC2jZT2ZIXYT7rFZ7uMP2ab/y4XE+Wx4OIfs+/sfL/ZNgkyXQiAYuDcLkquNjMP
4J01Ffwg5PTcjk4SKdmmYPNWezgyTI9foVAhw5ra/ELsjI4qxeZ+AutcN/eG/xwPqbtPQh+0mdU/
FNIGym4aNtaa0kPltTyfMSJc1kfrAZpZ2C9ZaBJv1GQ81mR0wIxG3rIeardGVrUc1qfcvK0tjmfi
pfPMvlTLIcoGh+WoWSKvZXK0nQiKVxY8yDANz+tPa5eXsB4qgXtMe9vfL8LsTLWI+cjuWHRGejms
j/6rpy2YKKzRLQMjXqCZu+al9b6VJi6h9cn65dEe8TpopmANzFG2IJTe08zGaXmx6yNin+8ztvmH
fgwFco7lb40Ykx/BM2cUJ/YlX+yW6/sjksLZWrbFKJER5kV2PVCAQHjJpQeZSMd6g0yFIZRhdiBj
kcItPtFyOayPgsUutz5q+JjW7+jYAID0aUhvlYNjg2Ttugs9k+4iWgVIgaw/Io00mZirKUYs/24c
SUJaRkJOGJinBlflYkm5zEP052FkOMig4K8valYUzhJMU9S6D8YyZgiX9v76KFie/v5awW4deTNJ
fcsko1tGF+shM3RzSP34eUTBQiyE9aQWEfEajaGjAUtNr+PdfxWLscqHkZIMOwZMLRIqGZ8tjERB
ZxCePLE8X7JFXEw+HKf3MjlapcUF4fBbNl79r6cG0uFdgCd1g8uNQdI6kuBKPFvyrVfAgkzYHEe0
njejKOGPLof16365pLyksWas6KPxKLti2QFPPWSBZSZSLzMRhvgdEYb5m5XcDsvgIR3drD1Vy/jB
8HzCgIHGbNtlePH7kC3DC4wU46Eci8f16/z85EKWeIJDxSRa9e/68Yq4Nrp4aGOmCRamIipVuAhf
kirqQQKQNvP7UCw/tHU6wfRv+ZsHgu9aKCuktq6CdDAl3aVHjc8eevkBEH0ID8i8BrhX+Vy6nHeJ
A5nKQIqgEMN03gBO2aRMKgpk5j4z0UPUvQQDmOA4INYwspyvEDsYBaUDfZFZ/rBrurNegqwoNW5D
3Z79xmPAGhLGhewT04OR4g4o6xZjU/jme+WjihitmNo99In1qRbBlykvhn3I2DNOomMJAAvFFzI2
q+5uo84Bkirle2J8cgLEaAT1BFtkZi+Tq6AIIPfp2a3DcxyCQz695/GYLXa2fa7p0iV2dpcZjntA
3maehkIzjqdoOCUO4lYGQoad4xQRGSzHEdABkuo0yw9dHyBnzhkMOU32qax8gWup+8mWrse2w67U
SF/ww6K2S7hfmkeCpdwd4m2gtUu7nMnAZi4RhQW+Rw54yX/rG35Jl7K8FSNxnnk9kJ/WEEmTDXpj
Eiw39uK9w4qddQH1hMRcmtjGm2NyXpTQaLiqCJ/E87zTQy02MpDfjOylzb155zbS2AQZBZcN0xPr
lXEoB+/cBol78ZMGFwv+sFuvAIKf6BfER7e6KadLXVKeOfxmm6yt+4cWAklroMfLgXv0bJZzcvFK
UTwTjj0f/W6pMgt9tIyQaGZwdNjH9uWbDnJ4Rp53yC550XyJCf690Lunt2GAZbSst16wqnoSRFsJ
MgJK1wtjyuaZTtZG2sMxDeZ+G2TDUnZmj6NyPeKbk4Prsb7VhAHvPat/1a7Pdg+EI+/TNwY22Xep
+7fCG2FretH3bkZmUc0GAoeBD8NQJKhiFvnOG/7FzpK9n3kHhG8wZwVCTG2/61x/Qnu6MeADKhU+
zKE3wSSh7xlYUFcCGiC0JTBzjvERrgs7fQf1COMNdjJlsKf9fl8Mp9AcISPr0DyK0kuPgUMGZKOa
CDOD+hCpJHuODTmzhaW7ph+BIs0ny04RwvRUdiQQgvXIblCz1liQgs9UCONmGikxkWDKuP1Kr+Dr
MCYko7tINAc6jIxCWEqwIjxMDNrocrTmSfhMQ6bos24KHAIeACISCsttW0TX3HponmabXzz1h1u2
4G+z8LuDZD5PQUpGG+h8OZbDrRCoQV2bJNTmlkuLs8tFXj7lPU4o983J4/yEwqfMAfGNYnwxrdw5
KN19DQ0iOg3XxJHucZq1SUTnImHjUxqHKCreFB8Mdbi7I4ibdJMOrdZibWr95IzWBUHfhDfJqpch
VL4oHHmloesjpPLA91hudMvFtVlGGZnXw3324Yfr3DsLQYZaFjOQ9/I+eXIeKrytO+GB2KO1BSPd
FhdEft+UX5o3iy+b8ty9r2yghog+SWGg1TdJA74q3BzHNy5hBWMJwGyjYvxqUWY9og9/lUn6lcY2
RhIFXnOozpVvqSv31n1RonbDLxk1ndyTr4gPXFaoW1CR9Ky9R7fDRTTZzXPEYIXS5N0w+DOMUBXo
0YDXnUHHNoUk4Mz44TpkPHra/IkLaTvMo/VCDCQZKnaQ7tgbPcthiJiqaToFYdrvPScgLIXI2e2k
6T8H3IbZT0PZpdENPC2v7kegvsV0qSL5GbuN/WCe2nrflpx5YVW757JsFWp5+a1oy8/FmO1Sr+t2
aY2ZWfn1qXahT6BXIsFlKjCdcWO3M7gqBcGcQrGcxgN38D7SxM5NN7Zw77hhAfOJKW5sDKvEMOwl
xSUopRem5u5WNvWLPSfhxRD6UAeqoz8bzy+DRsPbhTadtdk9N7a8KydBi9Y+VKKZIFnjDo4DMl9h
23S+QzZq1CHWVPlxQs+lU2VRdEE9zaCZRtN3ZbTzMQlHWLpaPrPx/AIawqCNNR69gPW/jEAidxCA
slzdxnHT7s3gC6G0ydbtQOrwLS8RwncaYRdzEBQjFeJvb/I+DY61nyfz6NgTwbrMYyj43IpSufxW
ZvpLvcDrEC1uBk9/i9GWU9daT+0IJ60DHEkqc0NWkBputNnft3n2QTPQ0XIbLdZ/vWINQ/q4bRnG
52T52voX6yFetDQr6TBR2Qt9zeQQzexS1kNdszntuen6eURbbCoUgnPnDkntBvfXU563wxH5aVMP
l0w3/VEuCXXrIVxT6panU4g6dRuRH3pAdA9ZZ+/XgFsrm9FKbxAuHTpg/xhMQAE49zGOkZieJGM6
zGyMP6H+MPLDKo4e2mmRwIdIzTMWniCo7qORZTxILN/aQo4bEZEgijTNiR1+PF6QHNbcXitkbvgQ
LiySYCEWZAAyk42dtOV5/Xo9E+CcE7JSwdSqad+DJmU8GadPQ0iIrSny4CJkwMYawBecsEtlowxG
401Vyijr7PlshORCMcw6d9gXRgkG1iR8ejKz/CpmH6S71edXB74ld5Vwq6YYsOkgO3JFFX70QDKb
kXab7B3FtlMuh/XReoCeSEm1PiygVVzKg4bBei1iGkNjKkipXghzPY7Hyefazhw2cJMV93u6ZaBe
UButmEV34UyuTyn1kCcZ3akBsbhdPy1viRf89UjPw9FJCAoYPRBNNrSruUlAsXneoogjbymg+NvG
y49yxoLeuSIygbcjUcOjmcfksToyPyWhu88ntoG/D2Ce2KbaMa3c9eH6N5OsD6FNvZCmERkGHRgT
XcTEVlVvK7hzMkcIoWnc3GKp9g7/8LVOtrfamhMuVCo/OXfqMMI8HZaz+zfcgnl0d+6LlyGRAhfD
KC65VlwJIMQWCMtvZMcvWsfsIFaLQlDqIqc3s+A6Asxrl/XRenCTkVzYAeJJu9g5bQ2avqBPjaRR
bAT9vIsBFyVsCUwPGnp5YiSfpKr9P6VOTheqje2R7TgvW/31AKQiONjKu8uXsq6L/Q/8USBI0/Ls
MZrvRcQ2nC1cEXPurNIjT4ES9030nSuyg4FdjCJ4ESD1ledtLTkBKisKwBx/HQLfhGhFhNdYRCSl
8L7mcNSNn85ilTUW6+x6QAz15yMBCW4rPM5Rt8MhN8b9XbraSBcBiezrfZbK6rSbotkzcSaY9mnR
Z+mlRsQMxNXmCuoZRR93/UjUb/5I2xDB6jO+pvPRDQzx2ZJXJeQsvyETpRbWtWMERIMyHw0ycqBc
qAQXOtf7KfIW7LyqSn3sJ+e0igHzKnwKiTk+rD8Hj47i2gJ2SZelDaGoieGx82fGOV7PXj0kLMN1
Ol6sxgVMZO4qD6wM19vjW3ldWTwrksWM4RbicYalvIYKLuCPemH2rE+doumOAuMzVm3KOr5jFwrT
BM3pcKMUSy0YRHXMyoGrV7czk6GIwZOvaQqL/ru0p6dkTlqSlzCxeouVJVudrevzUWl6nk3Me6EJ
VvWyOj6DlgWEyik7Fgs+d31YLudn04rmxPRgt770iMAOckXP6ystM5rDW4Em3Wv5CDWJhIxR1vOZ
ALC5hrjLD8FqLHDsn9b/curBovz639fneFR+/WxGVfVlPdjtiAX393OtBYB8Z340+vRrpMRRDpF/
bPXEabaCYThDLAACs3EKsTId1zOucWSNWdVB/rC8A47XY9te34fEaF9nx8LFMS4Zy/xldFMgxrl4
WS8vHcLRckjFr2tzfYl6qvuNnGrmdEtZ3uT+9xAp5EqjautJHeXSSlmaJXAE3/WY6723GL9DxoeI
tcMWq7v+k2GzXi/r0/UwL38x9BFhiAE99/WVj5NRw8ewb4LWvYPegrqETzf5BcWCgFiJQxpTBOqh
P+s8x2EruOTznnl4Nb2yggEVkHl2rNLm0cArXFef4FWKU5D2d1ZhUT6okIQTy9qN9Fogkje3OjYf
2EHQjOTOZWekdzSaAN24VkAmJO3r2sLjPBgXu+RdtSv9o6KvuSmD/Mmv7Nekk28SmXpdWcGOitI5
YiCGIOmSGJ9AQ6wSnG7Enl1cZKytV725PQSn2jWfDDCXm9xDlTNFaAza/KsKiG+FgZHvMwLsiihk
4kpnUQsfY3TsfO6nK7ix2zKjnLRdkors/i4Zsq9lm3GzdW77IYfsmJY/aMe3T3hFQT1CkR+j6SkL
zVPHfsxXcErYFZ692uh2nk/mc5NJbI79g5+EYuM9WkAUcQ/BcR9lfD/CnGA70RV7f3L2wqYwZpPK
RqUbzlVT/uCKJLHFYFNmx/jMbLMdqSHsZuu3yB+YFhTXqXYljoTiPBV1/700H1wvdH7gp5kYTSwj
npI9qgYX6g/mi3KM+4DGBdlDKZFaQ/fTCtjX15F+BKcI3KM0gsN6MdJ0JjInSRi+wQ8apH9c8U1B
Y+OFXB+mo7LP9QS+NOO+NnXWvZXNGKKiIriMOTbH/9V6/v9oPS2Hvd1/BwM8l8O3f9R5/vkP/tR5
BuYflut5loMKa1F0/l3mKf+QTCksugpWsGpAf4s9xR+uKeHKOcIH3Ocv8MA/xZ6O+YeQXgCwD9UC
jk7ggf/n33+M/6Y+yodfGs72n57/S9HnpLxik/6Pv0Hd+GcMYCBYsITE7xOgLRVC/O1fqh/fnuJC
Ld//rxM6M114sX+pRfplJMSPNre7b5lC9Ms4wgyJybYnriuD5IKYSOyocgmqmexvRiLivVFPiJKq
8pZFVt9U/tcIleRZ7JI2RdbEUBmK9k/6kvFpmgJiyYl2Mqwr/ottP2nj5KWx/SzMeT/S4rlWZnOD
K8S864fPYWOm57xIIVcM2TMbYvGICeMGaPVlqoYCgWDMWKswhqMsQkCag/+JNhEd7s4Tu5RsRNX4
N6pBtt8gvXarVB0o/EDHhk7HwiX2BvOCLZClGEiS15I4J79EQWLel3aOrUdk+ypR852LISSRwOzD
yhGPdSE/PJlhA4j0R0xRhovWvcFSN54ZwH3GmKUOXoaWS4RksjulMK6OM536oXsbYmHcxT3408GO
tu4QHsPCGj8zYeKe79zaTp9/F4G8li2srHKGfBAW5tnqu7MvshpyajrvMLkm1PT+xeq0SXODGLTG
9c5+XWU70Ic0mqp7uGlFTKe7DuiUajK9xOTGVyxBM7cf296UCLjw24mTk8GuUrsRS8lxdE9BBDmX
MS6xYFUMj2r6Lo3Mvpn6wNx7A/oy1rs7R/foHCXO7qb46jTt58mmUqDWOoJvJ4EjdN/rghSyFlkN
DYsEzqs9ER+lieeYhlSey/Shaxv70kuBeX5+6nOrvuABSeTEvtj1k2MWe1cB58rWkFPHwd97hD9v
Ksf5KQQ47HDoroXR3CSjEdyAgD5g+O4KdZyD8TbDJrmdswgTc613jW1eHDYtl065EBfK/FC48XiK
yw+Dl7ftFfzYlIypo5ksbbqB1WaGtKxp6VtF6J5t27oOtVmQuwNkBUsAotsoW6QWrTgAqdhq7b0X
pYuax2HCaKrw3ZLxcBIp08xU4ZDBD0yOi8U0rTK8R7cgP4C2KAl4yrUOvtRf6Z9TkTrdbbqaROhZ
0uDvzgjjzqhagutsg0sgW7Uswy/ldF+pVj3KBMVGQNhjU15STjBWb2fnVv6ra4j5OsGq0Mu8Nrer
R4bX4lbDUL9JrJ9OM2YE3ffh3i1Y7hsjJP+sIC7PQ5XBQAQ8O/DjXdKY19yp+nMVNMUOP8uXXpLp
6aTsziMvl2Tj/DDGtjkGOn9TEw1Xj5D13ZKfcCEmCS+xe2fa4U1jVMT6xDVswGEimin3j1lnDYto
9n7IHY9Lm27zEiYdmeSSmLteO5+KzClucytXGx+L1KmgiSQr9hB0DhhO+eT4WYBV6O73hEu37snt
GPd7pPOyGz8yblEs3Zmiok9fu4xpuqdhFLtMCr/GpKkdWgxZAeT+ZuDGZU1UOXMNBISMLbeFpYtt
TO+S4isC9Pg0JKATopzUItvO9mbZPmb2/NMJzR0iwquKSeoJRuAlrvnhSwWmw3AZilfhLpzq05jk
P3jdPjN271yVMbK7ukV3XYgNooHyOhOxUg7TuCv7Njp2MZArAgXD1tgDAuMDnP39aEafc27abE07
lBRZufTcGbc3LUknTw3K7s0c9unOlWN6ZzC26shrLuKzXWX3TgsRrnflDx1F+FythORUiSXUBU8A
4qO3z9R6M0I4m75B8tC0Uu+DLAUnMygURzRcl5SfQSJ1TZx7GSyyjZR0USbe5rYPacNORnRA9ABM
PH+t5iY9sFDVW5iG0MRHphH1fNPaJE1m5TwTrvnuKvTeY7rsn5Q6/Cd759EcN7Jm7b8yMXvcgUm4
xbdheRZJURSllrRByFDwLuHx678nk+ouit3Tfe9+IhgIAGWIqoJJvO85zylRDW8XT372IFBQDeVT
tr3fbDrcaSUy76nAAi3XkyRTOQenRi15uQlR4m6HtPpWz+GNGfn5HeQqjI1Wb2zNkaw9IiPThE2u
R4rmQsIGrEqbTCXbbfaD8bRC3AaTh8q/nk3iMaen3J/CzYI19KpLnfgD19w9vrv7VYbp1uwtuc2W
5SbLEs5JVflVeMZ7w4yQ83Q47l2AzLFN0qFBdW0edtCMNhKG0HUhwfZViHeSoovfob98QM/k7tfZ
kTtHuPluHFrChZKRaLPZf7dEZrcPamSzPuSEN9T0xw+LE0TXQ0ZOQmf7M0J36i24RpcDZv3yzvR7
Wiw2KibRdXTj/Krb1WK9x2LW72gl3lhRx+6jUChob5f73CrRky7cSKckW/VYSigV++F1ILi9zCVq
4rlBVWuHBXju1rC4aW3tA3fpR7E2RyQ2J2I9tCuN5JZuJMQoGeQm7LL+ekQiQZ1xvXO8pt2Oyp7e
cMOZRhPXBICr+9Ao3gdLgIJkbN9TV7O2QdwlqB9RAnTLPCp8LHu4jfylRwsPt9zKr9yxLu7QMnPy
pSc7efI2HZqb0ovF2ZESFhsRSnTylSsN2/JU9Acvdu7WJsRhYXTbLsHOR3Ur3tnpcYyUSczord0c
cofIlb29nqfqAJxLckWnAxAgz5qJ9uaKvNLRqJO3qYlav0ODAp2sPft9eSQ1ZrqigkGTRiIAtAZl
8jPSTVhZ7LlZ05/chAtwiqkZ8Q07QgAsP7ER5DXCPsp31IqMY+I4RNml8WPkJ+h66rU9eHhBNlMy
10dJo0PlKBSuZ924isCWZJl7i5YNcbXCIRrzTemi6yxG9zTktYsxRXLPDpryTZcyDAhzd2uQ3xMX
xrsA39/J7EGGGIYXX3nDWtwM3XIgaiDeusVikmzWYjyYAAEnCnsVFPiN3/VkIfpxY4PdVDfcYwHU
M45pGEYNIlboVFBHFN5rkMF3u19IcaBRptBoeq2eEx3hLz5VEd+cq13Rje+0xCEYaLG2NXoV6oHk
t9mevXFRupEtqIpBjfM5ywlqySoyTZzGwXzTFEdUE0fXHJZrPVmLwQJBGX7Jy4mkbHf8ZqwRpT3G
BjDYKNrsKAQQGahKHKW7DscIPqc3W81WQNTZ+KlyMw95dc7oPh76LrDBouludA6k8IpOQoqqBaG9
wplZff+1ZwyOd4JUTL2RFJkkhyOqWWrg4noeXOQ8I/hIp3svS48klM4kolO+jxSE+QVWjHDarKaK
oCFjcQNueh1JL+M+k7zJob3Wc7bEoKfnLpNSMORqUmJo/uCgdX/MLbZjnMhnlWOUkqRKHacOH+AQ
ZDQoo/w0cj6pBqrabpVnmyojOrt2TSWorLy9JZp7vbkTqPFDQqikp+oZhbZ3qYkz9RR6LssesG0i
CL3fZlUcFYr8OzZxUR0jddjPKfV1qRnZoRxPdIvloVNNATGCv0FsxGwn+Hpzs5g3en8zrd+s0WpJ
tAOaO44goyneM1u4XQ6/qw22+mfNVeEscAcKcs9TvcIS9f3qEe5c2fMnrdZg/yQWSuk2LhONgdMy
DmGWW89eaxLlKVfbqiTjqKIlNCWqNmpRLvmT2dB+uqzKG0mbLhwYZ6kSqP4uXP216O+qs90bl3LA
3n6kkAer15XiOloJtwtW3MtDaidnPQGhl5y74Ec7VDCvMP5wPRN0OpEQP8tbZuQDAYMd+rRIVy4T
rV8xCyhm9J7f4wQ1aJUlxjUlOfa5lOOzRfB1ofgFoy93ptc9FVqjsU7tekAteTQYd1xjdPs5CS5z
GrhnriDaZgONfOKTR6UmPl4/LA8U1hk4cu4bCMltalzGWcsn9ajjRvBWDrNYUa+S1vIQ+hMWNPWg
VjY5GJDwsM82Md4rUXfgvXpU3SUDcnX28NQpQqp/pOesJaCXoZfHPv5AXwAPhvpR9G+hf6gxp+mH
9vZdh8YYZ7MqMbcIpf3U8sBoscO+2n+7iR5306nYpD92bJ/QCIbNJ3toSUbTO/KsS72o3rojnsLt
M4FQUwkv3xddaoTeeHkSmn/4gv/4lHpOqHr9ZR2n7WofyOQE2WfbjBI+mel8pzRDasxcEfPb07Ll
jtgXAXpjWzL2dojMM1fxqcOwEdhYdfs+w9dSvzcqKn7AHywc3qBLwO8/KSMKYtqrGVjYR5nnnGAD
oCFVVdBkB+G7xWSS314mswoV9oGSdLDtQlEMO29Fr0FGJWa9eWOn7sOYEDsyhLet0d5h1LuXHvdu
BuCrVgxUzcEdGLZ3Ep14qPv6XQvaojaI3RPK6pUzeLfKfA+z6nYe8ZBU3yzf+gBalfalAd18mtLf
SvNDhn/9qgiaj/FYfbT9yEMeySFgldkd9OPiWIv5rUm0LGqa/TQTMRnTdSvJLGBo4fw2dNx54o3h
1N51+8FHUGCuJE/FxXCcooWhjz8+ZnTNz6h9b1GmBMe4SN631uJv1UDVFIj9qUL7J8vk+hqbtHMU
R9pyFId3vg/L4BFCtolNPj0HXw3qBADcyuMyBNODOwSMvoLxuhPitpDfZvttsD40BRF/UQLYtS3z
m8Sdv3JDQpCNYdwZIKGubIE/LRbcrQeklORlifwmwqMQS4NfTL7LYvdNVdwvQf6divIKzAnriyzi
L93AYMWgtQIkN7/B8x1sZh+UWdY8QPgJ1a2ejfTWCryar6u/z32KocnsrFeiLHbRpOjU1LJXpMnm
/CHyyfDqY+92YZDRS/grDCFxW0hIZRaFUehBQcG1zsEgS5ePemaenta+hgyu0u2+dO742HnB55Ev
YU1oqQ+TyY7oue9kkV8HpfnQFj0puwskJrl+y23uqccsJFh+6t6KyKdMTcq2RMcOfDr9MMzOdh7t
90uEtjMO8b6V7pOUjgQg3Z4GlObEhQ73Je7YpN6jzD73YXbggP/RpWizwj5MthSlsdZDPcmKXefW
CICARlht6u8yF54HBsuHsjHIHT1SIYUs2KdfUdY/ZCEesTn3botFDBgwqhsKwEcH9UFfLuecdKuc
Tv3VKOZvGBfvEkLOVum/y63wU+gN0cbmOIIC5J5MJZWhGXdfNCRnm8SS5fCbGZMepDd8rOvyga3E
DRkuABeIdquIqYxEUexnp1q3CwFeVEpUMit37rgWtqo+HU/3cyEYOOY782iNK/Wa0fP3Kf0aR5Cm
DpnS39BCvk9nGhtLRLcnImO96z7KmPL51OWnHrH/pgwQFUG2BtM556TNp216wDL2SVY5wXlWzaXg
hI3oya87fx8FJBQl7fgFGTYnP2NAV0P2WL9yOsBNjWSl6O8HBNNYHRBBAyFFSWDsDSDHXmU9dkFF
L6qdim1CUjy18GDjSCjJfGs0zCnLyXKczkPXLVuSk44Lpg3ciT3e7clsD8FobYas+lFA0NqMXvMR
3USzacYQTLv11BNovE3q8a5hiHVFilaHViMswI+FeMZGuNMiIaQxfVjyZDkPJciDeIRiPFMjQhV0
NHOoQr4PUGlqjRvTjm8S5QiPJzO7b+BQ0n92Dp3rP4SJLBD628CdSEASBbYz8n5+MLIg9n4Y4TMV
974dw8ArPwBlfst98XpjifSGvggja4+EiQGKU9hSkJDOl9mlRr9K8xNCR7qzqzgPmOw3WWuAdE86
9vLvopD+boWevwviaZvTZ5+FgogHty4akTlCYUMMnL1Ha3UVZrx3Y5KR5EfVe9xW911FNbbMCbEz
eziQDGA/cNXAaxNRCFyqmy6mY4Qm/KYezAfCBb96plPd2vQ/N6tveHd94b4BR4DSx0DUlJZYDvvx
OOZjfCoTygJ96WBOD35kWUFwvGe56OzSYQscqNjgcCbXrPnYUbG+4bQG/4hf043lD8oey17OzRYy
fHM0owhfIsivKmxxkuK1IxYJG6x8SqiiXLXTjyBb6q1R3dBO7ne0v95iFsi3+ejRNYT/38vhjWiL
71xibkD9jfuS4b2X9h+HMXjikj5uHBDwm9AVkHnNU5Z9z11v2U3rMN3Asb2a8Xjbg0Bs1gXwQPt9
1oGbKbikcSDBPDRQrzV+llzlNYi9cDTi6zLa1kF4b41DSneLswyjWqUshereiyBlPGp89QfpbpsF
EZvpDZwP0geZu+WdV6GK9Eq4sqju/A3/ySrwzXNjjRioabaGmJztSK7AcFtH88YS4jMW2opxJjDh
unSP5vok8dBflVa4RwtC8qTVu7gzkID3oF8QO5QbnMGIIJNPtdlWmxVpQesSRTWR3LXijIhcPCRx
mWKOnGOTlvwcXAnnDQ7olPAXEmdzEr9r0yr2o+09dBl6PhyfGQKqo+O0043hQVAK3VuDu7CtJ8hL
rsRjla8057Lcp1jKCS0exvuImMdBNscpjTLYn/PdEo/i1mGvTunJouJeboQD3Ayz9rBPIF0Vcjt3
xTnlLAFbiERlqyA9b61j1Je7su/EmYL3Jsb7J1xU1+z6hbV30EC6/vQtd/LHerjtqgAqP52EbTGg
pR3pwS54Sensr1TgCIypALqRgpXihj7MRA1AmQIFNJohlAkX/F0qvbcpVt+kXCDXi99y6tuYJ9in
9MRH4tTmFRExVfMoOLGROUbgnpK7U/GiONQgmNlRC04PmYx2C5Kepoh/lHPUnKNJmAc/ske4Sxrd
MB8Np7jlMrfJkyG8w4yLanau3mXj17Q/R3br7nqGROQ1RyAwHee9Mk4rag5S5vxLGKHypBchAZKP
n1Zr/sq4aWfFxWczn64mhCtvo6zeOiPjFpm+dQq2p/On73MiTlQqb4wyEDtktoyPBSj3BQZ21Xjc
KMMJ4/YKzMYTgNSHuiUzuMcv6DrZ18YWX1cqHtumB3w8C241B/a6IDCAsQFt6+sIuucASJ3fhNNw
Tu4tpmek2QOaviIRRAgj+YQJDL3KfXDaFmlpCxKydHa9BSLDqwFawFLbr6sqJU3lB2nZ8J58kKYF
0eeeU2KjcIfzMmPxSjzxxreSdlcGGar2MsQ6mdbNm55MGDMnapO7AZykY8EIRebtTeKFV7lZNlsK
Kt0+db9U41htTfNb24CCCvkdyyaBseShz23M8MvUICGns07oIFUnhA0mEpJAFcwHxRtu75A1VrsQ
tXmpZOekg4JMUFL0XqvS8T4D9VHLphKt20q+/qFQUnb5rGpXAne9fJmkSghvK0m8UfnXsxLJJ0ou
XyvhvEYIaaRQqu/ZAvY3JbSX6h9VaO/picx7zRLSqy6TUcn2IyXg13KeTKv6RyXwN7PbDL1/oIT/
moikWUmz0gpV2iFQKbNAlmIb8LWDQOtPBroOhCkzYQNu8J5WB73e9D4RErKcNClJi1ICZVVYF9K9
JpXkRMMaxURPZ0Qv+kjSiH1tkImr0obOQUrMtmyOSn4St2l2ot2FjrZap61Wa4Cg4SZcqTQuk6I3
cc7Zq/WsNdEaK0wsD1ZfMFJLi0fAc3KvQVR60ioa1YrkEXosGhFl/HgGcil1kJ67rKvN6b6HOQeZ
FyUtkKnxOo6AtpJpibdEL19WVsDBarcglDeb+GnxMkqlWULVMKA6ahKu7hHNIumCeqiVZkmTcNoq
IMawpW3vFhkJuAPdLSPjdZ6BfrBRthk9J9SinlPPaO2gPzqhL7adMtz0yX2gDDiu9uI4ypZjKoNO
5klSpZTXSIu9GjU3Zm2MiJCKXRdY11GurErgUIy9L3MIEazLlHpFz1n45q7MwaPAWQ1PluOAHXXR
v5EsY2G8IWYrb7/qBb1a9FWPHL+DxlGZ13qCvP7n3KtFBrzdLm+g7+rtM/CasitviabgiFGGLD3R
q5e+j05z/XboVnxU3Cbgg4aeZj3bqtTG6i3OGSRsfA8dWKO2USgPk6cmelFPvLbPtq18yBuuxMg6
h2sfz6b6Vl5shFr0Apx/V4vaDv3Iwo6AnIMjXNnJouBR4C4Llc1sUIYzl9Be/GelMqKtypKWJtK7
ylC4u8quZirjWqC8dRjZVmVpK5W5zRipZsPtubFsjAEzDrh8Lr4yBtoUyhq3KJMcplVi7av3Ne45
GBvVJlGGulVZ6zxlsltx21E8rc8M87mXUFa8UZnyLGXPc/DpYWd+6OfKPeTKwifx8v0wgQOI9UDi
WMrgJD5T9JXK/SexAdbYAQFvUwUfYZvGyiu4YBqkU8qeO/rXsfITIux+ZxhWdtUqr+H/iUb+HdGI
7VBD+DvRyN3T9F+3T3P6rX4pHfn5sp/SEct0FNvLcwHnmZ4nTKIif0+RNMGHuQ5KeiK4FUPskiLp
+OpFpvB5lR+SoQHA66d8xLH+5dghQdMOmhNOGSL4T+QjQRiiDvkFFRaagrY8d6GuhT1cvAqRbLE1
rVNcZTeQvDeUXzlenIZI7ryYbzJa3ORQq5IjPgFUYF7YkYPuW6QvlRFdPUqubeJ+E2VioKqEdowE
u0ug8umJozTYkc24Bjjq59KiYu401MlhpFNW1LNVEI4godXaIapwK6s5Pcl9xi5GHgKoUMM9LXXE
mXnflgPAfFVY1hOr6xB66lnuLyuudN8h9b3MtPRVYVpn5+nJUDoxUDGDdqMKp9PyUp2oWOsKuJ7t
V+pbVYlbR4MmB1U111LTy6KeC2mHJ9GyHlMlbtUKV0cV1y8Tl3ylwyDc8wWsqWW6WrYLfNrYr2l3
o1cxqpzRywYpSWFKOkmqFFNP4zLHun4orE7uGcXTBROq8v086w/2dMrnB8hGlGEdVZttVZVWT/Ri
pviiFkpfaQTDxLCbtv3a+eN2cY1sPvv4I4qEvq4bwcxvxu+UVO4NxSshpptUmrC87ZPhjczMeL90
UMMop1/5BrALOaQ9JqTxEQc/whFJ9SMoH4cEVnWTyDvcoi48iHZnIsO5TzCs9cAjkAOdhZrD5w3r
yrK+REDafMcg83gS497Jc4OEIJLb6mktGICQGYpOP1ZdLv3bZF77nis59JDbyhYfnuXB65ruEW0E
sr8X9cQ52lMy4WnIIkbTi9jUpvfUAxbbeUrnzv6M2F3NhX/MXdY5zcR94GVZP+eyeHmdXmeGZPdd
tQX07GVgaPHHG/7D27x+WL9tbCcuP7nasufH87Nc0e9f/qerN+6yfPl///k62SDwzitMPfq1elJK
Ihovi5d1I0rRg+GG+9rf67WXr+X5K7gsv3pYL85VhsBm4L5FLyYTA2lJrFShDpdUHV96Uv2xCNaT
suZlWT8suaVFDqGepB95ftLllSJdD0tPtgVdSRxEf/G2r9Zd/j1WZP7fq4f14uU5l62pekRABj5b
3Etsu37gr553eT/cguFe5uHNZdXlpZd1l892WZd39hvpeYQg6e/E9vz3taxiIGg0zIyaSdPV0iQ7
QanBua1BoPtqFoUMIv8lfpMNlrW3vbYzdxiTrQ32NKL01Htc3u3Von6v3M+VdFw9MeRgo5yo/vkS
ZeIIcPz5//3V6/S65xfr99Eb8vwOl2U9p5/5al1dYuXM4Z6cMKeBiY0+ix36YW6NPRpMaVjM5vNy
WhAqDHyXh17MuovqihbqNPr6oWY4go2mjUyiZqo9BUtFuSBN0UXrhueoHnluir54Uqyfqh+jPFFe
X56qFwdPWPsld+90+1i7x3XXWE+wo3GGBskx7Nele6vXXdrMrhbVX5b1iy+Ll7eZ1I2ZXkxMclRC
iGobbbEv//DV60W3DsdNG6x4gC8P9J27TeEEXw3KpqH9/JfJX63rc867hDMMqgmsm256zlaHoJ7L
daKsfiS25mMjRuSF2uePT4w40yAI9haGntdPfn6dXmvo3ZrS9T6zi+SoLfR6Mow0S8ompvvxR7tR
9xxTW50U1bVOP2Ch8wCbUf9mynk8mSroV09skC3cEyIY2Llh/HFWX5XTEaPZdPD6Y5P0nznoaExZ
OCYpkFBUGTj9aaP9ZaLXJTUMwGq2drpjeME+EKlkHSqc6Npmn6tigp7LoMWNom5OtKFcHARMrLlf
Dh4WhsQsMVtHI/fADPofZFQTZpShU9C/uf59tbCgiFZ2GL1y0PsOrtLyGi9ZEae83kHBnhM5seEW
lvq+/ib0FxOJ4Cisyj9EqymuaYGrzjZzP3vczC3eQHTSUJPYUapAPd1rt7X3STfgzZnkYjupsbMI
M9sGqsNqzx16HbFO7/iiiAUG7YwzErOR60pnpeqCRi0t6amRHNbTkYbW3q1peF2Ug7FLAwM7T+Ab
uJJWZFMGIX9qVEdLkNGbVgXoZa0aeF6pl/UjegInnGc2dmFvnHrGIKGXL4+/eNJFelAUBkBJ7C/P
b7kyMtyGEXfDq+G8QzdU7umcr+uGzj2aAqUT0JM5hanYTM6R6GEPpdjJVo/rie5n67nnXrZe1i+6
PKc3TLrcr55+eY70WriZ9EVwX6N10ZNVu270LHsZ9p5GOXv+8nHSn8yrugZL+Oo5+tn/xjr9lOf/
ol8SpdN3Ys8kpL/fN0fPXT7qOFMXFrB7n8UX+tu6fNxXi/qD5sbBXd/26ip0mVjqInRZjNUVJFJX
FKuP9o6cPXZYdWmp9dXs8kQ9h0iU69rlNZeHn982LZwK98jv/1Cv9DvlZXr1b/Vz/td1HgP5jVM4
e8+Ma1LS2dP1pMcoxW+qll/M6uXKsH4+6fXDHUgyzj//6+Mv3un1U18sP8++eG/YMRx1qoSr3/pP
j+unrmlNEp31/cX/+OvZv/5Pl43OF+txCRsyY199+MtTXryFftLrZb3yxcufH3+xOU5xEB1aNjx7
VI7+mCBC+LlIsNBOUM/FaM2qy/rLc31hEnW2Fp8vq7AJEMHlFhDq9ax+ZChUOU29Sw0K5LpMDwsj
VxIImMxLKHFkMskzFWapZ/VK/TDqXe6GL8/UcwmBRMS9AbvPLg979BWxTKn3fPF2dlV2hNU1DcmU
alY//vyf9HIm10dEkIALhiG0SNn7/eV67sV7XjZJv7t+mJ/7wUD4s7cwTe5GaX/Qx8rliNCLIvas
6vh8XHhkkgKTUkehfhaFeBQXqbL2qYv9pMVfib4pJouwvL5Mgqqng1cNaC7mFmZKFFr9daYc1npi
jCutQj1brrlrbvRs+CQHrNMzWaeqn8cxI9TwbFZjtstiOe8ziqZBUB10db0Lks8MdqggLDD8g254
Wog7jLiQFwRlznmNHtJ6F5c18RbD+BEaTHnGPW7te+AxySLCnb63znmbOjyHvVPuUOpVOKJ/meg7
/DWVCQZsLjMGYi8yD+2tzGMGuKCNMfFxMfdQ9OZwbrk7HA6T8N4XfBbXnc/0xvemyRCVfceSaDkC
uowr4QcZFdzLvasuRei72HLGKN56RDWFE2ET/1ew+3cKdlZoB5if/ud3+9T2S//lv570K+++lE//
77/pnMNb+1L9avV6ftXvSP/gXwGGrjAUzrM5iwrg73Yv8S9TBDZ/oWVaz8D/n2x/hyIfWEUT4j9m
MMj/mM1+1uts3jAUgYlBDBu76YTWf1KvI1fq13odCQKOwDWAH821hO/ayg32wu2VLnJi4GbJE0PP
jujVLjwEcnlsSXvLCRPbeLYHZjjJw8NCGpg7l6qDB7QfZ4SZtOttkhNE5ZOiFnpIlCx3Ifnvdu4H
960kg93KCmh3k7WtAZZgKehVDz7At9gAA2JkciotdnnRH9qhplBgy0+FaMs9hqBxg0a63Q4SAZr8
LXgDjT8/+BJgWwe6p6k/EgK97qvMGTdodE7ZaIQbnB0ArCMf/P5EcMtKuFhTdkBCUCwFg0mtiQwQ
zAvdti2/tIUYjp4gMrztehgqfFbYwDSVBTQigpxA7ri0begGWpUxPPWUxE9D3BxVZO7OH8APNQYy
xxJRFaq1L03JG8hmoQW2lPtFOeWWuZ3PliIGcUsNyPyNXCBSW7WJKJyzTzpOx8ybv3fBp8SSzTb0
DQzimUdQYW1j+lUNhDLNvM1kOQQbjGB+iNvclxYsuSq10a4ZwXocvAj1iN9RsxSfuVd0ji/26J8G
wV8MgX/eQYTwbOGyl7DPOdgLf9lBsiWQYz02cGSc8NHsVc6gmhBDWW1cj8ZtjCMMk9XwhjMcGlk0
6Wvq//wy/35bXtWW2VeFoOztCMregW+9jqGwDcucY2Qyp8kAjpA21SdaQUIe0SDex3b53girp1QU
//QNvDJEqn/rO7blB1bghpbtvPoG1sGzVgrQxQn9y43Zol5kx47QkyWZRJ9pS64tJAll04rkSLZg
GTscBfjSrvkY3qmt1w9//z3Y1p8OWkGZ3zctjwM2ME08pC8P2sy0OyoQXXESCV9EVhli04GKAiTV
H6CFO1xxZHblicLbgQM6T0QQotXKEfeDrZod1PbxFD6NMxA6z1utQ0i2kX4r+IW72bHtTRdl7/5+
ox21US86A/prdAWdBsz2woPH+utGxxwBxO5mbHQo1z1X1WOfBcuuH0mSlplnbckvS7fO1H7ygGBu
2pjjMI1MD9m1We+k/b31lkoxEiBzGvVbT3cMKN5Gzg5xMfhelDp2HhLjl33ta4Vfsrv8eiT4CCDx
8hXdMkGt6ouw0++zMff7yMVD5Sb2gx20UJWL8PEfPrHaMV59YtxtfFLfMUOhWiu//ExzjvK0zE38
pFjHQYCKKwnC4RBP75NgtW+cMNiFMAivUB9k15ZYTfogZH8UqwcYbEIh2pD9IMexxE2FYs6U7j4d
HLRWuAvtOXwcWw9NcHSHA2vceQ0ngbAZGuLpoi9hYw1X7tDmcKQtE6Pj8KWt5/UoDe7tgUfu2ojU
zZg47jH6p+OFi9Orj+2aJvwWYRLu52NJ/vVj01jwgXA52amX4WMd0l8xwBLLqPiK2RC4wA+yY2GL
WQaDqaXD+UICidz5ZDLtw44O8eyd+y72NqUFz+sffpK/2jaLXC2bUR5dMvtVe0q2YeH00sswyR9N
mfvXa1F/rAOA1m3nPeLKxCRlwLVVlwMMp+4VdkNojTDhnWLAmzPuuMPnMB/szx0MN7GSsYKm9i27
JZK+sQ0AL9LqtVb5g95YcFWRaxViWanOQeDet7Elj4Y9mbB4ZbkNivK+y0axNWLyvq2mJBkz/ZyK
yLv9+49t/fkU5poqDYhGnxf6nvnqKp/H2ZTGXpORIYnLEx3CvejWEPFaj5F4RcvYOltBpM/UO+cw
YmFdJPmVbfKQlQKMGlanq3/YpFfXFYHcyRQhQx+GMq5lKkf7y3OYIHTFGpMwPSURcGdcCm9MBD8H
WVYnKI+ClOggP8ajebbDwN32vrxL/cnYdKX1T1uiDsMXh6neErKb2B0C30Rc9mp/zcreM6TBYdqn
ENrF9y6ZjVMJ4WOfZtNEaA/+jCWJr1ds2oS2bOFfN8eelLLrZULj7PT++yKwo10yrN7etQEto0T7
+2/LUfvln7bR8TD/c+XjbKK+zRfDtMErOunVM6cSKCEhYipEV9Dcw/qDYQfdZ6fdrrFZnn38tccm
+eqPK8b2yTbv3LS8Y0D5HdEGrPkGeWSYvZstb2PKCSldUN7bRhFzowbGuw4F0Iu1HDFFGe+HIWlh
ONodNmpGe8TlbA2/+cdv/9VlQX37VhhwTSea3PbM10ekimFKW9BzJ1MsWG6BuqFDXs5pEMTbvqM7
CfObw6inJImye1MTWb2LnKW8dgFjUBZDqMQtKKj+fzhm3FejDbVhtsLSebAIGYsHr3bQMfbGGsRi
epqy8OD3RDJ2GZmVi7E8uiaGkjnLp02arw9B5Kh0G7yzCdO9kICjhpJBKNpr6Vfutpsj4+RiIq0b
xz+BZLOOa9ERC0vDxJ+KN+ZYtnu0h0TvpIEFctM7YnAYHp3ZJNp4zYwvdUkCrTNC41r673MucOaC
AKMOMdxMCHim2i3fDohC9wsUvqu+zo0NKTdom2mh3yRB/z0akUjmw3BX2bn1phr5Hfsc0WfTf8Gh
dDvDKq6KXd0nBandeHTCODzQNiW8pQafqFvbERvy9u93a/8vTgIE2nB75HOHRJrBq9Mxw9VoQoxs
HAXDj+OEKYwkQlTeKx+8wLB875BXEoUIaoNorPYt3Kv9WpLN6VkoAq3YPnSSrLwQju0JdsbWTcoM
IwWc7ZH7a+IYnmpHtHtujH+LYMEfOZ4DIPWId0lUIzQ2nNJT0AsI/nkU7luzeYNNR3xqokc/2nbc
Od2g9yI/dQ0/ZnHicf9tIwWuoui0gN69XjvBsAMfUIGkkrGTOj/MZxxZCEWnH1Pn0wKY3B7zBzou
zwwpgOOZsTmWv0Axf7Ni3MEbyv2Cg2Mz7sL42OcOnUYj6TdxJJOj0/Z0wRHLwhQft1MRfnZjw35b
4f1ni/sryNX71aiza7HOZIS44bNW5xc8yC+j/1fXSw6CwGT/N7lzY6zqvf6BzLDqQe3wLaE7wmNf
dW9yKBTHZh7AluJAztyezjo1jjboGcjM1aNX5OiHgvpt4lrOrvDt29yoIaTn2Parrut3f78L6bPz
r2fGwOQ6znjDDpi+vilIDSKAIqNLn8fC7TS+K6MYe6PJtT0IFEELzxR6+f0U1eseD2uB8LD+vKQM
k32IcvAvYpzNPi2blRuwf9g66gWvztuB6fuBza2DGxKg8WoHX4LO7cScsZdJWxzSFFd4PEyfCxJg
4NQ18aaZp+VsiH45V2XqbNzsWK6ZTQS7uuglbbz9+w1ynu/oX31hjmP6SPu5lWLTXo1KC1LMbLKx
o+NMfA663y5/KGclzAtOhEoZH3lo3ydpdQNPJTmUzVNY2M0XpwYaPdEqcBz5bQjUUDUpjxMGkbOo
nxjODOfIn6ptGhEtlaTOPe6FeTclbbAnv5PjeuSogK/n4CP+EA+U6kYI+SM2jXvpw0PAFdWc+Clv
s7n7Xjd1BkW1bo5dj5HdrjnO4xGrC9/kPolj0nvCETCYTImzSpKb2W1tFPwSakHGKNgNvWsn8+8H
RhjXSch2jnK7oOf4ZqKhh2UOb/5aOHN4bKv4PBS8VRbW3d4V2FUQpjyE3kqKQsLFv8SScGWTiHXd
ZNFEr2idD8nY/eDn7jZtNjp7ewm+I/vDfFdIPlSJfDvAeFwl63g0HWqzZeCeibWxtn4iskc7+MSX
TSBVNRGeLaK9P2Gvi/scQic30FzkAuvGa3o0iAXUYezqe3wz4hRWcptibLe3gd3IMxfUzyj21rcO
ETnCpyThrnBmyylxMadSuYiXLD1A6v3kW8Z8TtHLX03K48FtU4U4VnwqiUJjrAeUJPS3DWTV23UO
5nMZUKluufpi9PS4YuHWBJERAbeWkfdxtQ85UFOZjMQAlvaPZc3th6HIvvjrQhyjvxiHoBOKo6Wu
IQCqvMkR24+cBO9KywhvrcwlFq2P7ooVQU1fjdDw5olfMhj3dpjZRzA5zVZCTNwRxk0/tSfpSqxG
ct/YJcBhgcfYFtaBuxv70Nsc1Ws1GKdVZBhO4N1gFPI/ELbswTar7rppNgCzOLBvzLnDAeB9CnrY
vVlcITbAOACMPviWAGPdg3vJbxj0lwx6C4nBc5aP3DbjMx2IsjDhjdBqrwMEU+zLCSTdkyen79BT
h0NseNYmQDDFCHqJtx0KdYoXt8LtyE70u7Mz57hml+m9WJVpTh3T3goBrrUUU9aydqPtu5BbvbMI
AX6kU4eKs/MPtpC3ZlYkt8RyYCLMcpTrlbG1LBKmY9fjvrgp56OXire2MyrYx8w4dSDRa60HA9pd
6pLUVcaUxNv7dVD/wvNv/KI235qtdU5Gbht7e/c86JZVtM/CAZ+nBeso8BCE5tX/5+o8lltHumb7
RIiAN1MS9KREeTNByJyDgjdVsE//L7Ajbvf9Bq1oOR6KBKp27Z250thxxDEPFea2MGqJ3dJmOm8t
AG0fmdimJS8Lw0PmE7SRv0VMiDcAErN11gfJNQddiiyM7cvyX6u+SR5aENwY7jF1RJXeXwJjMl4x
qE8rYb6YWjy+mpI2vy0xPZkUTKEmhLka+9jcVq7cZVEcEb9NnG3tu9vcajjXjk99ObkXaqA6LaJ9
oDnzzh3te5AC8UUvfnp9AOhiRw6gkSC+wGs0QcEGINE8f1HZ5ivpGZRgnJK3mcUcvxdxQ8Sgjfls
3DWWiO/M6cctGMg0jXHJ+llb2WlFAI2NYUpLS4ds0argMGjEu2Tun+3C3IsqTc/9aNkbXWMrD3Sx
V5KAxtLVz70xXiIAbxsT4M6DNnakA/KHV20x7Izebzd22o2vfk3AWJTOL5lhnqkfIUXAKL/3TZ5c
FifRG+CFV23WA2RzgXGZ/QbRst5jmUwcsLOz9boYmlDhiP7UW5xy2Q0Tgf+W22pbS6c8u0SAQEDI
7LfSjN3QIu/hNJmxta40qX80TLdg5LtXkq7sHUd3Xief/oRhy32SuXJjGOawNkb/pxqsPizh1/Fi
KH1N0+exJUT6ydVsWh1Tap4MJ/0kSzPeUakpSsk7Ers2FBoc/cnQsVuWngbSRZ4btCaiP0VP14BT
468JdH/bOFZ3sKTW3yczjsK8CB56JBFcfbA9OWZzwoEfDHXHCMvJJqGy3DueeC6Gsb3Xq0qFdmKV
nMetepcNFy+6563MDyATvmErk5CgG/Uh71iHeq237miTvBsUMoWj5HEQibgUZX4iF3A3582DI7gH
q9bSQitwRtZ62a/bVEr892O3Trqd1Q5fZWW/qoEAqQwDcsjAq9nWNraHLCWExZnubo86Si9d6ySl
bTLiXza6b4mtbXzaY8taNTjov3N9Z06YwftSrwlZM2H8Fnao0C5ivi6gZaCCsLmg9X6UK2QHhNaJ
05ymLbBhnzRsaR1nIzJ2WAWeQFGk2zy2YPEErbudlujWuXIf66k17gXtcK9D886UIj+COyF+12ph
jAWVTnJbLxlMDRttyCm/3QDRukt0VIIi3qHpiswkIM6umS5D1b7k0HoivIjvefelCpo3nFjgdviE
CYmyW6Utb3CCq3ooHHdND6pFxeMNuIFJx1Flel+1zrl03fQ84LalXCMLPQL8u64ywa7GJtgUlfUk
/lJGGictmDaEjLSHVKs2Q1n4Z9nvS8Py9nZDPihX7AHnxfsceMZZkOaIAesIJafZGAUloEXg2LoO
KsUxslP7oMxOtf8cCE4PwQRsVpO4PxO2W113STYjKGE5goJzrXvEIkXXnnQyDdwE93YkTDJspxpp
h9RiXFmesQ1m/yUbg1+vE+UlsMVxLmhydWndkZcVQxCJptM8wMvScFQRo0X6SUrsn2y7deXG4z3E
q2AXQEMu+r9SYVLNZu0xt5klyoIZCi7XJsyxrdZenwFrdcxVMZJI56Xzwc6Daucxw1kxTRFbv6iy
lUF22SFI21c/GT6JRhgLF2ds4tIintBzRc5Ttgw8WMcP3AU+0YxUhk4bvdQD/CKcmZ63lxY/a8a2
cYbT6fsJoUa0GbnlJJtusoJmUixjnZlUOxJNM/WlJ0xi2YnHqbjX6H+vOPnRdmq3Fc6DLVhVly40
AxLpvsbDjNlFYoEz5ujBawD3FQu9WmnamtgIIJZjvO1UfWd5gIpaaqdta9jr1HaeKKlDM3GHc4cr
Nk4Kf0sGakcbhrChTVR23zW0PwzF9MWl9RF7BIEQk7f37ey5pTWywub83g12sOrZBg4D8IRVrxqi
ptBEr+WEh1qLKNtMVLPkWoXF7O2yZMZJOOPHbacyIFQRehpTAbyTpp7AVtjoI+7NXgf38DYQScl+
miVhnbM1I9F+HuZ3s1PFJovxltpW1a/I9cSK7hVqMzTTLyKhkfat+2vY9Ws6tGABRxltIi3daj7l
RNQp9IAV1AD9IxHWtskkaWKt3KWJw/oeEc45iAq56njWgxHS9qC922R4Ju70xdne4OQD4EVy3M7H
g0+8w0pkWR52pQn8CHCN4ABHWQHchbK977UqjEX9bbjWyXMLCaxoJvOUiqQvadml7g5wg1rLRjAF
TwM8vqRkVQzuZtyb4PjuIVIEc+2tNfhbnldAfPHAq8EycHBsRtchClaqV+k6Jd4xzGaE3imdfxJZ
xL0FUARS4wR1ZeTg1AnvnC/NoKA2v6A/XZpJy9cqq8DK5T9mOZ2C+Dy5uKfLCcaMoZdUCl12hyhE
sV238OKjbwAVj65XPNVuu0fw+aLoN8BMo8kBmhoab3nXZijkykLfBzELH0A7YPHEYnBqT38yRZ41
ZtJ57l6EQutGL9EIgSVwNNGCgwvaP/yUVVE+FH6wFywFoZtVLH1LN1DHVr5ra/FUt5h4pshpL4wA
uSWaUQunuf2kOGLL7h1yQUXw4iY6W6dR7m6Cxn9VoX6J1T8pSkqVRU96+8btR26f/vPhplL+R1d6
+98h6jfKd75uP+cWA/vY7QcDxof87/Izt8+nRk+WVeh0++yfHzQCHR/yqJ//+fQ//9Tya0Pmg1dv
RIRfVutZc4Z0VzcFb8X//8imqs1589+HnaQZ0ojHmbv8Gf8+h39+859/7D+PAiT4qZzTfFuZPZFV
t6ehO4gWySqHoPj//oT/eX63B//Pw9w+v/3M/7xwt6/956X553GWh4278iWQNKOm+BI7HNdtpRcH
R8r+nqnwvk9RBwze+BVAH6FW7XZEPdjr2hdg21uv2009nf1Zr8A2sKLdzOfEJfXD1fIp8NNieC8E
9ugs+eqzEqIIbVBZI3Ep1La1MwguSrwOanS51Dt/oyvgbFCa1cYY+7cYqO/FK/Kw0QnllkqUbG0Q
h5KC0M6SlJWVYfVXfc5aSiutIARaHKVfl+dqCeKBnOr6RXEl4np0/WxTWhzBOICIjS8iY+Wa+l8p
gvgx1b/bAReBmSX+vmxxSkaBPW79w1xSn2vjkmCcP2SjIDmwXxs6YSJuUq0bun2h5bOaQg+45E46
HIgFJKtk0E+Q7R9axDqhE1Vy7Y9nJbB4JLm+r/rZW8OP5SjlK9IfvHYnbPc54lq56NO4Jl6n2sCO
Ejtfu3age2iRlOQioaMaasQ6gbWPHQ344ablxLaOKzvCtut5TLt40UA6Mt3sJirV/JrrTwmt7rCd
vR8fIzlkggA1L2kd7nBwuVRWnvmbU7Phz2I3EsPWcOpmk3owJXF5XhBOkDNNMt5uLLv2QmOCuqcH
HVBod8XYBPeaf2iK4UJf40s3+l2ld8Af/ZGwK85BYgDB46mX1Ir8swiKbdLy6lnB9AFT+4r5S+3a
lDRuVWjbflBdSKnYbiKyBOnRZg+1ha0KHqi3H6PpaucsqHYen4RJloOLVaZ08kMZDcyxrDezJ+oD
HKY4NnCyeba0061UnltO1Pc+huy4ufP0KDkTnO2sDK761Vj5Dbni9niMsdqP85Tyu6CSWEC3ST1G
a2vSX+AIQOmaifSeC5K2CMYB+o5EO8unlUHvITIGgCdtTdDy1B6IXrlYgknmFJShV6buqujYAxFl
9StfJ1TxVi8SnNhDDDCA75pVFDpzTDKmkfxmIyClAnYSySdiN06DsTeU698JK1uDSOFsni7IUS8B
H97VV/40eSmYJpTMle+0lID5xPsjcwQuWoSEG0QtVl3H6fadSDc5ERt1YIaRRgATnvWDkYynEmR2
6Ddx+uSNv7Yu9QO/RH78WJAIjNp5qtzPvm+GU+t9p/NTO8/5vpkhdSaWvEykzvZJS8opoBrbnL8c
DH3ELQz3ZAA/owH7ZYpkt0QBCG86ZA5RPkLxJIs82veer62FjTq0jvFnBpFjrREn1xs2u/exK7n0
rcSnZnYjukbNvZVC16NzBJo0y85wXYj3WSy9jsdG3GJEnZqWKMfKIF30m2Q6f11ikCsQMbRmVm4h
ir2ZUhYkTNJIYkz3LGX2sIwHpm4Y2bXdZGsl8jmT8dlBs26BmKHLc21ndC2iiMXaszBw5RNGB10f
1SaJ+/s2l2R7mMCIfL029k1DuG/nsWjYMRmPBDKvvATNiDkUHV499W5k4qQ8Y9x11vyrp6SvFdOT
WQ+75G8X4SoZR/fYdwF2K8/4ywU4rAcg7Qxg7FfDG7YRdf4uUnax6TRv2gaW2UGumfZI2rkAkaLg
2FiXFg1+jsli1RBmwkApBzn/TY0xqpjMgtw+zm6urRMVgKng/BKbgMzKlCSsbnrNHYhjWfIa6BZS
ahSGRHOnuyQ1LpU37tAnHk07oItq9wdnSp61RGuxwtBT9Rowsr5mF7v210kIIkVovciU5hAbQbXW
CsvbgKx5TmlbWE36t9D8B1/pXGiRPa6BxmySR1k0DVh/yT0y5Q9FVlwmx9Q3DAssD0Eu0QHEJKpz
ETdvwVRUBKegBuiG4rlGFA4wKfVDYsUQaBE+sxnnejt45AR41Uw9g9estWkmGGrjkmiF5EtWVxRr
8UXT7xI9fYX7z3TCGr4iZBNkBWA5n7qJ0fUcv6aZ/cdsJmJ4ltYTgXrHtKSkkLnpPVpKkKe+1scB
il7jWWfJHSBa7VumrA+D9661JQeW1qwuvcJc5TivRKZBUvicdL0BZxqBpSimQyy1q94kQIIM/Thn
Ea057NewDpidwdPvdlrpv4p4JNtCLz5cCr1G6SbIF48SPqJdNozuM6C/vRFZLg4CnzqzQfUCZLtK
KgjGwcB5tmBOWqXjnhDf0CUPgQN99CVsoa8yCyZOl1cgR51P6FIpkWwZow9vR1P0vTdUcsoC8487
8rMEq4CF4pCYRPDA6xQX94KY8BOuTJAq08Y30fUiyKv3hQnAjvOGn0z6duhkucV5raIF6BKJKqTM
b+DFEOeYTechmoclIQZ0VKMeTZeeRmPnz7Lbaq5GRgyrJ0fVpKPF3h7yFEh1K5YjnpTmUVXquQ44
1/tdNoJMcvqN5fb6LrGp+NmqjroE85QmEC+JsCZCuPRCTe9zQMrx38ibDwhVvB2lCMvywGR7lgSm
xcomO5Bu4mrpUA028YdBxcapw18CdLyv4v5QgxWxIWyycLrkbIRlhhDPyZKXiEbmQmr04c2NV2AS
zyUB4gdpJcMWWyWE02s7EIykNQAcvNgi/gbRe78gUd2ASN3CdlZZL8J+uUmxCgLiBs4WpcWOeWtC
v42IFD/eZ6koeGHTEi+ZRk0DlnxxqEGaIXAH1hmRd2gFS8Z05yb+Uya5HQKr8jepWScbekKPRIr7
u86op9Abn2YCBX/pi+cNoGxkFvURY0HyFmfxW2cTgkjgBcWR0Zy0kTF6WR+IGaQGaokXjoL5Ples
OpAdTtxEv04V+8xF0ABPJfy0xjLvtKEQmyiGlgIQ7T02kq1/jOfCJhaeh/Nk/VlIciHNql4oMuld
47kH/DEADhhgbqUHktyFIeynezTj6RHed0UgTqF7p8BML5Mogv2kT49jtEM9B1IaPpmbQotlWsAm
8WmSjbYqNkk98fIYXb2qNEZCKujD1urqdV7br00wPE6VfG0E4+xGuG9dTeSZNt93dmShX1IXXVCS
2AXeGDs46bF11STIlHYAL6TEvcvtD6TJvUudHhiFs1DAl36nlG9RB3qsgs5njzapWyNbY7NEBSEQ
gjs3zhtHIloDQtkfjfhcjeqZOUG69rWgCOn7P87GVbVgimwDxVOjSBFGCB72KU+H8KL9DBoefaC9
6UdQNl4wL6V4cxfptbg4xfDYGSSGwaAZGybvhnY/quDplkd6yyeldUtTukzgpaY13ZR/vtj1jNdb
xEGmVzFYysdhVWhazRZbWy+xyYyqizWNuKDUZCIzwKSeKyCgdoUYPuAwv3fhp1ZzoB9vH7yYuDdb
UDotgJLbBzeaq1B4kPxudjFv8ZFJwJberBOeXWKLqroFMGdFq7r0zOOQk8+tFGl+aiBFanBfVCKY
E2j5/IE6d5NZnbc3soBEs7FFgWZV53+Zlv8iLtmucIHQEFrfvgZoyBmb9Jgt/rj/GMJuBjFjiNWu
MpyDvRjnbrRfOCr8hf9+bnWFF2JBZ+JaeFZ3chYDdV8ri84PzpcbjLMklwiNx6Dwgyo/fjOzPNrQ
EprSOjrc/s3SEtj7//3nE7pvsoiCf5x9tKxTElXKmViImaDVJSlJfjBohjGwhOfenH/jiOJtNDHp
zxZGubWSmg/BHNyPWxL1B0h1FXsErOUGwAG/FJjRbboRbT9NK00QB2MlpAvCNgjLhIux1HvSy29+
+ptv6WZZyojJO853/kIYBdXLnzMT7prUJOQFBHXuaAft//nmcn7njWRQOH7PvlUzA1v8/o2yANuq
gr+EYffDP0jS5RCaslWEI20rDEPgDG5mvgKcDGrfO6J/0KDWQE+o4owVJjh8J8uHTJNIZhiXq31L
2lWhJhNPNNX2oPnmR+bM6uAn2R4tt3P0svircRuYCyXXr1LF9pZqd/tAPzs0Oo9SeQARPeU4+9PF
mnH75u3/bpl3rV8zSYF2iBqboafQJjbxpbfm9eOrzGtGOQ0MxKWDYwqw191L5VoTrTT1wR73wQr4
U0I7c4mnEH3uUHiayAUyuHpETMYVX5774SH3T1mkv9q5zTQz6uny6q8z59oVktWrOVpvhmm8Qm6W
hIz366BwH6Ok307zSKqv2R2oif9UMXXzZ+x0703BOBS0gmCMUN572vCAAvNV9pC9I+2F/Gc6UQAR
e4BnM3m+odZ8e7b9hfjyYWwhWQY1YE40S4QVlCeNJv/aH2iZm6ZFSJ9aUPDWQuKUjPoWU8rNnlJ5
0zkTJPLcvvTvB0k/iqEDVNlyUqvb13OvaXZkqB1v3/ufH01uLuTbQ96+rXfK27Sj/fY/P9ff7DG3
L95+bpYw7fXGvlQZhGzkuOU+nizySUv9b+MMF9iUtNqD5D1iiBe2dJuKetJePCoAUksDCO8teQfa
qSBv/dSStrhxc/0CqdBdMxd80KR/H8HFQWRBqmtDxNUQ84YUUM6SPnq0rWUSBqQizgLOsDqrm8W3
pM9oo08axsaq9p645Qz9b9dX6r4e10k5Dhunai8Gi8fZ9Y72QGqqn4HLCvr00cLKRUVPcVNWWXp0
x/Q0Smh0juC2apfeHVxq5hi1+m6Qee4qJJ+NWcDzqcy9VjXPHPuXmN1m5zg2y53StyYa5bAASbVx
O+PJSJtxb3cxRXfEXuxTY0xs1zvLvbPaYE98gLyOc77DAg8NLDIPrSO8kOTfdpf6415wZKFURHEt
EJnv6ERy1lfGX88buUeJK5MZk6TUSt/rsaJFY88bGJPraXjTDTizMLm+jCRXW2gvPzL3L54rH1ST
X10V/5LbrJ90oYVxfK7ZyslNNXd6Jp0D/JL1oFP8TnKnHL8/cJx9KVo4VHPFoM4gbbqS/mtjWvG2
WQYBsvLuuDtekkCgNzBitSosn6hU8Z3K4R3JDH9idbAtk7OEEM92MF49B5ET8/45xypfEDy+VUO9
7SsYgsKbux2Srz/aL+esYeG+PBtuPGwQoXoh3olnHCfEgwFwWmsqh+URe3/rigQcOV+iUiJba60j
c8wi0NAFt9HWyeYnm8NK4ZjGzijeLNf+Id0i5tZl9sFcbcL9xCSJaezo8XysKFm0VESKdQyRMH7X
u6QtrrR6qXI5nJMnM2gmeX/duRznautoIEE1u1/benLVLOPTs8R1iPtrihjAyTlQQhkFmxrFLaKx
htY1QRuavtHs5aS5aTL3NNXu/WwxvMpQkphOxznZHJ9jgyEw3LBfslhMugvaCVgNwqTuQhrhhw2u
biWs4ZpV3gNMhjtNOY/60L+JvH8vhbh4zrhP6dk7aR0s0WGfvof+bO7rlYXnmSu2Oldl+cW7T5CJ
HT+4ufih1gJuWYqDOWVnFnqS09xfV1bnzh3+jIb9p2MkzwL9NeYI2qQzMDvprnNZtGsDEuAae8DZ
K6bvAkx5jdC8RkgQtK3O3WlcLfmLBua7N9xP81l1MqW9w0I5N9XPpLu8+uLPCDeYeZIzrOMxBZ5r
fYBfoRVgMrOQhFkEJrzTJEUsQJB3mys6FJa3QuD+wXWZbFLSFrhMLYCS+qvyXRGm6ITpw+vbZnkc
9CItRX2cMhnKThb8ZAPoI1PVJXhGIxklknC5o2GRAeJrdQkN0smYZsiOst6cz5ZnMaTniWdSr0Pd
Hp7TRtWgcUtG/c1JdLDPc71k9P+W+LBkOrZVEmho9vVRcGrBmGdtvVKaQ1is1eyMkgglDSziiIbc
APoQDsZ4Z/UuXTBci1OX7fq2Obsjgw0O1/ciNjGG3teLbchuXlqavG7snNVE78pb1izTgcoViYMO
TpGUPbgcpf0zgMpHAtIQSWiI0Iw7al+9e/Zl+jjIYdXQeYU/t0o7omJLjdYvTh5WKy7A1KCA5Q/b
a62/5y5ddMKHhcjcWdpXFPiPvMITlQh7e3+doHdMRY070g07QfZxp+67LDpWsbMniZkDg7mBSvpK
g8ny9L+In8suYELgZY9VNT0R//FWD6BrAyM/9klxbnMGIBpvT++gfzRoYBnJD8KQLLcerAyLiqeC
b8PR5TrpyXEXg7WViY6ixunXdZkQfGpVqFwlUpKvGC0dgNbocx70fmPwPHLuSqFdSccA+zgjqGFe
2VnftCbI08GiZEf1j1Ljm01fJ62lyynjD8Rfoo7ciNmV5+w0JV9F4r4wtaCJ1tFBTvIBsg/4h97w
H/Qk3nXNR6TDauWUdacX2iU15h+fhOcxZhTKpBBB3CZSpL+QzvWqtbjZqqD+WdLTe2o/Np622fZ+
ZGwljX08vBxPbfnOMMleD6lf77EqYPPqe3RtJAli65gOJF39knFcoeaZIbDr5LOIQifrS6dZXv7V
aYuyufYPcRtxU6ImmCBqckx+nuWPlmA76rKWq0Wpk9FHXEQI+rd58VQQREMRi6itEjk5pT0lcNF/
TbGXXJKgfYtLOM+u1AMcpvm8Ypb8bTAUAFkwkxpbVMVBsJbYGoMIhAlFqOF0C2eN1zONjBk1KC3Q
2bTO1UyfVfcmAmCEfhcsMnq9jo6x79z5o2s/NdOT1Wco9SrkFQZqPCdSKXMKd8Nfie5naS91nvsT
UdScmhkwOMEkGpliYGW7uNlbHMQ20NkFmWzEaUcQWMPK5Xyp67rB+Fn+zYxhnwfInhJg6+iLzDr0
0DKu5hZpFeF46pgo396Oft2sHSN4jvy8flIpIVK5DZKKcjMhOKejAa2AwJfO9NAwzzsHtvLObtKY
W7wloPgapzobRUB2i2FeAjP/jntvPkf4KA4jM7Eh8Jpzt3zwqwSEhcHbi3fPhQBAETKN+akizWyn
13N5SiwOiFm2dJZQSx7bHLrPYsOc8sLY0z+7d1PUc7cPfjdTzBZh0TjBLnO86ZhIC00Qbf3YBaww
AVG8GLB0kSNI+mNsJXe3D8aEck8LUJoTDuQzuHcxCy+uRESfK0MRnpZHaEXcEWdhWoh9j+rXbCr7
PLIZruuoa8mvGycAsFJ/olbtn7xDLfT5yXegd+W6Y57ggAAxVEy/evKvn5UxFltcEVSJaWru/JRL
LlaO9mBVL3FXedfbJ25sTFtjmeFXWgXlxBngWXB7hbaJojuTcr4Ts2BfdalmapDrsN95eVyztM+i
L/9IWyU76CXuGfLcizDaZO8yoQMQJkFxCMQ/XmTdBd6IbK6LtI2bYYvI6QSvbW+wN/Ngqh3RbvRc
05nUzr61KS01huuF4tF6BsNzxZR/0um5qOBu9HeDVU9PPEpopmo/sanfZ2ljhLBqKmR4BHi4g8tj
7qIkMc7xxBYnzQwxo6nVvMkEtjIn4cgg5gN5zfoe8tpBC7AYCcoJwrfTUzf2bFjuHub3o5ot6NSJ
sRWLzxITHUOMWbuMrdOREETt7nYo75DHqJDbDIKwivbamM5cpA2AmHijGnamRPLLFsw1l5dsV7s0
4rWavqKUikiDHvUF4gFMlLBdEgSV0pLUisAgc/ta9enBoPFHBaVJ3EuvUDhZ5RZDb1cDmNRjuR5m
Tn6D1eHPYwPd2H66Mex4OmA/uMRkC11EOua7WbX39WyfZ1mUxLS1H1mv/Qb2YKMlJYwnXuQtFckO
suCFQK/D0TXKTjnAegbTEWzekRVm7r7tabqb+/KpKvuMmSf4lkrGfiio4ayKbbPE1JJ42sZp42Tj
FxNB6r39N4uGdq/o5iFxGu+8NDot/81k751Tb1hHTdC8CURijDVFO+QnPzKf6ymZ7v1B4/TJ+m/V
/gra+IeWV4+V1FbjEj43WhkKrwnMQUKZYjM7C5OEpdqubAz/Pj2YiYARW3V22Pvxd54SFxtYMJOS
qZovafKTl05w4JxPA9UlzWNup3pHjBN5vBEmNM11LlnZcCJusWTHAU2wNjvSeIWaa6UE20JLYAXV
mZG5b7hk0quKh/cmovwQXbcvYw5s85Ceg1QSZVjYoJW7xTIdjBiOh5VrqGofZ1ZMNaPE3ho5WacF
xB14eluzGaKj5ebcldDZHy3DJP7tN8oCQQ2O4hpmKD3NVFw7p9cOETNpFcMuZaaPT0kYJ5mOPix1
mNBZTjRvQY9wucZBi1m0hskeaU6TMrYNwKNwGv2D6Or2oGO+SmGzb9x+fsiN/CqawiX5j+xi5h3J
uXRqbZWN3j374Ys+1h/cQvpBaGg94aQHB8+IV4g7tXvTrF5NplBAktR3mabDEWDEI6rixW0ynqfU
vrhd4nMKpr6Q5fDaZu1qdgn2nJh5jC7NWTcmaw7y+tpNmZDM82fTtx1tRecsdewDxIui1O+4v5ki
R1gp0yPXV0Ivr7467bwemw7zj1fjPi/tQzcjpYkfyhoAvNc5J7/W1mCPAFLOzluOIsJyyDCjL4uh
u7S/jdnQtmXm00NnIrFJQOpHgfq+WeNvrxh5if0mS+4FxqRIYgudX2oI8gsevPa9k+SlDcu2kmFF
/N8qN+qYmCHNQWGO+xNIGX1gmhS+DaozcB560ldJr26x5S9mP31Qzom4LJwxztitPMeZ9w6K/rva
frz9FJBnFJoBnlYwBYi9S2qQXkgUUKIJeNOjhMM0QgTT33mDG+ywYVAVpP4dwOwKZj05aXaZXjwy
zrvGRTiSkU4VII67VAFQUIfVTBDmeLNmksH1HU/FM2d9ZmazIJo0OmVGRrGJm6bKvsUQQ4t0aQbL
2dhkTvJd2ohYkbQQyrV47Y3e3g4DA9yyQMIUcQfU0DnW7qzKndiwOgiyCkEJYADHpIlMT7PJosg/
wSZi80Y2uqkmUlEiBpxE8DAd9D5ymnFrTpjPqc1D5hahKnETHXKLVxxd1LHAaEW4SvDcuWhmoVTb
zcg/nWE1pmeyt+v+2llUXLnk10WEWjJq640MIgD4y096GQfa25KaORDKYzv6SPvoOVZEJUIdr5Gv
cdrtpjwE7fzX6vtgXRC1uu5nJjQZBuoWawg6q/WMxEhrzF/W08XCll2Nml6cOZA9SXIMoqyGXCKB
FGIwqzBJ+3PiWF8e7Beq6vauElTUhGGFsck6L5gfI2fkXnDutcHmTTKdx4aLZOJZ+VJ7HnM85XU6
faiOs5hbM/XREt5sGzaMmFIKIw2VmSSVj1eGYWQKrYvijhTzZD2i8KDBufMQF1pFvmDYxfdtP5kb
75DHxGmn1950fkTN0aEO+JVb+w5eGAdC8T1SS45l/y6I61wblabh1CyxQyNCIS8yuzPTe9uwyp1b
j8UpDVJj32IgkJ0at4XgkOublPN+PmgvrlDjcTDsfaPrd7N05aVtOnWpmLkXzEwPXlaOh6UGdvOh
ueYWi2Yy2R9dPNjXnjJSH80Ww1++0Syzv2ZqmfDMIbO2MhyGMd2Xnfsh4zY/3T5offcpBMkTk0aI
Y14lZ+iO8LzozPWhwSHkVM7emxg05LPOZF6mUU/20YwTnHX0kWF7v5tN/bF2lLtlLXFOVhedEKNQ
DwFZqzni7xu/+Qxyw1w30ngQHZeomrTN4LJJLheVvhAdRGe/ax7DxFQtrx/ttSNRHvCGo+Ns0wTl
rzyPwYFhT0BQIafZURHR03OcVP4eJHawo8nvrtAiMLhr9DAf9PYwZTiebrJboyMxwjChI3S8exQG
/SqgTBiWk5rZmvEGMDnORUZ/3IjxodKT97RHCZp5uBmoHx+g5t95Y4ylbA5b3D2y8FCbtgnX0qDd
VVQySBwomnI3e7KVUyLD+YPDzg9dCwG2wWl95aEd4rkRmFq1oIYH91XVfssxiHIpRt1Tyua1pTJe
NyNr0G0hor1SAVewglUt2Y6jnFjX3Pqey+U02nmc/ZPkXjXc/R5zCWb3FLfNqhkTDrcEwBceU386
a/3GK+4LHWQJIVXNXocSQaWIXsQE6MsUmHovYDXuZP9maBiuI8oyGy4MpT4jY1WTzdoecb2gtu3Z
VG+vk+u+awPaNNvAM2/iGLo94Xoe51VMtaUP8ctMIRhSurLXw0Ax/o+7M9utG9m27BcxK9gHgcJ9
2H2v1nLzQliyHex7Mkh+fQ0qfU6mXXXPrQPclyrAELylLe2ODMZaa84x4cjFDNF3EYcAwhTz+zRF
44ZzcmOUDm6sHrGE1CGbVkCZiMagivScq7FwsScWCT0DFiyLPCMWDezS3dCz62HoEFXMTH2ynBnj
EXFwavzodTH/d232mhOyvAhpEXubxsaaFtu5HJ6U2b3AU2InUUJS+XkIioahd4LnWzn9s7kZUlas
dGJ9LHZNUd/SYOL6KI+xGX3CRd9uCo0RDSoE2xLuVHb+fspdSt+wCQgoFt8FBna6ZXIDRpe195bP
E2uyp6+0rqe1Dw5mHaP8dBUiE/QB7Wppe68lVhczf6SOvxkKg6BvIphb1quh3Q2IItDssz63EwVf
yt1JlpWMLFnFfCt5Ddrp+t5Sx0Zir3KqeGQSJFN5yUT8i0esxLLkLuyasFooF2l+X/n9NWaRWRn5
a2f2NTZiXk0l8u1cOMz650MettHGpX2+MpbP8c81sdcnw0z1LtDJK/zMaF3bmGUycxNbg33OEgQU
UP/X2cjZLqc7apLoVjOFIgWjnz4OQ1TjFinVLvPV9DHHcyi0XNoZ/feYhs6hJjH2Xpbi+zg+qaC0
vtCoQPFczPMldsicdm3iQRVm9Y1Bg6oUIjuVdXmMXau/2nAz84HiLzAd6zqwx8mzGZ11OYX7wAs4
T0IIKQXyTbT9HM4VyINV7RM4q8iQipu2Zr5bvLqFCcBjCVZdjpDG7N+6YPpgWcUVpsBNl+BAwmZI
kESGR9E4R3rfFDm9yViPPrNejh5X1CxS7BLFshKMQcpllkXFzgybU4ozzlHyy0yoqJ/hc/ac9OOy
HnKeoDrwt6RfvEZ++Fym9UMxO5+6KfpGLPwh0gWrWuL2K7oaa0QzAx+p/1SzvbY1HUI7Xjr7YLBX
znIS1SMP1JY09mZ3sULm1Z0iQhurL4d3xbYD3y0Q7Ynmm2BFJng33mT+4f2CHVLbCuuMaY4MOeVm
m4SBR5+ch7PVyNdKyGPqBLgDrWNErviq6qo34n45Zjm4RO8+j5I5uUNOS7gpgpyIi5olekIEPBdc
fOXAoe0wSOHil7x6mKlXag4Oy7lrJe28y3k6oyGfx47lrhEJLDOju/WCvWK/bCeIPdg5NW5lWd6F
FSeDKHBLt7S6XeXcSnR4q/dn3gy4tBNvuqul8dQPDki5Efsbu4hqDm7W4g0mxwEFpI99swtY5CK8
VqN/q1MO/3cQ1fvpopJgtUSCG2in6S3y+SpMCH2fJGu3YlkKEcdj2Hjxlm9zPoyrobE3GEtYHfDX
bnLAH6VJyPPk3IC88i44fsMCJsIfsTMDieP7YkJqxdZVbrIBqRCSoSas+SQdJqbT1dFhT7o6j7Xc
t2WBA4+0KonJXb+XOxWQ/bVlcyb18RVH1NKl56ITFSSZSpu0Qot2SGEwLfFYbKueg0Liacq8hg8v
5xrW59mrldunJpXYxxZOFiHah8ynoxiqRWDn8bLnIJmIJTy7Ej5VtNT2uTFfiQF+cysqlTDn+hzR
giZZONhnhvC27HxehiDcGg3FHUc/IWpYBt6tuRK4LAfQ0ikk7yYk+a5uKcXzjC2CL4OND/yI4Q6G
DEPbT7VFZBjyNo+reLO0KyIEbpQCy2WTg6PEkz7vsWgY27nGfZbi2ijqLyWf3DZJgw8txhro8Q9x
C0ApzgOmpk5PyQh5K2xIUDIJhdmQZvfk6P6lW6osQtLO3QBSN1ZcpqVgXB7p+wRv9yab41dtcdI3
jrfvA3IxvZRtbY2LAwNSc1BI/NFYzkhKZhCI78ejfucjlYPDs/3xvnbjpaPRYKJgH8vD0BUT+0Y+
stG2n2RdJTd/cr5n+SsYs/ETY1Ax+RdcdAjxMzS9OJmPdhpPp9psUtzPTrBx/aRaI2tI7xJ6D+ss
qWjCeD7oojxgBl7KJ8Y560JH1oY/scMojDwI953JGXR0iDLUwfgh7adoQ+grIpyJpPhOdGTj+Z7e
IOnZCm2GV2NmxbL86VnaaKI4+XFrDIxW6mA+DG17b/Icz4mPkG1ym6MT63rXTHctHa8Z3ZJMwhfi
qptjhS0HHY63HxSuwbmCpwEzwozjFKtp0Ow6u+caq9gAYW4o1zIq5t1Yd/dgjzC1TGn2aNoob0qW
b4w0A6I+q0+uLRX82qaJVxiiuB+pFh9nBJw9epI/kT7/4xdGQfvO4HsrsaXFKup+u/kfz2XOv/+5
/M4/7/Prb/zHNX6j1i1/dP/yXvvv5YL2a3+/0y9/mUf/+ewWIuAvN7bvdMCH/nszPX5vqfz/zg78
v/3hT8bg81TBGPz6jVEz7bmuYTLySy6I6ZjgNP5zOuE1Lmh+lt0vdELrz9/6B50w+MORtk31DlfN
/CVNJPD/YJUCySE9YbvQH3isn3RCJ/gDmKHt+o5r2YHl+hAEftIJHfsPmD42mDSQES5hI+6/Qyfk
YX7FJ4gA6pqwfOlbPD/SSX7DJ9hRGuSdw5i7oNqNMLriemvsM6enY2+nlpXr7FWd/T0cI2a7tD0y
ieswxC70XCdWrn74JiF03zA5l8YHNhm1fNEVAMAfanKy8uvs23QgoeCgK01ocZ5mmw7CiozfeCFa
SDSxq3JcaqKygsDz1NButzaC7vJLbNF83CYtgV4HToc6PUSqof8byGwI39yoHznzPUtZ5wpBy11q
IPTZhNqIfGbkRscYSPRjxHwgqMtzXdApXgkZTewM+jrEEI8ux9pbTK4nAuUtFW9EnxVfhJQIyzpf
pXjEyYYv1+SvBvRScOEyOMuMzvxuMRdt121rUE6PkUIaF9VjRxYrtBi64nHfepcp6xFR3vWFY43U
gR1slJZHSybRHiPlFjkO+MyNza9+BLP0SJR2Qk+ozYS/qnWaJkdsmrrZhxHdIE2+ZmIzAQYj7ZvM
jyerMnZNGaavYOp6m15KgGesU0OOvT4jIq85gIPK8n0+R+O4sl0mVJ8h2LbxjnRPwEUtcms0YrE5
nQI92ozSgtwVK66mU3Dfz5GvP9ha1vYTdwyqb140Rh9UoLM3Qe3T7tu0xraQNE0V7zrXQUA/uXb3
hVQp3Hp2oKkDgq5cW1ZoPxcmue0xS6Xa1gkkLBytopRrHtZCnmE5D4VHVBPCeFIsQXSVRYrfLfQ/
9KT26R0cnW58CHorQ41sJGiyLGsS5qlpeKlQ7kkfwePdWu+8ns6r7inIXYZp3mQhMavbCk4BanVc
ZqCFJkYlERGO4F+G4j7IakP+IGdv2fQHs04r5u8pabo5caMI8+PGR0c/xCpGjaPQUm1yC8j02qmq
WdL08Aa/W/dBiwATvoAjUaNoushkFYM3C0Wbq5uiDqCjS5gUamSLyd+tqgbzKXEqK9nr1NX1FWCn
Qgs+qtF/KVwjsA6QLaU8hawotrPuldfP6Zb5Hp+Kxt3f6pune6SqU51sPdxap3RWxqfKQdA/+Lb9
aDat2lINEiaaOvqeMaG6cAZgyO1c986k6Il4nVn8LXOs9NloWr3XhRXtXUvHrzWIJBxWlnvOBaPT
snXCbSDzYm9VbIx8g7d5JgsZLboomm1EouDZacz6GivwyaTP2HcgjYxNEBvjc9Z41l7Hsjznfu1f
0G+n+yDUOcM8RnRh7WCYcpV+8moEY03nooRiMnNQvW0dRajcFzHVCM+iIHZv7Wx/d3I9fe3brLk5
xuA8lL0OHzTOAOwWZvGAHFrxfrQMSaCHPMhS9a8DLdljL2L7KUoFfqOU+fNVIlmiP1hjCB61+QnI
Y3ygTEiPRP+NIJGiZeARl4dUJnm7QnkWHtpYpQcjaCZQxJ66qDKM5YpdbvKYsULekfhSfClGJ9nW
UJ3u2bf5ezow4RZyYbejVS+38zQ2B7rBLUKnqngIbFYXGsTN1eZQ3A8GhYADefl+oJr5asXTyJ8q
qxcG3N297JOe4hwUauYnw92cqOzoJSJjbfC6tevGzr1wO9hYbuTkt5SyjozgRPzIRVI8NX3e3iAJ
RAGDCKCfq17kFoLS2fjIWLS9doOfMVyaJmxBpHVX98y7/AdEAPiI8AVvLBuBKVuTYZsPFfvLkhhH
FIN2u7WRaCKY4DTvzW58nL26J2cGXKhH/0WsuqnCH6IsVOiZZoyaSxsatMscNK9tCsqeIALtIgnp
6VhxhAAUaUQfPQ1M5W7N6La3so5K9tlFe7Diyj2GeToerQqPnwOKbFdFtn2qYxIs0ky7aLGt8WoQ
R8HViqKVDOSe3wV+QJSo/9ZoNsvYEoCL2sm0y5tqaSVALdASHbcdE/wrfWxdssGCqqcq+hC22XSN
euiZliUSdDHjuO8SI9mSGWuDu85JK805xzzIrsAVmPtiXfCvWT7JF6DXyZ4oOvfcRWN97VLsANas
x4cwp93Le+CzJDMugZlQlvsAZ8EmqUzvoKfZ2gahtAAB0wgoLZwkIod7iikw2hnKLI61VU4b0ws7
tswV+Mls6k9Riu4myly9I2PJ346KhoEoBwho3hBe0fGgz7R9a80FQaLiAYjjqDnc11VVgjcT6bWb
QH9mSjc3N2kBa/kIlgpZ5nspIgoogOcbI5/xEUo9Ho00dugC9gmB0na9xTPOJz5NwzIfcg9F3uOR
tG3zYghfHPM+CT7iS/Y+pI207gAH47OLlL/XAV7TvOsYhhppuuH0ZhHtpnAL1IRJuBtNu9qx5Y/I
EepsxiJFCW80j1JioxBujw5ct87GHMx6o/KZGfaM0imfQLbkFDynfp6bTTL0+k4aGWIbDEA3k5WD
vL4kpb0J7WzGTLpPULxti5h84FzMPRq1iLDS0o7HQ6xoGsSFSrDuVu0VyDulrWn3m4iEArocob1B
pcXh0A8YqGmCEo9betlywRVbrHzjJgdutwWFOB/7RIdbb0Zs7zM93PiwAtAqcGbkTrHwjRkej0XA
MRw3FAMJjgqv0Ck9fpjlkYZ4ksS6BAuRQ5BSAldWZXKU5onaZIR0rtNkDuIVELSETjPOnqoRGaFF
ff9oGAkDsHwuDrNZekcUUN3OcElUDOuZ5nfDMtPagXHwg9bdukE4Mqnz+v2cekOwcqa0/Vo2Vb1J
xODsC8IlmZ2PvcZtXlfRA/nRwD2QaZDYJdvmY9Uv5Ac9VzcnS3S2S2GD+ptEaUATSDDb8DrGDgMz
uu2EikYm8ZCH0Rz1DNPaAxkErsTrnskrqaId+8sGuEhT6evcMR1d24TUlmfPmbA2MRft413iBCYD
0gIFuRtW0KXpN4pL70vnVQFfsubiT67Xf3cV9P9QfWPa3sKa/s/rm8NX/TWO/14S/fyVn8WN6Tp/
SEEuOXjzpRD5B3fd9MQfluM5VELScX1hQ1f+WdlYFkWPSbEBLXWhXkuYkD8rG1P+gdkdGp4FO43D
/9/krtsLPfIvCpsD8ZKMxAUx6bFnhzy6VD5/A3oKL8jmxFXWE3F2xiFjQ35AVjDhwII0FKfGxwxF
4qrSxdlEOvBBzpgCLS7y4DFo6QBSe2GHb26ysNCECAmO3Bm/Lu70TZeiMhWEq9IFNZv9ELSIFDoz
31Zdd2Q/jjm8dtWj5lJ8sdP2Oa6QhHfxwXc64wReJDyJEB7DQrXqAqPiUgSNi4WaKN1BtFul28Nk
jt4XGURIsEyulFmA65v11z7EnUDcjyX+ACQR+sPQzux5iWoWHvqUMhohLcn+oVYDwlHREcasacJ1
bSKvXa+wl3kf6gKBY9ASG4/u2gvZ0iGKPStCWcdeHWYqDegMdAkLf1UBETmbdEx2HEsNUJ0Qj1zj
pwRAD2IVISy5Q87/1qLXNKYKtiwQFoB2mrAFw3tlT/eRQXtz08p/sDid74aukVhZYcrQln+Y3C47
ytZ3V2VCiVV2sfuoq2Tj1H73sZXhj7rCTuFRoe5G2zNWAo7YNu5JEIcYlSK+OlhBP+E6a4sD9vBd
Muj+5jrqSlz4cEz8emNmnnMqy/FHWer0TvfGJyMW9y2X1kfGGNOa/bR6wiCz63xvXEe1U10HAEtI
cjNCvpHsa17jOY7EG8Ik9iV+BgJ7BIWmRNdhR56f69EHMYhJfl+Vfn2fq/Rnmusv3Ze/EyKXPsDv
B7LnSZ+TA5KvhE7364Gcz46TGGHrPeGPWaci7JkM9O42GjMgLO4QHl2z6tApMEbPki/Cha9S4VKV
Gcxr4Nvt3RCUFfMn04fGVlJ3DOYDLDOEE/Ng31N/e4F6NsvKp0Eu1cmvhoeY8fZ+jmiBsuLvLLOI
97o3b5hTodQ7GM2orxHZjkwTap84g5kk9dqHLY7k6TIE2uQsA8/VsovL2300GSNb7j7Gv5K9+VX6
lS5W+7FFVRbM/ssAh/Qxwtw1zPoLnmYgrS2HaqDQlbd2eZeY0yNoQerent2Pr7T1jOwV0bct6pXX
5cF/wVG3xK9YcZYOR4AA9k06nNTJ7u9YcQBoUuFfK578mvIymjqso9G01UNkX2m5rfGMfyxUpO6y
y5hWwHzxa9PS+NIJRuIp/ulNPZHKXPXNm9sXzcrPhuJgm3lzwVoER9G6xmac7BJGAivAxswdaigW
pprmbVtp4m5G7QKb6dcGm6x7MymPfdTKUzy+qsJJT1k1fGzpdxySLL5HOAnxJfajzSxJe2cSpNUY
f7Cq0jzzLhUXw7L3slf+KWvAK6p6vHdl+KKcEcogbZGTVxGKmhb0cf0YZcPsV5+1aC9ZVhX7HMfX
3oH+VM3dZiJxe1sHY7IeZPU5Fq2897RDkLfMD2K2v7F3uOjGMg8+i9tkt/E+Z4O2rvF4v0xKXzAy
btxc+NvOMbqNbWMflGO1ixIANnaCkMRRRL5MU77utaDTGy2t6TxyTjhuj1yHkBTO8cqc3GBjd+4+
svQxj33wBKW3a6oBmU8SfPLd/q2cYzxAdnipnA95W8ZPLrbxtGNvm7XgTJSd7qMyeuwkHjVmIhZd
d3rnokfikgc9u0KyuruiuRSiZRuZGTdkN1SPyeyeK8/84BWLK5Nmr2jTEVkV25CsxVwbRPC0YyJ2
wTn6SMHm6SzmhllFzESxquoD4xDn1uNZbyaNOFFyJRk4peehms51LFZ2tRgQvWojteqPjsFGDTUi
OE8x7mrfkKeCPjj9bXb+M12XJyn7Q4Ws6DQBTxkGNydmoPpGurQFeoC8+d5iXhTK9K2I2vaQZw0G
NVr6XSeuHFdIcVK6KXN6qd2GklFUZ5phlFhzcdV6KkCZQRKsFQaWdk7vxunBjnLnPuwXp17o7sEf
ztt+cpEIBH51ff/iQyqoavIOJ14ZA+20oiRwixX0H5xPIWpmLb/YVqx2om/SnVmhwJRWeuiLfBNM
brs3QjAHhbYwZQhwIQNW+5PdumsNPG/vzA4yttnn8pSqS6S5Olqyuu+89q1vIv1fUfbtXxdeVwiC
Y0hCoFwh1ZkwmAU9+7cdhAUQNURxbDziUXFRwpseaXhUZoGfBJvBRVwaOM1DWku0xsw+G58pEebF
yPDjIydLC3wswLAdz6jrC06vvBheVNNWSD/M8Tio8RtWAfcpzqFTsFj0I1MPLBQucZGF4e2NBrFK
XlXdyej6dR7Z3Q3P+qcxcKBezWN/1C5HsqEmVEyYDy+BykD/+fvoTnQQWSzVrPnIzUu5yM3e1Ru5
xQzdsYvvFOr9OVK9RLvNlLCswuE8WxYeM0hPa1VcairXXYm9a+UsbFmN2mLrCotyeg2+7HUkk/mQ
Cyc/N9RhfYlslKyFE6wL61oPrP3aGOK1a7vTpeLhEZsZFoZTh/0Q+JV1Bw0F4QP2SWomZ98ZPoL0
EVdktwhJ7MJwz/UkXoY8+jJU8SuZp8HeGhQ+E0+dc7NZVYMyGXVM7hlXyjrqPIJqglpul4b6OogL
DbeNKVaV0KniBD57AR4SNdjDLiZ8cYU3yrkiz6pWoKHFNg8m9mVuqs70sSBmjYneeGOWsADAngIb
F2HgPrRBRa08Uu83Zcb0S8EzlSr9RkvW29fTY2wEcAZ911gL22gfLcq3C22mZ2gCoVPmFxO7e1lX
+aWffUWTlS8Qjfoff9uh3/+5v/1lt/AbD5mDFpWo9AUsact18bH+etDqegHlYdl8bMMx2ASDCs6h
VwXnuaP7BOf5pWryg2HM4+PgvlE6MnB1d6YBK8OOZ0g6tMaNIku3hkBvNCwhkjF0YAhKIM9yJv4r
Y340GOCe6Hgbe+r6B4M2xGdZYGxi2hE9VrlfrOMA1pXTDSgHUMW6kvE8Y7BFXY0rHu3teK1L1jIb
zS2B2mN2wXETrLATh3uexqsXa/Pc4UkjwGLedq19HcaHIvTlZQyhxnnATlZG54hHN0TS0AV8aF4j
XlAtbmZ/Ng/anmmNEZ52IbWr48y5T/Ix35Rh5u99l8E1Euzdv37jnd8nKbzxzlLbmJ4l6Ke4v60W
xZyCbqC58YjOATNCgkmprlg9Pzn9HN4XYzDvhRPhpJDuTncdKe3RuWxj2KouuL3JMZLHvLwVkWts
6y6bdhMo0E2fVi8iFO55qJXBEHYIcLChTJyRkZYgxW9FI4xVHGVnk53BMSxVRiRT1a2tsvVxFGXU
BO5QnbPJTp9N4d5lqfzcFBFk9SHCSmyFwEpTCSZDtE+dCltcT5nasUs+Gg5xz//6PTKD31IWlqPT
8R1of5ZF6haTgd+OzryJm9nR7iN7RK6YSWrdxeZDO+O+byL6ZDzmJ28BWHjDCKykn0fKlQQVz2A6
CF5Y6ozALfb4LpjBu3BqppAGpeeA/K38RV+WBjj0E/PsqWBGxAIZE+Bxw7pdeEdZxcMp7eKrXycf
y144NLgvETI+4VfljkETjEILXYHEUdN5OZDI1n8F7uAeWBXnZ9okq2YE54Wx9jyTQ3sZhnxjVhLS
j2BwXrFj3FgyHzemTKZb5rDIIVkXWJfbnSEmKpygdE51V8hLLuDbtaHuj1Mx6RUUz0TFaK5MlyZa
/HFAwneJe2eHuw2Pokc8FdNq51mYUwXoffbOeYv4iY0EC8lJqRhNX4zoZbDgiESD1ntr3DmG6BY5
orEmDVIiuHA/eZrTUlPrbEcQVqtGouV3kPYfdE48UFJ45rk8MiREpBJ4xsFg03Rv4gfe0v1uNjhJ
86tuIFVGUQyG2SO+Lesf41nsjC5kcNXV3g0rB22fWESXwI0/9XbLstGOcL0ZVo0jYQgp+BZQlqva
DSW6K3uj2YrfY9H4NrQkemFApBGYbYp8mbn3jYPYmyuQExX3kgXqUor6RnDZXaZNWu+1gZc/ysot
VoC5yNqb4+pjLQzvVAbmuvRLE1j3unSBaFqJb5yqyDsyulAvNhBMZDrx9BDXyOk8NN6QYj7mnTQ/
aESYKdDHTTEaE1WnYa6hm7TbYSjaXWdgRk+kf99VH3KczHd1TZVjQeOx3ACTdMvKo/L9u0SsHZkm
1UN/1k6Mog/nGwgen+6sR/JQjOFzsvL02Y5PEYEElxod/65qsWe835Sq3ft58mYjCjgycXwrOKUo
e62W/XdQc8zwtjsZfBhrxD6suyeb0A5MLLBG/E5hdBqVuPLmytW/PotZzDhL/2qtsDEKbOhygbkg
95eGzW8VKQLtvG/ToX50CYdHAR0wGXZ7n4SLubhxUWIawNLvNoVz56fGkxWFkDwYxkECG+v9FNYR
2i6PHQXV3Wi7zdkmvnMbh/cGcEfHSopnFDCe1c0PwkqiQ2xPAc0GMNaBbJ11LD0bXZUo9qVVPXeJ
dPei5br9vs7aDZPfOGv1MQonPgm1NIHT8Nsgh0eREbCmVLEr+ZhvQxomSC2TZhfSQFlzzSR1uior
UonkuGeHKzZ0Z3BXwrHetZqBp2944SE0EZaNEcqQwCAfItP+rjEmeTbIQriFdQkvecEDVl5d8MCq
uHN7+2xgPqV0CvDjF6r/jA31mCTp/Mz4e9hmSkRbFGwQWaqHoUBmSuBE9IGBb42flMfNcBs95+GT
Fyz3Fos3CUPdMXDIJ+vBya7qkNVN+OphMHNxDQO8mrDcLklIzJWWJFqyU/zYema2jiYrvXg1+/yB
adFGTYgtEdm+5aUqHtFEe+uW9L2zT5YWEYCYQmx9NpftjEqAzmcTE5VqQNwOyNd47Mx53dFD2IM4
ApvocuWKix6xDgXdiKFpD6YLY2Q2IEREpJT7eXjD7xYAPcZMGImk28uoycGqGKDkx5S+hjZeYsLw
tgVitH0zmaxxDEC3PZuOsmQsSdoTsZ312S0h8IchCcNhmbjbHhNzbEc1XDNcKpDM1C5k7oZDz2s4
dGosARJjKp5FVawilXyk0Z+jGhT2JuvbgPwpU67KLKCGbcPLgI7ugfdh47bpG2hG86n0unTvlrY6
kYnX3nnYs/wSrmqn6/zNdO644oZfjbKdNiGax4sydXZMy9imoRieQydPb7GMTyTrZB8y032lYWNe
6+VWVwfQPOfHus7sE3ID6zkrgJMrcvp2XvwCytC6a0VL2ENk+7T202wnW1GsQpFLPsIgfZQW46S0
pPx20h9ho1+RYHgPyYtlo3ePWo2W6NAldvkQG9/iLgJs1zTyzLwIcINf2AA0XXTLjOSh56MYoItY
b40kK5lOUXdxGXgx2tzbAGRtL6myvQ3pJH/qY8FAEPYw5/FzNlnop8ciOaJs+FCpst/3ohCnSjwP
kNBRe9nxZznkh7q5Eu5VXmYFJQN01jfTTuR5yklW9zu4HHMa75QZxTeBDOgB/s3RNQZvpxyjYHmt
ppc05LBjcxSBaP9UQz9eMV4rNjko1/XEKn7JMbMdnOIzDgR/jZ7BP1iJexmcqrz3RzjJxjBm95XT
PPWwcHZZUBu7Eh/Bde5r5PIh7ckhHtmTGe0EmzT5SA6ku5XsodY9Os99XpDQUSj0ZK6FRjo3QaVp
Pfj3iVvRc2i+0aewbpGqgNwh8AKwEpG5hvR1j6AGaAouw1h18vlQsDd6ZLdyNIrZvEgn+gDz0tiS
lJIlXXOoJ40oo3XzZZ7JNpD6adUbTniAX9fuzEY1Gzsxh0ez2uVoxwGXol/OiiieV3kT3gPAgw42
FNkxV0O36R07PDlp3vBGxZCCTZggzL0tVh09bLpaP6kyy66WnMa9PUynPM9qeEBsmyf3a5fhGaN4
f5rDCTbdFCR7htHWLUZCG0z7qk/e3gc+AmbyxQI/PBvowbUPbreEPqq8KbwYup5vekD4+K63HByH
zSz8DQZT9me/gJzUtp99c7YOIp/GY2CySUBc7K1TIsluEEK+zDSLt8LOxWqQ+pEZQsCbFtxzsjSn
RPT6llUEUNSF/SOr1bxNR3P66EzFnWpwGzpVzZrmpM1jCqI9CF7MoC0+SXrnmy5D9zJGfXvw2Lv/
eaX8754Z/X+onKMX8LdNxf+W64vavl3+VdUv4yULEgG/9w/tnPwDHKZpLiWD6fnI1v85YQrMPzwa
s1S6VGE/R0u2+wf+c/TLnstf+SXS1xZ/mCQlmgElR2B5viv/HdGcRbbQrxsgxkouwXo8M8+G+Ivx
+tcyhvTVGrNMmx6zoYwPge6+QEG5oaTDFVGM4UkyoQ2I1d7nY0qbNi6OauTkcbsIISz8Io5I5F7+
dJ82dndmX3AHO7I8ekb1FTcBNmqz/w7AGxGAmksGUilXMqV/DKVVXFokbChBSth96bxri4TGIYQC
Ne0nvwHObgw3YDdiKncpBs0NgqjFneFne2YZ0K/sH41FRufoqrOj8+zs3vdL3xkD2pe8VqCZ+trf
TQneJ8zLUQ9oAW86Zv4nr8CT0cQ0n2wVMQGas50WIdaJAThIXyHuEQ2pETI2ABqUwV2S4tOeDbiy
kAKZGITZLTXclLWp7UmcGdp9PMb0ZzIxncxcvRmNGZycvLOfu86O0eaHnyM7iW8BUvWbHyLQ67Bq
bXyAvNiJZ70lt1OQ35sfndx2YqxFFZEpiYHXLaA2CnzauekIHKqJfZ5cDXjZtaODDPuUrX7WXa0F
9Bl07dpNh+uEPOBQptU+x0hzn0WY7vFuUTSk6ZMUON9KLrfF8L1BCD+34WftINrNEUSvCRQFQ73Y
02tNY2ExIFF7r+KR/m7qWS9FKJ2NZU7PZlVMlJQNf2gxMBmTvy5Ju9lA7DtLrcf72ecDrexo2pcE
pR/nGpLebGQXJt2Y1fnDtjTsbVw2X20Y9O/3nroIsOYc0GV8zMPFUk0chlEZEq/JSNOjdtdSBOlG
h7i4WLpLmswGsEIczmFArq60eZEMcE9T5kVnX9Kv0F38NkRugnqFLyLSP7+wIUr/dvP9p+/3e7/L
/+nm+w9CJxH70XUu77eMBSORA5sk26NngPrbY7z/ver9J+//nXOH0DjlPf72NJxEooOf+4+13ean
v57FX0/F5agGlEDQ5l/f++t+fz3s+/febzqpbW4JliIGdnnNf/3g/SYcdFwI7//92/P7857G/OJ6
WYF7BOjv3+74t/++3/H9YWbKICN0q/VoIfaO8P8QH8iX1rQ65PaMuTyNkkHDmOUKntNonlJIToGL
Lk2Nz0VOv2ZgD//PL8bkpBffyvieUZdrgAINvXS+N2rH3P0v9s5ku21gy7L/UnPkQhsABjVhT5CU
ZFtWN8Fyi77vAvj63AG9TPl5vXpZNa8JDLaiQTAQce85+1jh0W2m1/Xp672Dt8wby1O8+MgOnKl7
Ri9CQIRJvZg5RUPvebzGGpo+WZVQVTmVDLAsV+qm2nXdow2Aoi3U201vyv6Suzg5/WkB3mBSbGMC
UGb4ZnXjJJDmXBEzWldNbagHmFd7W0YmQl2k3c9KOnBcHzd7U5zcbryGrkZOm4YbjnlUdBjxH1+j
SNjXda+H7rzp5vmzz1yts/iCNU6sRc3wIhwf2xDrJJTp/7rPjaEfD3obSPWMuQ1/tPRoyPagjT5N
4lIXpbjEE4kERpxVB1sdd0h2VoUeyyPVEae2nx7CtIUB2TkLEdzMcNZnrRtd5Mb7TcuL8VdP2Ysp
rIrBM/82hU1xtApcQKE/EwcG3g/FA+Vq1jC4BZtTwWKlNyLrAM3kRxYSw4EIsTiUulHfCjd7Kute
0J+biGpv0KTOVUGS1KBD8FsqeXWFq/z1sXf0i+qxKGcJpYqNTPED1Ubr7x31DLN9QCFpXQpG+mBy
4rv4IZlsAaO7Nzb6WDlnmVTnGNDiNVWbUaZW0BGyqEvH2Odk8Xidomu5vCG47QzwfFYRrPYmLDRG
iMj0yY42bYfBYSq15QpYfLnqYbtcu7TIzgtQmnjhrvX+ZYoaiikeSRvqaak66de9740d0D2o0EyT
O+7FzJCROlsNX0FJzDwu6dq8L20d5m0PBk/3iLZJgIuMY5tfWezm12gB+TmiBnL6L6MNyIRx4zrL
xTjPxXSyK4TBRM9kFhhyWKEsjJxjbTlP64mFG1XC7MgLqmFhfmso1RMJBGaws+cWFRo3bRrZh9lG
wj7qc3Hr/bZifqvASy216C4EBZxGn/KoeGgxLOwr14NSn40jNABF+0prlulY2LZSY6k5VJFx79Kr
I+cvf06otRPJlt6bIjYUK7IMpJMSkgQTk4QXBadEtlcG8HehfYGwP0A8RmHWK5LlCrWcFOjzD7zl
x+31hakOi+j9mX89fb1p8vXA8x7u1z/tmhiO6yQR2/XBjxe8/731rd93yyL/2oVmfCD86b8+yfr3
1ucsRcGd7RTWTP+TZvvHh/jj+W3ZGYTelHRkdYNekNbgD1g3nsaP9uPmSkf96771UXxu8ZFg0xxl
I9n1Jj1zXRzKyL2zBlaxcGP3VZjygxPf0e9/7yEA7/Si+S4W982Q7UgbNO132Zjkx3R5IU56L/nf
nHMp+AGxXtoyETR3MqUGiSdXsVIof0jBKxRavLdzaN9JfejyfD4XtfFMlfQsUOJivdoRH+ttzBi+
g+PWn0dRnuJypmQyyU040cuKtPge7Y8xZPaOlFYybCpMPhbwXg3K0F5EhbG14RoxSiwpYcnO1aF3
daLy0LkkOxhGAHBkUg3V5oyBE87aKGhb8/YVIHDhNvUe8dPLRPcdomDq4jTcFy3lIReXKQzv7tGw
iaALn+MRKj/X5f4kKkTuE2wEtLLeXVq1hyyLaa8V2ltRF7i3EodwTemd0ByYu84x6Kh0S7LzRroY
Q8GlloFwQ6gTQsUKr2FKE6El3An6iH8GJQN2UBkAnCqkGx+rKQpS/bCRZ9IsI9rkcb4zG7SZVoRX
tvKsc+yMMzYOXe6NBhpMtYAN8zo4TKgQGiw90zOxZhLLuCPxerqfNL4H7OrpCXp5simyCE4dNRxa
tyC/Sdn6Vo/dOZud4xDF3SazfiYOib6F/kUYMt1FqH9mzUKsW3QvIurCnQjtcY8DC4u07wdhXmDm
ogSzSzTNJ0sme6wpvmwJh6oP/SLeEB4SEaGD7Zg4PZmLCdbPQ3Ets/atfHIHaIBLjuiYQtG20IeX
jkDbnS/d75Ort3sT/kiGSQl2EPpgH5eMN5XTzpyoQUcyOrp6RtEXVDWCZIxrN9ebMDbXhBcNPqFr
swkMPTuN+BgwxDn21uuflyX8FQ/+ya26ZgejCQHXIM7+Yp04YtatLSO5IQdnGfNbz+nY07UDn+Cz
aFBczyrCOO7AVa309mvcHUjRiOAH/HbtFgJMOOgXDHTTVH6rSkIu4bWcWsok8Vz0sHDEFctCfCvR
qaOp4+qGvqovBWgpCHkUhfyLlYw42aijNob1RgTG/EngxGjjrL0lE+eSR7HV9TGvOz0nqFfr9602
fimGwB2x8iD8Y/q8OMAjQ59vCp8hmI6vfqwN+8aWzjaFhExudH5MclrKFJkRDpPdFqeFRqIeIqMs
ktdsIo4+BZ4SO/zrewfDjL6iZHqyUxzCuBDINYUHPUzEDhLWCS0UQW3p4j8vyTHUgxYe0L4yqnt3
5jM6I+Ro6mqoIu1DEaUgfa0JKPR+ID93o+c2xnKdSJtwfkIQ8VVYyTcpKLTKPIvQC6PTyYe7xrJB
xfcMK06Cl7r0aBkKghN28+y4aKr8r5ATSAbo+t1Y5/4+apvsCMheYB32lxLWgjkdndKytmHBGhB3
iX1Js3thZBjAY+p/iQ4tqS61LWEKFYujlJ9l9BIOuX6eOvkyNVWz96b+Lk5otw6yJtGTIrbu6fse
zPrOmHrzJKSvfZNxmx9KLNEEPJF0MPO5gQCSsNsUCT11ol3TWD84Ufbk5LiczbhKtmYda1vT5/gM
M/5aK9WOyox9oKhb7xIvMqn8djc1xUGQvhVOnh9LF/xP1XciSAQlpYgOp9TnZTfU2m1xMIQy7GfY
feEsacC5o8+h8L1LNYz7Onc5HzXhbREJ6zthkAFdRt6Dxky+lG62ld+8qCw3QvP8k8MYgoEgYSIF
isPQmcqXZh3UkA4QH/02Qzc8JS4lNBCOZI5kDf/3Ib0HX0Z3oOTQwk0tO/JMZ5c2oMa3kTqgbayk
/qn4V/13z1LobikyENfyjRUrHqPRSMkeYazyACqpqV14WpTJ2w4rzmBrvLXAB02MKIpswLt2ugWm
lwhVX4zn3l8IX86mz/HivpZj62wT2/MguDLidXCqg75JX4wS0VYe5oHH/GmJGqIBIjsGq9oXDOy5
UhhZe6f13MOo2T+jIYCgHX7pOOib6KEQJeVr+OKkM9m/Y0oYG7NPhpOVQjeMRcBINYFpfrXa9tzm
Mct0zX4ztTYNZmPPAjlmaG5oN3NRsvv+d51E6Fg40BvGVXMXq+UoKq5brMVQM/PksXV7VhYqM2mc
6MeRMBoaXAF9S98YLa3cxinS04SUpvLQeqTOp8jXaDdYOzvHKzePw67yiR4Z5rbcFp0Nk6TEcpW7
V8sr7kmE/Iyu/hbpn6NpuOk7mTcl8HHq4G1/KXOGE91+jcz8aXL4GoSRbnyJNSOPnpxlFMdSTFh1
ys+1cmBDGWC2WVe7GhQ2qUOH1KCJT9Ez3c+leLOLod9WIwR1oxuQg/0w04rQCXvqt36TkOOMfVrv
AECPhBhkoIQH8UDkFcFboOhauovI7yntPtQe8EuvQfrp6Z+ykp8fcGCS3MruZ04yJ6Bm1DPS+SGw
HXy2tV9eMZ6GLvI/y4YO2sJqSEjnaDXGqXbGlzZlYuHND4ipmPkX0TdkFOlWy6h8F5SsdyxxKsQF
Zm0fOOzwZ8wWCmqd/Joa+1X01E0YRCSymjDbYwZ1OFOQGFLXyiOTL1FDmOWhP+TCWO7EyLBbOxWZ
TZ7cVnDAtlUav7qJ880qIbFaQIEDcECPcUnRJvpaF8vPeKmzPcjmgRxe72VBmHiqYkTR5nJfVXyv
MRCRiGUDSBH51pcFUaLenJ66njKC/Jw0PRJKGLOlotccMZbzrhq5DOVb32jQhHuIFOFYBUna3o0e
ieFdPNIoy2w614CS78awTTZ6Vr2V1GiQ/nyep/JNc+oU0TVhjOPcHrHKIASLoq+Yw2CrqymXmdFm
slsu0EbK6jRXa9/FAQKZIIhym+iISP5QTs4NExX+0UbDweqMh0aI5kCexgEiF+OH3oJkzpI9sqXn
qsShOQqWQBJua97X/v2MxqAjI+cywg1JcI9t7ckPAQEgKpFQc3fQ+zA0yvt5+u1YfXuQhVaiCsvs
g7dgFCyK+HkYIhtPhf2lHPSnGQ6Zar6BZBxuRl5Zl8gKHEufzm9ZtkArQE6Dwx6pr+1dTMQCF/qT
xWa2mxff5aJaOO4vUAS/IpNhMxQm8J44waLZVSmQUVKy8vCuAjx4Dy6mRrMRbkVls/qMveRse2e7
9rwT4immEV4KTEdM/bX9BA9DB+2XIrr3qgVlg31HbwI8TONBDKhRPWA8+Xqy9OqtFvtoya0zys2H
xEYMphc03wsFV/PBzlaUOsi/ymsYxH3I/Do8ma4d3U8WXiFIQl3RCjI27d9mATVYJhH96X6WyPRQ
Uvgp8lfmdVVmfI+ZNA2hzAjLbp1D2rjI11mUHjaJLZfbEIFC4NcfJAgTiZ1QAC6JUtp9zshwQ+db
jLth6ZhPW1cjh+5LQ51EilbuS4jtZ8+wbroWfS2rBh6byntq8fHuXFG8as78pR+xJgrZ6HvHb18p
hosz2qe0xwBn/hiozOwccwESZJlP09xc2mX2d0ZreVtHv8/xZgCMLbnqDhc/HbgoahEO4fpu7EbA
PFrLxNqpbNKhmqvpOSfY7xCIFh89qyCOsZoR7RGyuxmbh9GMP+s+3WIvJRaklP2jHl2FQVwIPkLI
EiSIICzk6JuQm1x/0PFkIb6wwc6EGuE3lEqf4eftjX5SXwUrnJCcErejEojan8xgPM8LLsQsch5w
dFwcMk4MFXbCpOrGcYJUGd6bsY2HtveeZwy+O1l1TzWJKVltPzWWilBRYSolqSq5QbxKXBO0ku8N
FbsSv+VrCAsa7B0Q0SNqd2xm9D3l9DkBsn+qtfime417WYZU7DY4adOg845zZh50qyvPg2tOB8tg
HSNa59wYY3o3DOVdrgJj1GhR1yAoIiskNoQqf3yYSJjxVdQMXtd4X5M+I1UMzagCaWwVTeNr5s9a
hdWwCAJfQ/G/JsfGV4E2RX1uJW8HVeSCMU7pY2qxiRz/aaR2/Qw1rQ6k5UFj4/JDaf2nlX8hXHum
JB95x55UnQSa+H5uXW9fqMidOvoFjEhF8AyY+gjITRGn625BT7OGwRu2SEYnoyTvQ5bFoSqTkxLg
aCJFf6GpElZ/Qp9L+mgGijpjTmwrWU6jgoIUywNqEuxrho5QhQmNscL9hPeRaxPQTNohZzLGTTmB
uhkfWo9sgnAmFyr3NcRUUbcjs5bFdHeuaMb7C1g+iX+GtKGFnCNPBR7hhy24tJrXRYUhaZ09EGxC
QFKoopIamxJppOKTWFaebZWnpIKVEhKWGMkRF5YDbkEA7/Bl/aAZFvC6Kppp5FqI6IFEg0YFNw0k
OJEzbQadCnUC02RcirE902ugTaFDJohcYC79cGjm9JGk1pJLeP9Zukm0j1BabbpBUIszoADwWQmX
QzyuYqaQw4wqdspVAVSOiqLKOaFUNJWLiBh9FXFVbkJw1awirFoVZoWTbTv6OJoJ7ts2ea6TPe38
AneTXKAkvibpyVPRWL0KyYpJy+pJzdK1fGSJES6bxHVBTdfo//KBebA7nYZ2vvOpN2+jLkVhiAcc
B41PpCASpNASAIGm0yjFYxuq1HsV6FWraC+HoR+b+GuEj+ASkv4VqRgw3yUQzPQBsVuYETYQ34Ns
qJtj1MWfagMtdA6ATOoYEJfmzaJkbXRPbd40yHK66rYk2sxX9JLNMatZUspaihSGLi3q3g2yvWXr
1tHBKxr3s5YTB0P1PehV6Jml4s8yctB88tDgIoJlxuNEO0mFpZGaVtWgRJGSPC3NXZT20a2Ny+oh
ybPmgLS/35ftU0msAdcTCjkqlq23m4OTw+uJJJFtmQpva1SM20iemxWFw172TEtNvXzuLGrAizT3
S7b8ZCm4OITCEbN1q0mJi/nGqHHD5EwerIkpdE9WSSZlvBl88ckmaS4jcW4kea7VJneP5K4C/l8v
AGnslAUXMWHfUOgWR43cKuqqLEgXS7Rbe04ecxVzZ5B3N5B7V7rymHjmrVWBePT/ambyilj0RNEI
/JetP1EVhTVn95979SOlHrmbVdBeSeLepKL3ABRk35exVaeajYFimmnTqbC+hNS+dIAqhHcZ1/9y
IiaEYL814q/nzPRV7J9O/t+U2k8TEH3O0I5VWbz8XqAm7HsN/24DIK75gU4eMPH0xRuBFCBsd5ZB
Kt9P0HrNSyhxY5cV3MrY8qlfhf7vYiCtsCa2cLFy48Rls2R+083kzZL7qsMaKGaMAJ6FnwDfa7zt
1NXRw2aj05jd+M33nLjE1qsfrVFPEHWD/B1qg1J09glLz+O0Zi12pC4uxC82KocR8TneUWPvqoRG
JMaGTWKjJLoxVhmOCwRB6qtg90OCjHLwa9c5hspqkD0/TRUQLcDpfHCseFMUUz3OX1rLqvfYlqwt
F1vA4yZVW2osBFeVvn8qhhpbTgGV3Z3PlkqirHTcsPZP7N/Yl4b7HMrCpsrkt5LE2I0xe81eEIGQ
9t2N8uROi7r8pBVfxu572sTTpbGst6Iv97Wk92qopExLV9Fv8idzzPSLiwlnh+gDXSpmoRE6PYeb
Rfm0HwngzFQSp6UyOSOqYJte5XTSFf21jAv6Ktu5M11m5E3XUXkpH9AsKbmdNu+gNPPRGLFrb/Tu
fKsClZ7y388JCiVhu0SIkv8kNjM5xQ0wd9cRNBkHyFgrwNZl8NxIDSVKrpJINRIduFaUBMJWZD0u
0U1XuaVYjGmhTt6x9qIjPyCSRqchwG+dnDUCd73ETrD4J5wazfx17rFa0q/PDzOUwj4hOgsm8M5X
SaqTylSNBz5x5eC4GEtQxrZ269KRrkpb3Ntpd51VNiv+RULcVV4rbBpOR+u5UkmuUmW6ohe7Q+/O
CEF7HMHNttemBy0x0FKrRFjkJsBIyIiF4NQSAUlubFdohyY1po2tMmVBnz0QbvEqHOhwRkxa7Fj5
V0t8zRMf/ZxKptVIrdmUgK0Yn46FXn5jZXVbiD9dNO9+auCfz3VIWVB762tqYSOVguPsgWux8u6m
oVIBuJs2+9kR46GKoVMC4hzLn8lcAwSeziAwoKHjnXFHMndH3/4Bz6zYxdUXK3+YBrJ5wU4yn1V5
vbVK7gUuSIavSvMFUmmT7etZJ9z1rEOxzDMJVNYMXOC6/uBRLUX745ecUBOTejKDE1s8um57dFSa
cDuTK1yPCwnDKmt4wJ/jy6tQGcTj4FQ7vB+fSm++OCqhspbueE6ILjZVhnGt0owdYo11HaerNjJF
l8neSspPS2Z+ozdlbtwz8AMJvIGEZDLfqUKr1OSE9OSYFGXG5t+uylWmchrvgeGPh5yF0r41zgnQ
ogfiFa6Vgfeux91SDlFAVnEBdZ3sZtMaH+j8g/tOwfKkKTYfPRQUcnIK1WOT8VskB1oHvh2rZOil
zzjAKi167CVeVAKkmYlYO5OT2tRJ5mry5Lx0lFRn7S10u0PY2eOLO2Po0cfpIensHGEaHItZpVaD
IcCjhXXoSATXEkwq3Zr2wHDkKq6M+fKby5lAQ+LU6/HI+dGhd7DRNJMhg1wSEvFcfR1Un6jXmjIY
QIMHzppB/nF73WvVwx/3rS/xIpUjvr5mvb3u/fUcmHDRFt6vzk+BdyDSnoDwQmWFE3P25Y+3ef+r
//ItPZVEDvXP3L0/af07XA1pQn/88fdXuml56VXOOQ1f1pSkPIyZCkH/6/O9v0/ZG1dcs/7hj7dt
2+HCmik5/v3O6+33J67/k47I9lhlt69vHVN64lCoA/n+QnUg1+etB269L15z5VRC/Hrz44jqKkk+
sYwLAP+v4YivzvGpVSZp/aYg1rsYc/YOcY3K2EI6CHCTlcvIFVNiS0JRw0XXNIxdMbIoZs786U5Y
ghQwafpngquOQrcNooiphM3L8DVnhEvhlNhG9IMlv2Kxp82GS+y0R7fKMA9bc/Jp35t4dQi03skZ
96IoyVkfGsIU0LM4kGtG8DiljsAElIkzZHe6rloms5ttZs1VHggMSzO2kxQLKzkzs6bmCvWttpZv
WUfK3NA4KM/to4+WhLhZAOYHrdTurIJkhXyBWWjBfth1IypZChSbqQgf8EXZW2zZCJachLN+Ip51
QSvMD5YA5nssG9Rcx4GIV/xfqR+0TUxopmXD4Ac+SC9+U4K5wk+neJ7AeerCvEx98R0mcbWraHFZ
tbuPdET3vtV97UsSWInjzEnDNkeApOgKyTTUakKz+9hQ9MZvFrW8edJe0OloBBLLK9KcrUXNFpWh
DrwxaY81yKV9HFsHp5tfkeWwcugPEC8iBF7pwZZduE8mSOe6XT8VufhZTZbcjc38c3ILFIuZzcBt
VSOhwVwDjaFXxtCXODIfq5zpbc1IthvHOttVz4NOFVQuMaQeRZ1JQHUnzmlSTK3SAMvptTTQ02Sp
0R15x0aveb/sEoaJAcGQyoBtlfl2gMy4G3OWGwMunHM/2T6CTLL4JlPfIIF8nELmFaJOlUXrdSFF
jkKaSzuq/T7voiH/PnNR22tIPA69Si1JxHR1WziK+E0bSpyNbIktcJWcG60/w9jel4gXnB54ZVoA
fhWNH+hL+KnuQoceGUGTshNPk1VtpVcSZ6TlzaEHCh5yQVj8Fhn9UN33i/8Elyxwsv5bIZMHAtGr
nR0Pr7ocBBQVIPghnsbDqnkSNXCCP9SH/8I1ZyrB3h+OhpUT4ViWDXWPqRK6vn8W9MUhaBFsuvg2
Z5ouxaj5gZvRWUiIR8h11B2JHT4ST2/tsSiApO7j8OBFVIWJKje2mnXuWtJIBihlA5aDi1Fo/idb
kreHE/g+40So3O4LQ0H0P3xw4y9D1frBhc7pAO3CEtT9//mDL0nZipka7ZlGcHYmywK5BuW8jXTp
nA1QC3agH+jp5/G9k8ZJMFtkZv77g6egiH8fPOofwjKUFNJjlvfPnyEBKEo8c5HAvujn+zo3z5mR
xmdmfgQOLK52qkADH0JWB1rDlGHQA4Lc4rJ+/fefw/rLgaeOhXKX+WAbdaAxQqk2//DrZtU82yT/
ROehDpGIewCLh572vM4gOHXpy4j0/FjlROV5UXPzMuBRCcWWsbbPddhpt5GUwisT+k1betMtQjDD
9Srnim7EIEAihmkUocYtdCM0/U7g9RNkIK0zQSbRD2+Ja9qVeVjtK7B+whvHk6yaY+ZX7nXdJGqv
z5eXf//f/hfnLjwVy4YDYng6hk/19fzx3x703ov7MY7OwjCL7dTVEHr9bN4bkXuo8cPG9tJex2Zi
bTmSMWHW50KW9PfzhWm7vJZIxPHyTvbJcIrxHNrxChz3Ny2u4GO+xOZpMKcvYFitd8vk/5dH/09g
UXv1kv+fwTv3Wf4trop/5oq+v+gf2mjf/g/bMgwX9I7h0732od9Mv7r+f/8vojsthNAClbNrYs1i
SPuQSLvqERe+HhgRz3YFv9R/0Hcs6z8A+eDNEiZNd177/yaRNnTE2X8OCtxh4fBEJc3HgE/r/fVj
bJm2lRJ/U6AlruoSmRvAaoHrZj5InfhpIr2llosGX0yau0H7QkqFta0GQ+5i1M5l0U+XGb83Fwzm
y3Qee4yTqApT2+YyrpGrTl0psO0AM19r7Qfo3FOZXAbrWOtOtrVgcW6ntv/OVDDaLF1FgDTzVkqn
OzprxJv42cGmTwyPtPAp90bjLo2lvjErAlBr4TzVTpFt2w4BHwZbAQVMusG697FhMiPNRAYzqmTH
haO1PmRG4GjeX9RMlYt4O+oOlZY9+bhkAmrF/9hEyJWDkNAlSuKIENabhKnl23xhRPl48vrAuknU
K9a99V3WvZkcZrQQ5d6QUbor2t/K8bPVvII5u54Xl3Wj0zKmPRAKVu/mHjSmGfgYi4L3PajGRebG
23nJKIEYbn9Wtqp0WVATF75ebXxf+zSQZ3OowqvtLaQGdIDWPCsqLx+b1MDwL7ASb2d8dZT4k9GB
Kspa1GTEuSQiuTbhCN/krhAsHpsOAiY6UTAApIaak/dD1CT7jQ26bqHnL/lS5LDW6jfPA53uz+6n
cEpbtLwCDUeKA7OrSlJwgdDDa30dPJaa1pgfRhp9W8OXy6kSBV1fmqBTi+PSBtJxi5hk3+Q0Y2TL
+pDDFgn9kLbpSY9nLp1wbV2zQxFTE3WCMvG3VRol1wT6Nnya2wRkaHDtS5tawzWchz1z8O/RxFw0
kYKZqa6DPtC4abR0nCzMYre6JbVQGycPQ+L4ZQbCIwFCXIUc/H3rIGgiLCi+mWPL2dkrOT2Q2NNk
00ioy+KOONR2Excty4QpGm3WvAAXnXaaj3ajHaXdL0i742hjFtO1dEObKgM6iUkiPJKVc9VzJs2u
tzytj/n1xNEjT7UImQuvTxCp8M5MSY4G//UbHUakBepT4yR6GjVzPrRJDBiAxyhMWDeRFPczqGIW
M8tXEaU0Q+0eqHxWLtd24r81iYTj4dDJMLUf7tJHh2VuDEJelvTo0MkRQ8tvvrPRNaap5R46QaXr
j/um9hXxz13Ss9rLs7i4aOQenWYMvmYZ9UHrVz0len1BWKh21zs/NiWB71pBQYABkAWNn9SBYfOX
0556g7plyrYOMp0ioFxcIktM9OGacmW2nxYn+sqqgrbXbJsX6P9rvreDmHbfWOIhjwx0O2BWkjrX
DlmEv0LlvA8ObVq/J8zObBIVAVraYGrkQxabfYDh2tyPXvEWpyHSW3MeT5Uvtn5vssokbbEI3ndr
1961RladdFIWl+2PHLhxYA9yCky1QbKGobndeb4F5B21dVB0gmOBp6vLcnla7/JbUg6QH4z71jJa
9AeMP4OGDzKpRwRaArGWTodlj1AIlSVGCHKRzbQNcpH+yCTBKbFlNkGqNuCJ/rG33ie98ZhmuXPE
RE5KVug5FK3EqehFAnjGX/Z2De3GDf1vCLqQwUSwStaPtCAuMJKWAqtKSneGCe+7J7Xtmp5e2ijo
LDmdcJM2O9MBOsRlrN37JbJfyYlN7yM2t3pf5UgBK5Nu5cjYsGbAWyUF8F5vaIXCsUzMJcANqQcY
HAtWvtNBdyIaQA1CKmAchSbmw5j2WGlnETSeJw9mVT6KkIOejA1LGG3qtnoI/wh4YLnnUsnX2Fsk
zCYCZgBz5a3b0Q2nZNSNTYwii7xla/TJ4NiSp+icNICmdGnLQKwll3V3UGWSbi3GqM3UeMjtE4IX
K02P0WvLIlhPgNlx/rHXVdXnXh/qQ2gUZZBQ9Q4EC+QFScBYBuGgLl7MK3d+mEKkxShJiFRPNkmb
TYFd2qhG81ZSILDmwBzNH6br0jIeQvtgLd0n+p5hQBcdFdtAPu6r0/2KDKsLmiIiUo+lYRe4W9Ph
l0rnHEmUEVu4EsTvxANTuT4zr0iJlDXrhvXZmcixuVLU24TpQOhOWp+8yUxO6A7A35+bciY/ppgQ
EDEcIjeZKSsu9rOZf55I3SKwkJP/4/++3iTzhbqDKgnPXcxKQR0G6rZbU/mL1lvrRlOHw5HEUJrz
96k0qBSkgqbqaJU4t8FoYYTRAxMo1Iaa+RanNGJ2dYJmaq05Ly5YJB8ubLOkpOSNfrDcSdeqTkIj
PLYv0T4BfZqcKjvmpkYjBwbMfiDFahcaWrNJyJQMWtyTictvxGhloOuHWjqsqXxmAfoYf9F7Boih
II3ATycoNRLZv+6Mu4aQ1WDd4DRnAKtKnaa2k8d7n+A7vz7H6Fx7JdkiJ4k4myQkY4lrQd3Wu9qU
VSCS+s/Neh+990860qXDOrytG0sNdB83dTXkFQke9ihyQTxVgI85zU7rr/9dc73urhvcCWRchMD4
HLu/EhzDqlE3EMfJcArWTW8MIMyBgqxjULEwpMd0sMsS/GhnjqiZBawWW39b/+463q6f5a+bOEc0
xFTFQTgeE0JiXohiOodZjTiUuom9Wbz8uXPsEiLspAfrptPoZXcFR6TSI/uK67Y5mr3zu2D+tZfo
xy6mrQGAqCWojkctFGTmlurMjO1oX60ly/W3SW2YYoUt2gJ5bNJvdfUbxKuhEdKwScfYOJg0WvMG
7jwvTLxmOnRYa5ZtY2UXQr2y4yrJX8XyRB3xXuvuqnxfH/l42ChO3TBYOGeVpl/VFdenrntpaNdn
d3yzcp0jMKVUeULGOnXLUwclHfIm+Lj5vmeJ7GxR+xsaqJP79b4qw7e7WY9jDaoeEF1TkWyJAAaI
DnCXUgZ2muvXVMXmOoN/HnGGHSO3mPdJW/5K4LMFBmHsQVMDb8U++YkOawUxAw7ZupeqPfiICRaC
/77z4zn/6j4XrPa20iKswuq9PjYFNpITvIPdx11/vX59QCzhP141yIZAFA3s7PrTq+sime7X3aYV
NKOpj6oJe5FuJQM6coRDE+r5CWQlw+J/X0I/bq5742LH6LXUw+vt9TL7cbOwGsqwyxz0EjFYSSty
v15yTHesuezOyO/X25P6HTkIeseio6MWk+MRrBtPl3Dm6IZ4J7XkJsgWKJ7aSNetdjNXZEIL8OLV
ZARuQoIZuCIzRINwG8YgRADanRLIFMc5IsujOdkzR0PUkSTgVO1KX10Kc82ogr8f+uNZAL8mvAwF
18r1WeV+0Kv6vLiMPntSVooAby61fLW3boZCh7O07taZWNrLusuqpSEpTT2L0LsiMAh5QJyhdmcL
Ievm413MTnGbXTnmcJDpUFbo25ALjvTaNu9v/uc9H28ZJkyP1ndc75Od6SG42a53//WseI69+f2R
9931r79/kPWp6+0EidZM9Auf+f0vfrwVPPQGBYPoy4vr0gf76/0/PsX7x/54+OPd/y/uq0g+dBu9
hbqdhWc883PHejShrWOKXQPfEbyqPs2PsrSxxyYTsgSjucMkiRd9Qow8LuVTmngjUtb6ac2ucpAG
HeA82UcjdB+6TNYvLIV/M0X/1rtxs6dCk6JhAJFQ0coil9GGhY1ab5t08VfpgGsYUiLmBfQRSqo0
wUPH2nWdAO6Z+L3CMDxaVcKVxkOrunBF2YhxfKSeOO2GRn9GuLdsesOgoeheojKFXJgQ5mES0EV8
5ahK4NTQh+6Qa1z4hHvopznbExDBsr1PW34LPXmdHfFpY1vnx7rsf4UCsLgnp3Ab6+Or2dPqE+LF
S3EfuTWE7plmvA0Me5bGGySSZjMS6SEHJtoEBC6Ccqs7iKDg53LKuiyIUULRW7UvVUUX0kqS1xjN
+l0c/5zm77kfHlNYuZsxRSQelfFzDzqG6MD4bDcsSAFbB5FloXSqSUeI6DVEjbbpouGngEJUQyw+
/id7Z9LcKrdm6b9SUXNu0G8Y1ES9JUvu7WNPCPucY/qeDRt+fT7g716f/OpWZeQ8B1aoASwhBHu/
71rPMgMqEolb7MKGmZtsuhdNuDTyN407FzDykWsrq5LOMN6nKthZKRoa8ofbKtfWdkbsOnmGaZDd
+ZQmnvv8Q0ecLhly3Ywye89BROo10UYWaNp6FOMKcAhMF9zciA0KZhxkBuCjept8AplscnqJAczA
9Wd2SHsI6gGz7L1qar5ZV4Ppgo6nyWzoVV73rk9wISjZP7c0jU+plqI7tmVHv7Xjo9OA1mx8AQo9
mGrsbEe0YLEmk/494Ug/Jlyp12RrTTtA8I+TMp4CUMWMSBDeuwxAc4ZpheMae9UFx0EvaEVViuZx
aDx4A+AmK8NcmNf2Pbr0B6/KLsNs5wDpCJDYCG9km+w7CBSbyaSLQDljE7DL9zF2DHgR1TbM5XWB
RO+X1rfX/NXo/PFktUODbzbmBNfaRrueIk6TMQMsEhnm6LZp79jZ0Zn0Gx/C0lUads1RF8m13o/j
DdSa9CrXsktV2yvVcrwaRlCu7YpwphpccJm1W7ydHJxysnbKXBI+hlsT+ZQd4qxuu+4DqOaswRHq
aqheNMSsk0DFTTwtrFAb8WUeQrCE4nP2JrLaM1IAV6afJieb0MB93Yv7AksgmjAtM4J94aQ/agsi
TOvc29Bof1Rt+VJxilqPfYr+q8ZlPqipmQME+rOuA1awkW8qZpG2WTYsRbeP5LcgaNSFhHvbRXg+
pMadW8r2diw+QaY+lGPr4jzFcKUizn2P4rrGE37fVOVVHSqbApb2azKMZ3TZO1T8B7/CAeEmHi6l
kJj1NCNUDRp8vMbC9SsAHbMhhOvBEXiF65NMWuxxdoko3q3poUtlc/nPCL4maSAsnONEVYthnrcd
NCRTeR9ct5lZrkh5+80gN0H0Zw0EL0+rMu/RFGX0WqTAW9/6x9yLFHiW5FIHBqG+YfpWpjrXAPD6
CA8boGKc+QQdeERLKd6SAsdaFLyQzZasGwwxayc7RIP+UAktOGZduouE42+72j6luqjvNGWjpDKG
dCfS9tfQ+e0+4By1xuQJjQpgd4VdYxV37aVIhlvwkS7C9D06k8dBwqn03aLbeKb+K3bNkzNakF6H
+H0aaO97kb4OzDBatRxfoCn7M5k8z1bjDKtRn9GqqBMi87nvM0wRdGc9v0Fh0mMp0Dh8q3fKFHym
XmfvGOkrZH78COWjEdGYbcv0lyyBTpdThG0RySRaHSt/yF0Psom/8QxD3mJ5aK2ciJMyu++RAeNt
c+0tPJ1s21UxCvTR2gDH7LaRMYHUVu8yHN6UV9OuGZ66MDtSv8KX1GYP2LWeIBUgtTdTOnnRCZbz
TWG6H32x6zJONbFIjn7vWtu6oLIh5gzIGZtd4SQz+k/PKA4pYD+KcgIdzsThFwOappQ5XfBaMXvw
CFzBOruKlN/BNCNwRjNyHzI3LprKKuBoMD7aKBl/VJgXIBpvE9kDsaYDKeumXYVMPSGjb7J95stz
Bu6MBKIwpuVl12u9MH6NRUjkafzDtumMInnGR9j2H7LtjLXuV/wuUgybkUHIbU/eyVsvanMdVKk4
UIeqSoQorrQvYYtYVidnXSeHeQW5we0aeKS5m4K4iF5t5zwBt1KVR/l6KEFfBvLVJrceV7a3awbn
JF3XvRhFhI6vhBTg2/0uzbwL9Wa8IzmqpDAku1hSHgZOUd3VqOK4Ctdbv7N3iYitrZngDICVvKqT
zt32rknMC4PG1dATxxMP6Z0bl6Ssj9XRitQ7wUrIzfhGyE98blAxMmY0f5vlbYgyYW2X47BRNqZV
7Rla8Kl9r6IE/pP23vlxfVTEL6xxBeLgVs1lDGh4TmF0Y/XG2Y5QOjjVTV4Yt95ESANdeWLJ4XtP
c+JT2IV4rm1OxlFQ72RvPXWkuKxkxHWZAgIWFesJlAfS+LjS76qwQDRUgCK2Qu0ePR5CckmIaV+F
9LFzgOaljTo/IW828vX9BIwwRdlmijmCQ5KSque3qpzjCvnKciGugKBwdrAze0uz7KSB6L4qy8o5
2BjVAlSXQZbi1IOKGArxhLjqJIvoFpZLeyKt8MMu8H1VzbG0ESfEEHW3CkKcihJvi4IKJ7+hF1hB
gp9GpB7lxH7UkrpeZ0EDx6JG+dn4LRjjmhFsb94bDoaKMLnAI12ZmoUUIBJyW7XEdtAc3QBn+sjK
AaVZDZY7IkuW4i8qBcd7D5I+pojKEBAt040+QkhTlbXuLUHEVL8NnTL8zZyDKr4NNPWl0Yp7vwr7
lWGjkvP06laPj0MB6B0T19FMYoZPEP22qWntkILfM8vlQs2vrjE0znCOR9kTFbeyQ31tGuMjk72H
0mzT6yE2tgM0QqwkirO5f47maciU3zvMOjcQ4jeGl07n0aruiGgxThrMP3yFp5auM36tipRuYRKO
MtUViUINtWZyf6fQGtZTWBFETqIHJfGoDlJGt4KZInR+TLIrDL7NGhsQmb4Yq6g2Fbdh7IubMd6p
rvTfOB3VK4vB/K7qDH+bSWVcSGE5Nbp+9H2u4LERKq60hdrKLKYDM2wF+WRXpTneV/aobmG/5zgp
jWZDDRz1a1zZNAPKhjSEJNkZoBpCSl9FTuhKm34KB+q45Jq00WXxs0zsX1Dt0PIJELIhQ6vVAJ/7
ZlDDNh0e6cZPe7PEngLv/qoasMCVhTEdLE4NnBB9/W7o1HWU1ubN5DlX2FY35KH7eGaY6zp92qyZ
w+KRay8pGkrmXmpYlT0FShDbJdw8oOp9hykttpurwcDmhGY4I2e3ivdCbUhSQ7Foxu6upHPDteND
unm1I57Gg+ILB8iBbpeU0YqBVvQZt2eyMHY511eGkcHByat7y33Ac2s8Bo2xgTjUkrYnZuLoxqnr
17ancC4789k2GdzjA7rLQ+elstoNBbw7FAL4wesC9q0xkZfdYsvVS7h9JmQOgNE4YNnjY6Rh0wpm
Z3YlD5k69ZK+uiN0isnqXrqDvtZKQsKAiggZJWs7N287Gp0wo9VPZPTjBv4XCb+Sp7QAOaXeTM+e
mOcFgbkd8JZhqaCDPWjtG0B3JDIzul5UOkMY+mKxiS1IAb4F/LMile9xzBtyeeL8l1UIFFi5cJmP
ee2coKqvytqkbPfbjPJuh+VPkfwhj/HoHwipcuB90x1Mo7I6GEGNOkpUAC79BC0/cpVEJjt6i+fM
5T9npVOt/Tbh2mDd6JKLlrKRYMaY6FKitrk6yTfJuR9pfTzto9R9bfBlccLztkGJPc1o5LuL7yaV
qErqWbY8UWMwUB0FE5YxrHHWqFBJ5nw603/pCY2iXA6JrapJ/JoqpmvYsjmyhy2FNDA/uAxpMVHS
pwCUe9BOG23+lDCynYSYYdSx+n5o8/5Ynvo4/nBiAVWxIaTJwWuUDJ8wfHeJo5ydG/a/Z+9cns5f
oEvcWpQwbbOLNWb5cYeX/Al5p7kac/8lnYx9JfrfMldPJnKFMrT3DOvfgzQar+YAbLxb7r3eFngJ
1WOKfxsZe3fsHEn6kDNuiEV1Uj1fOR4/yFLZCKcsdYbDfSyDoKYI9G5OAeTNIfS3U2VC5QhpNIc5
SjHqZMa11KEUYrtTp86+0BrCVz2l4CCn/ElPA/YTInS+MmszZuMNcxcqQY526hiTchaeA1j0Tj5P
hVVemKWYKTLndmKXVWOAtaaB1Rt1CPLGz0hO80sUHkPk9I5rP3GW+FXTPNtVubU3+plCUaJo7bAB
4IUiX3hS4XWv9VxEQ2+T0FlfhR2tBYyCuIXqZzfU+90m0ULvnl/P4GCTJCW5WY2YsnOi/PQpQsid
O68ISttxgrGTtmLjxx+Y1ij6cUy2QlP0VjBNxL2gPgK1AdE1o8mm/IwmXMFRNB6iePwwis5cg3C/
CoL5DegEVxhRI5HErEm9+YG2HxWMEBfGCC9WZz0QNHBrFdqdZ8Q3fsK3RC4VpdR8+GnhTaw7rk9M
5GtpqXUcEyIpkOhWpQ/LKPWOJGsk+IwiZshReOubpbGP8ohxXwQUBLQwkSA+dqS4w7bQclYbQXwg
XaFSilLQMBm9S1WwQwIukbbebYbS6dYqpHcTjaQywECTq9izjeuUCkPsINDPxPCO0P3VkxoiVkAL
cdVGQFyT59F4x8L9GuaA2brWqVZwmUvcIuu4N4jQI/A702iUKPdsWoIgCJI2lS2DFXKKiXb/ieoT
0snazw5ZC6K4z9TalvIpxtRzboZj5rlch03zo5QzoEb2cqcxjefecD9WAve6rm/7NP30G/rTWq0f
YViEu9aKwm0k0PtCYoVFPKK8zDuDSuIoNplWljvp3CuiV+Xw6UdUvV3jaXCIcSWZC+/qE7Q8rnJQ
RRjziQMEC2zdHY1uyRkAfhy91CyJ1zS/rqJKXJxqtu8AqLkuxp6FGKnWic3IgXAZVVZElKCFhCqN
XtBrb3H8wlBNbU4Pya2Pfz+U+oeBWWg/8hbI8uTMx3uOLA+8FD1zg+Fo4+vneY4KMyBYGQHxIK7L
R1K6epGywQijG7tEM03AvbiRKxdjZOXdEnoEgprgeumHIFMm/yltm09sL5+zpsTJ45u+wD/PTAVp
+6qt4+do8L2NGXsAJDNG59oPKyYCUbbOeBbxT6JRb8lFw803NfhEGXdCSYJlijpNb7WndjToEqOY
3fQBzvPnnCQWxVSAkzGxYkYX/dRQbe9IpFXM7tddXmFnM85WNd2JkMMz31rz92SkiY+W2+IzZuzA
vkaPOoUcLXqkr8iIMLdhhNBU9+/Rcb+WSebvfOQvlntVJW6CV0Y8RBSgVx5uOgeJAUlUR7Kbb6nH
DStnSG+FQ/sUmUXdDo8u5rS4n+6Viu/CeLzCsnzpsEY1pPql5mvJRwigzoj6ZxUx2Ri0W4hWHF7a
NRA+9DaT2M0T0wkmGz9cBrRQiqw0fCfC9Wky5QwnkHuZ1J9JRJ67zSyhB6K8c7Qnzx8PlaOfe4mP
ponBHhFMC+WlxgY/9Xcm35YV2GRLrfXIfvDmzCRbJQfjlaaClTFAZFaK76Un/SHniGnsggxsEknQ
hG5jvXmbhHhz85oSgnHWjfwTXu+bJeVHUXwMLdTxggZHrgdPtJHuauxpQAs+Td5sNlWfgAofMqd8
LHprWlOxhJxQiA+f43mPgv+1YIC9mmJOSZhLYJR05XuWgDJoxEMR0yKyMwoF6gqO6CYzqwcHHl7T
6i/CaB9Q9+4iRau49II7T01UlvvmM/Xwh4TPOF5vzFa7jrrkSurZz0qnq9QI7ZRpcodkRKz1MLJ3
TV/nawda4cY06hctvq2m+BXk+m+iY60Wg3ZV4WkKO+9cmhh6ZHQTGAgWNOsseucT/A7oAfxia8+0
Lv2MJKKHRhWJkXZUbTsRH4PuxbLbQxT+wJ+uXeXdeKcFTAWFjgItvp/i/SJF/B9B338l6LP0WYz6
/xb0XX7377/+s5zva5W/5HyoM/6hW5YrXMMWtoub+lvOZyL5/Qtxapvo9xAn+7BPKQYKD/D6P/V7
M/3UcXnWs00M24b730GcGo4954T8oYgm1k9wcTBRKlq+a/5fot6os1VfNJXFrA/xet84W9EQ3Mo4
DdNtJCn8aEOB5FvHpfEuGTytuzRyrkHW4eY2m6eAqcCqd0Lgahp1zs5stgA5Kq3hourO4PCmBjFk
UsHRDPVuRP0uCgZ6XhIo2EDHYdJbkJuYEhkG0NlQ4qnJg5HGOvMj3yhug7Z09oZ3bICsnXtyQc0S
cdLUVMvoJrHJyDhy9fQOTdI9WPQSrxvHfkSwZuzxqnVY18hy1odebPEKXemdph8NeBUMklX73IXN
IyFrGFj18oVA651VqIvvBe2VL5HjgCdRa9xt5dGz65uIovhqdJoM4JbxU2g+GXkBQTnxIIxTYNrH
TJf5LZo87ITRsPFN6VEOghGvJ9kd9XcQ1mBlClN/kUjcE2M6+dQtyyCsXgEo38b6eJ6qCCVPX6OU
IdvGo+Gzihs6hEqf7tLhFRoJA03Dbbfo59rVMBn3DC2H1bKGS1Fm5dH9WZNtAT+VPvBm5t0hbQFS
g4WJdkGC4SpIb5npVvuOyLattYMRvTdyPMtlTehTW31KSex2qZOG07XVKoy5WNBWwYH6C2xtvCav
b51FlnsaUj+44OQiS2Ki93Uz6HgeivTGrjsILlAKN7Y/fIp2eFVOXh80IgXDJGa4CuyK6jHhEUkc
QfDIKMuR6EALzZ7H/TDnCwahCEiB6FOWizCfrDNb+hgr6RvZ3a5o063ZeT2+65wissAtYWGa2iQT
ua29ZtxWDfgXa2ySrdf4ZwoL82UYKmCGGRua4DG4DRMtPmdp36Cap5o5JdojYr4qQxOOabHaZUPP
78Ab5T4kqLzaoA2AJl7rJ9wM3bV4wCsfHsK2zNeu/HQa8ndro/wosPjs0Sn1OzPx3VXmRcMxqPSX
0IYHGHqDze4JkGr6JRUD+kZ4wCiC9RYXAbKZ87A5WbSly2mwXlKiJONQHOLGSU80DjmX+9YJk1BO
Jpc9bYzZ5WrH4ZMPrQajusVh2+l0VnL9YkaKLL7WzLeBoUAL8S0OsYR9FZvNutfIMmO4lR10i3zp
ASp20DbeLe/6gGaY3/yQOduxDxlDp8VLCTbq2itLwAHWo5Xh1Khl8ZCFxZOua/Qu+8w5oIohTkad
VD+EJ4pN1RXUEbEb4gCRqDFMz25MI9HBDf6uWfHZGMDZZbrfbiuDc4gX4GvXtCsMNPqlieWwDyZN
4AfNX0yRl+fc9KDvlAw3hEicPZpi6+Ll3nVkmznULmdLsze3qOMAh3zVM+Pc6Z78XcuqvBZ6cD15
JRXYJHPo3QfRqdXZByOIqo0O1uQca56+B0HxajpVcAprVCYIK0H5tWl9DDxG0O7o2ptJU9lN4BNE
6Yo4uKKOlJ2tLMUCXfQeduK232CM6bcOeIFN1JdyW7uRCZ2gQKzYY5TSDcfYNz2VEmZMjM6C4Lnr
7ORRgoYta89d92Zsr1Nq+8cS1UwbthMJ3ZduRD/pmSNJ9j3jyTLJr+nKuF83WZKcCye4aoXNz42v
XHMN7MlD1934lvpN4995SMPYZqbWbcNq7KmCqo3jgJaodfdt1Mjx9EIEwxWenQTqJfZcWCNGkbfH
5caa78EAoAb5/Xi5V1hun4F0QVP29Tq0+Ib9xePl9e+HX0suTwIXZUvLS3/cXV5SDgK+Vhm3yyaW
RZbn/7ZFaaEptVLzyXs3PZpziMjLoz9NDDCjyv3nXa3k7vJ4ubcstNx8r5MKjggCP1iQeB9W/37p
e53v55a1lxcEEeAQ8eA3jCJDPb08+e/fgba8r2WBr3+3bOWPu1+rLf/l665F55afe7b/fvN/bPr7
jf3bz/q15N8+57KOauh8KtE06+/tfi/XNiiWHbJS/v6vvj7g90f/XmW59/fFlyf/+HTLv/7jnX6v
/rXmH5tfdoEIW4TO3++wqiCHOW1WouXT2NPL+suNTftR3y7b/+NNLC9976PKx+uTOc2eU+Br6PTm
1wpfSykIdnNZJyeGbuOmXcHE3gycc0IJdwbPwVSMYjggqrrLZwWOmBU50F2JmqMqweGyPPv9Ugdp
fe8G2vFvzy8PnXnlZQvfr35tpQ1nvdUfWwxoISeUWY+qTusTje9ER74bk8KJLGu+Sz26/uvxGGNp
j8g+2fzxZBGkBGCWL1+rLC8s6wXRaOyUPtwwYfM5D2hufYTdAxiBvCtO/Qh5Ms8/1SnCNADp9XG5
19hI1CySndY23dqNmR/TcrrEdCn33z/RajkVVObF7GhUSKM8waricpXynTEGLsj99dcgz36L9jdn
8rllPr6hIEFSZwgEsNN8M86Cz+XGlYgj/93D7+WW1fg2YCH2BVoktJdKVSfVtgLeFFUkXX0UaOqZ
EreUQfwJoattDa9B7j6UAZf52G3RbP5LbrnoMZeHtepmx3ZxGAcgF5Z7xJvtHnUfXwhRkO06UBKy
TkghcrkBucgYDW1eThp9H8IfDtkxyLtoZPZHfb63PKw6CqI9vAZNwV5fboYyhbA6cjWn6I9kmCsw
VocMFhhDNw/MHVrC5UZMZMsMgTj0s7JwERUuNzLWPivDGbZVWdGSJ6c+3rvKvW2GNj6NFmwZ+rfU
SulGuFlALLZKV5ozFVe2DUQHsw0cTOmW6aafGGx2Fp6LGnsPvp3WOmqh1qzyIdE3X4rxBruZThcC
vVD9alTuuWFEwuWMrypR97lBgzGqoszcWinQILfugpkaGFzp4FLGCYCtFqE/pB5tDxVjY4+h30w9
XlSBX+zhucqOe/bwRUM28U5nRNVsC+YtxzyUVOd1fCzLPQzXDLJK59xXVn9cvgOO7Lo7hJLiPAOA
kY4F+1/MNwMxX1d1dg/ssEQdgrbvS2MeZNZBp5yy/1YmpsKhOzb8S8uYTQVDA4Z5i8570XQ6dUAE
LhLAiRonJNtuFtctQu/vm3BRr1m5fRk0mi4C0BV7fhE0jx5iTX22CCQR+RH/kvouB+Ci/P3bc2Mn
MceoEELsfDb0BZYFba4VJhzXFlk3x0Wu+MdjV0TxlvkZksZFzPktsly0nsvN8pH9CvBiPgHqWg6n
5eMtB9yX2vWbSu0FV3Yk9KtFQbt84OXe983yXJeS+zl41o9Fv714IZg/Fkdt8UF4s857eRKhco/c
F0rt8qGXQ2i5932z7IPlIVcThquJfVjUxYvmOay5ZC833w9HMByg+jJ6PfptFw/UExdx7dddy1Z0
mj04uYvnAR/MX8aHxQfxt4dlC88VOBByJafhZDb8eTNqEcOd+bkQlMWew+Lo4QGntDuYvzvat9vC
CvBFzDdRBP1fEVlFkbIODrZdwE+SaEBSe7tYBpb9t0iVl3vLc98P4d8fWxOkReDYOOIddwdqkcNo
sszNOIjm5ErXpFlMQHkymMCSQ8do9yPXvOUD0Tpi6oTSYdB74t2R0FAPC02oy+T58MtC0m5qNHZo
Sva6eePNPgmzF4BX8cUQDm7KTRrp2UlZyXUYJ48DURFbdFuQ1hqK2l+eh4XWQNcKZQdM/+VTfP0K
NH3TF30FHAB07UCu8AkGEBauEcLjfCB0Vp7uVJQ9prMB4uubnu99HwyituC9PBQKXllDC3Gj5rmR
nb0ro7SOflM4JzHfADfdaXWH/KfE69ItVzV/iMnNBn4KyNllaH0goXDXR/JZVj593CYLN0RwgVTs
50QygmqIX8wUGehEQXQ2OgXRospINQhNOJr5nWfaynFsCvG1JGJEhxYASwMHmyA1oZ3INI70+GBU
7ZWV0AWSxTAHAHL67mYDlI2yjt7h/Bj9mbPyUy61viuDY1EAjrGNWYrjMWzW57G2mkfRwrSYqUrt
mUwUigX9Jctx/IjWv8WokQIHaB4HF/EjyqCvrdslT2dp4G2W/zNMpbWuKZWCR8MNUK9y2qBG1zHS
gZ6Qt9gkm/k6j7yuQspcarsYugZFfPQVy3PLqxMuSWyR3WMkOddMU/gUBFmwS7qwPLX2xwQ16IiJ
DoQa8TYxm1MFJpW47p8cjNKrMEeICSMfdFY6tdvljRVe0u5lal6TjnnTUBfY6pNgFI6VkY1Gdf/D
aMNxRhJvg3Awd73nRitFAGI4nymXm0LTQnQD+m+75bfoNT0RLfqDF9TxgXSosuuO2Xyz3JMjVtLA
N7ojfg73SvQ3wlPJNokiucbJUEEMgzf8tQC/3qvUJa2+IRA0GYAKQYGi/+5h12oRkM+fLarmcq7C
5Fe7XEfa+aafldc9RRbS5TjNjCh3xuY51Dqau/FkEN0CXFa46XMXudkWnTCSQBGP54RoUCg5As3s
3FqeD498nF0GOJ3wRWglDo1Z2cxkMz8u9zwvnrVZ/3rSn18hu+yUz2aj5Xlz/nEt975vlsXc73WX
x8tW07gAb2XwBc7b/GO55a5uuunWcd3Pr3WX5/JkuIrBpa4L5yftWbklSqymFdeFWG1xZbRO8gCr
dTr7kwFTtcHSkwz3SeNrW8ukNdyIuYSmjUSVWHTGaXg4o4+TMH+eKjQ4i3hBqt5dVROZ5qhJ3LVy
qxfwU/scQQklC3vbRMBpG5JFVjXO303YqBPZRs3PgPjg1VD5b2UeeKtypKYU9DXBcK0kdNWmJqnp
KeioftLuJzP6aSR7RRzVW2t5Oi2QIbgRUdic8f8Y9FTj8V00MREhpfsEuhY8eVjLndE7/VuqnZbX
ByvDwEr83xGabAAxQz65akKPFbXwYLDXXOqwQk/YymIpudBzLO9J4dWvw6wMiRmJnatugkY112Pe
W7pPSqbv2JCznQSIe5WQ2feEnuuybJW9xqEeO/bZj8vhxqEujF+Hf0e0/WuU2PnDUDXm0bEB9uYj
sfG4GKfbUicAiTji19pQYlcUsMHq1p+ehyq6Wj7ESNTLmmhi6xp7n3HL7IcfBOP1W89tOM2PaCxI
fwnugPkbJ9QUaDLmdztRU0AVlf7ItWZCjtIZeyOT0Q8A7WCIeVdE2CKPS1BLDiLz7pzUg0uz7J0Q
nzCCS+u2D0eaj9YYfm1yFPahV475PBZJdyhHGscAXYfXnMbZsmZUegn9eYvYEkekD7JXb8vzuF+d
VR4G6sYccxysyJUBkvIeYHJdvEyvn6gMlletapBFaG74jid5+ex2zeEUN6171ePxeIzT6X7Z4FAh
qO8dDy76WLmXElrT1xfoeMWTqYPHr1WabbH8pEfDSdTXF6i3Jx/C9dvkeh10KAsMLUBKGmoZLmDe
zRQJdPXzISaR5Nwsh92yL+1a/0k12ry39TE+RR6u+eXtF+RJdKYon+PSXRP2qXZjDb4iEqV/l4QU
WFF2Fj8LaWP8icwXBf13x0Q5PGLYVXehQgWwLCHD4spxteSHFgOTJOmkPlackO5azaHjpOflz1jZ
+8CJxx8yLtAnWfXEUI3qqFG6Bx9n9dd2cmDNys6iV0Zb5jYJLe9o+EF7O3Yepc15O0C9tsmg9a8Z
UY5bTRBpqCxkd00D+GpZIszLDQKH4LVF5LRNq3zAYmAYN5SJyQ2bP0+DyL0tx+4tHE2+7oAQHQEr
8kYPIoJb5//iorLLO8d7m2pCclVlEN5eUocmyAtT+7yE7EO8FVP77rXYH5IMk1s+xvrFCfDrLP9F
cQ7wE+89w6q6IfrXum7dqAJUC1l92YTfH9zWyq6XBfRKthvRNfG564R/5hIRfC0l4FYlo/jo0V5x
TRftOfW6iUPQgELSt9nP7K83VBpI8+3BOlv2UCIUooOeNoPxQV3z6/3UugcRXIsugdYE13HcyQ3p
ANlHrp2W94N21wLzWHaXipiCaxlE+hzLZr739suyQDuqkZzFGo4ywdHXdkuQZxd2+qUkzJISM2Vq
rWp+MSSnFDl0+r0Io4pr29QeoPv095OnDavecOtfbeavMoSw77WFpyGjIU+4uVOeCt7jtk9i7Vnr
wvuvrfnRQ+WVznOgZdqWblZ6EoZmXziYsNNGXvDu8WUti6ZWh2lBxvU9ulwc0ngkDlZZOvelS0Nj
WQR7xrqgOPtu45PbVGndXEzDHk6p06KJ7av6Rc/q22VRfj2PUm+6Z0or6a7jJ3GsJy+6GQBRM/Ip
2g+LlGd7/sQWk1qcvq52Z4yjeWDwpO0n10oeREhJumCU/yvnqNT9XntLNBv9NGKLNrxEQtmnLvTU
Ns75edkQqpfd45rec6838bPddvVOhco4mpB5blSrIaq0q3lk9LIsOeHLXcneMO5UAB9+GEl77frm
ROyefBgEDuhlsTEkV8L2xzeNSIVNLzvnPNAzvlZSp0cWiOjHJFOCieZvr/J/6L1EWIundTcVXofN
XddvDKEN65iyzU+jPy87qGYmB+N5au76dkivYlyn+w7q8gPCAWyE88YCkqk92lVvgc652jP9gbwY
rbwObFjSTtx2P4yccPV5USp173FUcJ3Mh/Ik0JZAElCEGBa+d+dOOcqPyrJ/yrzZmn6jvaakYGyG
jhjZwjFIrcPmumEQ2X3k3t0oc+en0jIuir7Qboj5hJJR29EuKHv50gzjedlW1OmfGtbUR/oLYt8q
qQ5y4tItQmQLvGvnZx/7BzUGxg8fZv92ciN1SqYivMlbsPFf25jf1PJQkh5w8XQOJmM+NS2rzesv
ixH1+z+9cUJ4u/G/7I2Dqfn/98aH/3X83bS/R5I/ly1e/fo//xuuzbzaX/1xYf3DZ2wpaHzPsBsE
Vv/qjwvnH4Rx2raH0IoS0XceqG38AyCWEJ7p+KYQlk1P/Z/Ncu8fPlujYe6bum3o/81muSnY1J/N
cuCUDtdtzyCsjhfBMP1nBJNZN0VuSac5AAVfN3Bvz4jVZ5k/c6ykQeDd0nBBJIgMvM6jR61xg40W
44tp824j06B+DP3uXoY1ov0uSa+LdqjoH3dknzVZu1JzsZRM5oRmCIoQTyKtyRXRHFy/mhIZpjFO
MLgdF2o1oaS171Z760cy5M3J57qJs8YOuJkBdB06G5qm+cYyRywsRKs/1O+BkXw0XpnctSh7t3Yr
LgU1oGsmkM9mSabgoPn1KWsZWbeoVYgX0rRdNGj2XmbVrVd03cXrs0evQgzukOuJ2AQUOmg5TddJ
usHdFaU+an41fnJS3CBD4mQHuKRSYCw1mykxJn2a8u0+VPkNP8HgURb2T9j+bzW4sn2pe/1tnaSb
qiYkFXqth2aA9McxBdJWWCsA2cn63EBBxgCZnBO4ecQRNe3Ga0l8ThW42bFE/4K06DGZDLGD15lv
Hashh6SeNn6Y5PsmHJ5G2cx2170XDMXeHNhy5WJkCvO42IwxQ+2yxI+uhT/CakI72/iPDYXIVSQe
yzrhQjbE13mEPx7otUYU896tml0u7RmHavh4SaZum/Rg5Az4dYvDrZCkvBhE9mmNjhdnNDj9+cxA
2YmbpreROYcF9IDWfLPjgjkz7HFJ4AVQP+7UzKLxo0l43+26TEDICJXvRMXGsyA9ZZb7H+ydx3Lk
SHtFX0UvkH/AI7Eth/JkVdE1N4hudje8Tfin1wElhVyEQtprMb2Y5nDKAMjM+9177o/W45BEE1DJ
Y/deUoCyEnlvrpnttLQ/cqzMtWn1jdMbHBp6kkDA9Ul0sCYJvyWHsr9pbfXcttNeM/g4GtYawKwQ
o3sLXnXzpomRLyU6TC2vE6GW8I9n7ecO6kzEcMKes61MoBvNhBkf7ULjiYOLPrvOWabteRh0Whcn
Y9hgkgxXpt6jkXCkNtJxK0a3oNGFj7fPX2nZunsN1c3JVJmrOD1O0luUTkJh+B34aJcyWd08o5QB
jQ326VxjVKdqIZrfjJFLjWyjzzUM/yMzgjWm8XaWx/Z7ADrXB5OSs2SEqRh6+bzDyjUVOlU9rh5v
jBLXvEscxhlMQQIh/SgoI7EkSCuGwmu3za6mTQWZTePrMDJnTT1gLPUQc833dLE7HxVkpEcn3m04
OMuXOpNNZ0JeO8KHPSTPI+Qf+taiD+KQ4mgOM0OnKXQOlkmVBk0afpQY5VvtElILleOPEJr3GD6B
LdWFfSj15oHA3Z5loBFcw5Gn01d540C5zhu99528vZVNB5vQYLA1WgrdIWc3mmWpXEVARtn5VH6A
85LZ8FqP09QvAb1Rl+tQzsDFk2+tnh5fYRBiaPLqLLAdRz01Upk5emvc8+jKncMg3tubc7ZxpPGp
t/atMXmQxE32mIY5PPNS3HX4POWiW1eyUA9sOCt3amA/uH1GgRlFVZKvdKOp7o9Tcl5M5GIetfmx
1hjsXSoIhQYkEeZxeMnCxRoCuGYVZBHp19jjsajMVan3hV9Z1W10B0Ayi+JGOvIXVZHOOp+S32WY
kicI65dUBUyp7axdYzLCb90MbGJmqPmuSm1khFHsbPI2giSI9ZfCmRh2Id+z9OY9iWRGUw06auxl
Z3DUJpMmsjTS7R9ZRrCGHChu0gZiCqeEN+GgWs1Sx6VTwIwWf1ItfQ3nSW500R9MqpNXkWJqWbh+
WJd/ZFnsqwAF09DYOUfxL7G0MaAj7du0Mg6OIj5rlOmvRgmgo1T19jFFaYwuuKDp27Nh8qwbI30q
25oOqSjgPh3Zxtqd3KXxeMoaN986yw+NIW4kZFQybrlJyjTz/NTWNwA6p40N7X1LnSYK8adhGngM
ow6e5ERilpzei+zw4Q/mdPZMLoWi3IpDEXgwewj5LlpOd0l1DycG7q5hCJKNVVbBritcLPvxQPdD
qdCf4/BPIiqINMtDNf4dRv0lrOoe2gOpIkarWyUn2P0ip49wOQooDqNtb4kt1HEeWwJ3VVGG11Qz
OUkUNjmEWP6NXWGcHWgf/lw4P1SlOedaV8YuywkAjmagXce49k0Le1OTm5i1l/7WIJ6jdbeww3Kj
rZ8N7JTQbcU+bKpb6lrVk9uL+FxkIc6ZnB4qA/EapuWNjXh/GPjLMyzJY6436Q1DDeAZVhVRitq3
QhHc+pYGBjOpT7Ybk3KK5W+OlcdQGMGF5mZCSp3xdzYopw2oxdoVBp1JBnG0S62KhuAsj6aW27Mw
gKEABCJjKTvIZ+MPDVQuCHV7uQz2Odvi9UhcIu+LdG0t61YnGdwn6kraqd3SNiy2U43Zwz1ymuS+
L51r5HTU4o0aNp/oF6s9bY3Lrxvz/jE2PznL5KseIM9K9iM5Eq1Odx3TvbVbxncPAvYx7C4EVgB/
eyj/Ame/qhuIS23ecbrl4PF9M85g6vsKVjFVoNux5ERhy3Bbpda8t3omjwl5MmfUf2RG6PlO5lHz
PU47r3nDPOuuB0+DLBAyC2141Gj8Wq5i8mTxeO0Kbd7rTvAlLYu+YSZoa3OQwaogtLJivLz3+DxB
JSXa3uzjeysYd5rdwx1d33IyY90OwF/gif6cDcK8BFU3RWuSzSVatOk6il2kReatpcN1Q+qBY3cx
GFup9L8szJauT9ekm8Sucbprnuj7CVEA+ao1Vnre/DDNlguDp20aVLRbpNMOSy4y3aT/yoP0nVOd
cQ7YFi5LmRkVkMxiiOdL65s91C6tZGrt6hnUYs3wsckEYDcgng9tsQkmr1qBktrFyQ8Va9RmJKO+
a7voxbPU1ZzgtQFi443x4a7TACfZXELxzyrrvRJg9CietMlD2JR/yadmbptLqdvEVoyjFlGxwEOO
vQlTZx4MFD8b3TarDhTZE1IDYT1pJ9bCeJ04IR2x2GpA5Dl8od1ihcQ4trWkNxxYFBviTjFKvsIV
mdFJdJ9k+yVn6+HAE31GG9s1IGnvefEoIaSvHCNWp5SqnhP6IzBg+1yyNuesjfdiNvmI0taDrEhj
T9juYg0OMnwnrNJW3R3DdOaJGmLUBpRkOMHw0kjTO6e1+TsJivmR0ikMjuXRjcdEhf3L9x9Dlbyi
iyTXwVX9izUCJWbB7feUw2bwkYx5F4Io8qsmKdcxmoxNodijxUFwE4KFvrSMDQ2rOs9AOFNVXZiH
oGrt1VRqLNp28MKSWF6tINB2IemAbWSP7osWGi5ONuLSMgFhUMytezCRsS5tPf+gos3bAtumuL4b
9Dt75ZWX5/aLZk/2S5CmO1LM6vYv/8pDwShALZymqVrZmHRf0pCbQ9Ul8gmH8Y0aasOfhJggBHXG
juTt+Aq9Kt3pWZDs7Jy3EI3Wlz0xcMJCCQevFbyLL1V59sYYjYLKzgriWeXEVy83jvSdJQs9KFXH
mH5Rble8/YOWbjrqQICopZAPD9ItZ4w0s1ydaxnJu66TULCc/jXLMpeukWZaw/6Hp2DdiJI/uR3k
DzGLI1BCCqVCPdwrnF7reYBEghXTo4nizRljF+DDIif026EDIT6D9d0ERfyWhRNZTWNg8CHqiMYi
VuhhyPRVXOrvg0Y8IRpAwOEt3gBP+3CQlbZiqbaNemPfGn4zT9GaGQEhPfqgvFOR1/7IqnXQveJ1
WInRT+nACqtob5P3z4FcE1XBkls0RnflwHErwm6XQ8qkQKiHrsJiR6fGim7rfkuq0d1FhI4YozID
bnv3BdoubMe4cddzCxAYQARoRW86okH9ynhQbHKLOu7cVNStOtap475hDkRIgx64Ha0MQCW8Wqd8
ZZ6TD9A+bBDLjkKpqq23YawJoioYKkeoHgnkFSAP/e/kU6HA3NiLuCsyLL5MG9oCXhzbUyfXtZMN
2EITib06N4b7UuRe/VTPBLsj+xeb83ZrAVLjq+6OqTf8UlBobjxuTg3uxXVqDOYaORvIuh42oLh2
o+5o7HsMcw82siV/wbnSTf/mEXA9nC30mtTpQ0sM37Cng2RvAu7A5nBsyj+2w72hcZrMFRRYVYOS
E3In8uE2xlq+HykYGMG5xxHpHOsjZNBhhrHy+2Vk2SpKmkKKQBt2cRu7SB52pH/giNA2eZoSkc/d
lSmx0pJ7uRQzbsugzx4ISmfU1E/pcFjBoProiwC379T+Dll358GV65bp3bp3jQ9Zc0AlUxFu57Gi
gI/QNHAm9xOKE6fY0egOTKlnmqJDBEjEWS/LB0Z3qQOvnlOEllEXT5S44t2F4EmMpDvDrt8QvnEP
SkI9CM0746BlGSQhOcDbAFzwtwrLnaHm3q/jgLR/hss1+u26g+3T9wRoRBrjPnGQS5k+kVN1WLpJ
UIIIbNHi1iMwkAbE1dYu6fYYviX0LnhNQ+muiRcfRppuOEEN3qkZScR3DFIMFomXfpZ+gPV3Iyn9
2Qd9vmFsVp3IW1H1lreIqNYPciY0FUXGFdqHu0/L8Akeljgo1V4CkDZEuQilWRYpy9YDez7MzlMN
H48LpfzJ9uArXeLg2IUiz9m7Yznv3bk6aa56CdOYWqFYNpsBSXMxiRHRt3VueUu82QsUY+DmWo01
j4vYID1FdpVlrnHYtRCHTVKdhyRUkaU1hzkkdgpfT5lEOnqUk8tt3ctsGBeqqtOz3fxy3K49QUK6
mDXNfQkZPngW0bUwiMeyO6wPXszzoUM7PnRDN26QlgasuWypZQ3L3GCXl7YoqvUlYj06cEUGC0Di
EgjX3Li09HU6w8ZCH2jQFBX3aOe96hYObjZYf4qk+oVtOMULzXVicMdiDGYXhpWC3q8E+yzJ7Re7
/oJenpCS64p9DpnGmWlfFBUvTisKv1RO4/eYzuDlUG4muJlm7YdR6B6AMGxf9mAakFBYyikdYGUO
LPNUWOqZPKq+rpvsB4SKanLoMG9IEFLXbcj71Clnb2luuc2Wzu4lJRZpEfSuMjAZnChKNi322fCh
jiPVujUpxUmdMDsHa3ZhuoZMCM7DaCBrDu2mtjjgZcrzZ48AY5HABiqVfqE1V79dGUv4HFzfWLn+
9hNvwUu9W206i5uxWyWKmzsI6awxB3QqWgP2qvTMbTvkRL4165Hj/Vi7dKD4sxbRSTa+Z5Gm+V07
+rqOgtbg1Gu0+Y9lUHIMePgzYANOW55HJGz62aNArynTqza3pAw+ydyDHSnw6pkZhwlbSZ4as/XF
qAh8ftdsTaeCERr9shC+8QOPAlg1WzRZAoc0VbybW7aGHP22ZR7S/9Y92W73aJvy5GRLyo2tEFgg
RaGVbj/PI/WqSQqfK6qTt1hxlunYGuAOgc9F084CUCHvpjU/0qfC0ux1UDbRhrlLu5vFVwQfDAv4
p27yC+jWLOjioQh+WHCT5vzs4jknEU3ta8/p1TEcDgdhMu/IX3MsQc7aNpO3LUbb2nGiVAA+2DSZ
DL+GUYhtmCW/MLt4C3MzZDOTnAqnxW7QkahGX0NGq4KXySZbPOHA/z7FJXWHy9S8Bixm/hxOHWb3
TQagyv8+SkiaMcKMHWPEsLVhUjmWrgeDZjxG820wkG1ESQpXMZOYBigTihlEmNCcx26i8a2Wgf+y
76+SmauoDk4cz+xd0HL7Ego1Fw1Nmxu6GpBqcreo9iUz3xXdxsNW1fTiODkVyaq1fiWi53gPSRJ2
SQ8UkX5WmR/c7CF0+6OZKPzAAOiti5pSIsfYhItUOfVk60ctpPQNd6iHjW2TDj3+lYwq3dCqXybp
4l9K8udgYmST0fnD9Z1TYV0FTxkHp0tfTni7gvBrYAR+DCDpWN2UnYwkubXOcKYGxjg3UMZITdk6
xWxcbsWI6IITaLrnZvze0cqLRj5RNAmkJh6ptHY6KN0lTMpO744BwGAanKEHWNX4iGf4SlwjKvGK
M+3kK1gb9un/Jxj/uwmGoxO0+x/SfWXTRv+0/tmUWVz8l5Tf93/6b1MM+x+WzdzBkg5QfMNZijL+
FdovrX+Yhu5YmqZDYpKWCS7/X0N/pvMPWwK/x5yomQb/2X+C9vOjuvQMtsWa7tnm/yX0Z+r/vUpC
t7CR0ZDLwFLXTNf8z3MMNx3rnIEDjceabWEcrl5tOQW+lvTbojK6G9zu6BYmw7HgtvM1QsLYlTTz
XgC9pUtx7o5ARNbpUDj3StRgGJRR7GIWqDNB7YhgmmU/9wHlQlX/jKV7R5V68ihFI1e0R+Zn1VXV
u9lcPD0luK3Nn0FHCJu+3RobeVGd0hm3Y5goYLmx7t5qb0aCtIP84aZYE0MnJFcUmHeJn3HXGjpU
rjL2Tk5PeadeM3IxIh4h1Yg3DSTa+NV64hJJXfDKnexkFU62n8cg93t9Gj60ptkE3Hc/YlmRx2/t
LS2trZ/kTvnOzHik8Z0CMzARR1yI3es4cWSIxFRdunZuX1XOGlpyLoSqSIMrsfbotQgziBJwqvI5
P6mxvE7zbQoi69DL+qfngn9KkF/1ekSLim15Tmj19hsoM8Ni5271K8VE7x4LM22SEcDHvD97+bmX
6XRSAakiPqw3rW047zvmIfHmFxj49NXYbFYdx/ojBrktS/53oD7VBomcbUwGXgYiK2J9tC/m4d6l
vbd1DQbRVN+EVk5znq52wlKlzxA4UZ33pp2SG1BEmDzd+BEM+bDLx6zfTtjA1lPTlXukRHj1OwUw
n50fYvXY68+ESe9F0+vXvAPn5OQZJGzeguGchSSDxVx/25aiIBXKth/ziHFUbkxg32qSt4Blxorn
gghlw9OORB3Yot/cR/U+TXJr706O9sTQKNugXL+oFIkaX+R2lJF6kkYOP9wOqoOH7rlqbGP0K6Md
dzZfzq71Ih+DTb9zPK05ZCMMnjBJBdvLKdsAd+rQXaHliMqOTvog/pZK+1UJbdpPYW3eNHEM+8BE
Iim8ha5bHWAktPCg2HK1mhMeTYOaXhnX2bIsi50IEs9vHUlqtvfMZ7Mq5MqDH7sOzOyzMbX0XC1/
uHN7Iq9Bp2LRsT1OM6576qU8DPjoR2RGvPucucZF0vB1YVqab1RmpRQ0JQ+oWruYK+soAyTmIZnI
pwYUZFNK6ZAmu40mkTE9YlvkAElYNzlgD15GtvU0SPgcJ7CuLICkBGjKJqcc8MjaydePqCdKIpoR
APBNW05vxWSIDbE1gvvxXPsJoXII6OzdAviLRm4CEZioJ3Q7aA1V0q1ehrGglq2JfuGCzg5NDWHA
htOP9zPblFojl621j7De7Kf5jjh3quvKfXa1vFjn+vL2yeatQK80+1Ewsmst2WJd4GKtAnBIdEGA
h9bBokBNlKd4SN9hDTTPMGUeUAOPcWCaFyOUb5EIyhN90MwxZ2jTTlh+5EBH3EYV64In8IV7592m
NJUnFydbPZtvFMBOB4a/XNwxm6KginamMKMtNbMZ6leADxtxntBq5LKZo1BTmzKKr7OUG83iMdEA
g9rQR2pczTiuL4kZMfcpPqHREelk5noEuaHGV9oUYWfHHVH/hObuppFEjRPsiSaucRkjy+PQK8YC
QdoqEQixM6hh7Kna8j6k18Zo3i6QUjv/oQcBAhXwxVqKktJgE+Sgu+tqs7qEnBGvjjeO9yrW83Xm
VtHZnWZnhWrDeUoypUFNhw8n8u6pdRvjZqXak1G3xZMc3Ns8p2LdlIsqHDr9taaBPpe1+2voo21d
2oewSt7CgROxzCu5LUiBJslhoulr1VFzdugJkWxUziYwo57ZjyPiCLEhkn1SiV92Ug6PJDCeysze
WZHZXRzNWYbeTbllHSrPToPuMnXv2sSTX/+juZHxVHH1b/FZa1fl2Qhj0qVTY+xJ5y4tymHXFJxG
rOCIFrm2avcnJzXvzQym4Go1hJlTwJNjFQyUnwtoUElOWWUuDIoZbY+TTrLLXW18niNZfib2YD25
pnidNPNEeXz3WrpbFE7LJK4EaUSnZRQ80N8k9gC7aDi+U1VGZ7uoWTxgcO5zgGanWqYfWaw/wngU
JxlEG2DO6UszfVV98NRFhnxlsv6Ru92pqtxkM6dORFXDoODf0eVp2Hy0EKpYaefFBhXlxxBMSzoP
0+esFZ+Tw0/2eR4h1dfeIbQh9IbhxHB4YVl6XPGbNvCamycOpmX+htPsvdVhbe9nLXyOJe74LpXR
I6H5fA0D9T5qae0XDf8UibjkkbnJmaIA1CIqZikjgrpafAQRqJchzctjBedx3cs598dZ0N8YVN3O
aZB9iLzuFe3mLxB98KupfPQdvfSepNnvNQwcO7dBSrN7Wzt7dUWHiWilL2cHbNuYz4ew0IaNjOiz
b0A5Ep/x4KGUzqehaxsdDuIrU+SRc7z+PFMVvG4sx75zUrXCYdg5jCGOLdSMdWcbts9KjU6cCQoe
auMv+dmfeZfqoH9OcI68tykb7myMfs4FFNx6Ut7WStVrSItNtWrBdp3nWjC9kD8jawI6JYaPSh2F
DgTEAaC+xhqRXgxLP/3LQuJOySGSklUxcfWtVTfavlFLNUeHBJkB8cHtB+U2wpX37GUZbBjjp1Fr
NoF+TT9gUTXPRmrGu6RmpY4s5mmWKsAZtJ22arCxvpDBnreeZFnvjOUghMd8n6EinhpcEAeOo/pC
JD5qQUbaQYfxEgxfTnbPQO+catCGfqvLZEUriH5PiT+4be+dTADy/dBQiWQTaHHNp7CztDsGjwWW
e7L0+NhMJTH1lAh0V4pTPwaA4yNHcXKu1A3m28njAXRGNAAUwInWV3hpz30RHZ0a8GJSocqRlv1T
zziLGeQhtAw3uijmbRWq8R5qHJ4xob40eI6z1oHSzZF+J9vQFy4R+zz5BPFJerCdfjeaTRTMC3BO
wPJEc00u48ywEGGw4vWkIQYCDQJUL7OAgAF8ICJ5n4MFcdMg1FANFEFDv9Succa1X1ZNQRH1qO34
ps2tDH9ImMQ8GgHpbhnDhYdhTrDuS2/Tl7J76p2OzWMy0AXEmTAYODVjFLU2lqTwo+mN6OzY5R+G
ZgHwCp0jNwqxIvBzUINsnk0h3ocyIr1SP1pXlI/E/95GpBq+XvANCYDNnVZTPgvptPgABIrii313
ZoCSfrkJ2w7LUMgslXuR7As3VVg1PiQvsE7ej8K+i8ganhB+ftooXX4Oc1zW6Bh6om66AfEZ0+pJ
ZtkO2YUOVcbsVlacsp7WI7SRcxsw5CnCmUUB9igjdhASlOOmp1avNl0Mh6PQq4jdWtI+M04dsbEu
FIfumT1rjq92RD12R3jjVgiB10zTtSYofu+hb+wy13nLDYXpJZ21fU5Z89pwmbuPvdZi68wAXZZM
r7HD7yklesWqH/umEby4oon37dLsaifDU8TeDUPVfCgqjLdzyz3f8oocQ7wk3dEIZPPhIiezDar6
pH6qrGJrhsPNY7x6SOkG6hI6d6DNbjx90o62cYQdrl/rxAECOHSIyg2R0cDpyTFS7BnRopl2dnWQ
fc7aWc33lGoMLY6mS4lhFMPn+FyGmHLMWMdUbplkOr2tRwngxhRswpuhVNtepdouyorfRcGSG8A8
OKfFxORwAu0YtS4uXdkjWo4gJDl1IVMIE19UBPVAwZJeJ8uKotL+PW8S6/C9GeL1QlMbseC21UPF
HaCHoAMtGVa0q87e2U0HYAQLHbKBX+SOCGexHie7OspuaW4lF/6eHiCpE3embUekJDpje262iJfm
qrAmcGDLpmxwh/GcRGHJR2LUq6pNvJM25J8kavIVANLsXMOGOvSFVmxcscisyE0FZ6Kt507VFvYZ
5BZQM/tuBK/m9PRr1Ax24zGzH40p0TdLtCmN1ZJkaLA1gNgPd9Ob9GsDefD7L8kuR7ysajXn1eQX
AbNqz87veDi5d3kcY2ZpQQp6JeINSYeazTZsNCLcMUE4dpXeQcCpW2CfJ0005hqQRMnoiKuyFjRs
R6axdyEtFR5uPX4zyrrWb+Uki23ZffYGOyybc8DKsYlfW+NfVxKhJTVBQrpNvyz6OXHsEGIEAsmt
gva6Liw6WUNlzpthbgC6esjbLPf9uhb5MfP6Aw1UyNmqNa4lfnUwDnUU7E3B3JUVs95kYfKRkKbb
BkpmLLE8BvjqtvB8E6een8iY2TCyoD214PvmKMQYXw7D3ml0UntGePVoE3jRq+LDa9gBl5iNQzaM
zPh41gfTGJ2scXzkmtP7JWgMABomve1sV9qRA4uWVe4ew+DLrNJpHadQe2wXgl3njfihHpWjOnjb
M0/RtMN01oDc6x3Ib64QdEYm0ztYYP1KZyt9dgyWqS7ismzAfusD6VzmM5dqqt5hsjlcfkWHAmvG
p6qYfgCdnHGXTeUJddbZSTUyt54DvlC8V50nIaN4TrwhRq52JMEuuAvpBBpKbpSgdHd0WoVHa0xP
eCbqg17bv3WG70QucYyUoVOQf8XcMYbBwLqqQD32ZcqXtPk+cMdyStdBmz8ogeUT7/W/JfsX7O1R
soWC9DXZ9PRmOOHt2pLnlsPnOlIWby4nT9g5sXfWBm61OEfFHiYSuU3tanjWse6lKeJsGeXmbjKY
80SN3CtVFXtL96JN7GqMUyqDjZ3uYJ+Jy4uwzKPjsluxYgbJutUtLHH7K8akFWh1uaWmhjFv0DZ7
x/fIxy2JZPLaPLd3eBp/Ovb0pWbGU2a8n9XoXaqesW1JVc+lDii7GUGWMP8xN51rjnfdGB2+w2k4
TZXiWN7yEK7ofi/gaV6wqX9ycuUHliKpWbbveJ1A1Bl2+9yUz0U8+Kzi7VPAeuRbSDmbuuJzQbTy
O3ODJ8w7z1CW1i1jdBKTbbbTmlTfaIj/m1jNfySOzM1Yj/RUVxzCkklS7yT0Fyd0zHMsZwoB3Kpe
p5xNWT2KexQ0B9M22qcsowqwb8PIdyThSZmrQ1Ncx9Kwzgb5IjJpAZUBLoXDbNGVJLdE4lDHF7wo
tbGfB0lM+0E2slPPsX7YhX7VaIsVwOXbPAreIqKznValuzDxuo1ustspC8V0ej7PXu7HaZVeORG0
fudhda2yUNsS5Gb2NUnsgiZ8Wn1ZAsfG0M6Bl7w6DeRf3LtjP6X7eWqww7XTKc/AISeBenEwkCqz
JSHh2RfOHTTXFfK5HbU7rXOLnvOWjmy6NEcyYAoDDHMtNT5epGcbL0nr9zJYVXoArnxByNaBTQ5P
4beKAXTuCYgf8yIaDmKWN7BxZLrkZ0/bR6cN5XOlk4FSrbct59zeCJaDg45ptOmskzUXYj9BwqRQ
xBl3aYVI5VoCvPMQHyad1FIVXZgmfmStUG+1nBEMil+tEPHDyuIPSNb5CQjr5/eKlRA3DhToG6Y0
EL1m8dojxFAo1zyilOeL2ZiX1Ji1VdS19M45NY43eANhdTNBBL5FphltGDAOJh1eZTMxSglzP4eA
A2KKCV2pgtAHm1O0O7DLNSlftZcLy3hmKM5BRNt7gouatfqKicvb4sSCKV5Y8YGyrhawg1sf4onc
Gvu9cNAnOpmwdeAXJNmZGGhNevjXmd3pOcvINZtC3Ue2gAZqvd1VPxJGMbJN0I6gJu7kmKFNWeWJ
sfRf8tTahdH61s4BeVhIvIdEL0BO09Dut0qLrs7W8jp5qCmMVpAfVVD7TM+ZrMZzeoqJS62ZSrTQ
pmv3UpSl2OMDe5TewOsnlXvo82ZvE0j0+2ghCaVLd/YUAbIabMOvMlLJ4RIE8kbL+rXEoGoYKPag
PnTwU5aOqkm0cn7CUR7tsyRgiw88VpbCu2jlbznSLTLWxIhUC6hW835Egk9Los9gBUIKoAKzeVa5
ftfmFA5xx2mGnc3wXH9Kay5xyTQ1DAewFVTGnfNc2PcIllkCRjHqW/MzFB9BILpTbNpHD0fXARZd
eEokAcrIG54cRXZdN5gH4QjdZzHPeVZxGuWEQIzJtZtI6ByvYre/4uI6JNmAmmvK9FFg7fDmAoSG
XY3bPuCaLRex1hzU3Y4bxEws6+xpqY2c6bJZlxa8KFcr3lR6G2nURkpxvgwTUlcv3OLJskrUyOEl
DlP3yRrAFbv22WNdNvQBcrYa6SVh+s3mG6ve7ABG7XNSxbmUgY9wjopVuPxPkqyDro89LhxSTLVh
KPYxwalVgZduxxBQrqt+gCnbqnCHm5Mo3qJY9EyBcZe7uS9igvVQ/Bb7tsh3ddOkO/ocPJ9wFOBW
tHI3j56Z599Lk9M4dpJrN3b9GwHymcbE5jpY8qu3S++RJrr3qCwUghFtQlrPgyOmta4Lb5GcCRrk
DgXeeKsEMepHZLdY2rXiMoTpu8o49vK4jLEY194NfWRdjmXK/GnMcZY5NbI+495yMvcEpDeCAcER
omq4EmaOcbfOffoCfxio5hhwHBjtbfzuuFg/0uatJsLTYx76dnAzF//rpFSE6Iv8IUN2zrREHMgp
1seyqq+OA6MO6S67JWP5cDBVQcwMx0M2QdkY+/AQailtJhGeKeBb6hxklNRnsO3XQW0Q8BQGPRNQ
7eDZN2jBoGApDmn22Gkb6Rbsj1grEoNZhCI71lfxYolmpt5P+jM883wnRfFTCgIAcxr68dKUFjCa
aASP5G9wRju60z6j3ielKOMA6HZdh+7CFnGvLpSRY9+ssZGaK0UTBz9zh+OA3Y1qUX35Q/s9xkiD
eTrtv3EebWw/NCSUXRsEn6IexdYqeUyC1oFSVGGkxA6xE/yQKBLtKLtoP+VSWzc1RA/VQ/zspbkb
rKY7uopqDNnBMlBKlJicsOi0LF+uwq/poV6t4sRj5+90TyDU28NIJ6OdeBOyUbz9bk375tyM1MJI
Pja0W0gDbhM9c6zYNDV2jYVzgkfV3mmJc1Wdk/rDXN8sSlDANdAsIvIQ4/DyOtPemXm/NmfsDA6s
ZvL5Aw2HPXxJrFBfMxPdEPgYaRERPFxLg+bNmDrHUDOj9VfLQ/voKOhHyTQPfk6P7793LYZs19MS
RslUIw4OQ6q2ebjFNhXsmPq/l032G0YOMH2FQ11Rq0rZUHc07eyvW3bztgsBtSM0u+g0FL1EbVqv
0sn1h7H+GjGX0omKVJWeSbL/mIOPb46JMRNYLgnb2MKlV3P5I0zxYYbRZGy+i+M0IdUKCaz7DzAf
JN925TF/2Qhvov51aaAMuv783cs4jcawLaPhVxvBLgqN9OGyD1qz3cMcOy1zCas8WCRFwyKHnxcu
QXld55su0ntB2h7HTmFvsIuugINQ2RSVOwA9uIvz/DzJ0fxnxs5suW0s3dKv0lHXjdPYG9gYOk7V
BedBEjVZg28QtiVjnmc8fX+AslNOV0XVicxAkBQpiyC4h/9f61vE+6wNYlpP2biN2WStBklgQggY
Z4dk4juiyDeAw/umsB+nKHkHXLHTc5JSkMcQFTUeLK6V48JAEYYf7FDnPHk01E/SJBZj7MavKqBI
WbgbVoEJnj3Aw4NDSEjRryZHCgo3qUYCEVhxz8fmW458ECUYQUQYm1bXSRSC03AiV5crlykQwM8C
3rHMCCNT7Z3znq64iIppT32Ci8f3nzqzk19w24hVENsHxSBwtEu73flF7u2ACnxxE8PYLD2Sqc6h
K2bzv3VzJcJRv9GcNn5FpQZundWHsmtkikI9gqSXOx2FD0iO8Un2g7XVQ4SBgwNCJnP8fawhyFet
b76MlgzYPZ584ZkbY4buULEib66gfcJeBrEe0c4NF8EcP6WGdNvmvgG4YLWQaPo5gnessQ6x1bz/
uC4lwb8jdcaVZlpfzLC7rkZkhe6bap6qMLjXxsBDHVl+A5HcU7lwW2ha1sVJUZBgE/056OPGdImN
teBkrDRS1aGWO0fKwgSd1Q26m9hr6OuQPF1ktjxpvDggWpmCI58xKUf2PBmvjTBnUcRFieaIGuLO
atm3/2CZ4pL+49a12ISaedUn5j0VRxIa4IVppvvNkcVXPQTdkGXnLmYBbD0M9e3kD19NF+2GZhds
cPruRcuK5/qHE9ykwmoRrV/pZKWsunbeVMsvlV4/EGh/Ajq78sbuvnDaTSrBCTAlEAhFXhUYFl20
1apM3S9xFWw9zfkS8NSTHZBjYkTxYeEFDV7RH3py29Lhxi9L40h3oz3h5uUUE+FMka6lI9Sy4p2o
kJXlPsioaNNkXltNWK+cq75hO1iKESDpmN85Map4SScp3SiZEr9Uo5cHZBNMvk/tLoipvvv3sSyp
RsyJtWkd35jaSuIF68bwwaf8xPIFtJzLtEM2yrQJjI7W8ZxkS0lDP9lIJdFqpYiDh7do5mPhEQkI
niJNm/En490H/qYYjfRYTeYhgPi/99kQCZAHB2NM1m3gmwcx5yYvmCc9Mk9tWQxU0aR2sDVjDQFo
RwptdoDT6aMFLtkmGe5bGmj1VvoTa+ZU9mzyKX1RH1hrVsSm0nWvQ8t+YUHsbwavvCwkrbaYKXiD
QiNT+fpsyapPiTe+0plgixGhBVKjz3fD0yEa0v8ncRmua5f25sktynQ3jfpVhz96YD1JDa/V976R
Ew8ZkDlbsqwm59NfWcPwnAq32xnO+FTML/P8mgmv5NOptTtWCC0VZu+iM/4s091yKOax3QyjbBsp
57bUg/MgA97fnGNcmQXRbkbyUCrFEOsZLIjzgJx7MmAZ60r2KpJ9IdwweKe4nc1T6XHeA58cCmCY
F1QLsEY9Fn1569+QCux7rn8qgICDeIv3VswXPc7Hb05PqF1IH63JKjbN8yw9/+XLLZK+u9CTKxsh
LKx97YUGJsqkLH0a7owsQR2ZoLqvy93IwrdgOUN5FuKuzOp9UlbrgqCkKLXvma/6bdWU9y5BNTs2
pdNJ6USX64KQkCm1r91BDOsu6maIKqlfFrEMiI/WWK95C1KSnOQa3915daJQlTE8k4uigUpxNxrL
U0h/IJc9u8uOZL6vTdBwe9BXT0oxZzCc4zjwYurxblyRLGACwEMouCWLICKKjeQjwhiZuhJcP0v+
ciLkz9JUyOapYw4T8XhzUDIFrPao1d8MXXs0w+GCVcWHIwCH1bcOpTDvSTUj7qa2vXXRxBPVMroI
djde2hpiEyr3QbdoTpLph+jyaewin8u7uomb4WxQETqberAdjcq8N6q0pCPhMRRbwxWfZIMQoH+E
nHxhZXvHbs3ZQKKvtqlrEYQYZj+VYIBgr7xxdVOt7Sl5dvgmAZUdWTqO171ZHJrnWG/lcaoJCcvA
wayJSMm2pv6OMp/VUx7Wa0Y6bx92FPN6z3uo2AKuYqeuLlREKy9ky1I7B09m6cpNCuA07bCHqMMo
OBfmDDv3d/FjGWGly4LgjnHCo6xIGQMaQ+JQ2S4EI6PAgdvOrps6JoumsTH9+Hl6m6c6GkpL21dG
6e1VXCcHX6Czp2JHPik6bDz0MN2cepf5NeWC1IHS78RHXbCIscdLR0vkXIX4MzIUNy15vI2PCICF
SUJEjRdl33U+4pVF6vdaCQAZ6DeMFRjqryD7YBngGmzUWS/mMKDoeyaQsID1QC0AaOI4KNJY2LDX
64ydNWCLYK1197nsj+x4BLPkKnLJQTFDQxKjSm/XjQeNycDGMjYZT25vjgfRvunEWtVCekeDRMYE
9l/mIr2MIk5eY8fVXmALWvll9GjTsD3UY3uIO0+cevXu5Z5Gp80/KvaS68rCIOjmP6vcS15cuFVF
nR5lHcRf3T0xH/46YgV5wIprAsJW725RW9sI2OQKpgXVe+8cBsTwWNPgrLuwOBqY97a8AX+nWxTI
TIUBzSHejgZoPOulM4IQYR95pvXERQBljIIQtDjJ/ghhgB+hcKcz77npJewT/yCbe71DuqPBxB4h
KdThrCql6qz73wwWrHM75YeFsHajc6ePgLKH/rhPGocB12spNer4aTW/5wueHl1l9XSIhMfp7H0q
TQ9VFflHJFjjGiVDfYMy+da3610REzHkijfK9+rWae2UrdR1M4lm0/kFMu2Qcl0Lc4mW2kWwwVap
ZW2AMeLL7KKDQxjbmq30S9pCYdXfvAryr28M0LpdF02SnuNFVRkpjATiYbEmxC7aJNO1g8rRc21w
Z9N4HoZqNucSklJVGAzwcx0ME9mYBMaWVx4Zf44FXl7ZzUEa9nt3PW2HkPof+HgE2aYJytWKaJZP
m2Gr00AjGc78KqtHwzYqBN9oFMIhMuf+Fcof1B9bvbYwlVHkyg1kLnF2h7jCITIyqWgoI2FInUNs
akxH8ZbiIzsoNWFzzQmqa8jNwALY02/EVhJn5nnQ590aCh0U2JGd+GdLz1/swdqkFsl3jII22Tss
2UmIi2njUrNg0NCAb6zqOP3u9hUZMPMfpgqyLMpxvJJgvw9hTQ4dwvw3h3owNHJNDRnhIvFjUpTi
POZqbZQa+7suxoagsUhmmrORzCAHI0QIU0cUVe0m88t7dnlM0iBV1qRTbYWJeyxsR0LM0QERNLVV
AGGCFPB/iL0kpVCwMcLuOzFDD1ODyY0y/6YoCA+6WI6RUjSlbUTdcU0041HHH+iYA/l6tdxaox4f
mjZzUcrIXeT1dA8Vyn/TqHdDzLnzRX+vVb6LWynaF7E60RhNCEcriLzUBPhe+EUDlmd0ljE8Ozmu
/Fr8oPWL9LlAh19HOGcnOdzqUYSI/J4dTnVSgDbRmIQ705m+lh9RJRBCk2h4sfJr34X/ahfm96RH
rO/0tr5rQ77nad69Iv4horKxvRUxLWcawdo+qdKtw0t2iTPcYxpuWekNyJDm39JburkrCWYs4cau
mzyxKQUR1qsVd1aa3UZJ457o31gb0xt/5qBWDkZmXeMwxufZ0o5grwqgIWDijXNzR07mJe5LQl4b
89Aiz0uT7oqgGbEyzK5cZVytRVn0oMtzGs30LTb+xPxLIWVV9OnW1wgfkXcZPOMvRYqWOiQ9iqV1
L6XYhVFerGubuUilOrVeGy/0oLtX6MaMDT3xYZtiTuky6yVLRlgDdYvQZXggJonNvZKopMk9Wuvp
fDXUNl143JUAv1ZVT8CwroMyt8SzQ/sIkxP1FWSijsjhukRfEnSIOyQabNO5PhCRGfUdeQ3BmTbV
dY/wEO+LFe5cKc6O5T0Hbu4RPkdAgj+EZ8usTnGqgsNcxW8wO5Ec6RtrBPtg8qrNJOgYpQQ4MT4E
Menn3W1ZgGq3h3onBJeNY1Ye4r5S25VpeEqrPripivE1uhla84eR8HUdi+xL0ZBhoXfu1xDT5i6A
OZgGCYaNCfA+w+Y5mdhaZF3DdwI1WIfKPMSUaETYI84EX9J6ZF52aYWxng+f4HNELDykD9aBOqeu
GmIa52/iwBqasQ/MbOhTRSrx0jTnwvri2HYz+z2g086c2uXwcReDKAR609qoEAaiNpb4SZCg92kK
B9GYuYHLQfx563/6WBrRd27YeE5uYm4Ch8Itjqns1EX6TDlknzlardg5lfOgsyWMc29EbdRAEIDb
EEWEQi+3gj9vLXf/1WPLUz5f8a+eYpoDm4VQtRuSnud87FLiDqmCSwCma+sLuAt63qDMG71po8EQ
iYMp2mZB9cXszTe/9atLGIX91rNiAiJK50zYLNURS892JnJkmA7mmwluBM4xsAFvi4aoODmyoyA4
0nZtG6qFfRddceXtGWLlbgAguG7dgLhHDctfkJqbTJEigaKUTiVlDuwjzE1tePb5OXlw7Q4dy7qd
DhTbvK9fBSbDazP5yZg5rHOdYa6tR4U/riH11+1XUnzzI8IqRq/2NxkhT5qA9tESB9ezJ6T4Loi6
k68OQ8fRs2CUGV8L6d2OvmfvbbbwcxNba/vvsiB8wwsbcC80QS2butBIElccXCo3MqgZ4n7vOhRF
0nJW0ORYIHvaU5v+1GsXZqB4BRf2TnE12EwEK/klXozYGPdG3RSnPCb6uB3Q1UwVCRyVs4+L1oSQ
wM6+H/K3aYxgnY1Mg3r9hB6auvTEUDA6yQ3LhS0otJjIBRs6hGjvU2/tdNo9KiJjw5v60lcWjvIw
5Bl6tZYy/FFToFhFY4h9xO3Sg6ycx0wLDL5qOKdEi42b/fLFmFIi3fqHYU7S1VXIiid1EzQ9eCdN
SLMOCIN9OE3qZBilOnWto04mOc4JjAfWvOzohnQOUo4J0bQHInuHqrpJ2lY7la5NclZr9TSG30rF
F7eZ0bV5bWinfIgoZN35VGBLSHDnHNogveoVgybGoYSJZhOmpAuDLcRQPaR309g+BC7pknoiO2Ag
cNA0Mdgn4q0gfI9pua1VZh4Jo0L+Tjm1d5M9limLv45aepqOe7fSGVBceXQCNzmPbg7VOe3xbbHH
Iwg4pn8AZduv0Eq4OedC+Kk8m/b0zEZxNTWu2PpuHwCZqE5FEaP5HsRhef+iuhgY4zb6ACaBoDE5
jRY77/TZjsmFGYzbqEf3FjyZHiogRy90ZAkUlilK3+NIRQxA+Wn5Ra66Mizek9ZTcg4sbddQMwCq
ax3QbRCbOlGLxWIIk2V0POC8cp8Obn8og647dKPaG0ofaVqBtSZ/NYbiaCQ3URadwBfx73bU9MeV
7duE7yrvZJcaFw7rYTSu7P5jd8ci7xUA06U1MQilDiEo4BpTLIW4fcNrR4nnZlDgVl3vW12IKyOy
sFXar1OWvAxVh6ZxyA92770aXuDRxY7ah46oPB2nGZEWKbsaWmamYSJ5TkpKRd6LKFt9ZxNHCwFj
fI2LYqTjTz2qi7R460UeHyx5bw+5Kt/11N5XQRzdtwgZVjpun6hPiLI2w/ssoLPVTsmT7QAT1BLW
62wftjYdKVrTTnRJ4+iga15AaqAZAIq13OOQhfreTU9t0ZtX+eBqhzas6DiCVSExQKHxDi6iFWxn
vlkyASo1fcvQF42lfT9QyvHpOBaIOnb1GNwl8y6qt/EOygndgkPngb5jBCexf3QS6hxJG9nYzOk6
5IX7PcJ9gJqrzbbCScaTnC+/hsS3jVtz2jEu12vay+dAAgHyY6pbOivStcc6Y+9l9U3gW/Stiug5
KoAguH2UbXBTlJBVGmaxdPQnRj/J+Ccs/Js+OmCY9P1pHLYJ5pU1UAGXLY0ivwnNDL2d/rUjbOZk
tEP/cXCLiYq/pG5QhNV1JrpuL+hEOAaioKQ8ZskUEY4mddoIxV0nYK7OzP7l0BYIVJRO+mvneE9D
TAI8vgP49Cpst0Y3vKV6DqDXRepcttOZJRPMfmaQuNmY0sdLzUIR5wTcRArWJ6vVKTvNhynHU6sa
OovtjIcXMnya5hDJtMZXFlmyPUuQE1Navckwziiu8hoUAGys5jENLsFP4GNkXYbmk4l1PeTSOJDv
Q8+zq64d9E2vRUEHr0BolnnDMyDJ8ZA7cbzR+/gNuVRw7JxCv3Q16ncbPmjiA21Er5hOXniLyJjg
TM3s2V3E5q6viZLyLCKNMbjmM7Kn3VCOC86T9nOkXs9OwjxbdWhd3IaWdjaJ6t2BW7VOFHAvsyct
UxovfUujWIeTiR/VCS+xWV5RP09wLcL5IzvzOuWvr9wsv/ds9R2CzwPuvemVUMuza/fDe2qE1+4t
3PbgtUrpaU+aCungFKiTnQjHt58/yWCcuSX9rouo4I9YBqaAJqori/BFtu6r0StAhfWzjcsvyfRb
vzEtdku92piZ8dOzEaNGkMFWUeVEW6+T7A0zBFsEARJ4E/gBNW/vPZ5MdNRzCsmIDNAnA/J6tJGI
VmJyH+xZAu7mlfNV9MemqG8bXd1bZYgZsvJjbN7OzknLL9SoaFwls1sAxBTKuG8qujWHMCAxWlBG
D9UmpKnPN4ORzS6jbzKp/LPyUFM2jQFjtaaEoHxEJXGeP+Ro5ApPr9EX1zrb2fK+RzZqukb3w2kc
yMb0ex+LoDhFrGzJzbq3xrYhgHPalqPITlEoPLQCCLuAx/o4YASmKD5HK7CLo49pvZPjuwvoNPOj
fR735k8J48upkHyzebd2Yc+JcltDXVpHiCNDYQtWpYoe8Hyxz8XT9K78g5gg/EyscDe2P7VnP1A4
ZlpxWymk2kNFW9G2rCvZ5vsx78vrLsDD2mJx3McyoARMue3asfS7Brk08uU6u/bLmO5qRDG1q3T4
RQTDvdZyCndhLO2TPbcplkPKnvAUP/dBU1xncVRcp1VobZ2C6urHXQr5e5yhQClYq5BW3986TfBC
GK1il0aHpy3kfeR4amO4HXqqEih4opWzTcTV1nHQrD1N2Yx3AyzsoSGr3LOaY2PXL7Y9xVe+ms95
QeXGjIV5BTP+i2qlu6UOkG2b4KewrXmKHJ9oB3XsUSEYdSZqaUU7GAaexseDyrEuYkSuCRl2gfJu
OvQAkKVPYTDGt85Db8VIiBQYfIc42aN0BzLcMrGte+SYmDdYEkuTWlKBaSZnMD5oaeZsHYCs6198
jrcfcYD/C/PebR5mTf33v6kZbPhLSiAdGlPhZ5TYBqWNeRDbYvHj231IefDvfxP/uw28JCyaMDpY
xIuvnamW112jn0LZuHecrh2MvvBEhFfWrKjbbC0Tz7ij0/mfMkwpLKUQsydjmKBoiZ662mGBS+bc
KYxDskl6lRLCaWGL7gvjDysUWWNynVd2svGL+gAkJDqNLOFRDCTWY5O4MATdVpyNGB1+LqROIYFk
aupJwUEW3muSGf11DaPtKFvjUniTf/15cNKsPiR+++iLkr6WyTqpQwGnj7ZFHmFLdEOhi/vWdr3/
cBpNKJW/n0bHEPPZtB1AGXLmS/5yGklFEfQYGh+0n/1WdL54bauoW8dG5Kww3VhUOLrwZXopxhrN
j50YhJQPxj1qR4UcJMmPrZkY9/Rf64ttTjs0CxhYzBT7C8XuB764mHFaUBtjTaCaW63Ql/i3QxxZ
cA2Teptb1g/iH0C8iDC4k9gQkVwEX5MqQVM0TOmTCIdsY+YQCRii7TXyT+/GFu3RAQt2RhJ620h8
emZdHvGoowWgFvPkmPTP//3lZmC7/f08wZZmCSgtbLK2Lf96njKj9XK45oSvSBJKsrTbWlAjCwi/
lPjlyFJSRWsUR82505GyEioJXpEoc6MNj5SHb7zM1a8COhT2mFSHxcAWqaY8KB8ET0q/cf2mitS/
ONtymMYv6RDeDHo6bDzgtRvNS1+1KOoetN48o+H59++Nf/dfvjmLN2ghFxbmbxDRDDQOuXETsncr
SY7ISymf7vrcCL8GBZg6089Lvkp8EHSvzJ1R1sOq0ELtuwMCw+tyFsFVUhzMSCXbzKHZSv+0g43V
6l8qV/Ubu0opdXNZkU0OEZPSVX3xDTv55VasghtyJpqbsSULXZNx86NjiLRIBn62Gq/aOXvEP8MJ
V664mfIaLrKv269ekR5Tk25cNuhPehO9hrILv7C6IYQXB8zBtFt5nyAEX6FFQojZjxYSde2Zqo/1
gFUCCkIUAvFnzwFi0wVRQd/kMCbW0TI2AlvaWQa3lUPSXekL54FJj0gMOgR9mQRXBcE/pN9S3fc9
vJRVBBe1LrPnrra6945ml2c2X/N2HNG4IwWV6r7p0DEQ61OuhGrMh4Ja/r4A0nNy2FBDn8NImpbI
+ey2s17KIb+IalLvDK0Hqp/e2bIGDLWhB6WndfzHyDOTbSuUdYPNDseFlh4wXYbME9Qggx3zdgW8
AYtKv6unon7F9oZwvD7y3cW/27vNlYxwuZgd01FfFS+ZbcF/QqSAFss8RYFKDw0Apb1qkGJ2kYSn
lDckgbDMIKBQvP77q3COrf3tG6ZsWyjbgIyr2+L3bxgNnlAz8OQeXAqmBx3pskFpk8Dh56STt6E9
h1H4lbWlmCjPiYhzSn6EISGhZ8fvQDskSWU6hbr8nirqvGR9+3tbp0+uj8RnkGZBRAD2DlnjFGhn
Vf3UEK3e1OmMaNwqAq+2Rk5WaeMFrwjbEG1QHV2b6XStNzwzcXp1SOlV/oe3Pc9Tf53HUFPgerMM
0zaELn4bWDRValMr7eAw2fkljEdJbkAInTbRwhtftec0I1Uy87PHXLrI5Du9fWRHc9F6sDdjVbe3
tYnHEmgQ3R/lX2teYs3FSgOZDJ7lokP97acdysFZCDnHEOD+WxkaDkA/ir7wJSo2Lj2xuKpvLCM4
kWV7oBwd75LBoz9tl4oA6lTtSrWv6X9tJtpZ/+EUCOufP3qIBKZyLfweVB+BIv9lErI7vcARDFCr
k0UH2sd3rltCqEUqXyy7ae4m3wpOpR/+sE20G2ZYPENz3VT2HPFr6xTkUrd4TeJL04mHZIxRMafS
eExtEEwlcegOk8hZlVX37IavHjKF267vvpeDrh9kOeJz00z9yYjsDYoUvmk1MPZhzC+NATrQo40d
5MlTRuPtMoXVs+Y34Tr04uhUa1X74NrwMLLisaUitCnTYUZL5rdJQbRdRQv5avDHr45ed8hM011d
jKjDlfVUj5G6NNI0L4yXL4kZ6uDQBJcp2Ot79EPGFayBG1lCkm38FHtIr123uIrWk28qyItTcalp
1WyaUV4v2hLG7GOdsOXv9MFBHlJO94US9w6ho+e2rO4NowH4iiDqPmUzWBCIdwzRS5IBReRBXuA5
abJw77QKNwU8pnZyz41e0iro9ZAhj8gM0cbkecJ7DBrf3PYaglRsin5hokC3C+dKqppcIrR4W1IZ
2Hr03Zs9uvoWNzVkMFAw675NvNskFRcqDske4FC1LRyUxHXmV9uQ7ftWF2kJdodkikFo8S6UcXar
h+0BySnyvZB9OSED1DoFBOElHwlNdw0+nqK5ChxvK0oh4bfEDAVPLK5Y/yVU9LQA43P9XYmCytc0
IuWaulfdNmoylhCh4Ixk7ddicCwySApdxL6hmoKfZSJv0W1eCyRblx7I9sbEYeogzFmVbLtuq6R1
t5atjO0wUnAJRxHTWgfinNqoLcYQlpLV5HdJMICts3hl4Fms1SfnCaXYyrDZ96Ewta7SdqTBU3ja
l38/sgjp/vPQYgMFt4RjCpPo7t+WyAH0PdjRtranmzqsZxPhBeqbt0bRDfVrMt86NtH3WRF5m1HU
ybawzezUB+Jrl9k+9AQKdxqwyOvcdYfbWpPBsXWZ1tLAfVSuEx4qkAW7zu7FgYDxZyBgpPuN6bXK
VX0BsIh0r+xqSJNJc+N62tpVTs4G73YI4uB2bvfdsSDFWyGkvQ0zVL8ezXlHl9He6eCPp03H63zK
KQCZE2YhI762csQPnerbTY9V+lqZKW3zXMCwc/NvtM2pVDv5dRsEBep+rsdQCftGJk25Nqywhhxe
RatRYN1Ox+Y57aV928dwm3GbzT69XRqcAAXXP+yxPoYu6luh3Ur5nfJFd9ByuuVw0CcWETc2K1xm
kr4/AA9Bf2IRsMGAvAWLW6OUtBR9KdKGDMu/bbIIyQ1bMFpzZDolg9osPnhlnw2Lsl7iFdMhpWID
gq93n7DRXsdjCZ3CvMsmNFcsvI1ToFzsgI1dHrDPBzgToFKZ2LBXExTIS0wu4IQw6Qod5lpoBYsN
jF4VhCxkHrl9tjJf3yFjn0VtsxICcTV6F/UY4byh8uWkm85DixkRpnlwnbi8CdGDTGArtqaPGQ+V
JMkH6Q83RhjgRrBGK0+epY1Xcbli/8+P4f/67/ntx6xX/+O/uf8jL2hc+kHz291/POYp///3/Jo/
n/PXV/zjOvxR5XX+s/m3z9q/5zff0vf69yf95Tfzr//x122+Nd/+cme7AHru2vdqvH+vkYIvfwXv
Y37m//SHf8QK/IegAsMiJuCXL/f8L/zxyvkt/P1vz2MO6d3/NaXgj9f8wfcRuvlfuoLHYyr9I3Lg
T76PEIIf2a5jGHjUlvyCP/A+pvovHWKX5fKfbtJHZOnxR0yBqf8XtXybiDXHYDHmsCr5/2//Lx/j
58f66179tyWO7ugggkxAQYIZjVrQPP3/sscUk6zjyi37G6N8oYZBDjxaAEpRK2Xe6ul/2qnNi4Vf
FlT/9K/9tpgofUMvhp5/DdLxz6FbWU/5sEH57d2hZ0SRop7z+OxfG/v8MSxgOxbb8B0R/ZGgxRZm
xtpZB1f9k7iiH3OkI00GQUBnF4vjNv/AWv3lcv/1vLC2+W2IRtjiOHxu0jBg/vLh/bbzYtgViUpM
cW3XWKGLWYSWzQe3N2B4mrOMu/PnfW8jHdbDj3Y9DYijRgQuLVkxp2ZJhJxvReQ44NOu6J1KgNql
iekNCkx8Xg4dDHj8efrXssgG4lR7atagUtdpBD5geQyPvrUS1lhsysh1N3FYhyhsSnJdYGqsGq0k
QHA+OHXASjybumjLrMNENnd6w48e8qwRXe53c2hpON8taIBnDuSweG4wW7MOIhdFyFaZtMrPAyG7
1Wm0Mfv5U34Tzwre5QBxT+wLanqfD1UipLZPkB3FGQMrnyDC86QnJP61dpFwXlpoLBgg/I+etrJ7
ecDei2aOTrapAb5gxTAfP7vaE73YdTAHteKQ9/ZG1+1yE2WmOSeaahGWruWWO99a7tbVFaZteVSz
ASA1ApSq9dxGWA5LQ0EMWrFh8UQXXtNJItfnIMXMbEEO/nk/NxOIJIP3XCbl7C+X+04QEZhWJAZO
Sr9G5u3tloeaSdNZx0rD2npO+OrMKkm/iX86OMwhB3NveWg5fN4VZfQCU53ZgPSKj7er5pNAZiL4
66Wfv3wqTuVf2bMz8fNdLre8Dv0nWw5Ogu7EwESn6OHzHcpYo2Wy3Gd9ijJKN9q3YpbueiXhl85Q
cJF+vtnlFiJGNFNCbkem2ROImfq03AqhCO9JKKCsU/o7HE5Py8+S0POPNY2aTtYmn1qtrYdZpB5k
qOtWLmWrndPmTx93qd4Q2byX85WgFHrE5dZydUjKOujloC/Ojy8P8YnDW3W55n13rneUszSqpJ5M
SHSAOt2pcY4Ovka11S0x4yniKrWgpG2y9Hr63p67LdlYYlhArz7MXaBwzjHtSd2IKX0eSG0pPi7i
bv6blwsYP9Vdqrxm98v1WqDGQto5X8V1nju72quul78mX/6kPw+L4AJtKX/m/Ji3oL/zSdG7nHMl
HYaKNOfKWe4uh2H+wefd356SmAXJhfWoUV7j89LnqE8/jYFF0Miz95ab74XLpbv8FLFnRb7aX+5m
HtmtqOfCjRl1GD0SI1sZsKVBjsy/0CJtY1sk7cvnr19uNTShDi3gruVeFdR864BiryuT89XPWd9L
4Pdya3lsLAaG76wKzXXcoQNZHpwE4RqKTdn248e/PLPR37VOS4/RPFzFIynVy63BjIrqZbk5+hkd
ieXmcigd9S1gytjWPlGqq88fLK8uPx/8/G3LczQHMmcCSmqznPn4z9Nv0Yniayfv26AETc48S12B
GsvJV/MQxTaHAK7JpLo8vzVCpMqPd768aWl08d71dbDk809Na2K8C8Z51Pv4ObgeEi6M53xEbGdF
BiAQe6vmX/Lx3OVZy33q0H/85uXu8oPlsY9f98trMq1N92OfnAVc5j0C6N0QzV+yf/VrPh+TveEA
0aiaN7vOYXqSxhDMuiBqJf1WJPa35V40P6TP1yuheNZmeawXXMPLrc/D749hC2WsVgSJa5yNFAsJ
Z2B+Xcb2bJzf/L987fKyz5/ky+s+7y+3fv+n5r/w8zG/NZG8cBpGiRqXBii5fMW2m6dZA92VPRTJ
AVPiC9U2haqfaW459POsV+IhtBNNDsW+owmgSp8opQljJHGZ1RyXMSKymxu0y8FB8GTQK9stFq3P
Az4mku5nAdbnIQvLd4p67C3nf0cvcgjmdTTQpp4NgFQJdUi1Eq6a31agYrn4l8NiCPy8+8tj86xX
xSXE/hyp9SqyPfJA4KbMYQaCpmYp17WaM1NxOkiinAmfz3dxRVHTGbqjJnRAgQGyWwSr+ONoXacd
Y3r3YF7MOI4//vVubjnbyzeoNEl3H2I6nw6s4G2oOD3YSLejKu1DFobNVtKWAU/CKAOcDoHucjMQ
DEzLARamWgUWPXqH2JahHz3aJD+WE6QMLcsPeVZMx1reLHaT5SwtceOxXV8id4qodtQ02nr1s42M
8ozEcjUOzreyDgg0YcfrxvV4wGeOsRGUg/8liPjy1vMKa9FwoseBA9wV3j1MizlrjyXLfDnQVElm
pgF/cK1B++jlVS+YQuoSRS+LpTtLuE8Na91xnIlw/TmvRHzqkP7vlR8ckfbIk9AMAunnw4R5A1F0
fOia8UBis3NDE3wVyOmxRGGyi8b01PXFPRRKnK7CrjazMBbxsX0XmVWxls0A4kCp9LQc5sH2IxD+
8zF9DpSKExI7Fufgcvi4ApabIUCWtROjXwnJRmW3od3YAVRGRJPVpgrwWXkYMABqozqcanr7vX9B
2UIwTR+zXobygSPKvlgTlohC/3/sndlyo1q2Rb+ICvrmFRDqZcu9/ULYmU460fd8/R2gc0pZeasi
br3fk3EIQAjLsgR7rzXnmBpQDfjFvzAnpSt5vsktC2m5SxN6fN3MSFRa409bZ7n6sxik++yCFiIx
hW63rJUQ0ubGUOWGOV/ClN8A69jEX+a3bXLccGNed6ODqa+PmVw6Oq1CzvTPXcsTr+dI244hGRZM
yybzWXPq+SZUzgsgD8rkLKutCkjQj7rGNdSWEZHYW0RQL4cWCaON5aBlbZhvX8va7YHluOtTpiH6
eYnlerXsM8rSWgPb9vQCH5g5L0SoALx98yofdsmWpgzpxkR++7LPEFQeLqpDRxFju+xaHgyDHv7p
fBi20MDpSl7epa0C2zDFFV4Mc0ve1/3g66rHJ4VbOqWcS+X36x5GIUbdZV9TfQcmlTiZXvpu2aWl
kuCKCjboZj7i9sBts78rGOGqtnRZdQQD9CtTIEfExlpmrCWTqPB1EHuNspeslQYn+DX7NqX02MPL
5O64rl396XJi2vEgrHyLljGSk4e5GjasGwSryPDhhSEGU92xeqj7QxXh7bULxEEBvdeXVv7ssCOF
yfpirhKZrLcXNb4jSZluDEmleXxngBpD5A1bASkvtSjB5/t9yOJTORza4UBticQnDBONsDUtR9fO
ATx0yw2ibZJusc861eBBmATTucsOCPom7thO82PChLpKf5WhgwAVE6ghfGD5onzbg9TaanEMNfJu
hCCRvMqVrdC7dMNnaovlF85dNXY6+amF40jHXHJaG86MQjCM4Ol0OBR6Fp6ebuFXBpEHIbxUsVPa
8XMV38MAvRxFr7AP2q74NG00wwCRbMuJnGmn7Eh0+xgPtRv/ItH6k0yHbpW7wr3GlQhTBt6RwTG3
8k/pTCDUNnmDD/OC2NwdNtZkh3fKpts0NokH98ZKJxzlnklnZZOw4aZHaVN8EbEcNifUcw1JuQQy
EU0FJqK39YPSuQD3JEbYjZtji3G/KPrdoZL3pif8EOoqOQun4Hv8Gb4Uv/JDeRiY+Tt4m96yOTTa
NZ5JmNFO8lP9prrfzWbab9sPf8urokezjhxeMOOQXX6/U4aNscbxNKorMQApyy0LtL2tYMBFyvrW
QA8OH+CBwTCqcLGWG9+zUASRD5oOFdo/R38kKUxtHPGnmp9JnhnfiTzAn0C3bxrdAd9TRZkaSg9/
NGdAokNxYKAEj/gXNtqqAA0nVh/V/mCcLX6tbKs72aM+7IjfsFbRFg+s4L8q0yaHEI+puaNK7RjP
rTf5B3AAZ9lFS+INH+DN658yNX40WG4CHgmK2uCOj5eE2qDXDBsgIb2/jWs71x+I4Mk+ZxHC5L03
qRujp082RX7qPYKaoQJOq1XInXT+H/Xp+GX8xNHTQSXR9oiPDXHvMxTGbHNHqkHygsBzrz3hiRX2
aG/c/FX7iXIeEICD2tU6+HDwXOO9w9rjO5cPq3GFmRLgAGQhD/tjfLKKg6xuxANjr/PlAxpm41CZ
EL8sJFi77lPkU1keJJRb626dkZtIsAR4WyfWsVM4o2lHElNGW37N1g15FIjbXvSv7pzem2/ldjim
KJohwWYHvv7ElJnEtj5iK099u/0JYPGbTpWK7h03Uo4OwbsQ4qeueYWcnvTzhhy5o7KbaZ0OSUpW
ukEnGn2Lx/5T+HG5V1eI8nfRk/wW/MTHFgHYo1jg6DaymlPyWr7me/FMXSDwwlW7xxNC2DbgD3t6
u2zV08v4oD0KG+So31nJkB1ji625IrmSLipZL1+Vs1p4XT036+4sb9S9uIVKUiEUc7tPZscostzB
Vlf4K6Goer7b2PjYniJ6GrCpHGYFBDl2F7eU3IasEy7ZTCDO3Qfm2sqWF4eOGtmktbtcU19VaQeP
+hFjAr96vkIS2dkys1+U3LbsmZvsbL2DJnoZVro7bZKPdK2twJVF5h1J9wT5IqBf07feZbXTu7pK
MGF+4OsWexTpNnRXtFc+hwcwC5JN6WuHqJBvPpX56RSHjgnEeD2cf/ib4MDMc5NtJr6ol8RBjbER
t0TgdZWHYA0rSKrAD7ZlF5DHitCSPcyjhGhDJ+OTGmzI1Ao690L0KF/re+utFEmTsfPAKRXP121g
vplslydj42uOyedw7VPeWWNpdTBtvPfHvHpm7hXDTuaMlqe9Yp4jqASTm3Kg7bktD76X7vQXlde8
JkpnMyTOHc4xY18WXrFRuKc4Knd1J6AcCakzXn2Pd8nB+lTvCcs7wrbCKehop2GOV7nd/syspOCz
3CIVLhtpd8HJI2F1VQ1IiIp/kkwGNs08U/Fz5utArGEX9j0BkjUG80g23/TYZGy9UfVehoNctK5C
BWyHaIAC2rwWzBOSZa3XFFIlrqvAkmHAXbo9xjica/MxgEUYsP/nZytJySimpnVmNKTv5K3uJE2O
FMr4FeaZwYQqtFoExn8v4gr1p6DgOF7WlgfghX0IhExRR8LDhxVM3ZHl7IVJIm9rKldmL4CnnFSu
lMvqIFJ7hH5Tuli9anVVw2FAMuHnTkCo2y4sDHhMUKFirrvUIOJlG2vvAPbz4o4J3BG9shhOY0Km
FGpSKlrWmnCeFNy2K4wr6ygU4ayrF7e4YFGTpTTDcszCiHzGwPPabR/ebdpzVXvvE/YXSXz4dQI3
HaYnzHRLwJLuOPur/OAumA3wpnFhDKJnCA3DCiTXPJZeFiQnnMpRIIlrri7cFsE8Fbxtyn3IuzQD
UOYZ2jDP2pa1ajGr33aqCFptI6J1Ks8zPhS5jqjiqF/Kwc1cElzW9LkajOIQdCUGGEmn1y0qPiIa
SlPF0CXozblN4LAkLwnXtacqXI/bFxBK/baPeg9vnrW+FZBEtLUYOMliybKoTcHjNNMuxUThKE3F
VR3PEYo3Rp5tF7mD1irXTbGPOqRx2tkiUBa5FbCAdOgZs03SU1GZpUcPYNjRBxigKgH5UCJzEyAc
g9aoaq/pWICMvBDB48RzvU5NYP8ZvlmAfcLsY81/r9vitq/rxHEr+4esl9Kd1FX0lNU2H91RLZ/E
uj4ZzHoUw9dRVv0tx567IEgbO656czlZhU7Ol3YpHt+KybLcfWhEJNo42FTiEwcFGkmzZ+4LKUov
vwhJt/iOtE3oYbxA2oNOcFmIoPzBA7erutIxJ85l1eUPvCxum2aTR/ySTAxFxuTLn1eap/bCaEhM
jEoyxwryl+CpmJR3yrnofF3M1WStqNgZEHWQkmVjKyUGCwHHKxPjucIay3G1u26bIjCP/2/G/V8y
N2iIybSM/nPmxnPzGf5LJ+76hH924izabaJpmqIugT6bs7//StqQJJp0yOXpg4mqZXI3+GfShirT
iiNfA1mxRTVAUpEf/p0YbvxD5D8FWYyhzZ047b9pxcmaqfzZH6MDp6A4ElEcyQBS/uiPkaodhTl8
26MuCSH2lGCuQM616t9W8eMw/Fjq1tfVPw8g1VhJbcg2fZ1M5GQa030Uaijs8P6sM4xL6dzM7nIE
8m2ukgtTRmtyBu9DQ+o3VWseSP/tESSp5kqQpl9zrPB9Nk4VXJ8RiTQCUS+vBKw26gRgZQgMGkao
LGMjOKUTk90+jMHBTW/4ZAxCp/toU6hCYif9QAhAW8JPtwCbqIAUL6WeuMC2RbuOUPTTfeRXNVPE
/3fLKpmv5vS4rKL14t4K8LanId7UdigUzF+Wh5ZLyPWt+O00y0O/vUvLUctOkVoGjElwLjE3ANzj
XB+kpNS7t2XVb/sLQ9fwablSLLuWxXJP+MN3edun9g2diuXACy7Zv1avLa3lqOWhW1/ndt7bj8mW
Jy7b/2v19pNuz/xj3+3HMELRtmNUDQhvqeqIy5BnXuvmxbLv9gD84b/23Y67lsKXY25PuT28PGXZ
DC94H8XoIl5L6H8cjP4RGOxymt/OeN27PF0L5v7KskpsZgeo+vpi/3hNt593e+23H7XsC+cPhSCr
nXt7bjGoTBmWbfwfMhFwpMxgN5t7pMsyWoYIKp4scMuMFqgrZbPtDhtMla+XXdcDs6WR+s9DrudY
jr4eND982/zt4WTpyLbUCnfX1eWoP063bP7nh/98lQE8Vzu0orwHBcJ8Z2l3LN2P5chrS8Tq6XFW
jdShjp37Jvk8QLq1SJbNSQjjXf+w7F123M406c3fzRZMDn91aZaHlwMRs1h/nXPZaQqtbrepDDg+
FO6UuUrVSBkzK+222s51qnRueiyPo9NmaKRZFHXQXMEFSYiebA3V7YEFu4lKL45IWmkeZfrzKDOL
alIpOsEzGmHcEPfrFFPGizDnseR1VZpHKBrvJqK2ecRyXV32YtLfqzFU2GVrWSxPXI67bf52ymXn
8vBy4O15yz6fEiuKoyz0ymAyuRyn+Vc3D0wmv9pPba4wKr7QFp2HL/6l+SDGiSvbvFCWsU6+XNr1
eYeUUhrO5wGROjvV+nmQpM7DpWwSXeRGp4lxVK7hMJeXsZWVDsybtEOV1uN2qQpTtst2t3rxbV/G
GN7N5alj9MT7MVUwzZy0xCYN6/pVBX7CfULSwUOVBOmGCA/8gMVFl0rymaSnaBk9LjginxGlxciy
jnwwFnMXvKHNZUfga9xlE42orS6D066NmSomE4MgGh9EC1NySLqY2fw8KSrmBqkBInK2ZHhNRBlf
al80xsOKiYecUMxyH80ZN1ZdJY41D6DTeSg9SNPjTBDTi1bcLESgK49oHngvazXl2o3B+HxpOpjz
kF2bB+9Lr2HpOtTFDKK6NSCWtYg5gDJPBob5670swnmqcNtc1qp5SjEDDJemybJI5omHwQzEWuYi
C5dLCO5KsRHWYBcLGJdz632ECQjup4bww8wmY4aDWLi/fhCV+S93+/gta8u+cp4wGfPU6UKVCPPb
BXUj3wKIXjCYlgnYbXtZK+WW4i6N4nFjMlMT5ilbsszejHkil81TumjZDueJ3jBP+ZKeHlqmGg3z
QB9u2zhPDttlnijOU8brKk4Iq63lbci80l8mmEwlCMJl0hlQjjDDzLoSoBYMVNlu1R7lhd7G5q6p
ahOGFkXiyMwqG4k6E2KQTjXuL08ga3hYwa6mTI13kWwjaTzXsTc+Ym9Vwm39OHyY4ZokTpDOUeZM
L3T2fuUh+C/UvA5ASj6Kyc+ItsJ91K2L4K1NOZdbiZuxfVv9UIpTiSq73lDmAe5ENKuDRTFaUeOn
t+OMNLZMiCWnQLyXxlWp/mz9TwS4nDqusAI7UoYAxG1esEZWwkoMP1PlQHRTdkE/sW9NPEEeDpqY
nI8cm9g2nb5lmY4jNbKQTpKnBdtOJ+GAepFNRHJndl6vPuvqRtW2irLvglfjWy+2o/aMyyRvMQ5u
qviY6yCN1+WFMPCVCVVn3Kt4dMNjJW4LcQMsntDIvIMVuMYiNpHuWyjrmrdTppLMBUflZUVHqYRH
sBVMhy6J8Gsoalh5mN/bt2pwaa5zRr+4o8SdZl4I+akF+fiAjLNvX1Ohttvgvmh+6t0aocjeSFws
M2a31iJomg5O+OyyDQVqPjg48KKSNpM8UKpoqVOJp6Db6eYG2b5vbpRPQn/oPa4pWhTJVk7AaW67
EsLBiSly3UHHwLj7FCkvE+5ecAVrJAtkg8LCaX7JQD/fqhdT2A3iRvkFAkdivHYnHSnKChdqTis9
XJGwCuT2Ahn+Jd6TrNDfUayVnptj5CoIz6GnkrKh2EmzHfUt090i3DIz1KrvBrfwZR/kRzOBG7qB
/6hPB1P+iifw6lwmW8wwB9E64/fMddpARGjsKuM+afdxtOsmvheKPVxiiP6/8uBFrY8EKEz7Ahgi
U2eynoI1RLkLNZlfyE8MgPzoU/iYDuGuCJxAWZFQq3ZrYm61X3xnVcq8EyQAt5SBRe9mvjxl5C3w
VgWKc+nwPgkl3RD0IqkrG5jikE8Q+UOV09HR0HXObGXZa0DbqHVmHlnvcCY0wivjI+5k8n561THM
vdhspMEVD8WDJgDxebIuO6I2VBwp27TZkHcMBsUAFzatepqJzcHoqRRVbqHbl9pWDxM+y9XwMTxD
ByLCFHWUdm7kbQ+PpusOWuONMNbW/JoB3RRysVsC7yf0rbb0HX9AStNpQvX1Gnt1Lz/06QGPufhE
YJgqvIMQjoy76E0bbGVa691O0hmBO+m7pexqvgrBOpXuC/TBYvQATtieqLvzra3irRgVzswOVD0V
vh+K3RSx714O3E6zfbKBkh3raMdGBaYvSrlDXH016RrzuR1LT61518CmjTcpBdHR0X8WdBme8VNr
K+WkQ5ciN4V7s2UDRggx1+KBfk9oqxhr6sFt5s3cnMrJ3wT6bFw4C1vRXbF0OUstrCnGWsDFNhIi
ZwfE3omIqHW2wYktNHCibKIAbboXNW+YQj/D4ZVEAnVVbInPTJwUmmn79k1T3gicM6B9bdoH+aev
rMCZ8tKARBQwES8mhBqi9UCor830IBPFjPHYCZ6hZgLVIiPF2l/2YrsiL4DYMwqpuAQsLsVSf+j6
g070yFcbnSbLbaHrfZK6YJeNSELxuo5OHS0X2IPg4p+z1/SItutOfaLkPD2EJNwatlx+IL8PAfDA
/YBjTGQpZK6uXCuXozSgkj5W4PnA4xTPaAJKc2UIe+ty7kKbWm96RqQlqRss9fjox8umubdeU97/
H/mLsb+om2GD+esxwyejboPzRF3Vps0zvFrE7I5rjEJ9ssI3lvJdFtz4TVR28H4iitKdtUEwzwcD
vxU5Cgk4DUbBfPsOhfCkEfYxPanTbhzPPZPS+hPvX0M0IPBBen3kOarw5Wwt9oKKbHVbzR/pBz6N
0w6xKFEKDtZS2GuGvs7axyD+1Y/vHTUk5pOgGV5TAmy6hlC5u46WisiG6Ckdmd90QUGh22gJE/+g
D5uOK0uEABN/92dfHCRhXydr3iGAFBVk+dJGnJjRHSPfgapuAxTXJsm++wltI7bvwreIHkZtJ3sm
NCF4aPK+dDt80qm99w+wKyXZBSWKTesC9JV5tquUq3Kwmy8Jo9g6rNZw+p6AbOqOvpMdnO4eGIfK
/YFPsniFVaHf49PYqmcl8SYvdrP9eK8TevwBHSmmeeUYKz5pxirp6dbRiYR68BRHjvhonPp4xSun
dYrP8hUFqE9XF/bDs3pv/iw21O2P39VrixvlBN145n34zkiaPZ9YNoSV4DS29kA3xvE36NxtmC8O
wF5Pe/hhfxer9kft6e6WrG/5XjllG/l+5KLAAOAZSAHfmOw1fhUJX6Og+ao9dL4DJAccDwIh/0nH
aEiw1uXIoX3u1d1Wb9xkrRArfe8bq05+pm9q0pRGiug7WophBs2uE4IcsQ2C5Tsv6FdbconTcINS
Ov/AYnoHu7G1iZkO6geK5fRE/AnOijeuqCy6oNb5S9BOVb0uO9EGNogtdL8sG4r2hgiRVvak162K
YeKDCB7lMK4CQhns+iT8EF/Ax3SRXX8GfA3SXX7G4HYWn4NdcrRibgl2SqMtPnUEoz3nawzBZE+c
zXdIvjwmvaYJ2XvO9GXwqlcYdzFuhvmWIj84QJNhm8O+yI7d6FzTUGpoQNBWEvmGUSZi9vQsPQGk
6h7ll/oEPt7r7rUDfLnuPtnrDhi1yfZaQJ+8aQ6u9UN96u6rrb+mE2GTg3EoT4pnlg4GQDatcHXk
651OfNnYRPVdPTX+3BTzJgYIY/bIEUgOaCZNB80L35uthhv1c1zBFN191J/DIT0NrgYyZc3o4yDT
7g9le/Kg1jmJI6yIurBTG2z80XdSm0Pc/HjxLE924vtmC1i5eEpOxZPwFj0MbvsZP9GwezJs8Vf5
QoTqlpxRco7s5j14xdCtudYTogDd4BLgskwbu3Ilj7vGK1cyPjq8wxieLwB3HD6xdKO5hvf300N1
MEOn2CYnYQPb4KA9Fa7h+k62tu7h4nnGO1IgoXHDo1450ztoHGewCSJ3LNHRwNe+C8oGaQ83l/eU
32odrBmUbC97Pg4v8VNz6H8lJ3PdHcrPC6MeKl9v4q+39BQ9jCv/V/ie/Uw3Iu8E1xhtr+3bI0yC
CUn9Y/bYHjPZ8doP8Tk601AgroePFV+qyH4Sv8FlChC8HIylNs7hJ+ur/WiIRVwl+/KMZ/VTfa7e
RzJpmYw46mf1Hv9Qnf4EtHV4TPYI2J91B4raWX1OVqLDm7qWjywdyFv8gC/QQ1x9PNidLrVC7WBs
6Ijuwrf5Q7cRXgcAhgBukvkKV36orB5py7JzsNOztMnuuCXuym8+q/nzJbO3054IgudpH3CNabAK
rPIjd6fke/ncN6/xXQj3hbsL3yJ32Kf8vbDhEVGv7xTfiWg+irafOXyfo++GuNBXHuPLBJUDMJbJ
HIW3RrV5WsrbBMade8bX9BU/Cj7+G6KzbKnzJNFWsd2SHU5n/Vn4Eo9cl3VH85D+g4w9Zff6Dn/W
FiLMZjwNP6t3kF9oLjw+79lTz5D8R6DbOJpfhDsy8rxgk3NHiqUNfEDxpVfekrW4hbG5pTuMVKD0
ppWyE47KkWbFynhIv0eGdkjXrJ+AOsoACDO3zOE+IX/HRp8QnscHcW3cTYd2PCfHas+QAiIF3xXx
PXesVbfx77+jc89bjVkMQz85VAyVd/FddJ5eh+UCuFwlfEa33IhUu37OvwOEtDa/ufbV8kQYZ5md
c/3gNvjVH+HwqC/NNnOHLaRQ87O5K3fWV3pZEavQP+DUMj9Zq97DN+3Q3YEW5lVP6Cuc+qGDglY5
/N27R+MVQ/pdQkz0tE7P8/jgQ/oqP3iJMfnpmlt+d+NheuWG2H0RBsPLE7L5YsyFjSEC9AYuS+MK
hDboyt24+uo2jPCYaz4oJ7rNNvoeJ3SCVXXHtZTb5MeE0mlc188YR7m13vVH3tdkIzrlStijXpbu
5B0UQ5shkCN9iCiyENNYK5MERlst2FmsSpcUYy43RC3diWsRPULTuNpT8Fqh3RipVwEa4MsbbL5C
lwCz9RByTxvOxB7aOTe8+I7XPZQriYsk5jyP2dhryR0Hjcj03vQOGVXv2h0JXG7sWafstdjjUNyH
tWM9yCCCjRUdcW5p8j3DQeowfGif4UVyea62vVO5SEgezTWJMbjPuDfcm672wJii/zbn3z7Ydft8
DYDuu+M6sUk3IPYdaRN78WN0Ts7aPvP6B4+MCulV5iOQ2IPgys9wSeoz31n/hdoif0D1m4jBLFqJ
L+Pn+FncV0/JQ3pqDhlXQeOHdRc+GY/SXXVxpq2/09fpyTzTInfj96/YFR6GfcfXWdnM//TBDns7
IiHpRf683Asodwu7h/9B1kLnIMvAmRDZCUMoR4jsNzM8cqcRX2r/YDYe4+KdvsPluQYyXGyZL5xj
TzoxzORTKz9byMARhNo5LOEntKOIl9ws9tBpT8a3CNjUDM645/grTsgNnponHDbBDso/IjGc3Q/W
Ky/iC9EQPALyXBeNbtIxsCKTRmFuxPxoqbgJcyEyn3ugy+K6r/ahGMs6tQK6zAsNfVm7gdev1SgT
4Fzex2dmIRSh8Oj+tVgqUbfNZS2Ye5KIu1VgWnPTey7PmuJl1gngajGkx4TIlS2yQ7LPegjDBb7D
pjYQQDEW7KJ9LXx0FHOkCfsQSv+yk6MNiZgBoAPeI15+JPQbUHwkIYrBnUxNfl3N7v1lwdRFFwV9
G5RoJ6q5lLes1bVSbSaCcxcBaX11TcwyUgpA9FYXRWnSiBF3gZ7L5aXOt1lI3kBkUsE0nwMTauoU
KFRIsgyPdamhcyYTejfF9JNGpbyvVGqDS+aDNO8a+rDbhaFU47JOvqRGp/qCxioOGVEXA7LGfBjm
QXnqDMnlCOuNYdD8iqlq0REQZ2yllsyIR59ktgFXk6woXHBL4Y4aLd7Z6sKFk9ekBAppD/nr0BkG
ObhjCultlo8sZqZltR10ShqRWnA1nbt1S413qesua8bSrOvLcp/6QQrNdJbBzosl1UGejVa3fYXQ
RpsKwTPeldlENqubm1nYvqjbl81lIZIR7nQ9M7BbrEkhCKW8WrZ134ePlHbeUpe91mrlSabFXYIe
RVSiky9UXAobnzUVz7kyPP5zDdAstc9537L4Y3M5bnlaIhS0UdJs/JBMuvN6/Z2I9TcGd+QRBhcA
oviod3KfaaR8LzWyvLNgJzaz72iY3SzYz6tdKSkkmuXTKfW3fQvNWm4VrkSzxPcPyW5iwtfNwsSN
p+EeuQtYI7+c/V1la3R7SWnvcNJLXifo8OLkuVNPVZ2/hv5iyGa7vW4tD1gi2S1RQM3+t53L867b
y2qHQi0zir0C32enccHHRpGjNaxmOZ6mhRdGffP6sntZZPQqEfywuG3eHi1rn4orSSfLYbf917Mo
LakNzu0hvc/OULQbLy8NxenESHK62VIdWXRBbbkewbdR2fShXPP2/q1kEtROXiHreCcru1rneAJu
jy1rwexPMqeJ171InxS9rLElzCdYFqUs8EdT60tu50UnowPm+OVJVK8Bnd2UU4Mxe7Gup7rtvW4v
T1ieupw0NmYH17J6O9/1yGXn7em351xP/+fhgxZkXlV1j388ZfmBvVGhDq2oad9Oczvuz1f22/a/
fWW3H11qyWUtWzGd5/l9W07526v/7be7ri7P9G/v8W8/6bq6HHD9Ba2WeSZQHwDI8zu9vJL/+J4s
P9moo7//eL/95Nvv+ccvs5z2f72C24+YPqZGfaZN917Pd5JFvzPN9oRl8ce+Pzb/3SGkQFDX+uM0
0tK0uh2+rN2OWU6blzozsNsxt4f/3b4/f8xyij9Oez3GUKaHhn6btyjDru7YIB7zdVnHV8dsO99v
r7qx+T562zSWDifX57+ttUsXdXncXFYXw+2cnyqbWnvVny27bqdYNpfF7TTXQ+Z3+/pq/t2P/q9O
s/y4209aznfbN8xdsP/XHv1ftEeypsvIdf6z9uj+O8vq8dJ9ZtHn7xqkv574lwbJUP8BUUBHY6RK
imhq1k2DZIr/0NAXSTws65aG1fZ3DRK7dFMUZYWoFUXDq/63Bsn6B2QmWTckk/wdXTXV/0aDBG8M
pdPvHn2iy1RVUeALyKohSTrn+xciwCVVasKUxXEzXIrHPu6nlZ/Gj+qI48KnwlEzywwE6S67IHqX
RR2upKzW3hwqV2cXDfqocXko6FzVTM2mplfX1kR9VSeJYpXqMP6MQSQA49INh9yoz71FOy4VmsId
QghaZqhi8U87nWQGn2pwivgxVQJixEmkHSBJYxp4zXyGCn40MUVXx/lcCRkCikCdPWx26qm8aP59
/hVXXbStknzmb1PY6i0wviBmV+qFaANSF2K3LhOidJPWXI/QVZw6CV7hWzJdEDRktxby8qrX431b
U5APH6KYSvtodeuwibtNIBvvod8SHEK9cKyDX9BR17Ui+auQeOzLWADLzyUqk/KAnv9y2UGFp302
ZxOiSWaeqZNpUA8R3aLMp5tK4Zq8FZWZbStBwwqTuXU4JFtDrr6UMfqFgKV0c0V41o2uJJxS7Ox2
ZATbXcxt2oUUL3QqLz7FISjo8TaiKZUox35oDDshuyQL8RMqmQWwmuwRFw6yuR0SQP2G1ZZbxs7k
A1lJdBrDkTADy2KS3B0JoGr2kv5Vh3WCk0Q9KoJiHHX0os4Q13QsgUUzN6C5KRLL6naDkXjKgvci
cdYYywbV61woA63GKEY1bTXTSAGMo1dVhpgcDnSq8gAOflSEtUvOLKG3Ro0vpdh3VQ/vpDA3zKET
k1QUUWh++BIgmUGL6CDrd61lpHeaKgMPIGLTFcDjO03dHKfLRdgSE3+n5bmxMci/OFkUq4dcfTek
lETioDgMhVXsBbppM2eDDgT98h6yEmG+4xNAWzibQ0zJp7f240QVuE+qLdwrA+K3/wyWmtCv3DBW
tRqmq/Gi2B4hCiJJHkxhZX1CgRuUWEd0tdukpjzgp0b3bhq9ti7Dn9Uld6vIL+wUxO9aMlJPy4Tv
EtG4kwxkKlT4LtIgUB4aEySOYGzjCTKSHLeHrA5q2++HwhP1iwRBlLhG1BGUgWcFvCE0lLHU4L7t
Ahp4g9xup6Kr3LgzPpowpLQB/2eerAarumwCZ2rEN4zxQLhlGfPUUB5Fo/zZZ7QB46F+tPScsknt
f6RCf0jF7JFMAz5xWXRUTXpnPUbRLElIu4MX50qdQpz45bGexNqVg3Fy27raVj60vIpU0HU+6sf8
M5p0TBSQi+xRfgTBlG6CrD9bgumJUrlpdVl26zEN1oAFnoJe+DYjci8SaCF0ZcatFMtro0weySXB
3tWItVNI2a+UiMmpNnA2T77C58UXmdR4phRUB82kSmVWkoIRl+vWmNV7Xqxy5l3+iuKe0C6G1UCl
2tVFNr5KI1/nqVXeKZb1VEnVoa5UhfrvXAS20mbfJM+kV2GvFNdqwcSr0Uk6ST6kofuZ9CQJTwOt
+JFacxiJxPkREbHi+j0QZUo/eJqm+M0vJc0JNFJRqd5PBblvJuUl2aeQr+59E68cRGdyoBPCUcdS
/VJ0MK9SGcJioaPWGyAPSPq4eJpsPWW6yFjUiDTSYSXDE1XiDAYMM8ncOMLRTgZT0NLiJpQj186V
EnSnYgjTjaxxMYI2Su5mtKmBZJP9M2BgyZ4vcm1t87RcF9Y+ISQ3RJBB5GfIfHcN6FXegGF0Iz+G
zmSWb5rZY5S+KOWa7Gu7FLG7XwD9N2Mbgbsbw02vwPPXJK3atEPy0kUdZiGUQzQJ437V1cRSZBAc
Gq1+mVQudH3z1Gg60ObenAnBXC6mNNx3pcT4WEnvwNaejU6GetmDsg4Keljx+FxcFEpGRmM+vE0X
xSStkHjOydyOXcPE1NCcQUzA9pNwPioiVUhxp8QXzFEEtROjTvBnfAI4hnuJGe8x0SPdbbQf4BsE
G4ixa43I06zU+CFY2obULX8tyCmfXxznKyjBvl0mAimI/U7QfXcytJ9qStixZlAf9enOVwZgSX0a
8TFFXzDjMruNstdm1UQy3C4jI+lcIiVHqtzG182tvzFa8UvsonLVKOFamNTaLQoC83JTtYnP2QoE
nNORmLjCNC5ViV+lnr0kGheMsaLApVTYDKWGspdJ17vV6A2SBHD0p+RBzglomRoZ/HulPCpyBJmL
NI+xpK0sZHyPGYisO1FXkdgEblGDd5/a0dNGfJKE9eQlidpFCl6L5N5V3Jyazj+Xle+pqQy5y+JD
RKQaeM53Yl6r1QA23gvClvKs3G0bsR93oSw1KLF06nnEg+QkX4BinjytoWs+gO6fTFP2lALWoXpR
SVVwTdadCAUsSgKG6rPVU/eDcyVN20wOV2pYnIfLtM1jPnJj1l6c0I8+OjzUxwC7YNzSKCYdJHMq
8nXtErkARK4TouKNgB7aUSRJsSfL4M+MIwbHTP/D7EoQF+Zajv3PYDSerdEC6FNWq0BLB2pGuZ2U
449EMAMXARPEA0JlJUt1/4e9M1lu3NrS9atU3DlOoG8Gd8K+ESmKUlJyThBKpQVgo++bp69vQ3bJ
1vGxo+bliKQpSqJIAth7rX/9TRPEb73n7FubYVxpPUej+2aFjPja6la75F7FzUUz++egQ4kkyvpe
EXcsCj4R8Fj42YLkGVrjDI2U2Z6QD1cLxTZOZRDbe5KykEJ1zHBZCzCADjHnbcZ140PGodrYJoW/
j7q9BY9uESg4pbhj/WNYuCmGm0qMIyORGHdaUVKOmMGm1QVhto1xn3fdDRSrY7zsnoKGk6sxjFNO
VuRWDBmG/ELfB3n+XLU0chWr29LJHRIb62+eR2isMcY/9aEkCEPBJjnrvk0Cba0gwAQDuWbVD45+
DBqG84G2dsOAkV4BOooQY5I5a7hrXLMo/JaV5U+lszdxmg0rD/NziIAVTIYnbJhIgSAOwVdH+D0I
BA3cuhdmXG2ArsmxXxcGgrsUi+tFawMrkCQPXzgDP1R7Y8fOjvD0fwDYvmGG2yZpzvwTnA+aKRRV
v0z2M8exkl5LnzfzY/bg9x+PcQJQctod0wepT5lTS+ebGdSrYJDvlWAzMwtnd4nIkZjQ/DUXZ7LH
K5I5kqSuSsOEqbMxgy2YTJHjN+5F8ZjG8KW6qCL+VKa41kHx202M3P3jy/kbVtHbq/mNKJhMxVBa
pAZHonMzvDw22Z4QHLR38vGZBjrfm2/mn6jbkqE+JfbnQ/O9+Tk+nvPz6bSCGIZjMcYFYSM/JmEb
h7x7DCLV29t4CmwLJcaKPrMMYi0jE3CWH3BI59xGrr93yKqJP3im7kzM/fgT8rX6LeTPgT0LKhyI
Y0XS8KFKpWnsfHd+8PPmy2Mzc/XLY35Ur1IJOX95/PNL14cwKASJE3nOQh6iR1gUUsEzp3oGMWZR
hd07E7N5HjQxNUqKEQaZ1IF9HtbZvSOZ/bPmw5wQADNR7fND9tDf0jjx19n8mOoE+a4mD/Pzl+d7
X56wkrm/thPia/hn/5DZU0T/H2ORqLZSPFSTcTG/hPmp8CbmHJuf8ONu4NvPepzbeFxKEENCFfO9
eJIM96QhOKbB9mmeEngJyaVTj/xT2Bk8qVHCPHae7AmMxi3cEYxXPg5bEJT89sf9+bMXMDkXudX4
KzWTpi+NPHwzi3e+N5N655u+OcVFqu71D5B9QGrwcXeG3hPSkPHTjXlbzfN8Gf0GkAuOQiGvqMwi
jNiNaGq0Au3VbGtEnlYNVQfAeP5yvje7IZm4a6FIld/xOqwudbVZY7Rh74wi/0VBh3jMo475PI+M
cV1deHhZK0X1ZGkHwhV8/EzG7zVxl7Dfh6tW35ljFV/dyNpalf9S+VVycJQ+WpeU0kj9S4Z6jg+D
VqZzmcVTlhvWJnbTh8yA0gcyKbYId9guCVGS6yXNnB2N63ySlYeOvsC0EDqELQVa6SZiV0/2m66R
49S1NmnQMVSoycEmQKjnsk20lRcZiFArT+w1LMdJS8EEoW6jJREc8bFvCZ/ROj8963rODmlj3NNg
VLQoDDsmh3VcgJUW96SrrPA31o/t0P3S6RkBd0UCAyGoaoSqOiTaYIwPgM3vXOFPJhs9uRv0ZYoS
hbtWVRNM91qi/nrilJv6QiApC5htB+R6j+bJI2cWn8JqEQZdxPyEilCrKhKzQjtPdzF2MYsJsJ6K
ArArlatyL8+5cYYD57ufD375mfm7nhynff5cXtu/VJVbLCvDO83fQzwEaDjfnTqX+dmAJ6wEUicp
d5lB0fnLjxvaEuh4Mft8i2WaoJ2ZlslU2nCJtnbBsIhNyFshAkL/13mXQZXjMflEtZTMzPcqKZSJ
K4Zr9nD5/J6fZeWqU+DgzY+VssVXR/s4/2Irf/vzKT6/zGoLRewYpas60tnKYj/E3Dyo17Ec/hWJ
jGyb737eJOSb4ArS7zF/yjmhMvz+5/NfEsNHqQShBdU+Hvv8xnxvvrFn2niVBcW2zRzWCq6d+YYw
+le9FioLye8PFTU8OI06b1HIz2v+XNACo0L3zWMRkQeD95V5x8CDzEt5pObjYLsR35iPa5Dm3ric
735ofA0U4AzZsGxS9MN8M0qZhB6GEI2qiYGW58AklJlXlXTd6UWh71wKJ0uqBqjLMTGS92aR7JfH
TF1zl3qvw7fMTX8VSFeiTG6/OKn3CEvj6lg6eDKv/ekBN89or0wkvkUUkf140uVKrEsjvflelxKo
lTACDeSYzrQL2B6dvqNxhT3ApbGgyQGEn1/BNC+In15wVY/jcp6p4Wr+64M9Wpu8MM6zl6JIlHrv
4tMgB5h9S5xVgavgnKOn2xGifNd9MOQ7rOf9UcRBc5y/HmZJbu17Yi2GgGQGyGmYMwTTyKQYjZcb
//oJAIuGIdFuRoDVVKnq44x3e8yHP7XPNY7U2Ifzcc9RgPMvz99tLSmFSub9Q8y3bVyRbIi1OtxZ
9pePn5LbzedfnP/W/I3/+NgH1v35DPO9T5T6r551/pHPl/f51KLkYvUDMLPaIV1i1ld9/vAHbP/x
2j9/J0xcPNyxNvx86ONHFJxyWSPhAc0BT9PYdgeCNmxGp/H97FGYj060btl6afG5lFEdMuGzvDDf
mXISPD+YT8O3vkGGbAphE24TfPhZ5kGO/V5laAt1PmU+5d3z2TzfDA4EXj/SN9UkSE/rH4SBcNh1
0PhHZGgtGPIScZSlKD6zXMHsR+7Df3AlnF+EylCs1+1s47pQCDEz381ydCcrnJXrwkbGCi/CKn2B
yKg5GGkZ7UMimJ0lwQVin8oKFIfsi0b+KB78WN/Nuvb5OdShmig6JqvZVlrCuhR226hJ33FAKj/M
Yf/PYfgfHIZ1x7bB2P/zYOEa5j9//S8s4l+zn38aLHz84u+DBe1fgPm6hmjYs3XXU9EO/yZudrR/
uZ5pEgTpMENwsPj93WUYaTNVhunarmYjOka//PtYweTpTKyB5znE/0rWjKv/14kCimtDxWTYNHld
xtf0iLLC9C71vHyHVgtGThB+BxWw1afRbfSt6ueXqqZ6I3y9W3YZirHeG2yEDIJyBKuENnHOYtkG
6cUtuyc3n46Rbr24xA4sjOjOraHmWZAX4/g19eOTk6sbQnoWrjiFab6v87NhRQ/ATTCTvWJpIULu
NPyGPJizZe66JGROEKNsl4j0B6YVGKnCMpjyHm6cH+yCNDknKu5ijZs3xJfRlZdYlMGrVm/tdHIq
SRscWvB8xTzERjIuFQGlUUWATYDce1Oqx0z5nsfhAJdbvSnCPntZQ2TJhJ9Tk2nED0Ju7ACpMl28
i3FgnFI75yKh9dQH7UKG+64xnZ8dEHflyca97vWlXZs7z0jhmaNx0c2VofTbsmqfGrJ2FoSgAY3/
2o/jVQHDmELsnWCk4lSy8C3Igy12I5Hy6BDdsvD17hT7+TGopaQAkleWdQ+9mpyiJjnlGbnCGSxI
C2imVPdKP16iyjkrkXrEtf6Ye+rF89UbaqCdkY0Xv2xJ19tUqXarlHpjxdW6rkcsCJNT1UTvWpFj
ORs9+/V4jdz2SQ+tlzZmKHSo/XrtYKbnwAZJB5zkY/GqWdNx7HmbcXYid/0aqv5eD/Ze3BD13m5M
PT6xgVxMMR6F3ZOAGUvl5KESqFEmdC+MoywtOhXa0kzijdMhNcRNJmIkoCc9hvUxukvv3BOdljvk
uYxIX5Txok72qRmf1QT40jPDdyPlPACFOhLPQLYq8amlueuzYD2KFLq6qTbQu8jK5C/ntQ+/H6uL
iFmW1kDk7JLXwEruYI17LvKV0NoVTXgQIKaaHhzUKj7JI6z5/Q11HdZ48Q/ISe9I097LhuxoPsZC
mW6ly0ltTk9auaUAfRvVlto/WSbqsB0zG7WAtsIucF/G7TIw+ivaDmi/eX+c7AIADd+22vAOg9Zf
GJpQFxBrjCJKs8640571kE+wGI5aaO6CYCSbPnl3A3ZDldzqaDBAluOTYU03eU7CytphhrA0UYL5
1vDmFvrJdddkIT7ZZFf0hfkSGjGpFNoSweGpIq5u/hsj/N5hNC41HEVw/WTZlsG7X7tQ57JhGwzJ
q6MOR8xo1qRDHEKwUaS1WO2d8ma8dBLjVVEGteK9imsWiQb/AIEjbgJiFh8MrvN0jHY+9pV5Nd6G
qVymxKoMAtODKT7FfbMpBeeqUj3GSGvEsK3K7mom7VOlpKdOLgfujyGcbt7UXnEByoPhqnNIKjt5
rbtfvBGhaz/dnHK6ySPYquNRSeITo59X+cHI81EL+qsTYS+WT4SHtKsOh70O7yD5lnyiKQaCOwzH
3Fk6h0Ypp0tfq5dG77ck7OpDuodjxvNVK4/3E3vOmvndou+tl3rACwoP4ch0fxB/NIWsCb7ZPrYE
xMhzO46Ho3xtScBa1nfNU6Rh5jXpWyGykyCaeNGGCLCsFlGyxLnTFnVt8j6Y5jqKXvquXpO98gQ6
u5Enk1fWG/hhN78JVnp6a/ikjM55GYqS80Wdbqq5rxXvkXy1TWUJrLYrtHV0Xdl0carhElrDU6oi
dcvWpCZdlHa8OaLf4mPDKpNHr5AmnokRerirB+tsVupbiOoZC+lVpwdMJlX7bDjDm2f53zIUlACB
70024o9O7BMnsxJE62Y85IF9Jqu2UC5+n98Zebeye20z6s2unOJD4tpn0+qeplK9FKTLDPKutbOM
6Wj8sEX8oOawPipjV+rJCeKY7BiJ4cXQsOKTthnKVt8Ble5bAjy9onmqSSKfEozm/OEIpHGS/5Qo
gpWFCROn12A7iDy1Y2khS/GHy8C5CU/xqdS5xIRZbH1kfZWDkxSLVVRzWWGMnMEcSw6a0z3JBZvg
+1WAF6LHztaI6aaJ9LUpy2+6f2vT4cnwCZSIzOFND3+tI28fDPZZXpJyTcAD90xa9kZeRLXONaZp
UbTsAvelxWVooWXsNJ6JeMyCDU/n3qnNlZyfs85CtYi7C1Ps14a/kWSsbl57CoFKFr1hc6mlr8Lr
uT7Cuyo8y7+V6s55vuK04azpVUDUofm9UZSzlvnpWlXCe7BMRBOCZiscjW+ENkcIhHVxGJTGoM01
dskQ+EvCzZ9dUb6OjIR3ltDeSHHFCcwDgAKhvTNa+kO9tw+CJfYuDkdUXOOIAyCywNhBqRQ0aHSm
cSc68L+wrInLiF/SYbh4eTweCWo4Nlr93VAsc2H4bgPwq7DpZf2Ysc+S253hsrSgWZygcT/NHNKZ
TfqFVzpOEWZtabNvHfshCoW+mZHOT8xz/lIxq98gUNgUvOw/GGLNbbTnBM+dOQ6rzkBKSSTiQSVo
BW5B4mNbEkbG0qsmDVYkN+iltUMqzGbjT7TJqKvpRHx8D7INxkjPYQSAi+tDf3C9ImDcHy/x6C43
oxrdNEcL9yM5J26IBawntfGNzRhIWU9Zt+qmGNdgZd0TuscesMiVF7d+R5y+iQfcuUkfFWOD9V3p
IP5GZDg2+p1ShD2pd2DsZatIODhvPm5aGoUjL24iDgtXJ0aEG4oiepIMERpRTYkSXvCIzQkgMm/u
wkus18nydiG7wLoM3dcq00jQazv3gL7/OxMIKI8iXGueB7Man4TWHtiNE/NGUDS65qLPcAolErhC
baHR+GDpzok9Cf0tUfDozayza2KxiYfLMq7cHakmL3RxNGpc5qJi8eASIOjumnrTNahGhtzVevQp
dEzL/SVR4QKoYk1GpKehyXRZ/ga9JMk+dl4cxT5baf+kV+NTbObnxGbe57vbyYpeIySLPYlHIG1/
KOp/S+b4U+LEv5fJGPZ6rs08lcEyvguU0X+I4oiEbbaih3fN8OW9jPfYlD9lTv/ku8O5ClE5jseS
Ompwyg9K13/OuvgaoOi6nu7RPRiWqZqaa39JuvDMvs0gUWSMULTLaBSM6InZS1Z2yvpCoRNhsTlA
LVE8G2+1evMPb1wyiv6QCgKwISlNREdBFtA9R/3y53vHIVTaL/Kd3lDEs9ZkYbNRymLrqddY66+2
EWGZum+Gh8hKj5XJqkZhG4px+w8v5EsYyscLcWnIKNo8+f8/H4EAgkzo1n62kwffGrqrRWWSKBjy
qfdY2V9JK7o6OHi65Gi3WrXOkvYqYwYyPKOThILVM3cMLglrev77VyZ7tH//iPDXUGUMn0a26p9f
WREHRESNbrbDiSFjqTkaofGg1BFMnL6nCLXgNcXtj/n0Lmrq82R8oxJ7CupLbolX1RvesMPmXJfl
oWtNl2Cr28pzkUy3hq3LQNpvj5Qh1HYEH8G0GLayBLG9fhsLaxdyAcgqXW24UhLijjCOcVP1MhnW
ruJY9IG7SnIkNmF3FaTca+ZL4qqbks0P8xaksphvuvUVt7td0ljLmNmuBr0q7PxNZlcbFdyzNJge
pwEBXIxaJ/XZHsyzh2zbMaoL8ogrcZLvpdfy9OK1ykuoId0SBhsOdZw16PF8amL6vzQHHmr77ims
8uwf4mv+6vQw4cVZ+Peplq5/OU/1JCJ9XjezXajXGzNXL3DEDmnyY66sh5vWVPu/P+ya8VfHHaKg
7Npdk2vky3H3es2lN+XKDOzxWCfiUaQbUgVuIu+vNRvfxjXj13FgUZuQn6lt90S7i01diskOp26H
g870GNbZPstPU9pdPY9JnJ7dw//jZFA5GZJuvBg9yQ2ufl/rx6hxiR7OoLS0bB19huzfeWkpxeTz
9m6xIQfM6uydSQEqu4KEM8EL8f3Th6PXM5FxpltHV5Va1ZpMluWYfrfxP1Hafkt/vzVFcsqibhPV
P1xSHRYaQmTPZvY/aHiPOsUuGnUGWr1r7YVmYQ5QKGi30kBH+1sRKF25/sl3/Rbb2fhNa9DeUknp
ZbFO2+A+i4db7/hPUdQuO1owKnDjRU+ojqsctwLjl4p2NE+iV1m0NkW/JRT1nBIEXrXjW6dTjmUR
LXt4Las92XRoH/bAvpfAEqdYTU+ha77oRDD23SE1x7tBEe+KXuz0wFq5QbuB6/ZKlvfB0WEJXIbC
2IWjtWNWcuwa98XutIts96hYjujUuFwtfNNkn5TbO72dWHaJUcweBp1Ni/fBTP/s2cG5N3LoAu3K
0bpj76pvvmuSsQtM8Pdn2peso3nlg/MH3Q35A8Z0X07tyVHy0lQM3GJp32RLN3DYtZvjF8/yLWd2
scv+YbX9q1XfUik5XddxPOtrujGWcZGTmCOLbUxDVtOY5v+8pf7FJevYGraW8tbTv5JZo7AkNEVV
s53pol7rLYyU9WR6qgbU9gFO+UBBD7FaXqeJ2sCt14OmHuswfpdVduWhN23sdWR4a3wDJdKy8xT9
HNP2dLr54rAQkn5HGiu/k1fLWogfrs2fKbv45FLREaiDSJLlLB1ubaDfOsFSXVUxbr3TWqbxwaVl
QtleDY5/68evujcem6Y55gRjy74M/vot9MxzXGCHYFCS19nJcq5TP+wsGh35IkkjYDpjn0fDfsoB
LeD3dW7xrQBhcDG1iJCGGuLk9e2T5lgvQTocXVucsso4hXqwVurxKNumJoxO6uSsYqu64/Q4ToQd
+0AfNXiBTlD0AnRvMXT5s0bSJbYY2bodKL1UPXq32C6UkZ4kik/dgN8GfsgJR9JNjJ3EFeSfUysW
mk5YL5ndPqV1tY5L9MtkEsqmRMaUK7wW3++f5Apu0q/9/clNUuu/b5+cYqQs0hURp2bBrP5jaZXp
RTMwns12WsL2SUL0Mi9FtYga+qaKlEYmZ+oxT5SGgCGOkTJE274u9uGgPEKcwpZ86s4VbV5Ha9ia
9rk1sTVqbhZC7JIOXbZuXXep0+EaKsFd7ep3pSt+8SR1KmMQylSXAfvz6Mav0hOLLYuPtM9wSopw
qAH4y4hda3XWvBIIoOPKpxqVRUVbDdfWt85yVS2n7i33MblT62Pk9+StUiyxmDlGfjIL/tLoHhQS
SAtn2GqAC6B3vjJcPbe7ai121hYa0/y7bFKR5BwqZdhaU7MpAEdqo92mFtUO+Auz0FsZqhcavAHb
GAOwTFZjfowjOM3cIrDOGSmdWnswq5rA0v5tbAfsI8u1VUvIAiaoGBa2wT/f2bZ5f7Mt3nEbcEkY
/kMBRNe4P2JLuVK7N6u/P9B/sYpRuMn/oMKDbH85zH0A97zpu2zXu9mqlpG8hQOu2ffYbwAwNMPF
tA9+EfzD+aVbX3w75fLpUj6zQ2saeo+vy2dpGiNJI222a0LrllZ4TLDPudh/JO26VzkYSXryseCX
+FksupVvmLuKgqcYAV5AOHUuFKO2Fu2EDX0LZEWRHQNrVioOyNRikLBtgBQzR5JKveQClDrMoEE3
sth96bx605cCM+Vm00enVsG9pbO3cJCcnn4ogcHop+MbfJFzyNjfBNwTYwU5KzlZqXqT667gpBN4
DkPJXVSptW7hr4r0NHrtqor7a0DRQz2Rl9ObnJg5GUdTmHc24gDYlqcMQ69UTNchGY8krMqoBET6
Rvwq37MxqbdJU29iUk9ly3GJfyhOchpN2j5+NyZbJnSItrBZfWFdyEIHicCx4bSv6VzxDmvL5Nyg
DbD8F/BAyRpyXyRCEXTI8MOQ7dY8F1P6LuEQvM3uMyrznzkOc106nLQmX2n9e5WQddGnJ9KfEORP
0xuJPIbPShTjTIQBSTScIUnSG1LWTVb2OqnMFPrxPiAZltWvxz+j1BZT4m1q2l0RJ4cRu4zQVU8F
WSqjcM4wXV/b0TlL1BqZx1KiTSOJaZAl1hKEo/d6k2/aM6hYYu1SKtFBdUDTRHuVO3zEtdF31jnw
x4v8utBHjHsIyksOVRudMuDkbrBPcPHhWEzDIoohN/mIChrMcuTqK5G1nH7RbLp7rV/PTezYPrlj
/6bl4nECnNFa9VE5yFW3BSRXfXHSGR2QP/hqRuKkZS3NZvhqoueoFIsVGvQ1JYJ89AVsl+CII+OL
RNrSjB/g6s1Ui4BkEHg8xwgYuhbhoyjtO1kwacl4g8/5gufiOvf1tRZPb13IVkc10WUpJAtxCD1w
RK/aQJpfBg4Dz2AjsbamSYAXyzWMKqrbQ1GMx/mEZ+ghy8iIbXjo+TxZvUxQATPLCBSnASucswe/
BQxxqae4CnJNZWZDB2lh2ofzXvCmKuD68oST6KtgUy0Geoe6hEOER7OTAy/UTndLJiY84cROWrL4
T6TflaDOLMcSJ5wK/9e/X7U0498kN3L5cCzMLi2bRUT9UuUnoyFK3STTvXbGt6zmg5z6veF/A+cC
8GhNrDNoRt02vQPGZEbTL2IuJIk9yxOrDj34nw09QOMBEed9ck1ia1625ydw9B+loMCtonc4GW/C
VRjpDGc270cv9lZQr/B3QONwBx7Ur+uHGOruQiWOfYigapgde05WKcR6JNhlDO24M0rp4t+2l9Sh
SQ8QXqvYYRNaPZ2yPHrRJIpkT1wmg016Fo6fr0WFEVPAhBu7yeSpIott0eRgmyrq9MU5AyxY2iFp
K3q+7QWOO6DcohlvXkmL2L2rlYELFxe4XF/CyYD6K5Z9oS7lqm6bzXGtszjJNecRBvBZLXEarMJX
1aUK6fqboSIdEuauwQYxxCI8r9ZyD0+ihnW43uTYAJU4lckl0GuTE5ymjbz+asd71IzHjrlGItSL
fDZZJgW6bI2Jr75XKmedMxOQZ0XsoDviSTzw/gp4WSIDCuME5D8H2WmYdfekxSSY5+PbmPICwO3T
EY8IT9vsqoIqKG+v6l1UOsgpxn7bwVS2M3Jmyvo9adonA8qRvKAb5/fS///m7v8wdzdw8qbN+c9z
98cc6/j/WoImJFH2J0nfb7/6++Td/ZfFUzGNt1UNlSA9/G+Dd9f4l4EvOG0muJ6rYxD+P6N3w/qX
jm24RS6oYSN3crjmUYQ04f//fwZTeSpViwXB1ixd2pT/LwJ+dePfs8YdS7VUE9QIX3FUh1+au1Zm
tVciyndceMFW8zuHE41C3ET54wzPFaOgKytNuayGrluFpmbdMVbtJhntYmGWTSyHR5qLC+HQKR98
R/FX3uRN21zRDgYDs5UZ+v7axyaoKqpdp3pvQjA3YbFFPTMojHdMwRxDTqR6e8hXwdlNgTK8WF2D
QBjfRnxdV+lgKBttav3VYKMXGGNj26hBvrIC110mFXsDEWq4IWndtFYdQElY4GKn5+zIxeBtnCyw
jnSZ9PwYuUB6WGu80AU8lXztwfPe536Eb+cg7UF7hAtV4G2zIlrHbMkbZl7MSum4a7PbkKiRPLJM
QTTvDHvHuH8XKV2+KiONoB/sq4yyR3MXjdZWD4dvIIYhnqCiulOsbTu40bGgh1+OXl/j6TQMWCji
rSuEt1GSyDz7jUgXPueLJF7+rGJGExmDzlWX69q2jltroSDIJ+zX0tdmVL8keXQ3dkp4a5JsJwT0
fiPCrNcrvb3OWXVsc0c7JL3xo6ojqKZ1me21YO9EmvVEE0GsTlSimsCBLEvD9C4Y/F3r0xtqZscU
Zw1aNr5OXX2XGriQWt7RUHJtLfz+aqgCMCBh64G37Z7A2YLOicBq0qvfREB4Sm3e96OZ7mtPUhVD
HwPQAK9aq1WO2KkkhzBuorPovGGtesW3zqaLMMhuWE2Y0d8lRT5i1bRO2s6/82vMbkmuW7hG2G+q
zKwephyZZzGVd2rl3IYchZdhARWNvupckVWskk5Bjlq2497O7X7ptUQejz2hX3aD7VnkWze/ZY/R
fWPPvOqKTNTYlIlYumURrss0u6i+7RPyXrLL6VG8GkMb+Dae8IhrUEw5RnzlA10BeIOI1P1ToXjJ
svagqSjkZAKaCbJ7CoxY4jjvlwS7GfgF/tR4uwtgZedixsJb5MYvRaoVr+PSEHeJ32UPShcSLKbW
JFfqnc1gBzRJgBJlBX6GuZPcO3ZCNtVQBJz3dgfQPJ7S0FEubB92oBbHcEivbqavo7Z5JDUcG0ME
3kgtwmOhYVBU+4a0b7F2GEc4D35R7wo9DXDRDnatWVZ30cD2YTSmgZkvySlJ2a4b0hKWJGNUC7K/
a9LWpgcCf+Pd5MXlcfopmGqT16LSj6YpcVoNKttofMgD/2fakk6vA+dzXPEqrAMcMcMSDx6R2oQT
RQxByx5auakPWCFn/Y5USu1IbJymfHdGj5SnqryPfTqH0tpyoMK+dVejcO8Ur+7XuVaT9NvWeAtX
8Tc1xZbR8rw7eK73s4u+i+eHDDS8z7bB2XHsY24PuMAaLqZqgaquTaEfWs0FulEQWnphgSNvTujP
ULRb3KjDdT3o1T1WOYgoy41nZOFTpd+yyl6mrouJnKpF5yBwtKXwsGrTFEeSi59YgpxL37fvYW3A
wcz8Gl8xJCaA5vadittr2hXG2muhaoeqaW9FWWUENuYZmTDlGfamQzi159OPKv1yjPCQbZtWQVTJ
mKoo+4OI7HDlMrBc9kFrrCmDsbUqvIjPR//OXMBcJmWMR27Y/qwZjQXYBxHAmsQ7YQBsNGb1q9My
Nh36mKgqBrPrXrjpZTV2sXvsK+VbInx9ExkxIqwCdmJma9EiH3NC5gLlMjFSWU9D2K1Dw303Pf9W
GSGWylqGwZRim9v8mURoRMJuQOpa6fu87uGejxbV45hey+zXlFrlW9Vqi3wwVwI9z041Rbs2M/jt
MbMKt182gej2laanawUTdSA5lREpqTNSHrYKXVxQnfFXv8hImijJLq00rLmbunwWlhYvo67CYZWf
8bLsBVpvuXARXuAYM3zLHDVfjQN659oi0U1S8Hs1e5vc8tAiOlspWf+WakG61PEDbivRrZ0xxMwy
SdaG5tSLNNG2YP/GojXgqES4Zfoa1n5NMG5AKrkooW/RrtNzGWTHwS1BPQlDeMNL3w0eUaFu7NyZ
pjIwrQiRgE77obJVcs9ztoeJhcOogMSHoE9Z5gdzOZnpuK6VZzMKvo0IwddW4Rn7EXdTQmd+WEM6
oH10gQfsOt0bU/mLHkxg5on/UFUQ0M3uCteEaaX14KL/vASRhmqg6XDqtYW1GnPeRG1GD1UIK2AY
uTQrdPSrdlLWWYyS2x+IRMwcb6PFgSTVA9EbsXdItAbBoenR5ySpxCtObmdN940jsmVQZDhQZ+LH
NFnBqgeeX0xkprHSbXPVhVVWjoegtrJzaiJNblK8atBFoBhF2ntwEOqxZQtrjcSc4KKpXPuOSaRr
bMbLyaieDRqYnd6QQadlUbYWffY6YrM5NGggpinGe9WerJVuDZwlnGBJCc6IgQCq1eJi2yL4NqTK
LsVQDcLbhL7C/Dk6TniaBP6oCWMqRWvex9TVnrJ6p+bpi+b0BfhV8CxBDcymgvXUcM5AJsJq0qrv
y0WRKMZeSFcxRTlobfWLa8flrkyCfuUVPSCODJN0aqxgPWdKHzW92cc+/tkR6/emtHzkCLwBA4bW
g2fba5Ep0csY75FX+zsktfFaB43fmNngHyw7aJ7jznx0o+GhzrTwpdNRJ1ulvihEaz25vvKNZQmM
L2yeHS34GZodAVlxzBw+Yt7mUcEsgyZXd+SY5Ku4aZNHRMH5yk0quhuVNU8tDYzNw9p/gZb+XR8b
AiOZVa48cWcHuvnaqczweqcncNPWzm4JyS8Me5JZ7MZ5tUL3xS/811ClMVXN1HzCoR9LtSBx7sJq
Mp86p4LtQABoowUdPOQyuFoMD4mDQHY8jYmG8lUxl2CTgJrWcDXTrjsZXZWt9EkpdjZMy8kPfy2V
sl9YdiUeY+LeoWZp2t5vDete9HwelpnbGyyJQzrQcF/EvYn9tmBpTO56ffwVMOaONNxiXw7/zd6Z
NTeqrNv2F7GDJule1Te2Jbdl1wthl130kJD0v/4MqLWXV+yzI+697/eFQJKlKglIMr9vzjERJ6Nt
3U2VDPd9BCkxjY1gX49GcSLShiu/bW6c4iHNayhpkTz5GB+e/NkPalOe+TWACJROhUxRoewMdHWU
Y7DFxv/IT0WPS8Xy2OKt2jnBlN9YWR2ePeRuceg666TyWg6KjRzNqDb2EIPlTa7zPKvLAWZk+B3d
COGFn1fP3Ht3Th1CeaiAULa6/dBKdTX7Y1DW3k8voOiujMl/RG9hbdFRFLfxXEGKQmhM2STgOwdf
Jjd/gvJAlcvCArs5nzjIIZJtWmLA1NzZ4VtAUFe9TUiocA55oV+9iFmS+iF6u/60Wv8tMGX8qsOY
ADQlucElAmwy+UAW5SUnLF8GrCcUUCRJw5odb1WeANi0p+gtuBZWfBu4/fAVyvIciWh6G5X1qLn2
hyLH54H04OOIvZXxiBGEZIJ9JioKh158MTgtV0PbN3unf7XpdOLsZFYKplJinDLqr2AWmcM8ci5e
J85TlEPh135bEBrOFcKyTaInkBRx4mE7pnoIs07sRg1Ga0aRfV1MQXx1xCYPY+3FawUp7pD8aWHq
lzLQInh46af0iDxUvTHCgB9+VOhAKkkauD9O/lva1bdBxX8/cV39YGOIH2LxEnhes3aJHUcgNABE
8GAGthDurTgtdiwTPq2CHEXHbM/UcRAFSSjXphm/LC48lh7wPkrAE/b8nuWNvSBvPBKkOOJMwas8
BI+y1xQS5JT+zb5M0BXgvHop9NKFGj98ejZQ98QsJWNgg2TLC14cHYo2E4/u1IZh/2fD+Iy3Sd5j
8tQ3ZTZRbouPnssZZyJCLo2u2zMBuwUUQetFkra7pI8sG4S0wynu+jejxN4tYgM4sY4xjAaLux7r
beeUPWl5gD+zzoTSHFIuK0aiv3W3IayvnvPRgj5ByCmlRZk5+WGMU7prm+pOU3iIDHso1hEM9nVs
AmnrVXsO3RZbSyRIH7ArHHF6O55MLxtPPXPLLTLcedrsfDTVAPketRBerilekQT1VA0jJBcvZk03
Qc4zoZflo9sBBozuKxvIvB22Hgqph6lyH8qu3brRh5N26U3zGSFIZP2QXHK7tddNTHR2YKhzOWTh
MUBEBqv4RI1G36eNg/hOiujW0AKIDGlymGwvuaALQVlGsEaYJySne65/203ZSxkhmh5SET+kfbY3
KhC5LY5y+orJg4G9WdrVl69HlGIT8kV7PDfbrKB8lwbJuImnDlSwBmlwKnSKrt5rYaKcLReSDh2C
nktSJWoWElPw663mcUp8f62F3lsylIex7qID2TOvyObfREIXQBqQ/KOPyPaLdZqLH1p9GwkkXw0c
XKAUqCgSblpdMF3aZnwjU28HxmOl91nI8kOzNqETnLx5ZIv0EclAd2Rhck6LhPYmNTQw+3l5rjJz
g5sA2Ryr4pqa3aGAk3Jo5xzp0UPJxj1rlU/Yu1vWgBiy8Mm0lVxnsAh34aBfBJovVMU3Xd4LsjWr
9y6Z2nUb2w+awgfu65hj7CBPkSi/pL337gzWlWv3WrTpj8CSzsknicIY9DtBENiGif3yQRhzjEMl
00MFwF8oyY1DWpADdVgK7vTDDHPzHJRcx1HtsSzsyPDrS5jF9nz6tWneswqifABK4Rz4vnkMap2r
lIbnmKNorDLnVPc+6eWpdkFJvG7sArroiO/WnW1sVApdzFzuhNbFJNPS99RGH9tHBp77uLWY4+RM
IvPAjDcdUnmiUPopAK1yiXG849sqVyMJ3olxBMqgnVBNh2ecccFRaz6JWwLySuj9GoumxiKwvvOG
0dvFKQEdYz40q+X75xpcUbv0nlhZ2SdhVTbOx8lGsNFae5vPk1IAf0GlvtYNDSjEPKb5bf8opvwt
c5qL2cYgevt+3JTazJmvPXTo2DsL3+1R7dACBh3wi9lQzbw+jFcisvfoZ577IQCh0WkPBA4kiHdg
V6XbtKF307mQPr3sTp+aaRtOMiE2RL3ozgi3wIluyQP7zD0YTLTrBenPe01nrmym4FZ7pCYrmp54
MOk4ig6ygK4Hz24fRxuYSV998aagPTya5pcz+S/5ECOvnrNXOoDDKb5c8AWeuc+iSz72eC8dt98M
WnlsM7UJosE4Jy58/ArsdMSUaTLdfWN61yQ0frbGRhHSfhSt/tZQAzyVHrj0cQID07bJocT5GShi
xBOKv5bx7lORWNlVA0l+tLdhytqmHqthHZpfpGH5t3ft6Ps/TSplHrDLWZbdUxkLvfDsKI8MVTUS
V2BCf7RHoqPHUGxCeshtavWXZiAYO4bSsLORIw5xntyYTPXXYFZD6vMto7aSp1Js7ZyDMQaEV9rG
Zz8Q0pbV8xqAygjnpXMOtNBF1kc2dmkZ1aXnrxK7fNYl4c44B2Bj2tMGcp697tNuWGcGunRNhNHF
VblJnaZPN11rtpsgRSiTlqVFBw3Mtc8KuOK0PtTZQPp1dk2LCt1e+VWx1iWBgVhht/PWWjZc5HPk
Nvt+QK8f1S8+clocMtlV+ZnaqvinGc2EXzvDTjqlezt3n6OGAa2kFDKZd1zXJMfLE1FYX7LhdDCt
6iwggq7tur+NtA6AeJBuBhOUVjcSsSKLdx3dclU5j5WegAyhUZQGFjkCQifxXLTvY0Eqg8VdzrcU
duaJ8YplnOuQzdxg9HFt7gslcxZrWpWsP2Lx6SXRJ3VDP0oehzBvtylhGM1Qv6ZO+oZN90s1R1Fz
5AwCjYXb7u3Avo9CvnBNK6+MDOQS9EEKACWEJG7SSDuigj6EevHp1QRulwMZMo19gskAlwPJhWCm
vMp18l66Rj+KWTHNouqsJ9pVlqjspbqEdfIUd/LRiyQR2o2/S5jfMDl64BppQnmP9OrLMQnBUYYD
lmS4Kx1+HEoUdSIfKDCdYlP7iAOwxvTudhKdgO61EK8Z5sMmPAT6VhlVTnYCpVUaWde6cQBSD4y4
ncAgU/6Y/BrdofiCvPCcCweo74CfoYfU7Bz8YvgVB2mFT3xESG99aENFVzJfd0n82enGgzv1G92H
CJMWb11GiAMqN2RYabFp2+x90Ggf+f3wSUcX41LD5cNxYKFyJ0zKpiwTjn7slCsk+c+WQ/4hoUNh
jOdIkQYhm7eysp96VgF9mewyBnNEKgfVIXEI4cFE2j7P3U3kllRd0TuilCZpxYLWkEojgWRrfXqR
j8XDmFaNG7uUbbIXG6c77gD14LIK0buKl+itbWApbUZPflAGvkZHkdOKtlZaXd9adc+NVU8JSehH
Liox4nGpPhoTABSIq7InCAAMywvufTKQDHIzUuZljU7ds8y+RnEstIAzPJtXNx54ebEfDO+zDvo3
0UFMTgzmj2XhbR1ZXKoJwpl1zcTseX0p+O4lNBqfcyr0iICLNwGZ6NXUc2DTwFzZAH1Cky9gUcc1
uxZmXkxOkUscxSCArle1Uius8/RFbY1QFlZBQSJeUus5Tb2TjzuqImcOvVG6bgDZUgwdfksBnEym
/jPNw3GVe9Nb5OFgswNrOlqJDmCNaovfR79VYd01NlSKiqp267WwGVrgSFGBYKD8GqmDza2wGMkr
SlJPOzjtQzXl4qiTbEyNAzt0Om4J4OSItA9q1hNlXhccGz+6DVIVsSrPdtkUEKMUx5e8C5iYUswp
qljuYo2hF8UtgeYFcotOt+gbdyQ0BMMHlJCfBbydOo7OIDvyNavwbG0AW/NGwn0pnqKdYgpzELKi
R6wTLVBhaElyFe+1mrKUkFx1WmuuTT1pYQ5xx/MUa8w6agk0G1tKVUE53mhcVmZWeZs4r6jJgglT
rhRHZKHmashbJp45qp8ieXeisD8OegUcH6OuxqlPHzfVYcthtzBj27lB1mYN3moyIe5bdk6B3z3l
hDxXkuCytrOfQ7KQqv7OsY33IvtVBZ317EV0CGrVrsxAT85qNLAauTaUgRLebhZCbdEyOqJtV4Ov
MZljGNQlLbGNiJLdFF1i7ZRJLFPSlpTLRQManOJnhcbTr0NtGwVgb2pbgmqp2zv7MrW/dAm7vJ9K
4gUYn4UdGTtTG8tN33VPo6nPAIqHSRJupVxKErpLPEiUQFKE3EVjh943dL9VLFPMYw12PHNo0Yk2
KbZHG3CUFRQvI1W4OgyfJB4E4Ozxj7SZsyh7cekYtHyjMnEl+le9Ek9GhNTV9GjsOjWpIqgtrHXT
2Q9SJfVxjATLlrT7qKPwqXGgMAkVMu6gaehLs96Sbv3oZY3HaOC7xH1kyJJZTB6bsQjXyFVMwgu4
Q0gK9Ri8uTo9H6adEjpzESvyrwIdhW0wWxvDijMl0G/QHHZYPcxDiv2J/5f3u0j8fF0wVjkTgXRd
RVpjVZIvk/wgklBeRUg0Ws1p2OBKbLMYjXaOoKYr17GvvzDBrdeudJHlURNhBpL9aksNRoH5HKZu
dUx9FmG2n1sXPZx+Kjt3OK+tEnZ+vcuz6jkPEKhYNtpqe8xY5PWEGubBu2wniIkGcpnOQmUlRxjJ
GR+LdE1sqo54AFbnffuVqPE0WPln3xDLaiJPnDTnTTjFZYLo6ZRyX3UWRJpuei1UChjHLx4Hl/+U
fu+5JSMPVf3a7pkP/zTd/tErKGH4Rq9vpU1BIcQ0qxVTtWNVUWVzytTgbASN9V0dOvANRh3CebxL
RJGRe6YO9PS58DVtJZoRcFgAXuUxoKQTDwzcbsICTidRPe+Dey1wH5UVQJfk2h0mf0sZEwJlYm3c
OT5EmT1rzYRmWEpBgT7Ew1gLYHEutXSlZyQ0ITIR4e98/LTR1Lt6YG4MSdsPmsODGWN4SZh8i30+
Jncyr3/WfcMZm73ZTHedYbiBUrqm/ruWGsRG23FjRmWSd+a1gYXeCudjk/9wBjqHUEKZc+nV1wzy
R4XNKoVyl7VP9fbeHPofdBdx8lgoElyENu3viZ+ks8WXN2T1Rpd8Sh8ecs692Hq3kPebaf4JvmwI
ib4bSeowTOiafn9j6uSx1UGzBcx6X2PymxTRnGG6dZ0Q4af6qVzyokr1wixP7OLWQwzl3mpOsglr
+K8rHdFH1zav0g5O82fVNpqxUpyZse5xylZ+jY1hbjkNJ4N7ayz6Pfymc5hfKrd49c3x2uvOA9YH
aHl7CJuvpunecCSBe2zMsdjbSbBRgDpFzOhj4WsySJr24YQyM6lLe5sxSNXNvD7RJ7QhE0sdOd6i
kPdWcU5Oxjg9xap4HSh0NPDvBre7yR3o7335nIknfjX8lsMx1tFt0A+pB/9i9+1lPl6tRkE3Ty78
k3egfvTSuSeI+GcvqWpNSUc6X8tae0BGVQpyyIJD0PcHeK4JMmRiz2qE5ITUFGvAZhVl+ureydof
lQcNpFbcAcwH0/GIDbJXiTNdnaTe1la5o539ltiWAoNY3Sv/vjBmW050rL1x50RA5pkWr/rKfolJ
mMJTAoCruMVuaK1kqj0NRY2OB9JEQqVKc6EHllGd7LMseRm04ZOu4jrLVbOWTXi12vQBwBqwlKw7
DA22p4y+gdLEJkpJn5OduFQmqq02+iwzGq5RJT3KZC/UnhG4GvXizsCvrpsX5y4QPylsnbMRtjzU
rC3cpoPuh/uiNw+ElDPR3/QMj6K9hs6wbThHNGO8jYVBqGB0JKz7yUyYeGvWbmrGfarkIQi0HTZz
mLZ0XSSgMTnQVTI2OASQNNntY0ARuJnT+fxiPwhQwAyKNyZJOnlcPM4nfqPhUs6oenBPK7u7HtZg
Z1Wb2nJfoQqfa82/Q0u1VY33TKP9FXfWJrGJFhoQVzqV/sPAqbDSx9+FhYhqyNX9yCW/MgDm4+rv
CcAxCgIVg5uqE0dTr/dkwaKODJ5Mqg+S+UuZm3dDHN8ViXynff2mBu9gIH1aRWa+d/tfhSB+i7an
0KZNzcQFwfbJa7SPyVCfbS6eR9N7VhF1d4oRn0XjPI1AWTXNPDpN9UIf8+fEXLENfup2cC8m9Tut
4O8V6S6103t6zsc+n9bpSKMVfYVfJBe92+MEwNDdbmhS7WI/+zB1+sCO9VjgwYWr+IsyzIGkFGzd
77WmP9SZesu56rVC3rRR8mrK/q1vNHcdAlDtUveQ5vl1ogVrlfS+Q7PeVSk3ICKWvNzH7g3J2YWL
44TPpmVcS46J5Xmf/F9XVR+tI0WUQf6s00lzuH9WRn5Nhif6S1/B6N1VoXmnsvRnJmnGuckhi8Kb
eBruPAfNiVbcTpY4ox37inFM1ml3trX21eKicoDsOaORb2J6pql+n6n4rcjNU1ab1PNY4LYMJlxg
P2zNvrHjmFiteCVd1GixvItc/2B1NFP0pr9Yk7z0JjEdk3Wn5XiRAR9wKoA0SG/I6niiuPRYc09Z
TXRESiODuDptm5JTm9HTJlJphEsa5OYVPOAxeECAp62adZhTinTa5uyU8+qrrrcZGEr3Yo8mWUk2
4he/GKP1fLIEZn4NQigC9S6SEGVj6leMM6BiXEXyTlBQtAIeE+TWiHpC7spZih9eRJcd/KZ4gg2y
7SzA1KVtIcmDGKfLSwZpsnUfraQ/2lh3kcncBqH5ao+FBZ+BEpA7PrrOXI3pATfa9WXqxG0ymldf
qz6sITqEkLKjfLoJ6KKqiXiPVP3M2/ihzJ/8KIIj6bqI4X8G/ngcIAmUmqSTYph3jUofAnIlwOkY
5CJis6jVTa/UayTGN7c1tnnqv0RzEGNB9KVQza8RnqmgCk5bZC+Bi+IkYDpl1eVxaEzyNMND6ro5
rTE6G+hiYoQSvU8tjvTUIS1vk2jaBylzJEaMrWNxmHpwOS7O7hWaG3PbGgVabE3CI3g0tBG3ums8
09269cmZRB1wYo1ziEX2Ijou+34K+fTprFN+kJY6FEbN6UfhyRZX5rxfI68HeGB9fyTO+uJU+VOZ
1fvQuh+m+AeUsEfHtgGcM1XXW8rl0bqUAPcSudO0iAI1OcGOIX7P/246Ovc62Z5RFd1GQFxWtYlU
Z/4Hc2E8urkdb+LIvxnC9sGP5rABzpQofjZzc9d0BGyuoane2kYUzikirEPA+mS2d9Yi+s/zHw15
9aN1Q5Z78ZepIiwLOf4SU9630c6N1iT9ZGXx6CEpEe20SXP/w1QgmbB5ktGEQZgMpYkFHNb/hMrw
oGgjTi+kqWC5Ujupqb2KifIWFEW0miI3kx2gKCYFZpVq8D5ykKtgpPuhP9RudwESSplQHINeXUbN
vR1D6xhGzT5BCypeu5Yi9vjUTfFmiEm/9tqLiN/CuZTZl19J731QbT06BT1QgiOdENqz/0yL5hAG
2VcgvNsgCkgsd6qjp6v3KXAeAN5v+zY6egUVnJboWINWjqayzTgxRMo83VPCWyP2/gmZSd/YdMiz
rDwZac9PCdpzO3HXWruFq21c2qrrpMmRLiAboANVrIVFBWDIzbd5yAzV8OrkVbGm++OsNXVxvAZr
eKJXZGoffJPhEdXErQ1UGex8dyq0P86v/y///L+Qf6K5/D/JPzfvadn8L/Enb/xL/Ok7/xLCQ46H
h9m2hTM7NP9Sfxq6+Bf+Ns8Sc2PMdGzsxP8GL9n/Aoak0xDyTMN1XQtz3F/qT2H+S3hznoNj+QbF
ZN71/6D+NCx3Vnf+w12t+3yGqetEOZAsgeR0Fp//w1bu66pogqDSzgkJZRsZBXJbcI2sWxwXCL/S
o8LjwNmtXlmxztTn4IRE4XXKtWs2Bi4NbX0mc9cr0QG8MDuCHI3DmEK+F9zDw/4atoTUx9MmAKEX
1MQaTzo2equgGY0DbldG4TYyEsrVPsjD1gcYXeYPyuFWPKl9iKKAwlJxFw3Fvqq8qzFfHTrMgKNV
G8zs2mCuPr/ptfsIQuqZ/sVdDxGD6R5TPMEwmRORXjArCoYZFnRjpwbu0Mi9TWf3sG6mD2UTf1jJ
BPOeWxkQ4EpXDyn9nxV5WO5WtkRONHZJCTQDBT/YN4DuJUE7Gy/H9dFpxe8oy/a6GM5xuStkt51U
e20HBK5mRqD54NUkJf3uI/44zmKJCEs8t71g/Zu+aC7FxcLiO9sBQQy9QthIbQ/CusP6yfw1GQLm
Qo9itTIfqgy9umM/Nj0laQuE/CoBSenV2s8Gs5+sivcGpVQDMXIEC5oQeGRaoFrTctpqQ/1s6AjZ
9Z7FGTcQG0Hk2ol7uFnOrea6ZO0OL3rS3XYllCYNI4xNQmOW8itARSXcseiu6F2IyDRZ4koAoKl+
dCgKN5TFvQmhsNGmNxNzXzJKgwy6d/zOkqNbaSMRFpOXMv+/pqF9odv6KNpw5/AZu3QmkbRxXG96
mtCmJcm67kKgyqBDAqCn69gePuo8vdEiQB1VRgAvrIYsfpDOLx2vSy+z/tTwI4yyHB7GAQXs2KVb
/8NL4zMwV30t2+DJHqYr1JG1CV15389UbJ3EUG+o3KMhQFOjUNrWBgCtKIueW6snVKKeUbWmPEvc
wyDWFbHALeB5O911LjN7W5HNwcFcdSrlVE7I080G4gCspU+T3ji4B3dGvZYCtU5EfcFW0Z3VGQSA
u9yqoq54zT35mqI8WRX6i3DTHzKV4I870a1Q/bykRfFr7GC4FLdmnu68lL5PJaC5G46LqGvYyaZ8
LHvnYcq9YxkJqJMSNHWob5STt5Ssg6tj06Yo7lzQOBuDPimgQKI1y4M9gWG2rbrd6txSrTI9N8OM
ZGosUE5/bxR5LJuy4CvmXujP9LSCC7ofX2lSwqeiR+o1X7Sc0DJ4UMqmDKHsWOXPUnKIkK5uafet
jUm8VXMBqInQnRXIWjaSyMWis+6zpgMppWusuCidV11NiPTYbfyaWa7d0IjC/YlmAgErhm2Skee9
7+e0ikUpbZEZhbpsWpGSrjY/VPPePBhvB+G9/vXiTK2sFmRqK773tUnamxz03F+v/ePjcu7FQupQ
Rkwxpwk2oPY76Pfzo7TmZ9oaMb14y5yhb0NAk6TKXSIv7IawUyZLJ6+Nf7k6y1TZYjc5qBBpz0gp
OC+IVIkDqCfJPNunFdicpF82p3CCsrjs9Za8jmNKjfzvp5bnk9q8i4fY3X3/PWuZv945ci/ZTHae
Q9ieCZQe7ElpEZU6uea+Xgiyy3P6/MLyJ8umCAP7GNJFnd/0/c7lr0C1wp0FSF4wuBk0enjnn08i
pIBXlie6OHkI/Q7LYc3ZbXfloyK1bJcWsXjqc+08gjHtwbWx7HfpezDceNYbZZNgojfjV7G3r0q3
uhrz5LBvBnFG97VvqyY59135BKOuvm3NyDw4RnHnTEF5QiQS0q4p4iPMkYJpF/qm6R1N6gMqbeqo
lAmpi+2AWFL7rohwyAN0GmP3lMdauS260lkFLoHw5pR5p9o1q4MZls9qltu6lg7cRiJ5hmS7zcDB
NlFzbifqPpQdAOijU5hembCz/NPeJsvTqVfW034YiD0oU3VMTR3y9aTeK2W4Bw3X4yEfyw8xAM9u
7Co6RKrznmOfGGrHTQ8o3pyt1Lz8SHLAWzW2X0XUqgdnJh6axHlYdF/n2JanqWjj01QW1zYYtBUa
65LyXrrNx+ghT6JgpynC12XkJFvl6q9dw6IlDSsPWBg3XGW0m+izlUMNzu2+5uza9RBvUPVW6mQU
iGPGoq02QdiQhhGvuIyxXHUhqnBCX6K9gx57iRVNbC6sqMZAcFgee906sTr/CIuBqJZFvrRsENdf
uo72/5J3Oiwo4KZROEE9MVeYOux3QimuSNftjGOWgEr35yrDjH6fWmI2gDAhEpqBvssmmJGqiT+f
jN+PRwkbV4INiQb6SuslVnTZ4ED2OkmfEkyqo0iAHBQWBY0wYEkb5rSQ3eu/95bnvh+6k3zRCiRE
ustnWDP4dyy4uxMj0W9j5gr4w92AEpNhEpbEq0KW5EOb8J3yJrawZBlqJYsxPn4nAtiG5aHGm2MC
FqC5B+jYcTpvO8ZtdbKZFZiiw5RRhc2JIgCoVcPiwPz9EMN5PjsnOnTnzpyOqUFz/rPLwg5C8/xY
60W3TVL5S4STyvi+czqzRczm/DNkQQG7LBvd8UCK0bqZ5VflHBLrJx2Ap/m4TvnMk47mXVvmDshw
f7cc5SiZNvzC8tDNUN/vo7zQ5NWM/F32lheyMf1CkoAghvri6Tto4T+Cb5cXJqwZ60aSebwc9wUk
v2zi+TRYnpNLAkBQO+Eud6rn5dgLY05ZXHYN5g2USzT1SgPc3qLBk0c9/lCITk6BHiBQDAsaqcvv
OP9E07xpMG5s24JGzfJw2Sy/d5goY28PDZZ4Ahm+N5rOT/z9cNlbnpuct6pMmqPX9LSOlt90Od2W
PXSjDmotjEnL+fa9+T4Hv09EIBdHnQtr32k6Wbhh5l3Sopx2SxrwdySwrXVE0y6P+1hKxqfqa4H9
/zl2f67RJYpg2Y3hChzMFOPQ3wfOXXIJ/9sxROLJDN5tkarAYe+Wa/bPlftn307kLzcBMrYcmO9D
tByx/3jOLfxuXYGcxMLCJbxcvX8yAJZjtzxeXjHJrIH7pb8s6b9/Lt767zTgPxnBMXKgI9M+smeQ
U62WS2a5lKIZvr3sfT9nhMbeVSZd77CsqbDhriTlxXYVALw5KlfUpOkur/35g/m5MoQn29mtu6FN
ok44ItTJ/XvvP57T6ircYDEWK+F5YI9jVg47N4up7AJXO/vxtDeXgaNjpbPswYsytmgefn6nOn8f
0VwEjGnLYxkXzkEl2p9LcLkkSxVF+jYMDUZKO/W2tBnDQ23MCZp/xtk7f/b0L/uW41pUlxJ6VvMl
6ZA8tjJUFm2Xi9OhWvjXm1C33SO5B804H+iiWgj589W6XLLBgmevKxztaUtvfkno8L9zO/7xGDwn
TdWMpD50MdSgvlMeluSHP0kQeddoaCOTHZRofpB5s2QiLw+XvWWzvLA8F5ToNIrKP3wPl1kwzTm9
NpG/f3b5/LfCD7FmpErs/Jktn89fxhlThGfe8hUGa/g3+j83w3raLn8xGMyPDsvu8raFS//9MCQK
cVxDvfroJFksH0GT5vtwBq53cwTusve9+W/PFRpWG6L6eMufTT7/NMvuf/z5wFplC0n49/J8trwv
CHUM9Fa8B8Ly77f9t/f+x3NpRLrDpCxOx7//YT1z390es/byt+XQrB1VQp2tm0+jn29HhTGz60Nu
QMumU9ydvp/rMX6RXaxrO53O4H7os3OutfnecuZjsbwjHEmIpp7Ixyxv/m8fs7zwj/f4o7u1E+um
mL98VFs/jIiQ9eWv/nzcn7/tJEzDlcevYVhdul9eXzZksfGvLa92k1jpOSeKRmQFkcs9p5Y0dOLf
kYT3RwWVf9u1ZVEfOiOllg9Y+hRHgAVB+O+n+RqFsClPw3Jzl1bCuIvfHDjtYznPDbQkIiF6mSWQ
VsEhDPLXWoedstD48VgEO0/2NG3CeYAz0Q/lcVDcjFpQrxhkitM3R3556H0nwtKtJ8QNzcEmnu+2
fzbLsL3sSgKk+PJjc49ZF1oH+Sy5kNAv5tnG4mtz51nw8lAsd4SkePZccNLIDcuNmEcenBoFP1uA
zo/vsjy1fKFlEyaGA/ci2ze+PciDmicD0TxLiOdbI/zICAgzt8AlI0HjxjDLYbkHIoqDKjkU4zry
Ysa+aJ6l4PZSp2VPNXl0IqpkmgdQO9PfbMAc27YinFzNm2XPsLsNntX20MxD7zD/6bJXO4J6czAd
SFrjPzIP7Wlvcgoa84i9PO5FRlEJVZFobL08xPN0CiQaCj/TFoySwWvTTf20Xvj73yT+SbfD0+y2
yq0J3+r8PQE51qdlD+MGAripvU0qm1q+OTcxuHLnSdWycVq6XEUAeodMOTr/hc731ucJRclaHuPH
HBrktUG+STDBnPpI20VUAPdT1oeokeercdTCa2WXw245cXyDFCZk24zGy26AgHTu9t1Ufjgdl4Ri
nXrWuF52l6jegpr3vkBEas2L2yUIYdnjGHFf+H5S7yJt09YVMpj5S3xvci9x95NyKaL/+3l7PoOa
EAlKowJKJMKud4Om3S+f1s3hRcve9yacz1TIqT/aPPS2ywdly71r2XWGnB9egFm36s6GRs5i7Bx0
YXuI6JTa8xx82VTLqWZHG2L2hoOeahzg5QWtRLbgNdV7MB+a5Wzz/Bw72PIYzTS7EW4aDq71bnbm
uchDNJvLybdsgI1DlsuL8DfFvmoL50vno/F/TWi4jpUkycsPe5LadEGQzvdjGrz9IZXeJoBhc0qS
htRHb3bgEqtIM3F5No5j/nN28YsUl+5ER6o7AWChzj4//F/PJfVaw9hNrskNgTrlpUJmfdcGtVgp
ECeZTqGog+kA33A35X28bhztsfPwXsR64O4i03HWnl8We5dAQfSx+cxwneJtrXvT1cgfRr1wyZWQ
m0xWj1JN3hlJ/9MkguCgYsSBjeW8mcYY3cxO55pwoWvbGuVNFh5k4N0y3U5u21G3zoOBqC2BJA1r
f4sgqdnGBs5RD+0T1dwXD4H5Me0kLJ7OfUjQv1CFaaxVp7unPqVQOSRdcKgJS0kD2NqVciHA9t1N
ZznBoa/mlK/e3uGyHTaTo922LsuPUSXVgWSrkFAJZLX+oGjNqOyuCAxti6G32IuRM9qpnPaIavrg
hwjqwsqGd+NON0ncapSCxx+95Vvr3u3HNeRTa2VoJP6aWLmOEFsuVLaqc50g9V32iLv8Ulbe7exK
AQ+OlklubmFNH4CNUOdcT3KWu7XkCmClI/cp/B/2zmS5dSDJsl+EtMAc2BIgSIqiqHnawDRinoHA
8PV9qOzMKquysrLe90YmUu9JoghEeLjfey6pkFqEwtEurPSGiD0an5zGw5LAyQJjlTCtep8xRd5X
KOpX5TJIwvxtjqmEMg37n4AFjDKVmHZxgVCfGZWfGN2lDRL3AeFNaHvdOVzMeLw25IVv1owqMC0j
83Hboo+T8mRC4AxdBtmbhN6MlSG2kM2d3WiPhWcOO0ncCL5T+1yajNrT+mh6xrSl1bobC2biTNsI
gR2SMjBnb2tF6rvWAQgsOlNTxFltZD7ayD9OUZNme8tenmZBZGKbAZSbLx6AJlklEYnjew0NF/sS
JPmOzvqSiU+np4lbqW8Ua/qmIbhqu3j7lYRi33TGU9VbqEbMC9+fNM3rtcjuW0fvdjjxoINdzNDA
lcVdb7FZTlURrKIyAtiKbSjZKfycSbAaYuMCo9oqmuD+3GIVsTUoBxo6cpfAqk0tFpNUwHq9jpd4
3DiU/qEJ2/jQrAZZQnPMeBalMIkIIB1NStjrVct+hB4nwM3pcQq9uowyie91y/pkmlpGq4kf3NhA
K4tFT27QEC/Usi5GUpOA22FkmJHK9mewL/WmyZwz54CJqbgOxrxnszdidvNBDHQgyl1qDgOhtfou
wokemDWmlyjVt2bbewHj5omkWXmORHn0wBZDgBv2omjKQ563nw3qE7/Wzf9LPPv/07v/bXoHggXO
yv88vXv8mT/6/5yWYv7zf/xrbGf+wxbEkoh/ElbMC3D332M75x+OiYJMwGv5w7b8e2xnMuzzHLLb
ob14+t9s7l9jO8P+B50d25KWoBX7F7/y/zC2sy37vyALdZ3ChhgX1wAtAxTqD+ryn8Z2Ary6ausa
oX/Wqb3Tq4dW9WwBMdlPRFacHA+5ghHhYY6pSr11wQzg4R7j9lr4J0bBkhitNepOGdqyu0cO/IFL
hAQC4e4b+g+JUI+ehRyJ8dRdY8sHuuDXqOWCLlltP1LwmKrVeso1p/ZzYfTXDBU+KsToGoSVFpDH
nKLq0l1kjfqVnmF5Gxt2DVmEePle1grLtpVU1+y/GTu9fdfiq8BFSQByNUX+6M3pRmtRqI9YN6t+
3U0yD+nQwPwngSBeiWbUvnC2MUrKDTK4O5epHu1gVzeCqU4ZDug4idwD6myoUrBZtjJfd6M+Ppec
Wldm8bywaqdp6WPvkfg+ucRWIyKjZQSPcEpnomdi4oTHMpRR/95KkmY663r8k7wbyQF70MDYhODl
K50+gnKXq7Roy2M9afwCBuOPRsXGCTeYOLqZ/OcjWqrG6e95vXNMKPP4511LJ2iYvzNsLJzyoEJ4
FVZ/zah2Pvaa6UAtWPXAcDztXNl1fIs+Pr6tW21X1dN6vQIH23bFQFSqTbBBvNrUKyVi67+HYx21
t4tFQkPqhaaxJEi0aM27qjeualdZG7tUCUO/6CWOKu2M3I7k6Tgl11WT0fnvA6pB7dwY9YMyP0tv
dvfR6g54fAoH4U5cY2QtacVaJc+JrkVfx7ucpVqGc6LEg7XmfR2Ydm0iAzR0OCSVC7SZy9sftFxe
T5XrXncLMmxtbo62mt1rVBldUPB9grRQye3cuelNOhVY78dC0mobR78TULaKqbr1sLaenBzXHCjS
ZLfEJH+Orj08VJ1t3enihg41wKLuSWg1H8R7bK7Rw98Dg7LXmmp1C21/o0+Z86RKuflz4XN+Lo6m
UHSlnT57XRsUnouAoZ315utc96TAm8Ozoqj/zCYmDfNqWXcKidIV4OkZTbuYfEJ/xuPCNc0EjgB3
h7hfOTc3hFZbYB9lvRUc0648fGOPhmPC8mWI4IgJ5kZnPOA7W75lS/bH1Iz46GGl6djf3uqJW7zw
SHqxEHmBfr5PmK686xRRyClryUZtAwUTbhL2k+NtZKXIMsiw5rS8z3d4HJSf5tJ+l2t8aFQefSpj
IK0BSsc8TE+9W6/7BKppKHuzf81XsMiRY5ztaIakPAEqmjUbuNMyxc/4OnAAIVvdytmLyTo1Ocvb
sQj/vupNxk5nKudnliupscflxe31lyXX6tveMumYdSgLZGQjZe579V1+aKTL3uc0MqCAtMeiVN5N
P+NSi3XH2xVzKmF2GKmPJL55TByEQRk/uuipHslvURAQuv7KUcaTZ1jgTov4o9SwxXaxtd7WulhO
SZ6wS5cz0U/cbMe2MYk4lMh9i8KbH2ptmh8qcsxHG5DP1FcqzC7PTwk4qYH0s+3fv0Az5+FUYMzL
McGnObnc5VR0d7Y1THCr06v/eIr3MqdkTY+p40BJmKvmBWNDuVtlrWHm5OGyGNQeyYVGWGLdnFTx
AsPkTFRNf2evY/60wEBy8undaSHnUdJXj31V3KRVH5//Hs3xRBZLQnmfc0/QU5KPrECQZcolvl7S
XLyUIkYgYNuPBEeNt53tPVMrozlyCsSGRnE3cNaoph5SgIMVkTN+ebK6megc4Omkt2ShxAyYbxom
WMfIeLSI8byqU+mGtRvZD43ldCQBRO1P4lFJZZwAWujWjtZ41MtgSysOdGfePxjdSiU7dwGdL7z6
Oba0/kGr9BJYrhAByRlN6DI63jeOeY6JOf+WUj/LQmhfczjqRA248fKiWZV9BVKdWcblYVCrxAq6
sTUOXW+hx+WqIsU2f7Hgvx7d1Ub0VZbyFcUdBjkur006wd5Bkl6/gpwx3e6Vc2N0pJHe+noz/CqN
+8lw9HMzlerZ0eCNiVQvD52KUN15PZV9rEWoqe2LaQzudjS4BOip1rrtlr7yleAWbitZI2IpK/yP
XbR3SCN/dtFu+SXCgeOcVjdR3XhwhcbST2I3vuJXzp5cu2g2SbG8GtGFLmjF6UMp6vFOqhK1u0ge
2slirY7AbAMpKq6NbLjOW6lusbtq3ObZ+NLZWgjDje4vCJ6nue8m33IryBRtiq6va3MGWLyiv6/C
FXRzjYqgXA9xLCDHOm633trOeKfHK277v+cuD/Hv1AT2iGcQAMNJXj78fUbILdulspPtMCOcnV1D
oSPgM9yssQ8nSyeAJcKyHLP7zhXLk+h655LeS0FtGE2QIfvdlEAubgt92rt5/0v7Tt95asT1beH6
oLfGNugUhIFEcahDhKO6tyyuH7k349LzufCxh7VvpqNPhzyN90khxkNZp4hsMzb2yabK6dzoukGP
oldDdmNcNXl3W2pDeaexyl6gw3qoOT/6SkFksSnsSkGYbm707VFd9BhOKh6mKM18PYv0/WpGTuDK
zgtrErBNs32LvXIHz8TYziqf9vbUfbIIr5ul1bxzvAArQJ/70jJHPylr/rCghVpjMxLvwv5Ag931
m+UhVbinDIVantMDPxaOBBgnYhjdL3fJHtcM+NSS+5OWAJzt5juCz2I+aX85Wvjj2AlCacWw6Qf9
VhvABZiG+jbn5UDyJ9AiPCcI3Il1qy3O3/SCONtaiLe8coPnzGYjLYzQdeYWMDB5YEmSBY3XfMU9
sybu1mesBQRjQ6yyTUI/4nLrpd6z2RpfeqmdBlfcaCKa/dF6k02ym3R5N9a0dbJigjMFWrltUaOk
qfMUj/0zqdS73oFv0o6Y0prlJ296Z2MXmj8O84sdNV9M55XvoYKl1HDNSccOLwIsswBtk7t4rbEd
hmISahup6L0G3LWpvpkYczEPI3E5DXKxMVK+6HS82bA+JkTQdmH3RKnHX0ZOBJEo7bvG24Ch+Eqz
7nW17ABvDHzqDgN5Wl5HhFi2F43vausv9SAeIheB2Oh5zCC5n8TvBFFjWp6jxdw2Rh40MexkQ7si
YuscrdpVh4yIqwlfK3IydTv30pddyVgh0e6VqX1cJF4iFgdUoEGmkT3t1vuclXgjjfkRFiR4E63B
10nvmjToy+h69SEo4pwq7i9ZL0a6lsEKQYouWhtw9yNilc6Xg8k9lAa3ZJcdWsPuNxcD5TxBaHRM
57rNwTRYLRYFmHceez0UuKY9tzFyoy7pr6mf8FDXGzeJyIYmxMmoJi8oLDKb6Y3QhzBwEUXtLvHc
c++hYupM+i9VdDRaPruU3Smuw20Zv+IlqG4KT725ZXsESPNVIRjf9dryKLgfg6GbMv6M5r401uup
IU7HbrkRkSgyOifwoPJgGy9Qhcwsr/wBxvzFWQIxYnxY8vJYCnx+lRSdv1xCaKJOD7nUOd1LqGhr
LJ5Fbd7kwq02s2eSzW1nb2trcuaHTDv0MvY9RB2rZ+A57tVzX5pvNCbo8ej2W9wVN+YYAV1DO0bo
109rcY+YWvulmnTa9GOPXu7JLb13V+qfmfxmB7iNOoAPZoP7GSwRh/tfWS6flmNcGwMGGVGVHeSz
8TbviSwjMSdINSg/pnxedOtH4QBf0vbaan56HH9+WZfXVpUcbJTQFw/vV0IuJUQEgL1286Ej0AFe
tLB9LdjW2ItU2rwjwMPz2MqdtOd9nSQnCuZXfVIv8WijoHRuZOPdFdijMOBf6A3zG3btU82g00Lv
SWmE0aJLvungA0rjAsRtFAHn70M1Zt1mbZxzlzsoYEiNtREVMI50SVCW/W1U5dyUXcVFstIfN00e
adOtpme3WWO92wLgGPuvo8Egqee1DlU/ImWGQ61MyHogx0QWZF15q1RE2vTqAonBhdCV5Tl2Rpas
JOw64BfamMTAd5Ogke9WjiykXdefUU54jWn19Q6eigzzZ0R0mErxta5Ovjen9NwXBtQgXd1KGGho
6LESjIdac7PQUnrrF+j3qjk9ja3CSDTo+s5J40C3WrFfWtw8Wk0ECI1Iy53pnoE0uuG8jwG66ag3
aoNqifOxLvkbeODwgLkjAvT65NbtCBepu9986REJKVAAZhFG6IO/4vvsQY7mAxbG9DGvzZcoYmuP
+0YLNHK7lN2XIVVWf7A9LqnKG+f9SgyL1Q5MySz4VfAgsdcuOHOgGXUBztiEsInp1LeZuNeKx5Sx
3sawGysoTASrowJi1EKGWFhNMPIvQeulV9aSAHRzSGZvVWbvtFkmrN3OczKk9daW1dnNlyxUFyMd
/ehjzrt21Hil/ZAcFlPF20YUZ02bjKC15XmaZI+G7xI44yF3tDovQDK3BpKlH3vN/O507njgnHiw
MXVA9cCTjrPvLc1q46orOcVXvcCt33Xc5BpwMQ9NHz6IjIJ4CSHNta89o+qhQyvDwf8hL1MFScP5
MExz8uOate+dBqHly8Ra94Pk3Ozw5m9aUyBvSt27ZIlCjrXSbzt5zxScw0RnPgvDYbvsChT7qDRw
fpxh0t0tEQs8jepTP2pqW2WRpEsHElEg8/WGK4mDc1M1i/bUM58hAT4lbpXYyQIBMxbU01SJXzSm
hFcOKSj8vIy3emtxsI4Bwo8M5TqHeSOt48u08t+P/540PeclN1Z3+/f8VDLoQ0ny3//d35czQVBz
NJP1efl+HdiTOqUZ8V++5d8XRURFaM3i+u9b/j01tSpA9noR5LLRRmZcHZl591iakDFhquxN+zB1
9U220Eiqpp+kpJgdFvFKEOIpJd8R8I+hDYe6H84WaUaStg8hGWpTjc6rnarPvFl/3Gz5aU1EMeOC
6xJmoTlNPyv59Zu6Ti6BZccy8VtvgIdTXkZAEDbgBBo/CxS2XCZB1+inekkx2n2va+2GBfQLJBr6
ddvg300rrBCjKXwX+77fSwJcS3DhmCH4oBaGvX+frQVsEzW1rm+M6FrGSSCE4Yt/H5JhKEPQBk9t
jtZLIVUuE1g9cCP3arJajqsuSa3jDPp18IBMwKkTFtpavSIyvjXQduOHY/L597jhjH/VjBiyi7sa
x9aOXAQSv3qoLxHdpAVD01XuFECqbKqz1ShfCmtNwtVF59SuOnLYJHtfJa1lZcYG3iBT/+cH49+f
OfT/KKVibuIZxJFURn5YJjrqRvZQXEhCPeYy1/42HHpw4mEw4mdGkMc+LwN4iSfP7r7g+j256bwH
WGEb803pBFNeXjOJ2RpadWXpsPSy9WTqUw0g2biOtZYAIm1jjIJMXCK955bzTFCAhYu4NjikXOTp
sJEYIvaNsYXomKNrvftjjC0oKB13O3jae6vH7AxuhXDV+yaA5JASLnkpEWxc/ZsuClyvuBt1++hW
eOTaO/xIp6YCAwabB40G0xfE7cBP6P1R4pMhgkWzHZN3nawIsx24l9ZYXUTedFO6gWaDuJWV1wbJ
fZUb0d4cpxuPOCuSeCmkinDtrSP0QQfkZq4115bI8Kuh/x1bnX3fOBtRds4vBJY5G4nOhfigOFBv
tDTnZbpcwVVbPNYjjcu6uLI5RcnicVksDoZG9KJraoevjvMF40bjbLkdCKRi+Iwkc60ui2wSHIpb
IzuYYtA3ltn85g0ouUK7kiQLHY1hBPNIR0AiW1OzV980LPybmarFlvXBqOZlUzSqOeDC386yATsz
Xrdl9FQ3jgiYbJ6z1mWG0JwXq5K7znpbougBGvHFkZ5c1dntaGO4GvrG9RM7sakbdfSWw66sCIvI
+yyc6vIlGknsJYbML9KEDmuSPjbWbixdRFIYp2lSMfyQsCCaDjILRD7pDYbfObgYemt5YvzNOqI6
VFLtW0LbQa5QPCWk7K7/smr3arDydpul2VdWlzKgcUtncpkCYzoRbfw+R2N3ZfZcnFXcAexo9jA/
E0i0xMGRZPG9LOZ4k1pUj4yT5pxtrJDeS0YoEXSX8TGDKeE6I7PoanptixRbVfEzOf2Lbi27jHyJ
ASr2Bkd2HdqGy8oQTYdyfSiMzkD9NWoEQEJPERp6CmIPrAS56zIamE/so0jxP6f3JTl/MXbhalju
VNxoB314JQxjrw0vo5temUmDLaw9iMK6zyqswsLVbyaEikB5096HlPrbaSau5WiLQeBct1Cty+hU
oNHdrCTE0EPBrqp+2hV7WnYLeOmlQMMRVA12RFE5Zjg5rGi2PYRqSq49FcVvY1N/6U5+MHvterbG
cxQ/MyK8A535izCv9RsZ3ene7AUxpQjy1Ie2Fy+WnR1h7D3EBmaRYmKPzo9rCxCWUV8J1wJc5Efe
Ar4QKbO+2oQ0M+TjW2J5ya5Zrc8oc3BBYov3S7t+TJL8oVyb34SFwljbXyBWvoiGOzL3nlxXv4Zn
6tLC/CRs6jNiUdD18ld6+mkYkde67vuSNe8jFAXWqaC3KjwmNb1/pddlOMH0dUm+Rtu0Md46a872
3ro+9lJ/KFrfiix8CNpTLaa7Qsr3BtqU36e46id0K/yC6wmi+95bnsZykGG81FfVpVSFHvw7aMNO
GIjQzchEW5p+jLF+trwVbxHwFX2pwnp1Q1ROEHzW+MTWF9Jtuyt0PPH2l8EW1kQjhFXjzdRvRqo3
Z6nIzJ6gWcV3ECvuHYuibKVTjCpG2i1JxPmtVU8TL0U7z9DoetsEXGedUh07T2q6D23mZH63HGzc
k3R8Jd1p/W0S3n3CyDKWqbF1qQ3FBcMztQY87oKXC7mRvzaMXd9YqKCLrRNT8Kz1fHf5E49l8+gV
5NpD6aeUT0JjSL4gdlcXxwxlDi8hectWcLlM4EEikkzdZ96TMeunyeFBBQy1W5EvOMD5DnZR3sr0
S/X2crLSxNvYtvZapMWbiVmToxVmpDV/7mJUjdPTVDF5dsr0/HcjDQWXfvNL8fFUpkCUiPUOskFw
RpO3rQP/aFo8uu2aYfgunnx6Z9pmEfOL6/CijIiaXYNvQUeKbTJfT4bOuYgZKuMxvpcC4MsVw47e
+gbTrl0yis8oQfCWJ7fppH8WrmSR99rbWB+476GHL3XDXWnwB+wyOtiX43YNVk3UsX7tNMzp9dy7
4d0/qKpKcbHRDtFmUpJji7bRRYoeS7L72Dt8jHoYvOwnsJTvs42owNWfooQGh5p+qXGfx+IBs1Ud
pgs6kwn4LtcW0hYTxBxjJ/aVVKLcAX1GHbngjwP4wKHv154csSVIgCDe5T5u+Pmg8MewGS02VMP4
RAFOGA2qlcWOTvY4Pk0FIvRetOSwe0zAof0DGzkSZgeN3uGgDQtjU46LTcuVurSn+STkJlE6Q7cV
In5bh0lhMDqs4owOnf626h/llD0vjGA2ZR7RZ7iskC2hBbP6cEyES3JK4Jor/VoW1KGFxBfPpdJt
5toeWEfJDY7YW9Vc0Xc3QNVCFlzYf1y/hZrO2Ct0RpxohIXjoiswb9PgxjMEjzxohgSoQxLfulpC
vt5CiLAVw5EaEhlOhatvyDkAI47svu86yB3ey4pMypyGr7GVFkSqdeGei89u4d31Bl3SwXwY2vml
Mb0bFTPLKFrtlY6tLSoIs0ld7UuNFqUDAdWo2NDSdPlMk2WfrrCUOOb9rsTVECvFmZU5n78QCQDl
i41g8rIt/XXvEKWftO1dbiHEDBZwWdN46y/dFLaN71mKrVW6vHFJnhMQRAq37t5vnH5QaH7q58Qa
t/XAL6ASgbG8o6u8euMWl3NMaIQMRo9LXK8v000F/6AtzV1rKTscdO+L8uYpJg2aSkgL4nElE6BY
fudk+CoJdRhSl9rVSw1g5Q4HyCgks6m+0YfxWfc4P439mWAj3t4jiDIinuvprNWJGYyKQXA/ktTX
5U8uvLVNElAsjWRLOu18VALwSxHX+nVSwp7K4ih5FkQK0gaJvS0TtpIG+Ye1OiCFFBzbSJ2q2UoD
S8JJGMgo2Kx9yPK8BPaF7ssMCge6h69ifhR5c3Jj1jyv5oCWJ8vB9ZoPy2CclMSHoZxpYqkf2QgI
TZyb9MzYoP59Ag+zhGkr6MInWWg7zaEilJ6QAEJH6v6n0lobm4wZEir3qzfP+sBcGp0Hzbw0/WyO
c1/i2VIYoQAT2NnZKWFQ5Iv8GXtJ/5+5HukGcKcuK0BpMYKe4L0vZVi2ZbdRqkQwXYkLzCmlKPdw
5/AX72L1QbBtihxn6+kENA/mSH51DSOvd+840D4m0fQBgdLdLIPcmqCCd4Mw37rSXXbRMMa+mgmc
L+hv6Sm8s2S28q0+4r5bdPgyYMgjAVlfsvKZGsAInHdqTiya6rCdmaZsjYgtnZIdlaeL5LDpHErQ
Qu5xKF0tQLaDUkGjcJzvyRKcYFxStEeC2mCiOEHmgItXffbdMjLzpyp7dOF9bgw6AX4HwG0DEK3j
JxtMBALFmAtUZv9uwxDYzCaFMUyjrefK1Ne79TnWyJ4tR9Sbk0T05lRyCUYxf40uT9nALSRgEF/O
VzGTl4DGGM/O94M9QuJOkBkk9ZEIu30D/GoT4X/3db2DYopopzE05dNyv196LwoWfcWj11bD1pBO
GUypuIgKKCbtl8g176w5BniR0iWUugTHVL3VcUo0yPOYQX5KyL7aFyrSj2a3QyjUhmADqW0f3cZw
CUoXy1W5olcbyEdgrA+upuBOZvJk7jNXI5YltkQYAf4Ix5lNpnG6hf1H/0k5/PkJkXqJZ4ddDRk5
u/hri0O+LNfJ1E/7slix2lrOYSIbg9WwO1BL39Ujw55sSk5w95tDWsAXytFGiUIc4kIHoSApQxwC
H1z8TzPJHjttzNGYmWlY9ZQI1iV+HQ00G8zQ+ZnDgXzttde6I0itjfKwaYK+rY9AWmdfxDRULiD6
rbUQi6EukbhRDr9U1UQHLsPyiVB1PRVCBUzPikCU92k8k20JayEa85khLTcGote6zvLrKkofonGi
8EBpTnv2Yl21wRvr2j5N8jBjOrkZuvGec2w4CuFt9YxJLWEDBaHt9W5Nr3qjurUrBgsN5+yNJov7
ScXeS4TIljiKxta+6c7B43d2AKZ9fWGbIZLgHBlSBVqm0h0/7yNRDasmqMLBBck3Y9UKTVV9gsoM
6j6LgzVxWWM1c9iSnsn+kt3YlXHFFnrfuM5BIcEM7GFM2E1AjWUO9WbkWJh33ZFmm/uF/odo2rG8
pO1lEk1exrQHlWdtRAwd6PhMzCNjV/+stLg/jo12bqH2Jq77JBf0YlFUkBCWwSMtwoaXtI/rODlw
LDliigcQEdMOQRpxwPjtIzla/UyUt8u4XptuWgQMdzZi6G/LLmfUgQtXx27C7oAL10VGx3CJE1Pn
rltiKB5MWZl+G8O3wH4OOi2KGSVq5lPr1fcqGUaOHQlHTmU+pVEbrtZFRsjQ8YBfGde7N2Fo95pQ
9OQ9RAQjF9qNpQ1oVA0aBrl2g6gA5cfFXrgq+hKc4RDvpIh+V+2jTbIn+UpD/1hoz5O1HEyMZ8EU
245veGw94secgKEMfYHlGZ8LvSAmDuOH4PDlNCiEkDfcKQXL3Mt5J1dzpnKVJenIDvhXptEvypCM
3yozXNamRdyyYgFv7tSClDCJPYBuJZwPs3YkfSR5Q1guAU6Cas+okhNBnO6NlruwlG1EUGZOa218
IxYh3S2wcrjMIxoVJ0xBb3QHOYkMIGIdg6DfERb9IEF1kK7D5MO6KdToTzAT8MXs3bIkJ4Lhsua3
joJJZtDJZrs9oq3W/aZXn05tkZJttVVgqlfW9ob5pP6t97L1MzfDc20KuS298VTuZKSCqUvwpVU9
Z17q33xUO68AxdNSxo4pRyqa8q2JnJKZZRVwpvP8i8KYSEVWbBvxdKdofBO3wP4ckcJlVrAJsrg8
zo2u8OC3ECLbcm+5/W+sZ7S58l+CRCV5AdR4yjG3TptegQtHF4EyNbE+l3Q6e7Z2ZegZqV4YkmSq
noY6e8guicbJlOGTnZ4WXo2hhvcl/RjsAcMaOpRtIowgcdyKWIuq2NZkZG5XNV3epux+MHEeluh/
dH28hadN+gw0ScssH3JrHpCcgi5TtYtsvc6/jYQpj3DqxwiuA7KJt5HxOz51FiKvhdKSJXsqaeGu
7r6I0VzDC/xlUPW8KvDlnO4surabKB6fXX0+XRjkYbTQrptUKaAplqDFiw+H0FZWTuOIoPw7cioq
Wmp/6lv5SHxqgtw5rLMJs3Z743kXyFCawEKIx21EExdSuNHvZN5/5wC9OXxSAReCfLSxtY4oTL1t
OeRh62rRVaEbDyhHAY/mDAoFkt8kemEw1YU0K3hvhkvsKKSXvG86XKBLYNHR8NOZ6HTpDmQhsC3J
ZGbd964y9nF/LLJdU6oeYfWKDZrzZEMECpb5/odRHHRcE+EV0MKNok9XLaTUx7p58eHiC2PYRUfT
8gmqhlG2gstXWW/tuqPjtnQ6LO9BSwrSK1T/jbSLQ1QBEMFwlmG3mCaM/h5QvW1ou5roYqAjz6vQ
vrt4tq76pj50wsvv5TWIqDmpjn0MfbvOHPqd8YNj/jhF1t/W2XoX4wD3iR+K5mS+mdcNtwgnrh6S
mznZ+WZxVjgk7YlwDQUhFwSYNEl7JB9UbFpnALPa1y+2FOLV6e37zrQ/azsn2xq4r5UtImRVU+69
TYN1Z+IrxnMOMZejP9OwarBPTskCmQM+p80EBtGFlRnb8jA3L3m/zoc/B6Ow28+6V+1V2YD/icbb
oTEHFgZKzPoS7tR0Giy+oQni2N4lAxLJpW/ibdtam0orbiK07gddLctZd4n+igd8D2kHUWMVZxoH
9LCzddfBkmtZjAlzarFV6ERJpcAtBzr0PkAG5PFTT4E99dd1mkXfScmIbSbqPnO8neZExS5ivhQI
Q9uO7TxdUNy72Y5uMJuxZ5lcBlJlN8viPOh1ZN5bRX3wJnCMc6w/pMyi9vMlr2oZ8BHZjg40EP8v
g/0rMrMghhhRIGb9SadDaFtqDfNIaH5eTfqVYcqPrKHtCPWyCBfCgvGPOBsSJTi1gLjVrRG2dtlU
8MnoZnsifdbXPgHKN3z0qOx3CStN5WhlsHR0yMjI2cGZ6H29sNCs5QWE4MrrD+hABEvJO4yXBr9F
pYXM3kFuYBeC7emCTUzFbd+WOaduiLUAopXd6mc4tdup/IyEnT8XUXGXFuanXcCraEqNZqyq6UoT
P+6FYzLdF1wKKGrJFoaOyelXg0XnfA/d8KK1o7dNnSqMXPwiRW3YpGVQGDXdtxOXFKae23MOBP42
GOyU6mqqG9icbXxgneI0VSUv5Dqw+ppI+0oCv+bLifM7lUN1Y6XpW1OzL5e0q1OtqjZFT6YuF/Xe
lNaVQJl0MFtq66m+8Cu3Lol/aDPWd5PDMGxK32myfCtqphjp8BoZXbr18uGtN7rIj2jh+VTIP1PX
EEzQg6PwcOcHXkrTrq0okMcJdo/rhqXG9bpOIwRahCSF6Phljcrz4zTt+P0zxhDusWGxcS/kStWK
F0F1H7hAekUMQbK9tImtOm2CsR6gL3gDMV3OQs/JNgM7GZeNy+Kksjy6WmwgWURWPFWGTf5WbaGd
NUwy8FatCgXuNCSdCXm/5vLRDeXvQH4SQin3tsaT93/YO48l15Xt2v6KQn0o4I0i1CFBVyTL+w6i
LDyQCSTs12ug9tXdRzvOewr11algsWhRMCvXmnPMnRvMzrYg22SNcOUxTykBh7l67Aa2m20BHys8
eLW6pMdrEuaGb+9e7/t5L0NIphM0Xx8ZQusQMpVHhySIR76onRx/DLG64/zDGks/BbHm4pT9/99n
snrH3fXPB07LK/x+iqAUWrtYIqqjkVWSkB9e8ecx4rcXlz6+jzn+n+8Y5QIN3s/v6ZTwp58n/OXm
79f/9ReHk43pH/6fn+LXh/z1jlzv2nnz13tirF2hJ3FdHV3y3X59xp93//VBft7NxBdZ7n+/sdBy
Soifd5S5u5ihl2/268V/bv78+P2ddG/Eltuzkx6C/jWG9Hbhl219wJtiHtTitzUW3sjPLXL1FvvZ
f7vPnxcQwO/HZIis6Kr985E/t+KFHPH7vhZM8QiVfP9z/69X+Pnrryf/fq/fz/vjZRxtkfXgM18b
Ln10UhYNg7ohvvr9QaSpMYH4ea2/3Kxb9lXco3yenxfH40P4xOg8kCHC0rzP9Wnrd/oVR2FFQCM/
ssW2nyw//rjv968/tyrlnTzQ15DK/+upP7d+nv9z6+dFfv86U4Wy9sHw83eP++O+n18LGll04JfX
/+O1fu77u6cQmYjDrHWSNR2Q3e83//V1f383UsKyef3Hy/x60N+97M/b53NwEbSd2LkLPKetKMsM
rLCsvvjVi1LGaMuPP37VR4VF+o8/Dzr+T3+bBUvHRSdn6edJv3/8cR/JTLApR9tZ/36HP97m93P/
eKu/e5wREE2GqvO/Pi36QnnRXMw/d/88wRYYX399s98v8Je///EmP7/++WctKMV+ImXxbzfB75f9
/Tn+9mV+HvjHY37uS1CQbQbP+urSzl6j80VG+IMpqAbF6MMorUZdx2pIt79OF4P1qDktZv5zYoqH
n/NCvRj4ISLVB9vKPdgOS/ehBDeda7QUWbK5lrZcxGB3GMabwnWwY/rbHCdkSEdnuUW3rrFZYrti
g+Pb2fGdL6FfkCDul/c6uTx7Yjh2+djfQ5+n5ajR0vTwVK9GyLOoF+KtiPqr1qjP+HNRlnXUzG05
XU+i/8ReSSAAegIrU6w9mMPSA4T1WkxTqPtYbjHpRrvS0D+DYrw3RJATc4ooohxrxEWNs5qMKN2Y
JVVSnJ/LJTOrSfUa94xICGxvynO8zGFqgM3DVF6WBloAhtiwzN0KQQClMFN0sbFzFd0I2UH4nzzQ
qrOORxxK5QzJxXJZro7eE6UJSxsF1GxoKXRMv423JPRQiTED70uW+mzTsGatwkrvyjYNgoiNSdtE
GpD6pR+DqQWh//xg2cWhEuKMSles0xaO1wA0pp6KBfRPFiXXdiqUUxIzkQKSGoes2GtScEDidye6
EqwxMtqAml635LobOCeZAkTKTreDZNs5ytpHfpLcg7vFhYk1TotIPxIszFt/uiJS5rv12DB+H7ww
U2c82geY/nJgOwWvU2X6hSHEuGN2djJ7PUH0lLFuaZIn2X9nEQWkrlMRjKRw7SLo7ZpQe2Uy/tYa
f5faLlvapp0u2sHeUBs/UkuO21bqNZz89tNLr8uYoT26QJ7r0kreWdo03ZoL3qEbNCrzYl57Uf7a
9oQPML4v94ADc4QIcPH92SDPXRVbH43GxrT54jG6xn3u34xp0Oz9lg89zmg+Y6wAmPr5RwOsAhsM
HcuwIB/4OmMDjiVlsrJPtG8Vgb5uxvOyB5mZq85EDH8xwqZMbhkPSPsVnnJ0WZvdhyzNcW1y+K2R
AfarcUIqlyTEHtg6mX0R7hrGFEPY4A0BwjSGBfIty8613ZwT5OAqgmVpyDLDMdVTlOaI+WGboVnr
UQ8afGDey0VJFlZq7sEB9NNF0zno6LRtGbfRzWSo1Sz9dzBv9irW47ep17aEniyga+oywzrTT0iO
CYRpJ0g+4SgV6AMT+trj/BxI8oxce29oX14Ax9RMrfRgGXq54E5vZkX6oDUVZDERA2H4+NOCU+dT
fdcanVfS+FZSyz9ySaTVLCmMaTwCxvUfk6WCdjIM1U1B7ACwJXohWn2alzjDQZEZkBrGVQzEa1My
fe30N0falD2ExG265q7N5QNi+mId0Kl0A/FiqP6SGRpxH5bawrF7rPXIAmmV0RnH3EmTpme9QdbY
KoiJ3VET447MS/aOvYTwSePWJRgFQJO0sa0VBWuktpR6COH7wvINYpqMbm9YCC6LYnqCrfYWxbJh
alx/ZvPzbOaAylCH6ike39Z88GXy0OM+OFapMrbDMTC2utsHbwo7b0i7imhXEJ01Bbkbmd+AoIj9
dV+ywblEl/nUF6DDTR5WGsPZ0tHfqdnONj2SFiXaE5Q2wJAVMPUkccm0rZL99O6SZRIV93nVvRpd
xVxITddQ9eBZ4hl06SRikuDcbTMIk32FSKqjwdoMYcw+gSm9Qx2XvQG7Rf8jEMJgsziIEQsWNi1S
YVkjJjo1u4ffp8XdLLZNCZscNYraDFGQ4Qv2HkAOhFbVcSLQ6DgUxTNhyEVoBETStQ3tiLYtnwTg
rbVDcnox5mkY58Mcuo1OQwbYvo7KftNqxaObmTf9uDSnn3qXqa9MydFoEUSk5met5Z9lan600qLL
0aBy17HYd16JY6ajXCNAap0aCGn8JWowmeJnA5XCWKLrBBN/p2fyUrbYkqvpBATwy2ppWJkA7nGE
b4MW652uiAgZNXcBooor5lYAhcjHsLyYdWs8HqBVJ/xHqtwFyy0JjXCUGxOXdoA2ckWuLOahooad
TWPL8g5EV721KcmYo32d+EUZ2nqxTwyP5LBIqbCDyrl1/eFCMVmPXYJdJVfdTWdl6NqHPg9djdkN
4r4JfUM1hpGlffiSAV/UjzuLrB97GtAoEWbL1PseDtfOUyWJz7a5c+bhnCfVQzXqW9soEKInyEMm
Wbyk2PdrrX4O9BpS0TpO/JUj5C0a4PvSKR6nmaRmggzuiYj9qEf3yazR1dAahve1dePxPPuhB4h5
bbRIWQ3XPdcCGU2N8Zrmmhe6Nsy9CIVK6sL11HCXoFR7YWr/SuT8vSu60+iSjKAPCFyLfWsXL/nI
PpGpdmt21AZWf0pmREQTPje9oakF8/M61ZrQajg+iX1xCuAGCPn6gllfOrhI7GvC2mPndVLja9wy
E/QKJKE+gTNAEV/aMv8YvPTBkuMLcU9fGUPaPrZ2c58eOru8Z77KRE6vbwWu0i7VmI7nGP3ZHiTq
IUip57Tf5AYxcSWGVzuI31q/PcQdthy6m2B5iUwelPfV2u1M1AWD804hYahsxk86cguN/CVZERUf
LR4hVd3kxPOsDIQRG0xRu9ENDi9lS5yEZKxZj4zpMalBZJjsGpA312bNJKqxY70cIWi3PXO/6Kil
iKoVGTFH5XzoJcYjfXju+FAHXTwRsyNX+lQ8BlAOOPPdpU0kVl3nsenjS4MA19oxdyob9mMdbdt9
Swu5ZbNwkkAqkWK5Wg2MCV+TicFg54nL1F/UC4qYmnZywzE4ER53V3RA0hkKYVLh6CXR9Ksoxos6
H5w1QRFPqEJOZqCuO79Ye91wI1T86oADYQ5BGyobihcvCNAfYPZctzNNLcumNzyzb+SEhkI5oGxo
DAJW1bjxFwgk9kK7m+YDMIeoLi/xBqC2wQyEZ4bDpXtyFW05AJLQ6+P6qgCHvMLlw9a00XNaZXxP
bBq5cxhXSlUMSK+7h5RG/L5JmKog6PFwLeAxQHdexf0R6VayQsP4ig0m5JRLJgfgD6/tz1YTnBXA
frgNaOmLFM8Xo3WLlC8m909ljjqV5E2i1mYA773FRvbYjJ6Hg6BEZRV2pge7FQ87fRYmq+UdemoS
XnLETGioV07bpLeq36jIVfdc4Kgkb4JPfey6E0yQNSQYZ+8ToarZE6u5oHtF87uaJi3FLtu9Nm2w
jXufqUY68VckcwSPbRqmIgQhyxDZPAcPRZhEEyhjxmfM+hCklvm+nHv/AEDtCZYFwCGkOb1AB05t
PA0cnnXPxTAl0qLe9fFwNQYZu4tMbw1OP2HbcaxFUc6YUJ6Ib/sm/5f2uMG4PLceota/RHDyboyo
UuampfTGJBSB52Dce+5ieXQpFmOabES7XlKCrLLGOZtp/kit/ei7llg7MRFuszl+0JVi2OITgucH
XGrcKcz97i0mOC/z3BsNYuCqdiXSbUKdxLB2G3q3Tl8ybXJJJYQQ561dci+yOP0m68pWR6c2QGo4
IDyNcXhw6mFjmM5IYQVzOvVYB7vdNTZUhr1afm3RG2fm+k5LrNoxZruShLFR0ALiR5drgfkNDb96
QEH0zkpZrp1cIns1mPh77DTatxmZb2mdHyKX6WCaAGixL0uh2+sgQUxclBSisxMjuMv9dYApJ5ud
c9MF94C+vhjtWIF9Ssdog+Q9nHBKr7AabVQfX2e9bSMikS9jk1101Xw7WzRnevEqbQ21aoBoDJrV
g7CRjI4ievAHBLRSj6k7MeWjlcUA7qPl0EEIIE5hvDLve3cC8Oe8ZV1JYhRsF0KrzK1tTfemjnkp
4whM2MIE5saL5OzLQVASFspbsUZMwFmlLjkm4wVznwdA4/qqLAe5KZf8eXuwL+OxPE9YmZdFkkk5
1p7b3HnSYAyAR+FHT1xQeySTztVHxgDE19m1vSUIDOOEhrgaTDs+0OnRX7y7A1iePOfEpllHK2lf
+sR6Bxk3bSOzvwONDq2bOMApLop12lARQn7PsHRNwYbCJOYIySmoSNJIkfTVufVtMa6A6Np9MdT+
OW+uUumYa0hXNynq+lUivTAPmN1rMENWnmO+Ob7/lTJfwipYHyxzgMxpBkwejFvpBEinjABRsYV1
LgemxxM2aeqoEAHWfvRzBuOQUgxEkZ7R+9QBmVgbARIexB3PmSEPhDgdNQSKskb01xbiISuqc6K7
F30jiZxeYrsUwUmYh+XKLRbLXxau6na+pBXwLOzPCUmSKOcsZGCFT6ztbrxqePHa4SMtFUHvxIWb
xiv6TicUhIQSwi1JmGiw9c0DAwF2HmHfkQpz0zEMhaxdnnscSxozSsKMgpfMQX+C/uk+UredTRhN
wNJ9VTU+YC4vChkqnQtymW2DyWceq40LnyZsdO9KsOroAUuECVOBwB4ezF570AMiT+NkusXhBnt6
9G7KKGAQnkUHllrPfnAL5RBkrVmCdmaOvFZwiQODAnMBGYVkbIfT4FwgG1sRXrdTXoJ+CNdz8SBx
gIJMi/bsk+tGJNZmzEDDIrfjoWZK0qDp0nm+ACaDyL3F5xeDmQo6vKeVtxmk/qwVxYXfdOYuGqdd
PUbbui8wvUgifeNefSSSDEnHOlBf4AmnwCBZwqGqZPU1XOn5gUraOWiL8qRPAxQyPSlwrbuh3tfw
fQTPlbTQ4PnZ5+Qlz4lKNtOEIVnrCbPIyNM6eNNTbafFJiIQFwzJquqrctXianEzRnt295xXTNgj
pp0hodRIzNwGLUxA9GFD2Ebg7XlYtoiv3PxhHJeIkxpBqxgoOXpXraGIQ4tOiO4OvODCrj9F5BHC
m4hLFSdbK3egiE/jUeTmOyAIokkycoppgtMM+UiH6SFHxbbV6iAA3b1cRDSPtSF5NXgz28tq2gZg
xqcpjdF6KtjGecwotI7Id402dtGLFcA2BgMg5sM0/ayj4qR7aJpYgjks6x1BTmW7T0bg3j519qqp
zc/BwtRRPMBfr3YI31491CzePNI/CSD4WOKzZga09eriE7rZGxX1sJVmcjnHCFUlP9btMr/X56sm
Cfbe9cjVlEPxEqfyW2pGMKz6b5AslxHwdKIf27PhNZuy9x4DYzxOjYaSQ7KKr63mqm9sdGVM/zym
V3lg7rSlFZ6I6VQ4uoILW3XbFAGjy7B5JcTwyDGKGsQQiFwGIlebeNrxPOK0ujjMSc6CS/aAB1UL
U6Z/j7aJdmSQ0Y1KPoPxSfrWE/qZe6/sqDahrjjoLNZtFKUrRB0oktBSeqwWKHg5NtHs1nInG3dr
veiuif/DehzLTmODNrc1G29VDdaNVsClVbb13MP9MOKhD+E2IZEsgviEheA+nl1AyxToBAq3lMKA
ihGM+KxhMSni7+oIV1I1rseeSKEkvhFfnHijGDGftE7Q524Km5Wa25jodgaJhEB/hq9rriazvnSK
4X5Ep7CdkvQ6I8gNoBjxVsxkbcawIYvA04DNe5ysO+MNKfWbh3O51dkxc+fRS9w7061C/PnnJICy
rbCgEELfNhwtMdZpf9y3lv7cKedd85CE8L0OmKq2uHFpxmRc/705tVa62R9kd5lL99xyAghsWGeN
Ml6iZfHqa/FpbtBqQG7LTZdUuL79EHJctAKPRSfRMiTItQaAOrpOsGcZsbdQxXRVDY9Lx03lMEGu
I/Ve2f2NSDoghZnDmqa7AzV8RGRBhI+GiQU+8tpnYskH04C5ltkXBYDBUMZUZM7VH0mZ7DMnB/qe
bPXc+Uz8hj5V0wjAr0a8HdOdOYnL3M3HdSOLg+hH/CS62MjaecuNFno3k9jASQFT47/NlPWeRNVN
kzobPsKxIysaGkI7D6dKg36Tu0g3UvAXg3UbKQ13RvQ9V9q9uXjWcOzca/lrj8bBmU3C7HVBzWWi
7SxFaCnjw+vUwQzSO4g48aGu8k8VLRs7KV4no3/KK6wqlYXTuK35zulwOeXDuc7SOywUb5QQb/oi
c/ZqWHFieu0EwUa+vuT6lkG+TubaXs+mh7y5++lUjruRU2ZoTbRm9dS8QLVONyF5DbAELTPVU1nE
R1TQt6U/2CtPBxYfDyddEmcWEOjAKRwoyk7VNRKDwURVA39vSJ/TorHX39IRH45VvEdCRBTw9U2p
yRUSNk4uLu4Y0hG2LoA7gOQRtleXjl6RG+JoFSSbMwWpPDQkFeqXacDClBjRU5ahinU6yC/z4B3T
mdg1XSCm1+p458pqWOtrNY+EdXlpvp1j70hy05try1ek41d9GfmblP2UI+QJtwMp310YVPWZEMd4
ZzbZmoyveONp1ZoIlUstqi6qop930rE2UJUtrj8QWsiP902OLlSU/d7pUZgveurRx2K3fClhBbej
R/MGTBOrcio69uLqbBWPEGRI5aivm0Q9Jz3a12UXnCdprirKo23ssqPQy7/E7rejI/4ceeqSzu1V
BNiSVYI5cHYygM6KY2GXdyoxX8rRtVnoJZS1g9j5wbxJbMWFsUrvUC9wHdaX3FbdEntWY3dqKp+J
PP9g9Xs/+EodPPwgJNdEIQSBZ0ecGhG9UB50hyShRIlo1J803yZOBPs9YnuIqqW5J9+Ytl42WZQM
Mj6Vk3aqPaFdstZ8Gkt6u3PnEdqYViFKi4E1PUIcDDV0xu0iBzVIFqbGgIAXgGGlfbDuXU1df2+n
kb8fZ+1SsCo/xGVOE5NouT4dWDQSm2VNrbYWGaJ7AUpvakuD8Fa0zBIoOpMIj4Wan+i7MjJ20xTI
g6P5yPGnwF/jACtvtalFUwOZgxRpfv11H9l+Gccl45sQ8DWM70qYXKuUwzK+rHdF4odxNT77dnpm
8NNtXQ9PlSTHrfZK4i9979Wlj2xgoF55Vqft+T7b2aBQ7UBiNqVRrlnaPM5F0+56KvRm4BrWNzQg
U3UH+fetUyCgUperz6wNB9vog50XfXveBOylYDQk6RvPrSSbAMcm0tfiResmhYWJ0t4djC/cwBw0
VNhlFL1bmQ02h+imEKqSHWCRT/SFW+5yWvIBzw5LyZZoiDb9vRd5H0lgYn6xV9nESTjqooM1pyfd
pmOlAvMpyC87pAh4hM9yebt0mcBYLqjNIXkdAv/RtyFi+MQn4L9Z91N2mnX3thRXIgPDgLKGBEUc
7hiZDo2waWl6V3gYV41HhPfoEF4aQ/JyiptsGR0EWknbcGyOth4PuCAsjggy/zadri66Ht2jjAEb
1hOSNYRuHNbWoertr0B3WL3BT0EnLvOETqgbdSvDEy17lkVi0YTxDoTUVZP1z8RVUg7B+txFVvk9
pHN7VrnaxbS3dYeVshUHXGAnICy4qjZBoj+nk3cO4m9UUNlRbxYvAgtOkfoVp8fsrhweIwtbSu+z
Rkti5LE11m/SLFAJk03jBxlrZw9ZHgyZXZbqxlMecLbOFZC6nBYLNChnZ6THH8al29uXrLHvXb18
aku/2GgNBgMy/J6dmBTu0ifCeZHCZSgy+ScSnO7pe5vOIU0qdJq0PTH+zgWzEizNAsww0cOXo5Pn
O5RBPMs8WszCtrrvvs0YEsuBVmXUM1zpY57VLow3NbKG0ywISxU537nrgkqe+3uD4HjmXRJnMaSf
lUXDyhGfeSavm6Aa9sW0uIsKPCOmfVClIs4nZjDVzjSfPC9/62jycbWpNcymdMyKOjnEWb8U0OaL
4+J/pVsZ73h0c62XaJYGE3nbMnqKXiUdFoxLGrWrOmEcwDSIoTIuoOlRjNxEYF6AzNHs7HQt2PWX
vbYgaMpObILKaaj5GXu4/eAfOknHL527gXkZO0xgxTkMjiZEPEcyXZN3N5L4XCJ1W/41Q02scHaO
HbgKHX2bsUCOPNDWpJYSh6xf4si5IiTSBjvQpfpZMXbHUcpJzDM9PDbpubL1q0DY1s7WO7ntp/ow
ywyDBqFDyZJbOMdcHOLYbo8D/fbcx9KQ5eOjW+ED1dUDUzP+/9UMbI6ObJS22UVR01Zn3UoOBfrC
xuq3lW4160FW6Ul5zE8ledvABkbt2LAXwwADFqiQe7KAeCYNdlM5S/1ZK+c4ExiVcyYt0vqxcmdr
j+cs4xRWTxd2u8yEGl1bdUaJb8vLG+paMsXrjraanbBbkMxhHpk3looDjWWW6zyWBbYxz6iitW+v
KxNKhDMIfLMcoq3wl0Pyqhh5i3ziELaKxlnbtm2hopMn/LVPymXbRoZyoezlaGg47MNyfGxcvrF0
eEszx2A2xi6nNUYyrt8/OYFDDAGGb5+m5DGub3RaKOxRDLr5r2ySvIXyCBJhE/Hehpi2luQUaixV
lsesZ+P6KMGzuN/bLNxXulZqG7Ozqx3DYitxqm2ADDNJyPDu5BuJd+q2NKNNn01P4BhOovd6qAlZ
jZ4SawXBpNjgAQhAjuVB2rddgtF2nPhdwJENPb+7iJmh0jgMzKABYEHb3BWfpirYRFN23S9OXT/y
H4uk9/f4lMhDl4JYNTSooSnlvquOTcWe7ES4pjiQILOIsz0pTjdjZR48E2cnZYXDPmcL43OMnTfd
/O7H+bOr5E0gso3jyOu5dfWLNsVY3kZvaPd4tm26GLrvI8hS4Sg4ZRZUPK429JcDM2YX/1SW9Js2
0V6ChtjUzmj0Nec7JAW2Rp7Q7H8kObGPCWMvULRUOqxz7NVExcq6dmfWnCvLccpDLtuHzIqmCxcr
zipl6WNXHcVsDEdcE9quEOmd0gp92/jXpq1RGOrTYz8CqGp1usJEvameiYg74LuLKzL8hgC8zljM
fPr4nLTqpXAZkVnfZp9e+6z2WQRzVez78ck2WQ50+NVWSaBRs++b2kmu4hpXQm0xNlgimFv0vHX/
AjwCTXd0BrNLVlb3Ofg09EVGC76PtXtFU6A2i4BA38ql+WE99FCJucqpkvj64U1j6d4k3gQ5LLUP
ZZbdQPIHQuNAtyGFp17VAf1ro2fNBzWO5r+ovnRreFe9TsXiDnuDc8+OnBRYn8U7jvKI52Iu0XxW
xqbX3PKNMvYqfEWNcIpdYoHxnGWYa9m+1GELNZF1DZc3u6jRJa8BlcdsZFLUgiP7UbU2JF6bRA3D
pcCaZTcIWUbQWUn3Nk31FVfYjCrYWmEqSWGiVuhAxHbK6vaEs4yuf5CJa30Wn1mLFkQl2Z2pk/qU
SFqvSe1A6JM0TjDQdVeVu05L7YNe+/BKGi3TV2Tsmn3Zt4zZ5rH68Dz4oJ7N0qhpL+XizMkMfd7F
UO2u0uWHQ/et1ALv4ucufCofvUPnQeQu37b17wEXjOSO+TAPkEDQICJPTgsgCzb9FArJeTgSxn3W
pRn7gf7UimQIDdMkoNna+y6eMXsOnuI0ASrT0NOu23LYNBELGbDv1EKrZqzlQY7tfe+JeWdiQNr0
wJRGIu6ZHTOdgwUidxw8uIh9LEqKdHk8BiMDGY1zrIvKnpVXXm+spu0ue+HfFhUbtJrxqwqjuVSB
Eqs8BUnJ8xHAa4rxhhyyqyaaaPLTZsRR+D50BkxSj7F81hmPlis91B2vQlYREVEYrGvQZY13VTIR
C7GwIydGOR8JbdszYjUKrQ1roGUZpq3I7bGGw9BvunFblhJ4WHQJlOwcu6xVWJahgxXwYrWcfoyB
HjoQgiJn/OKUC4zNWyIqmxvZ5bRhXEgcE/NPm+tSXChWAngzo/46i3CNp47VhwqY/VYrwL9Jw//2
nB7voXocFUozm5ictTehsG0nzs/W/GkT6NxY0Fmzb89lB53L4kOOkDR0b4lkhmdN+FR8HCzx0OSI
KRQ7l9nej3l7DBoUPvg0N+jMH4wcroEX2B923+CTtwzQcoFprSPTO5nwrQvmL5s+dg8Bkp8LkY0P
xoyFLxYa0/aaDeDZn3ADdl2irXGKFNsx8rOQ2JB7CBHMTT2c/MjIkdNNV73F9MCxo5fkGgUKZ5V1
RBZYZ6pQ65sz4LFihyzjMPXRlWgZEHv0InJjRKrj8ZrYoJ7Kyvlq5vFsgzegSg2TKDliSCaSzXU1
BEHtNrfxaeVLdcYc5crNEizdeYths7f20lEHA2JSV4532jQb5w4tkCkcLgPpHi4FucmB9WXmFjhj
WBFaTSpiN+dcDNhuplyXEtFT4ydHxSyNntubaSt1Qv/J2d6ftppSQdjCUQ7shL0lvSlquHwx5/q6
2bW2cXD7gks5gORNYYjXwk2x1o3YlUztK3a6t9zO3xVEZfZ+czdI/i82qZz4oPKtO7fgamlCZlm5
0bSMCZqFn8+sQYLYuNjoMDCxddjMPZplhE+cYS8ylT3w/7/13hv8kiH5fryfT9O/DXR8hyyrnPhr
bMfb1vS+RKGeyLW7YwoBhTTTYja6Yu6MuwxSPEsOY1HvMEfV8Fy7NngjPQn8VVfOkiW/ztTZi6yj
kMa7EQ1glip0Yss0q1IxwpfCBxZWCSJQ3WPfXEzWtPM4girUeyUn7sjVniHnfzcmTmxY1uOuBtQ8
RLjnm6/Ka58CEdONXlIU7K0RceXknE5OS7Av7f48ApTAOzswPNl0foqkTrfFNqZQlcIrNs5ic+Hk
8+mZXww0/U0yB+cRSVpYGfYHUZA3mIWTCxhCF6Mz/xjKzwJAGIV7eXIBBeaVLHdqcvQNsjmH6gJi
Y+XujGGMT60Schu38hYf2EZ3ag7/3L5oWJTGSmoY5UEPlIFUnOExkmVfCcQ1TAvqYFUa3xucou3S
xaG8ZRHmxhttGrBAJMGRzgaJu9VyHYQbP3rVfSKaa6uzwhGoAx8jDQd8tKFPt3zd0PNzAeauJOPy
dTrB0POs/JS58oZwsSWXUjCxGhlijGVGs6rYSaUBKBFXatYNqM39FtcEeLWcoky0+5ocT7wrMaH3
kHcUGT1+Mp9T+NXrKJHVRhdkTfrZgZwiFO4ojgwAjBv4NU8pi8VixO/St5QAKoYDR9EPAOIzZqAn
yWRFCqWloTaZb66SV7au9mVQTBtlUO8WCncIdbW2rooa1vZwrWLrXdjH2OKsOaaDxzjsO0DjUNsO
xMo++PIm9Ubzy5b+IxOU3VjFzEryo8WiNIkpI8bYvPKy8SoZkFQTE292xkHERbk1aA+4pXs9mpjh
aE81OyH1C7gyoM0a86kd4d1IGqZOCWZFEZEbVO5lNVt3kZXd2pxTtr7X7XJCHwNhXERcyW0/W3c1
AzIXZFKW0Y3EApdhkTAlibDIKPltSVBlCMQVDJ6xrspDWoOq7o2tpxRVCc3GgBCtldCKkz02n1HW
f+Yts4psJonktpBdx0EzYYWpn9Hdf6aj89X19SaCdG6RILDTtZF52QTIULJqd5N3WrIM7DGQ0TzT
rqx6vk8c7zHzxr1uWgdMmTLUlHlKB23By6LR6bggOi1e29M3WuqN1AUXjLZZ94G9dSRXWH14R7J+
XeTvtrUADvIDTd0bLGEkNqj6aY6CsAF9gNXJeAjqBjVS8ELgBraFNDlpYBJWCO06hLPjySn9O7xW
NLhL/0Fv+lMX1Vc/KP//Sz34n1IPHN00fzbVx/jv8Vcdvqm3f/mqVKqmy7fy6z/+9fGrKfGw/bfc
g1/P+UfugWf8G/hNkHOWbkCUdyxiB/6Re+BZ/8b/1tM9l/GpTu447/Q7rhwogG34tuPpFqqFv6aV
e2ZgBPzFIRXBsb3/TVo5geh/jSo3A8cxgsDjA4Jntm2dVPS/RpX7uLnntIa8ErvBh98t0QI3qG1H
3KzS+pV7/2vDXP8KQP8X5mTXNVGI7X/8q7W82F9y0dFOGxbflDQHK9DZHgS3//XNoq6XhIDE0X5q
jHxr+kvJ1KMfM9ADbiRwLP2zbfVDl3O4TOeg8p+lNh6KEsVV2pevdDgu6oIZfDMguEVnGkJyiUM7
52TgV+kD/et7waBq7brWMaUfFApTDmQ4MTC2EWWMoweN3klPdezvh5b6QaMxwoK5uf7LHvA3X9Rb
At7//KKOq/s6C2oDcdAfWzVxEVNZuR/spxiRgKLOtjI/D7sUjCzG89xAzOAghERQ+F2k1l4srae0
YgYXsQRMhQKyWO4Tvfwu7fJUFP0Q+jleG7dxNnllluvJBd1mkqNm1i1h7iWNvQ6Dt7nLO7IvTd86
9Ej5QIDa2OeVBf8jPxeZYE5GznJXWwxY9BoFT/aYLkahYkbfiAUNVz+TdSLBCvTfDaqd/2TvTJYj
V9Ls/EJCCaMDMJNpEYGYEBEkg3NyA2MOBOCYRwfw9PrAanWrb5eqTHttaJk3L6cIAO5+/nO+o7mw
2x2bH7sfOYcqV8eDm9Ec7sb9+9ygwiRxc0w846VkuWT+BcMd1fEoscnTXWM5fEr6Zcj5WNbqgWws
gJzOygJqt+flT5M3D5kefzEFwfyVpU/1gOCgppEdWecFs539qJrVnIRldwQ9uy0E3q9/8V6tF91f
3yvX5n1ykGq5Q/9yUeqtXVtFv9AfnWgez/voWVrZh9+T0sV+iVeUOGFbQoOPbWZ+pPKof8d7i9ft
2GkurnyAb1g0j3FmeZC1Ev3YumIXQRQKzFSFxDbFzmm896nDO2ByaNvo44zDX9JBK+IDe8pp0+Y9
Cs18M95GHdOkicHJkX7HGYgTX+NaHPMrrvtm1HatUv5usf2feWJPodU27/DoLgAVPKB6jsSxiSjm
ZOfCrNfE3kNRceG5E9PAebykBgZ7p3yIupkQYliN6jSbIjCN/E5G2j1HiIvjbnNyZpbejVtMSMyf
TQHVhneREiboAZ5/0w3FYGZepXwp731/DlzIXFOXfbFlCHmjHgufK+ZfvE//4G3yOIIZVMjYrjD1
//zsAAoyDLOr/GNq1bjt1+I4L3ZmIKnwNM0nMHjv//wbGv/oJqauxnJsujDpbPnLheEAcuK0zHe0
JnbkQjwsHkNle70ZRDm8MVy6gxLDhNXDuzGv2E48imQ3zbUPl4lDGn91BkpafByHH//8Z/tH16yv
u956xOcRY7Fu/J8PUhT2siy0HNuDefE7tj5uwo/GSoYq6rgO2ydgpOVS/Iv34B98W1s3bMtxPQty
tv2X98Bn/OzlSvOOWI2/8Hg/6zXPA6+SX10DMDKeMma13vM//10Nff2yf7lDHZP/7NK5av3XNUrG
hkn5hfCOeo8TJo3vaZ4jMKvyS1Tr9KrUBhWaI2ZRG7ei+5zhRdg0k0nfAnRxw/BJoxOt8FmWuO2K
q5DVuZE8ZCI9w7fBl8kN/zD72GVKOWN70omB1LnIAsLKD/aKVs7n9K1stVtpi7AcealnN86DTFS7
hu+7yye8/OBm9rJWPdfmg7AqcruCvXuWFydfsADE1rnUqUqvPmJ6zUhKxQzmEsCYtE9umorUmvDa
Xz2+kTojWT7Ag4hWmHcEGhWjykevOEE5/GQqc7Mga+BVRzhE2S3bXxM8RSOCnS7TntBugec2gx+G
+03gY5nXB08+LRc7ZjHQbUI8M28bBy5NePEmZVy3tfL52RqrF5oh+H9ZWjc+6Ry3Z81ptFHfDKn/
DKyZH8znxXUa613MC5zsdXWYXbI/DeQN02e4k2THlmIBjj20FNg0DqzS/L+4Ikz7L1VNjKGoLjC4
EE3XE77vrPfur8/HtIzZdxj/LTKjfEiWdjrGq7tHWXtZjvf4i5eDFjFBGf0b8aOZYX1NKRkG36R3
r5RZ0klGXnyebD8Yd/noWet4Enqhpx8NTwExK3BFFZgYIBGOzGHwhAzgaDR9wG1pGi8DndZ46TPm
MvuBB3rQDxLOkT36jJbw5MAxTF18uTMDJ6bD5tbx6BMp8h6vnUvXqeFuO2vxWEHwZCXF/NWXInTN
VA9sx/9J81RLRN6vVocNqBhcgP3BzOz2irz+G+URg2c0P+MBxYbpOaCBEJ3xW9XLk6UneJXKR6/x
VvNji8WugvVSG+a7P+Rqb9ruHv826RhOELuebIlDSzIZfrZYMYUc/WIw0jIQX0q8TsmovSFTMpdK
5oNXWC+oMT8iKK0Y0pw3mjkI2Ofpk5T4KBosYCLSAiJiUOsQ8ESn3TULmTo6SIKxd298324buf4x
HlrGc968aRL1ZMn6iFq+o+o+BVuqri2BSrKNLlkcXir7tVc5QnszPpaN88V4GIkDp0JZUytAIFAG
wuXnhgd8S9hYbykoQgylfCJDKN7mi8nnJjPhZLR4TGUBr1WAbsjAXFtNrEzidpj2ThqKbF1np2kq
uJL53C1a9SdbM8jnwOplP+fr7tTY2wYwLI6R1FwxkPeSJhxiQbyxWxlhS1puMwlCXFrVaXL9lWrL
JUFdacLlvyb0JNZXi/ImeMwS8mRmMlBx9FO9Ls5WWmy8POl3nl0nCHXFOxrJho7I5JUp3ZN0mnMq
GfuJxNw2GaQnUH3HAoBF3lhEFuq9ogUisbkYZjIoulsNbHKnjMvu2OgcyiOvGrbm7N/8WMB10MYn
hBZ/ixD8UnC7ggW1bolytdPYZWcD0BVeuFBkfBmWEnGoI/vVaRyalOgj6AyqXzPHOtDcigl5angK
mjG9Xgk+RQf4XJW+lNl0lsbY4afSLVDx9ctkYmhb/BxtY6qsTTHQKk4k7mhnrKVJBiYcu+G0Z3gO
SAO7VglAW81wasfFvYd3cF4S634eh12taZ8FIE42rRtWG2gMlsnuaSo4m0fjDwpCH2Od979odf1M
81nYufrJHNmhOuxWKqcu9uWgPVkRT2b8Pve+HZf0fCbbXKY36ZXcT5567DBt0gNChICiRIxja2eE
wV2ND/k4Z7QzIocwrGFmOFF+WkczWD0lr5mkSoGC66apfrRW1W261MSWgzcF1C6etCm3Pv0+jJLh
N8K0OrWK+5jWzkMHQiRvmqfSc063vfKTKwRspHetvAKBggXfB7WbvGYFHFsXn8SoR8SQasqczoNo
fvTN8Ox35geCWUavaDODUkz9CmTd7CIStKXcLq56yx0nGPqITXd/wNp+t0w9U/EShqLEqoP9paI5
qXhp8xHTQu5/Zl6DNzybnnKU+k2B8UhgdFsdXeM+51FfauCd+zZfgnmk6zfOIuymk3EAH58RmOtw
s+SXsYyekUS2aqoWBjDYlGoz/4ECyftuv9a6Koi2ptVGgxCKNUW9+SariSb17FZrfnl0K4qhfKO5
4V/X9hWnA+yVR23qSWLM24hzIy6EGTuCKdDYbYhhfE0c8h0OR2t8bEikytVsW1d01zZ2/0IM8qYB
EcmsXgYlZAsJ2HbTe96OZAUuzMV9ocenPC1lYVPSlPKMXLoa/zv5CNSck9cn+c7wCf+Sfv6M0mcs
uv1WzTw0E+tWxtgFwBVthHXoJzvBlQ/mr+FJKlsRZivRiE6YnjJAH6kugzxD4WDguLa7wydssZXE
l67US+1j4+zMAdD0MoRIbRC0WG5nDWw471Xmzz+19IO7vNtFUsmAcszXofNvE6GmTexnL13dHuzJ
4O2nE21z09siPomuOGRN6u6sZK6CpG5Au8A/1Qv9onuc/NhHMiYb0FUX6732KaCx8XFgiiFTu8nT
cTg7osRZFv+yAGPl8a/CJghRNHhD2E29gHuhfTev8Ww6KjSj7k3X/F9RkR5FjQtsjrRXMBZq4xpV
wFl/bHbVlB0H3X7HjfRc8Hih0MO7R1IDqe3mR3/0g0xxjMxyKqrcLylNfJheyw86Vm9q9Zi6+ENU
mdxVVvIexe84TPISmVbPaP6Uln8w6gkSWmIevz9X4V5GiR32HWTkecJTYPlsDZThzOC7t0zxmA3F
6i0RCpelRofiKMkWtq7NiGhYXrQhJ7E2JsfSz/Ng4t9Lok5zn305o8BCmlNYBEjyrVrWhg3d2ZmN
bex0uwsXnnFoETqZU887T60PtZdvRm8Zt1qcvyY1KaCmBg3UxC+JyXHNWguS1I9eq5CK3Xc6UZ13
rb1h4XlkRtjuGCqQ5tUWf6vItGHXL4ofWaUdiMUHapYSAqg37ZyaQYnmG38SqbfhMH+WvXhQSgNG
gopw0urpvXfjS59EYAJJ1JRasq0c7WWmTYVMPBg/VWOyZcMDYmixA5aBHHCM/ZDVBBfLk93i8tE4
uXb2PhKOjmxKATkHwPbvH5yFUYldFczkhHNju7rsKwvErJdhpBkWDV0HIR3vLlY5ft0hnCiHo9iS
P/3Hh3gVKApJu48+jGozudESjjglYf56B5xmZHxznYKHhv13v1R385QtIbSAJZQFPVN+vsAWWb+k
15sulb4TTsr4aHv+OfZoJwS2dZcYFJRnTfnaegWsx5begzQyWTkU093ETZpNJo3DYJnX2tGv8F6D
Upm0i/XmVZoYobLihUucZdfOCKLE4LqGmN2Iw2S50cAlYf89Lx4DpQ5XLmbKP0ObPqilsBCyyz+O
kV9d+kBTzh7LTBllNF3ZJk14/pMHVXUvZZc9NVl6poLyT6umc2oS3fTMT28QH3YIz/E9G/2eGVL1
x8zjB7PHsmSqguMPAXhJPoJdxnUcBOv68DIN5Oja4Tw26zbFTgKpLyx9iGEYl/Eq0l+izRkP057v
sqSwpmq/+ODcN4eOPswwGIkYjETEiGoZRYEhgNvVLO3TiBMyrBkdrISVYUWbCJO4kzNUr4KdEImm
mAkwbzTdPWdwD9VWSwGSraC48PtDqQD362l2x74bdpzGJbsMPMZy5RwQaeB46BlE67RoxaZpq2eZ
9Qz52at8v7vff/q+VihkNYJ0jthn0wqdHKK1I55GmyL8/pNnD7RcN4KgU+Lj8/OfhQmazymWn2ZV
GLjOkhPgMHDxqD9qLF8jLzqUq6Chy+yLmu5nDkxH2F4Ev0qHTGj84jN0O8zCX83azjGdWN1KDKQb
InQ0EaDv4M/g4DpSqcVNcPrGdTKw6Jm5c1i3wZxpMAt2jsk8elanbw2zl2vGkCFojFHKo29xQynS
fmmHd05tbI90uoPEchU0YEj+weK5uYPMb2wjXp62l1+jjSC3ZrumUTIsafkFehNGYk0BT7wwRbLZ
YoYux0sa3bgR6U7cNeIrW5f1Vfr7PiRGuKhqgXnEJmvkVbaBs4Ej9zLytY2UkFkx9ifSPF4wrd8u
jawXw5h3Pq10nF48BrrIXFi+nxs9/6BpiH0tnLKNnstfXQQUcYJH2+cnMfH7yfYu0TW6yGPsbqau
U6za64/S9NDY8ApiprvXAFdu/IrVVSRGucUbp++o2gPUCwVyipf9ACVw7I0lMISfBMJ8iDDusDyz
hZNp/en10ZPTlgAtbXfbWtnRzYfPQszkxEfzREkew/r0klOKSoOiia2yNLeJIBHmoqfCUqvWtmuu
GEKDImhWHVMsVHUk+9FAPYCkVeN0mghgz+k21j0HGQE5mgEc/oJSz0+Twz0+rLKiqoC9R2q69S7j
KYEiUKr5XBsx+/URoULI7i3y6gNmBQ6ievVqDHQu2g3MFJmpc0s9Bnk9Vm3V2rvKYtOE5l4GResC
09T4oYTWP0wjvTLnweDm/n57Ep40aQK9RETyo+eNoBe8fDV1ljKJMqic6p7eoZJq20WtJUqPiz3h
ZVlqbo/MutMsD5sbwknasJv2fO9RW93lE7TMbc+r4kpUDMbxP9IhvWm0VPz9qsumhOigDit7Ynei
Joq5DP1rWdg/JOPfhZCs5eJZ8D9xeeGnWfVFUBLPuaTwDwMJKWFtLdzrTp5D4IBvZSXrkXpVYrDx
39qWAXS9pqRISiMk/Uk1/a60n5IRz99a0PT9kqYSvCfggVWonGPuUbIFawGg/1xl4NeLio3PmFzc
YtVxNRoSRAd7ggt8p3rqGKbpTjJ7x4LKWa5IbYb2OnXkWPp7hnDGNa8xliM2bBwWCrJF6+LW875+
i9slYhzKtjoB7aFbAIVHE0W5q3CNkN0t1kYuuTOBf8DitdOj0cNkyecM2ahwTkOvIMXM8iO2UWEM
7TIaiBKtrMK8sB8jD/sR8j3LceKeG2UkO2bi8IlHIroF5b0UQPRHP3pKui49JNHCTYsvnuNXOVQA
eWWV7XPFSWHxp5ORzqdWc97poPriVEDypIzCPs5+qjgbT4BNJW7q5avQgZNyATsJwprmZx+pIkDd
RhyPS75Jhm6GVe+mavdQWKhzOrDf7eKkADPBqq8XHvoFSfPs/D2TyTX5hbzC26y85zQ376hAu5E3
oKne2HV50e9cYu8kbLLN9zW22MQOccDhYQBnmI6tucPleus6m5NAlX3pC0/aob1aPCop3CgojZ+J
oOFnOpvY+wIEe73AH2gS5JvGPADYhq6m1ac5wxasJ7x1ftX9Ig1yXVXcKLv0DZHGMX7TC27qSZDs
Wisg/LFbdTR2waS2TyJykmDmfuY37P40FGNuwZeeHabGnEos4yhtBFKf4D4Ifp4ryWKgPzBqK+KR
9jW/jnYqfczE9Nk2Y8gSG0TgfTnwr/XNkFlRDHElsUucOObAs44OZq/dx5g3qvRUNcdWN2kIr7Du
qENcgwZlUvCW2v1Nh4hdoUgZpozpqcIu43LsgMid8H68ip4qlAHUdKDEj9bIGXTk84uA8moU7ufo
ab/avqLUwdBsfLDLvrFOwmBbmMoUKcqxti3nm9qUbzVRXEwT0weGc23TQS4erfySFQbnmtLAsLAG
gkbRrYm8o9Obz01bbsHX3+kNRYFzStEl7RV5kV4WX4pNlLdHv9Xjc1OJn8aQv9PDfilSfOn+Sm6Q
Odeju4IZdFzxRuq8G9ES71VH1ZFvNwckWzCkCw0aK2Le7oeRnXBWnSfqF0LR31IbPRMM6nFeinln
OtafaDEbj5qVhnpigx81Ysoffn+I9WbAIPzvf//2NwP7CLWu8s5tY7QHS4sfW36C0CjyeevaPEPG
SZvPHRwBniVNAHUHQXTR9ZA2gBmYBybn8PvvfoJD2CJZl2FUR120ykvEQBZ0QMmszoVegycnSc14
VyodDyodrbNmGWGfZeQrWDGNsHZiM/z+0/cHIF9MTFm7d3k/m+H3h2jIE864GGT6JLP+/t++/2FJ
0gua/7SLJTphWwFvi62neLDwGQcxkKqCOy9bK/qQRY5lxHwSyZSjcbea2j2afFaDb8WqvfmmSP3H
B8cn2W/ZA/XdlHhD4W7DbyH4/5sS/qUpwVpHyv/9f/6P/5spIW1jPEWf/9mV8P1J/9uV4PzNtIVj
CZPxlmd6BiOkf3MleNbfBBZY1/ZdHAaObzEG+jdXguX/DdeBzaWqW0LwRPb/3ZZgib/x1SxvndJ4
pmkK8f9iS2CG9V+GTXx/C2OCIKDi6Lr3lxk6mOwKq2RsHPuluTEXbAAmlHLnXpw+ZSsbw1whbH5w
G+71xT33K81gpHayIKu5KSzI9vN66lPGbAGBv6tG6ijNiSP61NZhVbfZccxoVABGDHEY4gxM15kE
+2JgDHcGInmcj3KLCphBh3gkxiAypkcXrSoevLDRuydhviwe+fAOvymy2DU3IOi7yV3G3qZ9q6OJ
7Fyt7y2fBXCOpw/VPaSvbMOhNKkzWBr0C7P+kF38c0oHsMecRiBZPqamuHhdZwSwM/AmnOavtGsD
RqI0L3YlrTWuO85H1/O3wMTcUOkxMGUTBEtUins2qGbYVTY+Y3cIMuqtGY3RPk+4wjstNuujcHH2
xTVFIf68BMj9X24BOaLgk5uWuDyvtApmUgdyyiPAJvKx1V9z/7flsOtKx6tM/ReCa4SdzakP8w5C
JG/fYxqN7T62TDJe64fC2RSaxG7gUIbSFnBvK/g2PIY1b1slzGFMvcQFB8Z9JdpFNliaUBDmCtq2
tN+lpuL9ItNDv0T2Nkv5+U3LImfNZY+XsXmvkDLtvDwzevpi+1lf6lSc84Zfu0C3DU1kJoew/YM5
4LhyopK2C0djbsASvi/9+GjNcXpf6P3vWo0Dbma5QDGI/NfZng0YSljbZoPkAwsH52iD4GeEmrrE
EKDI1B49eYOpaG4Kn0Q6TZn349xGAK6YV1jt0DOCeJhXIWPQ2CkuFsJJXb7UM6+UH0Nd5ujCj2LH
5zGdTIMoHwaOyYNBNWl83pgfqrUqDYcfF/8HIGyOP22mqFEwX520TIBq0DaboiKdJnFMyTBsqXVn
yrRqIjL/4yj/WVH2o+Lq9+JpP+ExVXtlUnKqRzNbcpulk+N4V2/nchXyvfICqacNTaOkUinxQg+d
jWSaExT8WpggMmLmhrXPYogHGiAQHHIsk8pm1DFjG27Zo+NON7aVKJ7qRXZ7KmJ+TpOpdtKUbegP
44VRSXbABzWGzmSrgJZFYi65VyLd8KEtYMstGqdaE34kgtJssvAYGDAM+iX79YPNcI3uJOdIhqEM
JzhYrf/D1mmXbhnn9KD3iv5X5nmHuIeeJFsIpp3tuZyHJs7iuAVY4fMv9CC8Luslm3YM9CrkB6q0
fudu8dYWOppDvoOT3u0mvCY4LpgdqGht6XU7vIh8iLT8lM6LOjjd3IRd4jYhw8EFoi/DripwNSap
MtGYkKC+Hf3aJSLOC6MVzVUW7Usm+6NsJyy/zD12chRsL1buYgR9Ex0T6bdKKbao9O7WDgIejxR3
npDIWplz1zSOdhB+Hmi1fHCblgCHkzBjId7ex7FCl2E/YtpsoPp8OfWVv+9jvT/NYrhPpE9rHdaT
zVhjipxVoe9yhbmUVt6jO2gtMzsbU74NrpVTg7VvR/2+4URCLBQwrzvQlfD9c6bOUxonCoM/QN5S
x3lhVUQZm0nbJSr59JIOcZX/yXBHmlSLbD6qtNkuv9FtptBcP0QLNEb1mKke0XxgPGRQ7ASRPbRc
766OXV5awSytksWJccm2m9wZbgHXSKMZ7NPxrUDCqkOo6vHB1bCPaeWnKkiiDLPxEFO4vhl4FJCh
7X4ShUvpAXFnMlSmw7XU3Bw8z4Hm8i5BpXNDvL14v005P5IQvVBzmKACacuBNtZYtA/MDaw7xpNI
hO4CXHonuHj33tS64VLHz20ylYfcJz4YKeXyREDtUDNZYBuCdkKPmOnQqTArAB8UyAUOBLszrRzp
Wi6/T+ZstdDX4dTaV8YidTDHpbpMU/ZUwl87RF12w2bU3iGMVI8tpLHYaNvXua14bjXdj++/gXKQ
e1DlC3n9N1WaBiVunX3HOavdNrkWHyraco74j+NtGcW86hGd3rGva0xRDPtiNOaffkzCoq3aW0Z9
gW2n29Hrl08zqe6SNlvHHhZ+L9VyFGl8C8uL2HiEf8+zXk8X+C3UuWb9dUhSa18u5rAeYsiN5VY6
wUY0Ypz3Co99TPGEN5tkw0EdYdzvueqmiK5iW1v7PKGRdEyWaNgTbsiF38HyW4snCGU+xMlPO1qc
c9WsfIm2Nnb0/jy0y+LxyG9SLjtMvAz68ms1EXeLpLflkKUogPdOjkM9pulrGInZ4rbYPw5AE6ug
nLK3rrf1C+2xVFgRebxUPZNdBJYswHyEqxr+5S7KI8aBMdw0s5OvYiYvyRR3ChSNJiFrOrRz0ogg
kpI3wYj7Eg/Eu+qUaqqsVuI40X4a9hURkQlx9onZqB3lFOqU9T1FXNWJJK2AdoFLJeMguI0M2NxF
/ru0WEXgAS2YyL2zSu3hZCCfpcrQj4odGc+JoUJMNpxjriGGGQDmrzpfK/j+B17Ccj0sH3goMXRJ
swcODg9yGcan0sJsX3Xx46BFkKoZbd8JvyyvNYEwUkryMR/0dB/p/nMcWydNs16jPouwi+HTT+lB
ubYGgTaZPVHCHRquPYbetAwBXLA+9Ny0/yRTnutKC5OlK3YWefaDxN+dbot8QBQmeau38tyPNrCz
sRbTo7K6k+tqD1JV/s1WmDGYhrVngjVWjAOcaSFiv4WLfuZdRQlmG2f4R5gBzxWRNEIEjAS8Of/U
Bv+Rk35xn0HMGZwRiJnnzpeyvsDe4OzpRGY4uNPV7UcRJC3+6yq27xcISnvgGMNkxSfPpombBgv4
iIJ9WR2pH8PixQ8GpTyl2fg7p/e2Zc0lG43WE28RIx1xYXfak+mvSYQa2jtiFPE6vyxeKLvAbCkP
MZ6AS6QyKKZTtxDffsKyogGrVKBRIpicc2FUZ7Oznxwd5hLCtnaf6HNy1QSPVu9jLuP4gU2EjmuA
wNnAPJERM+yBDFtNrbnDy7hiToZVCTK6dHgZvMzhmQkAY1ka2DTcbbNXNS+F8b4MRnuMmf2EFX1m
SetejcrhaOqt7DnTteHWEuAGTrI89WlqXIAgZoder8y31Dx41iDOfk/G3nAn51L36VnzTRbfoS8u
kpbjqBy1sO5MxFcgLnvCPqz74NUA6yX1AUXLujA4c47R5F/0SYfI6fS0JXF9bTH3zLtExJ8th5H7
VCoARuQLjzImptNZikhslVZos4V3m8b23pfzbVx8knyJOe3wRg7XzNXiMNnLVsvPtaRu3ayl+0KA
/4NH38aq0/4lnfq9RfCVX50rjl0Y2eQpbvhrml/cpvglZaXRsE54YpGD8w5MN4s/iP2OJB4wHgBu
oDW3tQGjs0Lez4P16M/ExXjgw++g/IqhZyL2DtbdA/vm9qB1YBZm/LdhvEIhNTh/R8TdLFgyItFm
NxtPKH20dpQwfsEivfUdIV49dusX3SRqUIx28tsZIUUT33tpF3r1oD1ok9u+lEBviLVOPNWbpf7R
SfSl0tDiM648k4Yrgdw1Vj/doh3DmI55YOelQ5NNgzODagYj+SlVe++g/VF4UN2BFRPoYzUJwpTh
7+CRYG9y0EZTz0FHiuE1KTL9FNFxFDhOXR2zBRWCpx2PKfAvEWUHoEv+dExwt7Ny2TwxA7SIM8AO
FVwdvK6ahgZbFmySo/ZtBiODFS3mKEcv/H7UhHVyitmm8pfxvkzIlvtLFsRFCT9xcL33pIhwczNA
nOcRz5zXArDskMH9groNt5nuKl9+8lWic9kIpFsXWA4sQvPeSujrSX0FVWWiciuajHei5BuCoo/x
FBOWpIkUYSwBZ6jr3ckweN1lbO9q4uwPJCaxo5RdzAgeLrBeE3jPE9c4OHn/NVlV8pRl5FdBGuAM
xJ9dWGwOwRZD/Ynt07JYVw/qOHWGNpex42/gFkUPYx7dhsRxuHO0r7K25EloJ/qG4RFQflIWWXsk
trrsudBQ2XsNqEas7KM318c66rSrqc0XyfLZ8bAnjoPaLT24K8BM8jMO0CbAurJPdaFd2X3dk1ni
ZISBbNPCPGWRYFg7oBWWjvMzUYux76QgnuXXzCTizj2kI+K0xhjxOuXilg79s/IRtdn50mA91tAo
RXypG6YBvWlWfGWYmC36Y7fwld3G+nIiojwNc+4Ag4TEpqnYb9RG99hKwA4YesZtIXva6Xw4kMBW
I8qD3Tpw4wIVmR1GIKL4biq84S76gQQBtsLv2mOBiLHpJvwBeDKsUz+7t7TT+uM0MY2hiAozuiBG
iQMUQmt+XRwsMqxMAIQGSA9R4r7PVoJ5zM1fyki/14Dfl0VSAKptMPs12cFeJOFs3jVJ2DromXAE
lSqpRs+ISbvIqmFJrZ8Wj9zqiiVfFdTkLjSaDNnCixy5GFYAOGguF6Y0kMcQrq26/7MMdnOmWZ6f
vhSfbUy/kLLHJnDLXg81/Dcb6l18SovkNpbgIdpODDeaWH4YCelCMukxuz6MQEZl5wdNxmo3YrWh
3BACbyat47z2vnj1OB0dHc5MMxcPaTJ6uxpw2t4QXh/WJOT72a/OzgzuZoB9HzmrKaTJ1MWN1D2T
AXoGFqxhuRyuY5U9a8WjYw3JE87Q9Ip/4UHX4iWsx+pRaytiFowjGS9q9hUq8wWn5ISPx71UifDv
Ewe042ojKBqmob1tnzX3t17189kEHIhy3/Be5k2oV09q6KwwG/mnCFlzEHl8ws6cnjyT5vLGjM9d
rIn93FnRs02EKnH9ajct9UdfdFxBxkPZuglurw0qTrOfEvOuG6nTNaq2vCP0L7cWhpe978CO8NYV
16WqlSdmMR17cBvUrA63ye24epXUj9RAkyqF4JWIteyoJQNTApgYK68/y9QKjMpgg+h1z7M/A0bo
Se0Kup0DfXU9meDCdiUDjX1v5ceOPKvsHfnBUs1YEMx3KAYFyD+GZtTZAanT9gSp5wU8CZm3GV+N
MClFbHXNDMVLrhFRqdi5NDn5X99CEe5cvHFZ8ioIfF/inPvJ5PXeswRs6p+AhqcbQP6Ceez426CJ
IakGm15252ipxtnNqf0HB+AfJ5/MAyCgX/D+2hPY7z2KrbhyGCYtKUC5Q5czXy37hA+Cpmq//MwU
HKTFZ4I+GTX+jgFJRTTXHuAXJ22CioNB0cNIZQior+6JV+Ld7gp1qtIzW8HkVi5HkNLsEE09f0/6
u8Ys57copvCae84K5sYuHhmzEYaO55NGX9c4Dq/g9bFWAQ06OUlFBl+Dm6mtVpzWKHcLFq1bhSWP
VPUpdrr+Fx+Cpc62GenUp0Ra+M3GvaYS9r9uyxU/Krw7Jpletkv3adqZcOrnlNY46oK07pDZvKIz
TmdSGO0PQcMgTkSgUivLNQYd+1hq6ROjc4+qBy06DO9zJ0eO78NetUYd8N/kDqGt22olTY7anrmn
AgHloA/2NU+3HvoksvkxobBvWyCuBFQOUECJrE8xKkgFUoX+djQ+m6Wodg+mO72NCsyNO1UshQPj
uWHRGcWo+W5Qnv3Ao995yAvBrAPZPhBDfcPp7EHfBX5mah47MibPTVunP8xkPHGgyj+oBd3ZK4Zx
SBu6GX0rZafeAU6ccO0uTWLx2qLEdBOlxYaO/uLxawUiiX47WcXArhXkHdoZJVUr5GmU/a0EI/LQ
aRbtlx51YpOF7KH73XBcJL+0YO4aMOPu2NYYybHlkoN6ytDKxqJd/yliTv0GdcuG3Y0gnP3kwY4H
dVB527P6g/WhV9m5+oyXdu7M5KPH5JIvmBea+JqXOHdmFvTB4ans0bQnzKKikSS6pPC/zzhpDp01
FM8Mcbn/RbofBvspVbgHmh67bTrsRt95rhpIY0U4Zbz+TfI4rh8SUX40sNdxKnOBcuoTcc1IdOr/
F3vnsSQ3kmXRf5k92uCAQ/hiNqFlRkakZG5gmRTQWuPr5yCrx6bIqina7MfajM3uYhYjINyfv3fv
uUvCMtgba3FR2sppD3UUI54vGXX6jLq60T8bsxQa8h1cAMaX9Uz0wBKCLECBH6wK2A4aTxjJ6B9a
B4hZlS+CxOcSKdYQGm+V324rD2HGUGWXCmUNHAVWLNVgMu3MJ65yB2CnvVhG8WXw5A4P6pb52HVi
H6TOQQmYuSbxKgR/mfEHQCv2zieys+8LN0DV0psLPAJ0n327/iFDNGp5HiDzmXEEVDyLbDQuzDIh
3Vrbtm+PtK0reJBQ8DOixnmPn/x+hL1aPgWJ9Fd5qD1BolOUnW1A67YYFlMQ8Mq1X8wRZlNnncEP
wvyGvEcPwAakqmBTDVH6gloKVEKRv1j0RjTqDatHJ4shCVA4nquBnyry6YsR3gcBlUKRvPJMvskU
ykSXmSTJ2PWXJpDgEYX3rLzoazzEcgt0+1iMbQ/M1Fn2bAD4CBZaDYJ0Mka0i5G4WSONU3oUC9sm
ry9OSHmZH14Z0F7Rbo7AiGv1pnOk+fbsjyDUMFMVdAgkKXCpsZXQS4joiJ4k2gMjSdAAWQOHzFyb
VpILuRIaXvmaoLecnmVecfv0LPrS0h8EhG57lJjmEuQJvvd0+pFo7in2p5UxsE8KTBrFySbmFjQr
Puyi3Tk1UHT6lx+tO3w4WkHbmPYBCaTUTiO2slTD5sFAXPj2ymlqtQQRwtGy/G6H3ttkA7Cvhpj7
lNy1ketgx8Hw3a9B/hwcVe6EtI4GSMqlnOJT6xvwr8Zs1mI49zkoLR41iEhd0+/cnjn2lNdvHvkq
joBFo0+c3oWqjyPjEOHEO6kOJQkH65w2C4dpIp8jBoR1eKyK4qvvUMhNsO8ZY2eQ7I6qnz70JNVg
wjVYRCKEpH344cu+3oMbWNK/u4/0UexF6UKRApoiW9Yo1zFPNv8I3htE3CA3l3FRf/dKq79M0ARS
4X/tDdm9UqkgIYRFboXOtvf6Z4eam2GlT46sR2WXm1zaqhjg6RVt+UaqIjQKzYkvzUjLodRIq3L5
bgsFzqix6HjjBOLJ7iCJGEW1HyZCLK2IhJ3ed0149MYdoD8imZl3aGb7TKIDtIi9w4T4TTeRVqba
Dy0yUO1OPHHYQP29hbIX0WW40pt0ZKECPTwRVwasi6m41bVPgRpQJRb1PUZdmjZGcmpMzT0YSdch
cqEySxoeBMYb5aNFSTsIjZ0j4zRLeMO97Ei1iGsk6xCwm20myxeOZNWXyC44tw6dtvMQ9K4srcYS
4SHgACeBIKEb2p0Wg5tRaXN2TeuksgKHAAKy9l6bzeeG1pdb4dCFQQYDc0Bh3LCDcl8HHDyHLrsD
ZH6zh4bJAEwPMHrGKqvl1e7hOuUkRE1ESKcIwdjDJFrJ3oVwpdFhL3Pt3szvRM3Ca6Asa9v8MvXJ
bdJJtI16uL7RXVqh6LdwoBFHCSeEIJgLPjp7X3fTG8LMj9YAXl6BdFlyjvlguRGNl2/Rk/ZAtz78
XiSbLjgjWZ439W7cOL5FwGdNeFBCDsgaEke1UXbgIOmGl574yQl1VrbPqA9cdNQbiQp49Lh9tY8w
e4r2JuLhZQMVGxIqqdCV98MLpx9jLOXV0hnnANq74sDFAxizKcxdK2mDy3DgKvL2YMuwKg0h+NuA
mBLer/8aWOQe14RllcNVkOu7rg1IDpVvHdNQu8/iet8MJHwkumhWEsQCShfzThnFB09Eivqqg5pz
lhomDKiq8TlTVBQMlpACT81T3822r3ZqTmZS7MGLY5Z2AVeG5bRK8+o5Us3NRlaxdEuGcmlDIopl
UqHbyXuW4GikM/885nByh6kUuJZHY9NVo31yCnLuGueJWCexiL0cGjhpVLsqBO2nR1v2OsD6mvpQ
edq/JvpbHuAVMOkH7MYS3XU5ahC10FixNNXerty3ds8xB9VB7LyYZfro0HNee6oeXnr4+QPq5tAL
t1NqvPW5h5huCp5EVyLlExouM8epoTIb/puo3DX5NenFSf0dY8kFNwL3MBHPWfjaUVaeUbUtR40e
7GQnR3rwWG9pI0wpDhxBhacKNFGe2a5LkykhYRj8DcZNY43kfAjIyfPYj4rs4Hv2YQxKwUwXX0aB
dLKU/E24lm3kh/n3zJLtJre/9QUax7RAXJvH4EnEQOlfppe25IqRBmMi1ggH4iBSZkm7FnDD0iLN
Xu8mtEAAlJjetLfG0AHtRi7aNYcZrtN/S+2gOmipPl5tXFVdzbqFAWcjK6RNlj176bW+uktwULnj
kYzP9gqdmVYVhCWUnpsq3sP8nXYSbyotdbJ7emPrM3tDcJmOe6suNkXUpQeCKF5UFbkLaTzXNYq0
ZnAeuyl/Mpr2wY4c7Ok1Zmd756d9uvc7Pb4vOuIVIspCJMLqwS86/YjK9hwHdndnzZQ409YuzL7s
goDwJj91DZus7oR7J8BBNsIjPKJHyF4zjOWFYPHGRXqPqeeeUrtc9YG5h+AsyBXX421YsFel4TMm
JOOU0jWpLE+/5x2mAC7Zt9holrUsqC5wx5v2MB/oR0R5FcR+zAyrXqdXbhV3LvafnqD1BRvrWAx7
KF/XztSpC2X52n4NU7i68A/fAP2FuJ1S4pHb5IHgBq5bqKNFGArwAZ27amlDujktCsAHK/SscY9W
oBwVp58pzRYp2FrPGo1rJUJcilgQVAeLQKbd1tW4PfXO9tQjcdzteQ5bSqtW3/SeR98hKQ5urM2B
QuwJEVid2mHsD2gkKRiPlIF88hXa1gLzZxqbx8ih9NLH0zQb3ErAabR1B3LQnGTbCJa6wJoPHSqG
EAUrsvavMG5Y24mB2pLScJ6UUa3EiGVxYgrA+IAangczaD6iQoiVE2SbfECXOQlW6FzU/V2vProC
DHw0jY9QNCmKzZ5gHw6VMja+JyNlbDwxngw0+9mKfrSR+R3rwqkAl7AeErSFrp+BbCto6rkhJtEp
gpHUC+fq+M6evAdw6nRoVflMfy09NGbz7BSiAy5kXUJOpcxaUvOiUjhPvfctdmbEdmZp+1JzgPv0
YD/JcVpjRheCdbSGguRO7m3wKnJiQBKfIIvvDbuXnIyRAIoq/zq1EUeHKcaw7bgCjmSzLbCW9h7l
Lqwn9Mjt8N4JeyW6Aj+H8z44WCLr5J2IDqIgSgWWdkKRmuvDCjsPcKlwgr3XkpplmsQz5Fp016Xk
oBnkw1bdxdW9K1dwY3vevRUY5RYv8a5rvVXVoyn1fBTOPL/YkMfmHqEgkysLPFaH8BATp8E4rN+L
ySRvOne2QB6/a/ELJhI6wJDzKtu8m+IhXLdTjlUSOXZnXun9vooZNe9wuKzNtTsQ8aQIqth11n2G
tel1mKp+bXeoLZukYlDNqX7rZjppZtawacLiLgLqqOVohPWx/8YXgl0JdHgbwKLXs5u6TrB3nhh4
kS3gFme7se4sRohjbHWgOTnQWp53i1PHpdmZr+fRHgwBGB1GXG55fM52WUEhsAgYaIKbCP2zW5I2
I8wBNq7lHBqIqZSwSGVDlezbcNZIu2vmHD1oWm7QNIerIIDYQi6Y4Fkwnw+mCfvdBOHQoZFB1DUp
dD4H/8FeRCmra44rUdilu57Fo8TQuHTHKiSa/UTRbZSXLg9eGfnZhH685bHSkNk4l8SzrqUwTppu
3tqSAHs6dGfLR8YgDHpBLXlFaviapj6x5aOBLgMftYDisbT1rlnBislIFeF9y9iOtHHZNmbxGgej
dZy1TdSuRMS3dd+tSUfFwDOSWs8Tsa10vV2ZZVusAqcX28GFAW8HNtxop++Q9aGZRPG8oWnirjjt
xScvGF9rtzmT0pEcyxR/jd+g0G7sgx8iRxUcu+QwIEFJ8qOwyfBqw6ono1HetalibsD8aTlEEIOD
rH5rAw5PgUqBVTBc8ez94KFLgqi6qdyWXXNQJI1k7/M/DXvQcqABiew4cvBa09ojHfM54pPP2TmF
TUeC6C8pEecE/XVo6med0eYUaI950/WnpDAe9R06YXby6ixMRhV1rLI99ms4wvZNhenw6CXaWgQx
QDvg7JuyDDb4eTqYtiQlFX5Hf6Dz6cw2QiP7iA/ojMV5ahkEzCWw4XzO8sIVR3OAenbAUMx/Lzlc
L80R8p0drpLWcjfN0D0MgiLJV5I4BT3BaKrb8PVqq4ILHKl1IZE01bFPjFNaz7dNl2tBdNqapsp0
H/vt2elpinro7leG8WAh+1jTEy9XuZedvaAOmBcZGPwou1KQ+lihllmHQKqP84vuEAE1cLxHXDmd
DG84xtyT2VS+cX062GbWv/cjY2dwqFwid8j3nQvpF54ZMJI1UKJiI7XSWJoCmyv+tFn1rbmxswJz
Waz9L148vLReEq/hdpNi4jYKxMwhCVqbXe5IVsM5GNXA6SrwtvNbC2W/QRI06BlgLu/SkDCk19wG
K4QRPh8axpJmNtkzeQefAOuCva/WMdjHO5vcu0qH0+VW74OI8QEANliD6quOhu5f2ojOLiy673Kc
oo3Uh28BGvGOo5oZdWqb+JyRTdyKV1vbFYikdrlBQEUkkl3EEKbLq3bZ5BmsQsjMsWb2a8fWUR1h
Ec0656ZLaxtSca0CkJz86aKDLipCFOnNBTFjuDe8kOLbJUKjumQmfTHe/AfDnFs3QbYzm+bYmu62
ThgqdEPAe2IUEhBfggwZ9ig6Pi1GxTM9RF5dbu3yqZ0gCM+Zsuy8ZOQSPqLX45NKrafIoF04RuTl
krvZOTSNko4osNp5V7kR7LqPZrRfR6YPUMSQ7/ShuAElgCAz0hdRof0RuAnuprAEOZ2XPxATDdo8
vM1AoyUWJXvJacTJ06d6YJONzoa7Ll3BrM6v9V2rpn0S2uuM8TKVVjaRKhEN45p87fxALBFsaFyr
tL8gkULy4aSBuMVMstcYX3+RRd8yotcrMOpH02bqpCgCB7armj7omjMxZpNufB7Lc12N3ZsVWAQh
xDoyyz21mOL3HVhyKz+XenyS9OTpMD9kKr+arVHjoyJYvOILwIyIcT2ZHD4xR3NIdtxd3vI4UXZV
C3Ms8vdKC3GDoPq3WL32Wqjw5v2I3Ege9a8Z59OV3mrW3ioQbtqpEWAZS1oWAbRcsUFicGBVp6CM
KWXEj3DAMcng81HoHu0D23ltZbsNU1vcC60V93TnxKLzaQybjIUZ7U1Lj5EcXEmrWg89No2hs171
EHMf41vd58gdAImTvfUlFWF/SYzroO7CJjNe2Cf43pE94FrH6mlNLT0VF+e0g5oqDgkvk025SHTQ
/Dn3tYjpxYq65bSkWMjQnU2LJDKfm+7NY2R4nMhXJDmyvfIUpduuCVdO7Z0SraI4xa4UkdLj1MV9
2E322q0ITy453y3iKnwh9UZoDVbvIb009Ik3GX67jG1mHTDOW/o24Rkj+HGQ1Q8oo+5HbyzxUWJ0
TJPbaLvnrsy+NA48KFtVy9iCtdDEwA3tkpLYsBlHjShimyIZGeCb0BkRXKUe1BKn+lpHM/R9XFKG
H6yaMEsySuikTtq1G2JKyEIx7A5ifAzmxpr9TdJOQnBQ88lA1sk2A3nC403WqFeSyJusEmCLnPV6
gAbkX0MrFzsdfBVvXsmDrbPujdZudNJpnwYexaph0VxuWVM7BIfLxsk/Ojb8w4TbLtHI4Woj2rvS
yF7gbeHcVN4FNUqO3y4Yd3QN6irdEcqX7WxklYfYpp9hKyTzWbQXRA8HqrnoNe+EOc3s49JitOal
G5RXH2nQldvYgAFapR3rMpfbrGg3GRzUMeiDyy0CO0BAHDl3igLKJXSB5l+BNMwtaLAEvIKjkmci
lYh+UNbK72xWAks712X63Ysi4JMbY9C/gD5lOgfzoqpuVjt2x8qpmr2WCNDTHfV9OpEHanKPTSKX
feXKXYIwBpBaF3U5eRmdWFkZBm07su6CpkPESB+NLZUDXIYsj8dukQw8lgQxrhkBcRoD6nmcmJuN
Q3QrMugvZu09GfW7mP3Bn3pggnc/I6BIGwyZgAaSYmUsLG9ROCXaiVnzl4XhPpQJoeqR+D6NeI59
c5Yqz8bNkT5VOdr9ntRpa59WAdhmBoQIuCPsi3r1mCgj2SSaMGDI8bx8DtQ6BIT+4MUHvRxWMfmb
7CBNuEmSMthbmPZLWZBRAPZxqZU054bgWYYPjhATE3nvZrZJufmUeGYlQBGvxrPigusZpEFPfhZb
shNc5ISETLnxwTYNQnxVOAA5Ds+0nmmuNMVjPZteOxLsgLnVyCf6C571eut5NMAXNdj+Q2WRmxl4
/v7z43ggkDjaIY6Lo4e+wtfMDEeuUvCciz/U3yRUFAespDea3RB8CjuH5VZhqew8fdV1QG6WxEcw
TWWSEa80q722XjFuyecwxwhlR+nmSx1S6KJOuas2mU1LWyha4goBmk82IihreKIIAjbYcb4Wbr7r
e14OWwPNmQSYh9RYl2ulvnV1V26gcgDHsHc9UJL9UIOaiHkQ6zS9tezDsGVnUWk+6241J3vP9dRY
k1JuJYsOBg+e6Gjte+OXWYnBmMZ5nPTWRXWImnMpKl9uHSvftUGarutJexN0IBivZNdGeBbhyOS6
8dqe0aFHjEWNt2xSOii7+Zeyz/chJM0iIC1d+tQwypgwr0qcODnpJLZxi3U45BGeFJfB4R+/kN9x
4IUbttNsd+7j8NXOkLwK/c5u4mM/0tdu/eEQhWIzWBmzOjQnPv8XrsLhAtD4aXLeTdfvUHWgFk6U
3JoWTqZCWvtYGD98rVNsswSrxMoTQPYibrML7TQpSrkukTjN7AYKSQ+mFPJBXLcWsu1G9M+mIcxt
ySKnnC7bR/TdD17suQdMHCvy7Yjbgji9pCc1a2mD0f5IMLohYczKZQAOn+3fJsS8Kd454r64gxhA
FEFEEpjDpd6OYBWZ8rt5JDdlU96QTvfrMHVuiuOAxYmErI5t6kO0TzK6muOYHOk8l8idePvAP4iH
esifJxg0MF+0V7seDM6+s4E2ef9UDjtUH39onUeaqFsZqSsHB4onWDvxbA5opnjOwLsAsfcPkw6l
xb9DrT3nozXlMqIW9v05XcLLhiWDZnnIMqzU3Ddkpxvd4k1o2aIZb4mVpmhlFpZVbSozefh8q4RH
NwQvf70u9AAfkndv8u9efz6Wn6rnz1+mKmey7xH5gw2i0a6gVpgKzJ88L8oUXOX4DCiMPKuB/qQD
mI+tx9+MFvQEzUCB57X6tq+JBGo9dHejTjQEP9bOn7bKUa+U85Oie3p0lOSTrPSI3vhg9/PuMH4J
hFkftNLnX2FheSlwE0DtZ4vpvfJiTRxXytx7zUzt7NlRuDNZk+wuvSX4EzbCJz2IyRXs4KLzvxOJ
wj5X4fUbETijGk03wCDhWxvarinnpzuCFOPzkfVZbt8EMCoNOEe6zfCnlwkNM9/blpNEeWlCL6Oe
ojE34IwD46u8ZgWDj/kwUt3hGw1y9n0QAIDadW4G755vsiRoBuHgrkazOvQl8YrzImfED61o13A7
kppgH2G1y3okl4me2K2LGagqoCLIPzYOYp+FKmpeN5mjvXLAyvwWIfYLU07ppoUjWhB9JQW+l9l9
9CeAmK/6loP5UKFQj75PwNRXkeXG8MoZJo0k5gHF4fk1XEti0isMWihMzUb7XdHG2/7JmvU3tFB+
6C8fRprCtQz85RxFDOsXnB+xG4SY6HW+03Xk044lqw1RM0iOYv1sFOUDJxIQ7RU4TtRXtIKCioGH
ma1q4U7olnP/mUTnmFfrROBYdpqV0LSab0VArqpNpyzr6lUkx4DuE0SGPnCzlWME2kVSTkYOyYFM
68xDg9F2hbGAkHrpIKJsmHSKsKmWjRuNBzejcOrBG4VCxremMcAfTHcFqYU/mNx/6J3u7oRRBOhy
kRqx5bS88Mxj9ZRUlkZr5dNobbAE+NA/Qv2KZZ/Vve+sfRIzNbByantpUf/A9C8efVm5iz4SGx5H
7UuOhtcs9/ncRelL7c4YGBamATmkbqGHL5OitLSTbI10BIdK4O8jElpIB2/2nl7YFxkWr0YFacgP
tPwYmhxsRi+7aUXlHmhDYCuoOnFHmoO/KqqQZXLG6sDYZ8ecXPOiz/PFbPBOCpr7M02UxGdmzqnb
3LhWdNc7Dl2YmqkEkltzmyQegrY8cvdQzCem2onaGiylaxo/2I6xtWxyTX9NrIk4MMu9yTKZzjnN
6FVTwGotw6IDrxvVZHCR5TrI6iP2MqLvUPvikSAxVBiJdqJz+I2tQhzikY8JUgzjq0jdo/TMLRHA
w8nJWATJqhrOKAW1ZSqti96X+ccQxP7CvbJLZO8IDUIc3MGOqaUFmQqnhGsUz6E3xCeNKSWqNslz
j/s5kBMbPa3FPDWMRwMoDqVj9AXbyc4pEneNqq1BISinlxRS9TIskh9mYUAFS3mY8KOM6Kfj6lk5
zZtIBFkXHa2wfkz0s7SrdC+99L6d/1dkdz3Njvm3GQ/U2SSiZkNQDrRRF1Ysz4sz0RFk2q8PLYY8
3zEGOFD88c+fgUpMx2jMgj/+oO5oBNp347gjf4I4Zh7tg2ywpLZ42RZTZVCSWiHZOMjo9oGlhhsB
IUDJBDK3oabl4z7LCP1AxiA6IAdjmfvOhGY2ecjHvDznimwKPY7IACjopU5UUqhA8NfyTmYPdX9E
O5Te66nj7wrbhFXhjielerVIYGPpQWNjoy6rjaFV30sNtJtyanaAnC4Gbq8MsG8lb9SbqKoJLyp5
9NvWQ/dLetPGzz3sUFzYS9OD7lB97J71mfOVNpLQWpqFN/Tn+SIFxbv3SLZftB6uvQ6ahSgi4FfW
j9Lv4GShpLFE469rXOdrlJkWpDl9k3gYX2K3IaAgQeHr2BG9wNH5cP282rlGJ0+e3z7Uml+ch85m
jimGTViY/aYpKmyL7UQrL6+SFdes2niSPGKLRg5oKTQ0xDJ4g40XnLo4yMy7yNb7g5nn6wTg3DEy
q88eU8MZkZBSPycipRn6/ugoRKUMp4ngc4pwSxz7By3eaonYL9nqY75zEzdcWT5tmX9enP9CgcUA
atlSQp0lvghb7C8bRVwJw7NrPd+hKFhS+lZLEumjg26k0cnqSZPzo/h7xXOMYyZBMuCGOfp38HvK
0sMTmcgXUXJQyjJMJMxaftBN/M1HNGYn7J/5qJ8fUdkSF690zb8QjN3KpsmHBmoH8Mtc1z5Gjd5l
gIfWyzjqCaieNiWK1GMplzHpK01iUJ1apnbfRf1K6Ncko/Ue0D4EuOc2264anLONWG0Gg0NlMwWN
buZV9AyLRU1BT6szN36zCwqsw798C1i7rgKGKnVlKmsmlf9pRy40pPT6OOTIxrLyLH3rHgPewubw
sbKElZ3r9FDk3clnDaSHVc4kNMlEE0Eeq0+Pvr14klUYEjr9zjgJ1VxOXpzWp3jC/vmRkObffFIJ
FUUZwjHVX643NkTNy70KJTxMxqVREsNZF7q9M9x+lfklDpm6/zr41bVs3Oq1sb+CRGpOjl1X2ybD
2OF66dE2SeQht4bo51S9ZKVzTLNxOLmIuNcVaQgMLEtFgW0Yi8EDr2NnhXUA6YOwkQHoooDHt+36
ylipNN0anCleyKL73k0XbXSHa1H4aKATufNDZeOWReqvN7R3YgdhBJ19wowneBFM8j4vzf8b8n9r
yHdnRO3/bsh/ea8D4LT0oH+25H/+2L8t+ULY/6IgtSCrusrEZg/U9t+WfGHIf81O+NmnT/H43xkB
6l+6bmBjFa5hC35lbarJwQv+8z+k9S9LWtiwTYF5hwpX/F/c+OLnlABYLLyVQgmpo2LEZPbrIjjl
yHa1urWvMXrnVVbF475u/D0OUwLUW0A2KaR3SSAtVlwRw6jIgR0DmM+pSnAau+VGVWoX4TA7k1T9
409X8u/q55/fx89PpwhEcHRdSZsL9Ev57FuDTJygQXuEZ7icctxXCl0BkhdrHybimkvvZomcEJ0c
xCyqayjdtsAZ6dcSfpAbrmMfSY03AZWmpDt5E0hIuvdzcG4fXFovJIYoW+QTUG0z9z5+8/F/Bh38
++Ob+BlcrDU29//nha/CstxXuZBXADzFl2rKI/i5iBxiZ07BmiRmaBGo+wAKs9l/YXbd3DeQbBho
BicTUST5UsmBpSa7Iyt96WoxutmGzBDEa2GuuasspQMZGmW177r6ZjhGfWS2zFB0zrApdOdEs+j6
m+80X/L/2ZLm7+TgJxaskazopvj1Oxlm6GcqSswrD3q2rWrdQV/IAFbv/X1r0Bp1oPZil+jFpqAF
svNYrA+WCMbTID2GuW755OIZPDqpuVFRKQgmfTTCEKVzFMsbZQkya8J1BuU363/+6J9Y9798dN4d
yRvFW/UrWz0rMq+lDW1cRYHN3dai24iZPi0r6NDgQB2/C44Z4mk68jNVLxneCvrIjOQsS0MgHgq1
zgkd34IjGzYmiCVGeX24BQiwLPkKR8SBZ61jMjw6tUJKlgUXVzPXTd7rx0BiLEDXNC4JolQHL2e9
5tmgxSYDRmEw2Xkkmew0qaE4K0zRMu6R4JZ2Hm61Hm+WY14sH2ZkInOS77wpuHJCW5VegzEaEOS+
HP27ELMGGDB+YXjqdHaK5zpoqTr18ziU4Z5hXrMRlF/S0xFu+/n4BnKNpPg+fOm0vD1HmkzWLBXD
tsbwRBS6mEd2DYKG+Xd93N3jdI/XqCHrm4lT6E4vvX0OY90t2a/6nlR5O360J1mh4YvFWhN4pMao
KmkgUub1WvFttAe1B171CtiiJ5XXlWCei52V4gf65/tt/N2j+skYAYUi9L9A7d0ed+PgBMZVM9pT
59B/TNyqwoHNsGQO03Ad4643wWfkY/0UcBJdx6mLpsDP0dAbnjgHebFtlcY4uJpgx4lrr638GOqf
ORM2pkqdSTFXL7/52D9D8f94w0iTUbbjsiTz3z+vGramE8dkVeI6WXifdDu4ocm6mA6kUcNG2FAC
WeDG+xxmHDc7S0x5oRY/1OpdV7qBbSD88VnP4y0w93WqqM8DbLtlBs+XMenvqru/ucq0OEwSHHTF
svDrGt0RABvDPBVX0s/Le31k2jvO2LDkFLTgqV03I/0tAz6RYUyfsvgk/Ogp5BCy/+fr9ksGzed1
MwUVM/JsPo31a6qDNzoNWxN3ifh2qJr44KuXJIhw84YzDV5rn9MOlGqGd2CKz74xKATchnH5vJRj
3WzCEfsugAnomCOsLNCNkbEvSkTaVS2sVRhpJ24OxCbMhd2QOnsj7OhvyfwuK2kqe0IR7iJmrmyp
nzQNj5AWJa9RHGi/6XF9RmL8spKZpi4pKYRjmX9ZyQyp5aqk4XglhOurbPvo2MP55ORrOqsksm4j
IDw7d68a8481vJrkLbLNsxhRKBihOSEHbNrtiINqHziQ0xokcYtJo38IKHZVaiBn/vne2H/dyB2H
4oI9g/849MN+fqY5m+qhZnZo5erGXRlp2G1ZpLeT034txsa5cERjOpIwFWqd2Fpjoc+PaRXJfQ2R
uI2te4GVfi3z4avldu4JdQihtG7+JnXYgJ+GQtM1431gREj/6EMadoe0UL7Yje/u9MAEApsHxSLj
b9jNDrWAQ9cqJUNxU+kmqenCSU9tOqYnveDl9vMj/QfmCIaLXbpTazeqBGxqJ4X/AQ/B7e5K+lDs
ClCNh6nBGmDcYyi10Ie3S+B64qq1zsGMoITiG3wQDL2f0kGjuWfkkukoeI0sHWj4mhp0oApmHl/K
mJOX//m6y3mt+OVBcQxeCR0PgKlYUH6+7ognvdYdlbgqvKATiRTdbQwmRswO/RBbw6uvKTo2IfXF
aRwnDHn9yNFrVOtOSzH16STNt7VkiCq2iJXv2hakqSXpXkQ605AIXabv5uAt/acWLrzHMZBJxaca
qCX2HXbkLhvlg5/ZatMRKQOA2350USwnOBYn5AFnNy90JoBef8bOupn6eMdgKnnoaLktVSM3adBm
m4F9kK6hU6xTUP57Oijtb55Q8XOn9nP1cIgg4YhKM0Ban1ElfzqkaoPRdjbBiVfkwC+y5JTltsFr
PBuQ6lJImE0aoXJ9VS69ME2xXTaLgAkAZpChONK/JAWgwFJj0mv753v42bD+8z20dYs1jYMDOWKI
V379ZGnjG1DTx/raFyZuqD7GTTCzeVX85JUYTypHOyEVIQS0CBF60i8F3IL8zp29s5+Pb2HGHaP7
ao5m1Mxz5aISCdtOP42eOs/x6Uv0z8lWGkS8ElcXbuIan3bTBuM6M3d+K/Vbb770Nvsi6jmxmAob
y5LTvGtZglLRW2TaFG5xr0L+lsiYBnL2xhJ7V1DiCJI14sB6fvhNpsF6V5iofAuOyAHDmFAFG+HQ
WswkhIPAR9dkYg6CxUEgoBDjXRy/R/HYnnB5kcBJCoKpEUGcG8/gB8UGpk0FcwL6v/L7ahmA/V/W
PrIFIFHIR8Pcx5MbJr9bf0mQ+eXF4rik80KZrGoGhK5fGWaTGyumSKN/1eI+J1J46tBjJQQhZvQw
c+1kWeU3+q3NxplGd99E4UGZWfDYTFq17604WQZ03YYKJPLYShxNzoTvqEBoSukNO4ORIwCgEbEl
Qe7LiKlf7XO2YXSxHlWv3+U1Ljgwgfe6+NI0pbiBkXiCgqGf2/w+UvFF70ir5ILp2yCqvoatvSXT
ANOVa1nBre8M+yFttEMMRhk3ldEhHKLNGw4bVMgcjvKwPWcjX6mTJDfmEammyqcnOo+42ojh5pAA
TIOVPgVUSZ2tdnh1lpHLALsIGLbY7pht9arQCVuX2Icypz+ZBC2e/vid0V6HVB7IWiapPfS8kwjr
tY7z62IBck1zQE+mViF9TVBTwm3CZo8uDVmvQJ7+X3yd13Kr2rZFv4gqcnhVRELJ2csvlL0CMMlM
8tffhta5x7t21b0vlCRLtiXBDGP03rr+6M1D+DCtSUA/FfYQbtpavGmD0/iCztcIwpH4dhp1zTxx
pmWz3BN/RkvPSa4RIVerWlT93hHY4vm1Bs13ITdUW9mM4epepdYoNmqJcmtk0Ysa4X1qNO3QkYu3
nqUK82fUj32NXd+rNAhocithrfjNQvwF6xtBJO/EBTiHoLzj2VtjzJEfA0wqmpj3aZkXLGgnxeK/
ydZ5FzVXtBA1Eiq4cL2BsW90MPFAMMMXrbmoc/vfAqxIoA7ykvcZgAY3RADSTWt7VroHc+Ds4evN
9hSOfmkCQyvRLgqRODWKXLW/ILIzbn0rPqRB/IcLZYwwSvthKqYVc4aGrNC+mU343oh4viFV2kF1
TzZU6qCJmQoyBJpXBK9mO6uUv0yaz4fRwXvV9K76jOIfZZg6B3xt8AXc8sjCWPMNy4jWSycwUVDN
iwori5pmVZBN9q3iUvHxyrTnasP+J9x7RXxyy+63q8Gn9BopoO0RQKTbhtwh64EpOiXykjVoCvKu
Obiamwc6GQuUM8jqCZlvvZqA7lkO+Tms5LlLqC2qJqUyB9P9ptIVDFW8LZvcx6ub6QA43LjCXrLI
3omjJUU3b+hMIIykL8jpMB8cfDeXIftTZlxgY0a+jabWi3LnHLLkKiM5nicDIUdnmfYm0anp4G1T
yHlNoY0rhh20dt/th2bRJqRNc43nSF7NDOX3bNC7F1BoAzwAdLUtE8Uv6uTRVcdXk1dRjlULSgOK
+zYqvP9+9umWtivsXOoNr5h6m+ZpuImDVYDXT1o+pDslpMuhCeRehdomTqJL1cP2LU3rlMf2Zxem
ydZyZj9pR/uKWBmraSkBMluKRfjyTL/ZMaqt3ng/J6ry+FM/iKhW9r2QGKVghSz9aqluQVjNRwNW
3s6L299OK8aLtxycSkXi4VIUYm/nBGFMoEY/Zr+QikW3uR1QKOnhrURjoNB6fi4LeUYdFZ0T20At
7DW9r8XNK7gG/cmO9CAmePqSqHuH2gPSdtyMCqftVzLPv0iacPblDCJZa73+NFcapihGSk1rxqCy
XuKKvVCKyIy2mLYyvdm53dcykUiuclSSS+g0l4hIbD+q8hCKj1OsKGWwvusxFjIQ2NtY9nTmHeQ0
dujcunL8qIHKZQSHP5kpugvLXjqI87sVI4/Oa8dbacjEN3XvlM+DeQVPs2L40oBHYFDvKuFL3YIh
Gctw56T9xrBB8ra2zct6WtRxr/yOW804dA3KBUQOK+nRT9U0/UWJZ3SeLhD4KbEQZnW0aI7/uMnu
nfv7UYeax262PvYLapJtUfX3ro5w477PrY+uAOHgAvi9K4EsnN7q9i42+ntfjZGXJ3IxSyE5qvGw
/j0Al8TwJp3dqPCxdsgi/3FovKOaVNbBKUzOj5FRdove9heQqeZoGqyLaC/iErGc6ZgsByeaJ/Lg
kW3beu/XSHTv+g0QPD205vwgImXa5lP/+fdhsF6QlNN9taQANMvhzv3sID5TMSEMMatzecxp7jts
6QHzA/+FndtJDO0c/mouVIQXbRb/tPOBrJ2MdGEcaBCB8dLshiJ7Qfv50tgEEbg9zT34TtlWuEZx
zCbE4AYZAhuj15LAKbhYZsh5K9iaT2hNtE2uEyql0EDsRotwJQSud93E/fCvu/NAjtisQFJ2PClo
qGKu7mXxigmzYHGADuR+mB3Aet93m0kxfZTW2G8JpFKWA3MxeLz/3ooGsD24E/mJAA0NxJnerYPZ
fNSeBKbug7KEkZO4pewHBntkVGC8Y93bdORg70u7fNagciKA7eSmT6ebmhBzpUDGaLBxbh3tNw32
M2Y9sTJUUrgap8eL6trDqq3nem1GdbgZTZucm3pQNxl5au4gykvmPbdtA4uB5vJW0bPPwZN7ADkW
QnbksV2fQiQaqh3MU2UVVySTxQhI5AS6CvNesRpq+KIO9YojErk/iqd8eoTfJQo92ihmh5uSFtAI
+sxt5EN7N5FKoghniXMieaQ4LB5at2buz5DQ+UnxCephB22527Sgy1hGRMjMaDXpY3bfqy/eDeXJ
tpIUFQZihSaqgGNqTr+eDBlQGvKJIuGEyAfSmemscKktB6avgxc1cn9/SCyJGPfn3W/dH/t+7t/X
/p8//v4NVkxxsO0Javn338wlQ+rq+89UtZrsvWkM/vG70/tz9LrP9lrhHKsJqdnf//j+OuLtycCO
69+NBO6DCJh3UTI8IU/GthLi3vL//pXv//777/19M1Gls+bHGB9NZMw1gky9YtwJUkgCmokLuZoN
klu2v/AP7JVxwQsiWdzoHjpzmIG04++HWUdl2QnVWFuiZcCftJ0+AdIoNBcJpofO0yXDai0sRw1U
G/Ri6vXsOEydYlil/4xFYh8SNbZIa6ytYzpYSMkKAmB3Shs/IWfkSr7/+H7o2AchAPRSennVkuph
JOb6/hNmQQuMsAgaKGf7+/PuD90P97u5VYDrIFpLLr/k/riVuf+5VWXIvoCVQ05aftH9BazkM2Rt
dB7yanJ9iwQi4SrtIU9JrLEaJk+ST6S+zmZiP/IZENp7NJBakVsuFLJFJB9ZBHfdb5IBCsVG3sVi
9wfuh8FWK3UrFoFXCY911dWGB7yYGeB+gFj5n1vfwShIjjh1v5/j/vfZ34/dX/cdo/L9a8ZIwmSX
LmPMoAK77RydIoK+XBKpabjzsmZ/JgEl2en0AFgAQeI5fh+Adtn/fHCyMBl8//hfd+8/aGVS/OMp
0RS70/r/fwnLAbImNOSfcUet4++z85wcrr83Z2Pkv/j+YzJJiUljyrHMjlFeD/3QTf73n/9+2vcf
VRJ0yt9377f+9bx7N+z7sX+88ftP/vWSwaN/DUbMM6obAFAKjn8/ubFzDA147/IxIXmX7ZO63Azz
NM/9+ydTpX2R+7NKVknuWP79O/v+Ru93vVZnA5aXGce/t+8Pfz/1fuv+5SeQs2eKLMsL+l7Drlag
pt8bqBB7VWfdP8xetYW1tanZiHfLMNdMgwVxdzkDxlkX8p0GOF/YffCxG3ZH2gKXHeUSwYGkPF2I
vAUy3r+HRrrEZnzfD60IhJyMlzhLG/H+bLHDWH718kuJOi6Plq5F1CXCIFNyJE1KAwMNY//9U71/
Lw0L351el8+oX/oDhgSispcveG5fsqTd3j/Af33898f+8RVV99P076f+fTNMK06bpOs+3C766SgJ
XSwrKYOpxMtNuiaendopHroxDMZQASgwW+NjmaaosCp2XCoebgUjdyJIysAG2iEIpYdppkO6dRDL
bCtMusjKCYIrWUquhD43Z1oQ57HW6zfrptihcXKLh1CzogOpcIcIgiAgVbCHXax9zQsOti7VZwsi
wEFvL12qNoGXmw+12+g+hZavZJdIa7qYTpptTYZg5jy6RLJutqVew4jq4mcIWksop/kshppgsdr9
KhmsVl2G9CkZcPMrCXP9mHgfBDpol7IbHIRrRnhQJyVADkdpzFY/vNhFsK+L2W9d7Qd0xZl0MZQp
eq4grGoRJc04CbsCHpMajlhS2NAr5vSZzONHAekUZRIVKFVl80SHSWdt4Nm7Rqbs8PH+riDyjQdP
G3+iwgN3nSvePoxkdFPlNsZ0UJiEp0XTq2WXeIsL51cR5tMOp4YHHQPXsqN6j3URJY9gwep91YuX
PjeJHcldrMET4E9jKlGL54P1qfcUzAxtjvYySg4DF8M1KqlWJTB7dsSUnj2hvlkTljOtCCEY5CMq
b7W5FJMLoqMpfiqFWpz7aiRKpRA+ddAbA1IdmDPBU1lCEjcyuAPxww+mp+bPXR8ZLIvMr1Gf1Ncm
8xG2lkGpOM7OU9QSyd6072x86O3cI/ZyI5iUKVOhqL2jNKgZ8H38nB3jgm8YeReG9wKB347u0B9Q
EHSZVdC7qiy0tVXjuT7m9IHw1bvFK4nza8Ug17txP7MIh1+kk1ajlVEGdH9dtWN3Sm0GBUuT9U2X
E3mhUsMZqXmnmjRyt1VG1tnhDPGjB5FOYKmjjdNjEje+RTiw4uBNQGRKCcWY6FHmbhpEi/3VyQQb
PSY6xXUus4k1AusW+twCFnWc7bv2gdTddNP1pnvK+uoVLp92MOEa1n1ILO9EDVG1gBQ2IcA9t8eb
Mg7KR+dnqflAOJx3yuK8Q5ca90GifSnYZddKTzthkhHOnxkPZGjX1gGA0d67EeM66y5IebzPHkXs
bQgK7lfuRclFeNor/RtWsOzQdxq6Rq7u8jLWnFgwttdG3hSB1gAnqxZUwedMy/m19b50uClTUoQP
WmJ+GLU5wiMNCWOfpjMtvPxiOYJBzFP7Q1MSljSV8rUZG+tJr9NzpjfiJNXxJygSyERdbJ9hcw2b
bqCP5EFtmmmuP7tKth1UMWKyhihZyPJ1MNzqwP70gChC3SfGeLpriZykP1T0TSCENkGvkYt4x2FP
fMCk+ZiKn03zi6iy5jkdVyLUx1tq7CI7kg8E5a2b0j6SOZ9RKqYrqkHJJl5PX8MDGPcN9sU9TZtx
zWIzggEQoYeP7XJfZvQP6mKKAtyMa7gjYJuYV5u0tTa4HMygnb23sYeBg24RF5LewVSaqRFORL5v
jNA0AtZR47rIdeETzQsAwYGeXHQYmwTOSf5zdvvknDXtu1IOBCwC3TxjPvmNPvo9rpwdTyl2hh5y
dqtdFdRj1z0iPXjSG516Anc3JF4ZdFsUIFjO1xIgCOvGvXQxVJbJUX4QylpdgLwRmopuszLs5Jhm
cw6tyP2pqyXWb/ncRpO7iyrHL60Z+Hv1XirNxbaaca+G9Fq98YfaphrIqHTaCq8JoWsBQzd+q+Iw
kEb4qb3rYTGflVjZNs2hAiLwnEwfiWMYh7I3Pwa9s328HI8tZAULzrCP2RNdZ0k1N483PXvZZ0mH
ekWnoTnk06Ob1Oq2H20bQ10xPw09FUaA0OvCsNEas2vNbKG8aLrqO2SgZUJ/jg13Ybk1J6uG7E3n
wVnnioKpwAXvMUXqoYybHcL+t9kEmQ8Ior1YPQEdZQkv2XOeSAhoUOu1FPrjkbSm3iWbmx3gpDjR
XlCPWtkj0vRkWNg7ytnqNoT0VE+6dClpGVCyuyHfuInWnUjmK4epeXAp13X68MRSzt4OdA9G6Hjv
hkzJ+M5O0hDxExHH8RK6Wh9r2VSg/4f4RTHC/sEBmZHMHvKf2cYyOf1MdLTVirQxi9c4S9qUk5Zq
ZME2Guag44zTuukROEdVWj1MLXOam5GZ0C2NPi6IBc/30LdEU94fCY2oCYyx+I0lPPNts4PtUtqA
NYqTa1qKP0vWUPqcxBsZcsFUpQBkwt8xRV+dIzFCFbQGrguYFZSGU/EytWA20b+uJzcX1zbsGk7r
nI6H13AYi+sI7ffYJFmz5ZxYS1sPOsnEAAoVI2E7/bKt9jIR3LCKpuRTURvnEBXLsJ1TiyYnmuub
RSVLr8bbZS0s4W5C9NC1/swa6ubY7f5oqKV1GF1l0a7XLVOvqTxlKQR40/xTgF17rSxxTCHtIRTJ
kkeJpBecSLRXSzHfYi/9XHJmz7IvAOPRpz62D4pDE9CuTRKGEMjQdmErbzqgWgqwrwCeiQkNWt0+
9KU9vFBa4fRV2nnVEDJVGqCUXdte1krDJ8V5dZ8JtvAupqgzfiLEQ7NOmnI6XprhIQKLbBjzYeBT
2E3a/B7bDZ4cFQ9lqmCGoOaPNdykZBryyWBtdl5aUD1rYuYa7AAQXaGcvGFFCOnogbmNB12C1Jgo
zeFi3lVhDABDxiS46tm7aWYv/WJJ0gExe2HdbqZksFkPjM+pVeiIywhEHoboOjZUP5GMVmuhGM6a
KCt/MCZ3T1mY4gqCaNX+pHmnXVQwunyQBmEbP4xCajhsot8REY5wJnTzYSQPxatbouq824gLFAcY
mvSIU7lPSDSWGsM/SxjOimm+QggRR4+98tA68jprJE/Y0fgKJDilgjwnz6HdnSM08Ovamub9PHn4
8E3fEN6vpB4RV/dcri0Coq1wJAiettmMk7EV0nTeVPMPqzqievXB2RRWwenSgXkcTXynuvrLUBIK
yZ79xuxVbUmj3mgmuqoKQkQ85/NnHEHH6sRccH5g5h3h4gQErBAupdfK3nM08oiBeRwkdO/KUF/V
uvhyqmrrJaQrhAkZlZM5K5TZwu40R7F3qoDAa7bDuh71yDbJugSIBDsNUFHdia042BTnQZHLyivM
fKJV0j1BAQ9zXTQ4oyiXqHNCl02rysUlSrD6CDA+wpYmgXWu4nxAACFSNsoIf394UfbhYk1cWZld
nwat3wzDGAVqO8VkHAyqD8mPeN7IuLlF7t6sYtiHDhWMbEgCWoI+pWzqKub8o/aw+tQMBpJ2zEbr
KMOVpIVhPWvDI7jUR4FmZo25v/VrhTDQ0k6zA80qXj3SsMtY7McZqbqqp58QJVAvNvFPiZfKAVXb
qojPW0dFiOS5t2r0pmOqqz+Iu682mcaE4tBUBedGmgNresnE51fO+Ku2tOs47arBZqzOnTCoCbVB
BXrVNYotWl0c0tlJ1/B4N0TEOjd4Qz8qLQ2SrlL2qqaT4T07YLTovu0lkY8rllUCTUTbH2ItfxST
0h88t8Pnrbh/WPAYgdKA0gTOP4O3Gw42c9sViuahqQdWFQRxUsIdP21JA8ZUuuTFUtNrTrTyOIYs
m2Af7pKGfPq0daguGRYXvdkidLcvRUxImpt+WNXk/Aa2/mmWPxJDHR9toV6zzvhRIi29Ol71Bs+A
UDXdzLd6JSfWm0NIF9CyfEXrgjIFHheDvoKFouVwatgBM7Egt+zzC1qsY7z8ztxqs7W+tmtPe+6z
CmdNmNNpm11cdhatL9V9TBl/swlmU1aixxcgvtit1PlerXp9r5mji3di/kNt/DGOCz6sEgyqA/3A
ruzJnyPtRzmEZ5ZH8uga9h6X33xRE9QGzXjr0xMo7R+1OWg3PfaIwqzramOV5Xwd+SZWldGEW1eh
jm90qxIH2T6c2tvUEmtOUtSxNJ9sTKhnrW3JOIy08gxI9iHDwJqWdnL2QoLtKlRTu0zDKezh23dc
NybQEHlmRGrj1lTibMf4uqZeImlyLISEETgZGDiAuctiPFXGy1cP/4z+MFGEDtNoHpNfpKrOhZDW
nxrmZNDn9ql3Bx8gLVZsUsDWfAoTLWDyBwwoKvdzHJnsJo1y6HbJ8AcZ4j7Wal6bmnT7adasRp12
dTKyplTNoCbzGJX+vEGGg0ma1vHRRj1qh7n2iMP8NXaVE12a8kJKl1Ih1HQpQt4QRAOXqZnv74cU
seu5zqe3IXU6n5VfDkDO8nO3Zn8GLQODJUqkzG3XsTnlUNOtZwl8tk3fZWMilfSA84V2FYK9AUE4
DOxB7m2nUu+PYgiNswjr1/+UBjLFOESpEpQ8iBuL5/W7CbnpbFXeqWA/shJsnDcpk42feu4vOv7A
Ye0uIODvoU5TLYiETSa3mILJIDogVMEEmHA412EN7V8blUdzmH6zv5Y+XOEvfQTuL5Qi9oe4hKGq
sHG3rHcafO7BTWMPQa76q5yBLjpzoewwMcqg62KQgR5kerjhdMTgNNFVCTeq3qLSNTF6FiZ1oZIa
vNmA/zAHkBsZcHCyRSb9gM84pbYPbsQoJ3DoDma00oTYJYuStFwaH3DZmQtyLq41ZZssKDD7bKd8
vtkLS3QR2pAJIo8FLJQVqBDESASfjs5WElNII8J4s8pfUCi3zlQOADVBb7MOf+OckYE0HluqGg9p
6l3IfKgYJlWsurE63iYiv9s2ttecplCLooXw6CkB9QWsL6IAxUnWTZQbvq3CZmJLGO/miljqOASv
plN5PeoCA2SfSdbzyLp2GFaWMKrkjfjV9Ez6cLi2orZdClyENcWOt48nsHPoMIe9gsNtXaH6Dfhl
Exkha2eqJ9+WNmq3BrORshRIslb+qpI+PI9VdNMjIiqW7LKx1ZAoF6oWMO+2K1HBc07YLaoIA4+F
qbEkxWHuewgFt4aToZOzOsKT0/qSZ2W9b1My5wkzybeKIcZNCexTafVHcxK/y4EeK/SBcZ+GVnfy
8tTzLRpl66LV/ihSNc7OkqfRNfV1GAa5sZPkOHOWrkfIUH5h0z4nPE1e4zAD4pf7qSzjU0XLCyEk
8Ur0h8YjRIvhFs/iaFOfUWLYfNJ+qSrlbJMMujMdMJidpx4Qd0znVnjmqs0XtFKUXZW6gei9bEgi
Yrsu+dy9zV28c4BD/Bp6B5qAR0qF2ekvpBlQ7LST577B22b2zqWWev3h5f2uMbOfuu5F7Mf1p9pS
Eh/8h7ontjAhS7DLHzqbFUlLfFyokNNaeoQxg+WARZIVN+SXBskWXA0Z/lcWY4QWtzb5FtQe1qh1
xAYt5bJlGOBr0fKUOgI6pwdcUCOKKvWtE9qh31Rk3RmMaSi+i5kzcmK3vixKxAKwiyr2CLQv6bRX
jV/HiC/nBLEjtrtnA7wgvdnWoGEQ6ttR4MVoARItpCI9dDem3pHFg/eaDgYWBtmaCf07FWwdNqO6
4TNOq/ee0NBjZ+niUTNohkDng/y9vlsSXJfNC1AVwnUrkqz6KPoCTNDTZnyMGC4usVL8yRdyoMGW
3E0x/0s4YaQpooKVXcG4P2cqmVwJzFYhlF2fJcdIwCF3ikGc3AnPEtR2wh4h68favHfliyIKb5u6
iXKgBW+gZpodAiP0FkYBPXuZm84xbSeWaQQo79oy0Wg4mTuuaJIdyN/Fo7ZpQ+WqY1tPeyLvIqF2
gZq6+F1RN2W3qB3jQ7UMs8Nk4jF04mpf9vUThGgXEfjZoIXvo/POafiau7/1NVU+Co8VdVN503Wa
2S7APhCgfMO3qWrAaelutDKzSl6N4cZslJwIgXm/l2AyZzBBneman/4wykyjh4sgqFy3XG6zOdJE
7NWNjNJujxs0aSyoTslg3gqw/lZO9E4WDlspVJT62WCtyeB5smShrOvSQjZRE19ul95DD4bwkFbA
6yJjDKmSVn942w9GnbzkRaRvyBLwoOjB+MZLxuKop4oC5x94X6h+tJoQGzdKVWS3bU6ayci5ExMK
qXfqMZnMHWTAZF8h4obtXMw7JQ5rX3dKyn/kiqwMo8oedS17cfvk0RvJ0oiiZNyaPQsQmHf5TvVK
cpdy6zJKp4PavS5UkmfC6WhVxu8OicVJy60NBkbwAh7qCVhPnG6eDZ43V8ZVBL8FZYpLTmACnbnu
tHSNV4cFRo/GUVbWGc5vHog0vA6FunOXDJihOutz7J6MnDpSLnCfWGL+lSoNNEMVWk3bzCBokwTK
Ulf+vovhw9H9KoCNv62oVREKYrnhXuVNbkk1kld7AC6ov8B/GP7MRrkG78Nq2jB7v9e+WHAl13bW
qfs1Y3Y23PLW2wnFxjIzdqJEnppyNYMCHaBpdM25HNyTBeLxkbotttzEdjaspl5aQXgG7WbUA4nl
nhAc/TCrqgnqCI9E55Dv12ShvhIyAxFSSxQP7kjro7FPdmivJxzXFzrsQdh3Kp1tj96+F8XPEy0J
pLpL9jywaFHb1gZVcedLVTvNWWWeQ2TRI04Vc3qasrgigaGJdpSVsH8upUcRkeVEoLyejlTplSlF
ACreazbDJ2Errz1Zb3sXzWcQpdVVJot40SNlzqDpWQxadBy8x8oRTnA/ZIrJOSeBVzghPuPU/B2z
R0U4jHpuNRDoN4kLq+TyVOBKfksTB90pmeZajL0B/NNzZXpPGRdCEElva0tvuapTinFjRokrjdsr
Sjh5hTi/90I1Y4zfqoDtKPQaW8fL/tRerxKRNjORyepspLka0GRpD9NMpmJcxuSZovnXUuVUZ11G
cpRIH5ovHbBbkZTpC7OzdioWs3dT701FF08qyvptrk20bDRzOnukM5H4LPejzFxEHA2BgkttQWse
2aIovjpUMI0TFIYx/Q/VbRJf/TXGShzUPaN9aihPRcs9vbNIE9e885SnB6VMHCT3TX3EAPeR1B3c
eOKodqULzXBwqfKSJboaWNQ6ZjH6eByoYcU6zHTY3BRsEn8SeckQpIU+CpGF4QKIdMpdYqpJANmw
GbE3RPA8qdIY94MW79rYcB4LZ9obwIuM0tUueZF+tPOioOkr+Vik5KQMQ4nstBNBBVTnIAoKhVpS
tgGG9n056uo1LspXPgJYfjNL8MnQbkbM2y/oUK4Rt+fkpwp7DcmHSDBWxHs0ugB5qLDEmJG92tZP
U6Z8KUNvE1RK0JpDxMuuSl7JAh/9OIQW0BZ2T2E1IYOMoLUo69tT5pJwEI5dfmnSL68sNomr55+C
0RSaIJEwgxudq7QdtoVuiB2BOIxGdlJurBEThzJoxrvVUxxO2zdSMELYscqzUbXVRUaMW46pAUfB
5x6P3vzQYKq/heOfgqb8to/ZXVDymW5EaIjrCBcULv17o1byWGIZQ5oHBKpPZvCDYUFuYlHBE7TY
P+iEIMDCOGM6ss62l/7Mozo7lISzXWn2P+GWB+7jec1lHOB9EytAMeiJOccDMZY7gQSqJONspeDS
9Hvvkbp3+qQofwDHlnt6hv0axIL2OFTpCfs52klA6WsCfjjbwDad7NS4CrMsr57m5JdMvvy9o/ec
F0iy10qCYM82CydQDASrSjGY28Rc4tPZnD0n+sBJokX9yWitdtV3YBUGAsv8u+FCH1hB6ZIdJa2i
cu+qyBvBc5zqnpaVHinlaZjEWzdQyVM19VbSsJLgJ7fZWJPbU2kNlSjdv+8UeQuofoVCTkLL9wur
OnCtFoGt7YDYmLu1o8KEjBOKd6MYb1bEjjMKH5pYG6/8B6zQoedmgw52MizHLZrffcmXtWZNo21Q
hy6e9/pzzuFXjR0SjjrSYJQ26Y9oGU8cJyzWNVigSAKTUPtp9NExKhuWkY4PwnHLpvqvkZ6+gQKr
iaTVemk7AnDQfLAP0jOJ6yKu8YpSsfORxIhV1TE5UOxylyA+b1W0KctSWQYqcDPyR3Ja6hJNFpmO
kCWD2gJ3LStkc32P34z3hCaxhSPdUZCLRu21L9mW1cNPCpipT5ZxvAuH3F1rVeOszGSJa9Vb41QN
WlCps7iyT67YCiTWGiIXvYiiAjGcRxRcW0t7pqDfU+mmxupbzjA9m8IUD0SsUlAGnqc609MgLZ6h
Ji66MrIhq2V5lmjbcNZPFBcwGgmyBadycjdhA4SkwkIzEW31DOIMnbQ456aOvcagzDu41W/bSM2D
wrr4UgzVmkLcJlUS+8PAo+gAr3I6o2Vg6txAWwbP3FE7X+V7W/CmDeHKLP60dNOIpPH10qF+lwc9
aj5ctLGFRnqxTyaUCGliHcuoFreeesbaHin1ylaQlIXcgp6mfalcSIozG65TY+uY6j/GyG5f+bKg
2roD/YoFiWV0qAtsYjw0NTZ3sam/9Eb5Zer1cAndvZ4TlZFZbICq0GP9YeePoG3pczb7wuqqH7qj
bOESPOU6YYdKZ7e3uYSCUot1acXZ+t6ZSzMu9UobXL/V4IiaehIx4ejaRTdF4EzPnYkAfcFqMkBm
07WMRwRa9vBjgR6dhBdu9NLwFXZKp8z8UpDj7qOOjGjAJUybHcHIHmzfKbPjoC1VRg4tDV/zuN26
Me6RgtzLFeGCQMCahGpIhII5m4mAkZNR7YucEmw7BKAFh9tzhFgpsEzoteKVpVO9QcwsmJAbddvZ
s++GBq2SJeOPoKsXpNJj4JnjEEx0ikZpGRB40vrcIFjZe+785RhREai6kQf3W6VVFcGQaq9R3VS7
0CjnY2RyuN8aZyL8RmWilpTJMwDFrQ2afd9a6AQaLZzWuo5szE0ilNNd+ThgH6KTfOfrxsgShaeu
SqdYGC6z9jw1EaG5Djb2JnLN1VjE47mhfX+3lxW0V59m8RMh1rU2Q/uHZL8Se9qPCgL4owHLPHCG
GvP7QHaNrYBHTRdTQUIxUJbzWYdP8WCID2SJ1lNrEjgHHR6BWUf6ygJSgxpd6mB82j9lkr/HrPz3
tB+o6qJeZ1KenR1r2yMtM9ZfeXJMovHdVHOGOZAdG8812ETm4vOujxijifI0qcvn2SSIA6U06vKh
oJDpuuTvxkSEeQJuNekWW8pQnx3/iECrt0JN8UdrLVAtFpdxo9qLXqUNetN8zcm9R57nbeBg/hTJ
nO+1UNlAwteO1mydzdAtN7LFvetBeBHJxMbQBTpJuyiAfXmqOlIvhwobr1my6jbaDruGVx7pGb9E
+N6PLJPsTUuXm+ops0PrzKu/EtlGvyTVZOySRbhcKG5FOxDgatbBCq7w0W3Rd7s7mVM9SQZDIc88
ppdcPXeZW2+JdWNABeq6RhWQrEVB3kIKmHslRwrmjadRVhzaEFt6SpBX3vW09krrIUnsDH2qdRBn
NJDhiyFJE7QY7deejSIFwDC10WL6RBpe+6p1jBTFPlPKYtmvK9tEqvqLmzm/8xpdFPPmPqfzknew
8uCmwpQW1HRni/w+OHo+wiqAa0gQipjCc92T2qaqvpJ/YXQp9z1RzzEF2RXOEulLaW+lPezTTjg/
B1+WzXaYh+6x1JurGw/NprGUDCYi9U/AEjY5JD3MsNTTWGnr2rXu2/9h78ya40ayLP1X2vodMiyO
bWxqHiICsXOnNr7AKFLCvjoWB379fAhWdyqZU8qezocqGxs9MCWmREaAgLvfe8/5zlUqsC0X1ZeC
ltoKO5HL+gLQxazdDsY9VZ6LaGLyCT7c+3mH78Vx1VbBTkTRV+RXquxfVGrQlwyzgzW5HxuDEUnj
ZtpKiRS3OLTWoKttGqqMKzlJA03zfOOKAuWuJfPzWNvt18jSSeiTxW1nm1srGaMr6Rm3ELfJsNbz
kNihYjrGEYZ6vdSZhzF/ov5bNI/jtSZc/dDO8v7iJ+iE8YjAszp0xJBeC5E+pOBN93PpfAKClFNa
uxMuFe3VHtkpijhrAm3yfew2IzY9pk5rJyfYr+y656htulMyTIuA1H4zPv9/IsqfEVEYxWLf/QUR
JZEvmDiS3wNR3v7V34EonvPh4m03QOJhUvd1fKt/B6L45gfPMxzT91GQcj8vgIn/oKK4H3QoSMIz
+D+mi13zNyqK+QEGHFouiE4Lv4dX+L/+54v6H9H36u+cEfnuz/9W9gW8NY4jf/t3471dmWhifNUQ
WCy+nOFYi632JzMoHrw46+2Y/swydcPJoG5Eh5SEaaLdMD3zqiG+tkmqqxnCHkpaeHQ9pgARh77r
xXj10+X7P2BQjPdEgOXluKYDBGVxgDrGO/d0xkWpzbqwT6DreJBr/Eup+TJMbn2jl89+HdZr2yu6
lTbUN6M/5sdff//3XsfLtxcOVxfih+dd3Og/XQ0/dWbpA6M5tSr8WnlD/2CrcO90pEWOOrlPo8N5
dqi7M6fGP8ULvHcw8825VeAg2LZDkK14995bws6jPkM9lC0SPfpKQGgmi2i+3tukbWI+Ep96wmGW
Ve6MwiN9dYocs3dKy0iKbmfRsyDTb8l4HuX8J4SJP5iGlxdnLFAfjxqGsfW7+4S5xzDpWisQQ8qW
yXnz1V6my00TGttCIqzrYZav8JmA6y3xhiXFLu+jHGax+ZBX2nQo5Yp6wtv++gd2ofb8bBnmdfE0
GL5pO4bnkGz/+/sX5w/6YJWIUzyEYodXQ7GPo7RCtvgDNlT0UejpzoI3uEk5TWxkPqBrx3pxrBa+
SbaXqUBEKgdcMw2DJhz6Ww1I6Hp0o/RGN46+P2zItWkfrAoU74T/nANJYpxGR72SZeTc9dVXpyHV
xs/EPpkntNlJVD05nU//1xT3Wlbf8pBltFTKjd6lxp2jp9s8Mutj7093fRT+kEuFFVYaTmXpQfFL
3a9Yhz7rZumff321DHhOvzPJ03YE0eM4mKtdxwW29vurlRpMeDDKi1NSVTqTCwkcEXjehh6BxJYS
JhxGOcInFVHuXtm+VBgp1v/dF2IsRAeDJ50H6p1bP0rZKeNpEifb68YjsSdXBRiWe7ItdpRgD3Sm
d3Y9SWCQgs2xWCR/6vHXF+M9smi5FoAahE1zlwfvPc0jYQahOWTNnoYw/qGZe+ECDFf9dBC+fysS
Bjtm/WfL2x9XW76nYxJBy3/ZEt7drfqQEj5h5oKoMXuv2sreaNJE9uLdQjLSthznZxLQ02uzI/ES
dcIVEwtKJsP6hHDmTx4d84/rjaNbpmtgMAWZcCFv/bz0U9UYhHQYFrqA7ow2wDpbGD89fA8ACf17
3ZtebNTgm6J0oWajkt4ChbwyVDUf5FwmG7pgxhUkLw9Xk20fR2/CQuHk95aOiKaasM1AqwwPHmFZ
CLambVaxeBtL/DnTzT+BGph/XLkdXbCPIWnnN+b7Ozs0QRyGTiZOtH8p/uY6vGnbRXWs4mKnUHk3
SxlbL9qTxoaIQ/hJH4QTtTlg5HtUmiQrMuqp+6yEWu+SdjS22aZikH7oR+s02KZGVykKQh2znEMQ
caBjdeY4FlGnU+ct2MxpZdeSWZcv/wzwAzXtD8+tEBbm/OV2dd+DETIESKrIau6bzG72SqsLpGy8
XMCoyG6GLxC9qz9hSBnvaTfLPeo4lsfkj2PIH4hkqvbaqnUb65QsWFEcrtMt1IVbo2bm7dtI7nzs
xTtUO97p8sEzkWW+Zk1Z/Mmm/G7vYaMX0BR11xecUAB7vH9S67irclQg2rELM20LyvxB5D4Cbidi
gKIoUEwysLc1aDICcKA+mFKyE8rWAvQp+x2dx00UtdFDaQztnzCB7N+vqMtrcz1OYxZG1uUGXM5w
Pz9ENXblhWvnH1FAkcmcu4FhdyCtBtx9TuRPhGilxZrXdqW7QMuMDqM2UqibZV+JRgQnZoOLOxos
7TTaCcNDlext5PJbw29OjKr9XVtxG5el7e7V6AU+p7JVskwNlMk/TCcwz8TInJTR22fV5BHSfbQs
HnTJPaoYondEeKdH3qqOPD8opX3sWki7MvX0nYoJ0L3MjLK4gGqRqW3TVkXA8ShDY5qYhH1XgQHx
fU+jVL8d94lRVadfL8P8CH9/py2lnMsezoML0NpyOP39/hqWnkqFKixxjCKDboPtfNTneN5WiaNt
nbK4YRI4smn3OvKOTtKS83Q6Vw6tJm8AhBzCmj2mKftIg1Y1SDzKN72CU1RYU3ZI0QoRNm0ek45h
Pceup0IUhznNRu4d2onINyzscY519F3nTo2ML+jwoAfFPYnIhII7M91j6cmUZJXxuolARBQR4y56
JNhvRYTGljTf9TyLLKdr29bHFAzmvL5Yji9/VjQpN9LHgq23FptMjeaIeLoWNnMdE2oxDMEFeJLE
9JnhfvrHUe3DntTscpy3Ib2CkzlG5RpZabfleMAtNGanrlHWGuTGnnUjuXNIW901KB5XSfk5xz11
mOPyHrsiHXM93i/HItCuTxMDTYZj8iE2iQ0eMJoGWLTUunacEOk1RbdeiNuONfRm1LpqA5wmDvDi
jQfO/7smjeW5kEyUaztyg8wigsGdpH/uItIbKh80grRNdWQMFq6bOYdMCGNmoxdaebRIZU0b84ur
58sN3Odra1DPkk34IQfaVKZfLHuPTD0JjL7LYbolMDQEs5l51D/TZYC5Z9jPPR79oJYpjVkNin8F
FX8nF3iGcnUNPcVgHbdVyTRCwOY+2MN10lvOlfTT3ayqgYhkifIEYfcYwWypnJDZDUhrn8Bs8jmm
j2Qbjmd0ZnvT1uMDrpLvpWKSgxSgCXJ3gRlVZAKjQ6GhG3fRLV4y4pSRaFq5jJ+ycroRXrkvQmhZ
rsnPfLQ4yHf9vZOhayPJAAmKHZakdxHiDKbpUWSNCxQOJrJHiLwoinaHXrMjYarJN0mZ/5COjO61
gahW3YR6bmcFExpw3KrrOMzacLfL6FNWY0XHBbhJiKK+7nAFrUxCJb6MdRvRpblq0nGBFQgCJRlc
r7PQHXE60FuhC95izukDvwX/poVry5PTvVfEsMxjda3hhrYY4QZzrTMC57Y+GHRGURqQ6OjV12Yz
l4EOBnzPvWbhA2Dapxn8bCzSRFaxWXo8Svm4aaIe7Dqq4FNbYqMuQu5Un98ZTfjDT1p5qubq1Y/Y
g31/rm6JO8eAQhRvHc/+LrLSDKiOjjWkJytGym8aj8bH0PqaluO9nyXmeR45WVhU0rs6prNMVNmV
1gMdbKbmQVrRLhJjeNs53SadJBlfaWFsfOd7QlhgYBcteThabKz9bKgODA6IVnVp86VpvHXmNLqb
0uZZoCTYtxKdGGya53CJBUsd/5rGYnPLGyQxLUWbHpoIM/1wOnVF9UMTw3gV9Ya+CSsLBiM/1RWK
juSRLtBZlclRGsn0SYQPrZlwV/S9+9qdiX2P6YZJ/Pc4UQkqs9obWRIFDkuBGN3SQpX5wx8N7YqZ
1jPjc0JO3GFV9PO3SC8Xk/4kAzuzql2WtF8S/YAC2P1Mn+0pMYi4ojN/41RM0KOQPJbJ87MrcqDW
4+gSeir5hqpyYTYsep2LnBjYwnWPgmanY/cK9MInyVKPdbyTWnoGdvmppRze2SOS/DZHS4Qa5KXg
SLHKJL5Mw6hv6yyScFeyc1ElIVJMfIbmXD7oKg63jm8dBm1+iu1Fit0wIDA0N8cAJTZhMzy1ROTS
JIWaIl2c7BgJ0IMtpFbDOSeesZ9kSCSukncW6QuhZ26djvhogV2bx66SQbvg17TKNB5Ldx91bvTY
GxZR1TmZUSJV58u0oBHie6Qr3NzzlFFG80qGsrfu8pqs98IZ/U/IratrK2RFSl3Q2GWs26A6tHKf
uHTY23xeUo0/K05oQGaidt/2vToXg/8YT4ggGjnsLGWIGy12gos7oFESqGJpT4/RWekDp2uhy5Ub
6ddJ5WdPQ4TI3UijrSGoqQuYC1I22mHojNsmbLxNA1EHVIx3pc0MHAB2Xoqzksp4a6L4W6VtG6OZ
BeC9w4dIorw555wXH2ZJEotSggY3q9Ndhqi6KhXzd88+Tdl8W3ZIelsTYWxRJC3xRfKRNpd7igrs
Yuimn8LCqe4LqHnrtINKANKaOZKprM+DMBh149NSGosTyaPsEKb8PuNE25SjNRzKMEQDTzW0Gu2m
D8pqN1IzbGIUpgEycMVNYt5FGkgAx6aW8M0w5tHFy4aBQwR1mT+6msrPljxPQ6vt/arpN6hlImYm
c021WKtbSdpxKyASAR+xz4BwPhJxIVahNqhVF0X2TvXE5ZHTx54PQyzI8d4REoi4T9OKo0JdeGOO
Wb/KSGNm/uV/aeT0BYVXuwfe1KOga75qDcfsCK0+Pq3CCXQGs5sSMOE+m5FQXmZkiB/l65QSONu5
iX7KkJqvMM2SriXQluFj3HiabZ1B/991DlHKHiYHtHy12mJVPA9D195xDp/5dn4U+KG9zes2PuVS
NMBzWyKS7C2ydsw9MfWLNQUA6a0tccgaRmMLmZxn6eRiZA5yMEV1aRG67WvDDoWdvlWE32m0uFeY
FfHNIWELujRt+TmS/opOgepf0L8x8NSeG6yC6INq2slmvm7nYTyyDuslJbHvTi71+DBunKpDe+87
N23VNMQRYvdLRYwCxTH0E3a1a79vXxvTwu/F7CrvzDdYk5IiEFnaX8uQeMrQyMg+HvzrtLFo9M11
tVNL6IPX0fIy6aWy+ZvptlOk0YGFW87J2cLZJToNAfQYeJL8Uc0XaImsItwWJOJcTQAxzFXTaHZw
wUNB+UKSgZwT3tVXNAgj41NfX9PJA35ppvY5ngf0kUVrnkV+tEgfICN9sg8o170gBCFypdjBd1jM
6Lu3nk50KKwoulHMLnzYQN6PuBrGg/TE01A6r3WdUu6Ss1mGyMCAeH4jAo8wLYmjbdSG26HoCNvC
/xRDKNnWrdUGhKKcdYuRMdk6GyRSX03NP3TqBB2oJti3/g686gmGO0+X6diIQtKdoRL2DvFS1WOM
QK340ldZvB8IJQl0DHPScO5VodQ29Gxn05Txk+OclmaYii2CJSriEg37hyrnajWYxTfP7T/bMoMG
5WydRPmbuioiDnE2kMJlZDvLB8UjG0gAc1gVn6RXZ7tCGbifl7DSRnWH3I/CbSvKTTuh+g1hpYmm
ZTCVyivN9NReL4lDMgiEexwQ5qxaZX3y+O9k8GOD/vZkq8zZ4jY6eDh4V7lNwng0VM9EVj/3Rron
S+vFDgY8G+BNQSZOI8g3shLXohb7ov2Em8JcI+nFqmxLa93ar2Zul0SatoBuDHRffZ6tFD+MSpAk
ABS/WVW1SRyfsq+nAfX+2GAOmnLAfFZNon2ZavxYmpmAj0rA6ivvBr2BHTn1gUHqXGihbfPwYekT
EirwFHGboK9zm3OjGGfirElXcozIxs0bTr/OplrQArku5GZMqmsiqshQH7auSVhqq7qHvp6RlTfm
cEA4iJZPF76xlgbR1mJcdJ4DxPtZ7Q0HjeyMRmHtMDiMmSsHSSf3k4mnc8AUrQ12FtQasq6CKS/s
QilWiBGZCSOlNBJDCyj6qi7B5Ovm8Tr1kVg7802TXWtW9hVf/VMRQ90FX+OsO8QOll3eaC6OulDv
1oPPgk6ltuGMCL5MJv3GQ8baN8l3Kl4S2Rm8tyJEWtuKT2wMt5xFX1G/V6xJ7NyRW284d444X9w7
T0O2Y0qxtVq7wVHT3OelUSK2Z26XIUbnhL5SXXYoKnwvvWKVc/V9rTXfJ5sSw6oyZMz1Z0B04CRo
JdlWwbEy0gyAxuaDHrNaEL+G6dmtTmIJZS2s7IGq4jiPskI2V3ZoicpdGVkT65iz9/s62aTSKlds
WmSbMCrchdkrgpLvo0LriC3G3cop3U3KfUxCMhmzJmYjSMOgKIg1cqLorBtWs7U6U18NILawKIZ3
RQ0Xzhvvaw7BrB+wL4TmvwwaS+XQ0qZn7BNtIac5nvYC9hMEk/1gjWJe6eR8j631atWYqqyexnnh
5pu2SchkN7fKz4IQ6jeIBHDwxKhwr3UOoTr9N6u8nXPEwaOv2ZvMDSLNWY9zudCprGpTDDbp6tW3
XEP/1pWR3KMuzwaCtuCg2Kt8BruoNYExlfJcIQMeO+PrYJIR7HT5OeIguM5y8uRdf8l0q11WWhV/
RhjYyGsvJBs7HJFq5kLemWiNAi2s4+WFHKDDQE/QQf0NA+J/vhwEyUzU7TWxnVTr6J2HGMG9ZQPP
M/Kj7XwFCa3DC6jUzTTsw9Q00LzZxTodYjKFocCuuHU9rn92bQ4RZEKDclzQrAoErEWPaoKl4htR
18pnpKvUMyxctnoyIwqPhHWvt/yVjfBfcs7HcL3WW/goXkOicBndCzBZqzrDXRTijwlk5JzTlt21
MOwdyurPFtJI1ewGEkr2JrRF1xmeW/tLbnavmp9xPIEAwhZGvlNP2IvApgGUkyrHAudmnJOWoMxY
77qN1pPkM8Z7t4g+lXr9w4hYnnuFvGr0KYdtb915+XXELheayBwz37nVuglmaJ6tZ9rTe/JjorWp
+/cjiNFclsOZFuj4EPmVEVBbwC7x6RJZMxgM2ysrdh9EAoae7y0DhMzawiQZ+uKJjicBjiFAXsYF
4SaGBr83Is+lhaX0ba+BSc4hLK2bhlm0OybmTlXNd9v3jCvHqc4Dy/DRSDhob3x3qw8onk29Iq0V
bc81Xye9vvwuV2V6HUfFrQWU9/Db59Hxj9js0LgI+O9UVDoqQpPn4vLHyweKEri5rsOOW1twwnpB
XqaSAxkvpGBe15aV6Zxmh+nYhOOhWz7XXj43dfErFsN4X6k2uh5JjkPnox/dJo6uLx/s//ydY4U6
drGpXanI+2iNzheRW8O+dxRNp1zi34wj7czMhz+ikjlntc0thPkUe9U2ahIzqJO8fsq3Vd0TL6Pl
xb5MhpEycfJWpTt4616DRGEW+hNVsdq4xjxuLwxDYkx1IyKosH6VZbq4/NKOcPvhDvOYX1L/uBiK
trWm0V4h6DCL8cZMoN2Q1bhH3tJQkuRsQxChtX3V2uM2hoC5yRkesnAWYuM6qAfICp6Bp6+yiP6Y
zTaT2f0DcNObPo/1Hfl0W77sDU2ZaJ3MVHO4CfPViilthlPZ9EFgTo+ysZ7hUzobypMf/QzdxhEN
D9DSY4wtTv8AkgubLvWaliiNdAJbD1LM8b1nDGdpWvEtVIPMSOKrUZQ7ldARtaQznJeVcpyQGiUA
YA9WudgoIwwCHqGFBxwaZFQDNAOa4XsnVffd2ZMNVsy+vJGYR67rKK+wHMEkAAixKCoTDeOusRfm
aG4oos2D1BVGxQKmolXFD0wvrlwT37HnoWNua2CWCjbwjdPD1pLtnZ65/r7laLGaoaM9ENrTktGF
MVaLs+Ik7eJG2jabdZSP+xSM9j7LJoI2xk7t3NLnRFPziMZNBDPQSA+qwo+kocWS3QyBjnyVXWsO
1a1Oqwz8aUVyh09UXToHrjl+LiBMbBhv2MBjS3yMzY2dELcMX2ElGxdGXZ3EW8/kJWOF8HbsmyMo
m9tSl26AMNS4A3ibLbqhMUyiz4Msrr3aiL9V9bbzFE03B/113YAb1kxkkTwtX4kRyfeEcJHKrBat
6pS3+8r9mLody/uoYDfwVjMD6J5iH4iw/jzk6SE3BRE+cfXSNq0E91kl+3nw4ItO7K4kzz35g/sJ
+hkeh9YogGHE8a4u8DIqBSV8tI4cVLNd66HIY+CBSquED0hxmwk/uhqnW3PGWa6iMQoYSfqkKDpA
Z6QRrpkI4sax2+m+5njfRX1zIsLgs1kV+jpRuQ33Acm715QPPvJ+X6uareew/3fEAp6rgv5JRFhr
R+LGZ5xKz5pnJkfg8ffTgnlAcPHRyG3jZChzXjn06I7QST/qU1xhJ7IOlNvepmoMsb4Un2bVRAds
nld0iqLbXkaoB0vMbpkVNbuC/uFVrQ/6VS5S40rqObGc5JxuJQzZCWYfn7z8nbG0hyvvocQ/rglH
3sVCh+0G+HqbMAOmYcURYD3i1J9w4OGOIQ+QrTBfEa5dNZu+AnxaLWzhAosZaC1RDiTbMwlA3El3
pIx2rvdo1BqkSpCF1lxN66rEh9pQ/uzH0XlcNHH7pi0m8v6wddEW3dUjbGYPPzpmUOyenTnqhzql
fMazsQZV5S738T2Q+i+6+oLps98gHpRrYWVAXfSBn0GMNL9WaK7xPGyIeEQKNgX64vTCt2MlPI28
WhY53J8kI3Oy8xKyd/HyF1X8mlikjYAWN0V5xTifzOTELrcFGbF9e+NTkK1GLGTFipzbFwurVTBj
xSTOFgU+cSB7T2rmEbOYc9CjTzVC7uPlA8/R/SzSF6HhO6081bDs0mqZPQKD+5Ge/eV3lVp6+HVq
ygDmB73TDj6+TtG/8a1QLbziiXO5zVXJPVqa4OVJUM6xRTjGEU5VchoWu9hI3T92RNhVIBE8Y2WP
YP3gFSDVhC1CgUH/xLPOuHeLk87SrEeaAjRLHKQV4+jx8/wgW4oQc3IeptF5kZFr41C4rK/G49go
ezcY9d1IQP1asVwHylY3SRrRkxpWgIS5zNaQrqo+KSknWb+khRhZ61P83ZIzntXBk+qR9wl1cIU8
afPIrIqj+sYpCPnN6EY3UfUDjp92YvXf04UjKqAX0z7zIH5Q8k2ONe7Kvs2P2Ac/1rOb3CU45T0I
D71oHDBAvGJla2kwdKyOlGQrPW+jK8MhNacG3gs8IuWUVS75flVo4dglM9NNsJNQ/dUJlqq4wVVL
Gh1gTjhiegejQKcVAV7Z/2QNmnkac+0BGMXSAVm5WuSAa6G570ULLnP0b/SMBpWft08DteQBRTW6
65wlauDmTqeQxFERgDRtVrPUs22fF1zvFFARSl5ELbTBJnM6UnauMI/Ot5aBqltJ4CrxLnIERiAH
APrco8dDLjr31cqG7x4AeyR0VYBvKTTmGDZJfilnEhhi4DddsIKhZn1NANTstLy9Ila6OOTK2DC8
xftd5ztGCt46LmqyK9QLrTmC1Sid0HCzEPo0CReHwdy86jSJihy7ydQsLR9VdEFcP7tweK9jdTfH
k9jPmX5rRDVpnT4cg7H0rpOCjJTKRDXca2TbVmO/rqqWMbZBbobZRgHNkAFpeLHBAYLTyul5b17M
qY6QaETR3xtR9FsAk3cWdTaFD5HPWvXZYWPYRqj5PUOAIQu/Fr4+Bo3hA8kphmhVZPD5QeUP67nG
K6xcyBvU1XwxhikYezZ2Xd0NWRhujfqbpBm+d/xxX8V+SP/1PhIDUb5m+No62nc7sghrDz1yt/Pm
KUHPA4OIwzW86UX2TB2UxO5RB3+5ZYH4CKPhgViLKIDQ8XUsHJzzIBi2UNMhWkh0DRnL/q7FP7Pp
Cnef61YANfNTGEVf/dYakfpPNZ4aL9pME97MCmJHUFKtxknFnhgyTLUAsmvNgFJG5cFM3S6lZV67
U/oJ4xETj6y9T9v+ZVYdt+KPMeG00DB2MpOxPoUlhGCme15KUyTpg1n/gjmRFn7SNHx5KGY1To/Z
HxLQXM4GJkJ2ooB31Pji10uLg4n0ZhTZOm0BL2hVxDGdFPRU3zERZsfLFeIsYzobtCi2yMhw/GGP
H2UOPq6tN4iTqYbQBB/9GnFwUiB6X2DpsyaeJn1wWA88TAZJGUyOqALftNo1fedxM4WCxQJ3NnPh
H3Y66Zu2bfLAmVCd0pym5WGckJdbO4avrPFT84pEjMcD4JhO/jzWXzwBXRrXG7M3tplBE2ikHvdd
DuDzQCMDnCC4jI9aUd35M/Y3Te/2siNkvqmHJqjFBCNCP6XLQZLm18IjT5iR0tVmEKdaJGBG+qAo
4U9jtbHQzm0mjt7Q2lPOpLiS1ihrMB2MDigLKD5HO2m5g5r5q4uf/SNOIvvGiYebfvCjO1OGe98e
s0cSyRistiEOxTFnTcA/ne5MjXnyqAMiL8Q0nEbOdqYbEZxZHBBa1meJ2c63P5ae9+zkVb33Jhe8
fOfe1GRh+fTptzPW9i3cqPNYmJRPhsxv8FWdit5SDwUjQ5zw3eMcaSGZWqV3Fn3M+UpsRssPd3Mv
/F3tclCqC5nScrKog02qowI/1pwQTyEdxvlTSTZJg+fD742POHBVIEW2KbP6qA0ierDn5HuvWbRy
qrm8Kip1bffeuJtwPQZ6XbyU80CJkUoJBcR7RrJlrqLa0j+Z0UwgMrQvs8zkvk4ShOdew8Bd3ZYc
uEhFpfMi/M/VMuwITSzpqvoMz8tYMVyL9pxKX8yKd1MNaNa9omBkNJNe0KW4hKqusxjNGrd6BCAJ
NCH+gJrjSkJkhzFAGyC1o/QJAcHSsS5K/OugJWPoIZXOKJgp0QUcZkfla0Xmjmj0DPSPcWVXOLas
ZNhnqEkOrUcuXWXl6zyurB2m3zGwbHZoZkjeRkJY4zRRR/uSf74qMw9MQB+BaQPnQc+qN0CsWd+Y
R3drxoN3iOXFzvLydD05ZJrrskV/WHbpKnUmwASav84AqwYt3cvErplwKXEXGcXOwTZ0DUIH8UK7
sRNWt55IAoKdC05bojGDyIdZVRPd1if+fd/a5M9HFtp05TkBwtS1bIqr0h6jHVyNI1qdiCwbknuq
smcsyTzciIGI+xGbbhhPLlp18yuc/XAdI47ITVWjM8gOOivnmsxO7OdzkAF/OQBh9FfhKhaEZ0ti
6TmoIx9I5Z4QlvhoBdDW9Zx5Zqqa+FONowCf/7CumNysdXSpwTATytlADmCrwTRjAz3cmnoLUGJG
HuXPTn3y4/RErMqhHNovrVuUu2GZDQp99MhySH9MCaDQerS+KTvT9703H0U+UaE3UbTp5LRrsBae
24z8ek/hAXATArM1LdMewmbnZfamJeaHiRDaEecCB/ruauU6UrU4VyQDbJCoiBXA7F3m2OYeUhJA
dA1LG0dVq2XzRj2zFiAetd5NmJ6NNFtHP5iYrHVSNuvYqblDY1gstEHxR2od+goDrVlDeS3BIGA1
7Q8pflkXwwfISUbiGjqlNb1xCgQ3BlhaUHxGrgjMlow8/KPpLSKqRx1VGnHz5nU+kkiBi6vcpGYT
7owGftYXU+EepD9TnAXzdU2lX6myPXZXmNBhSx6yVxpB6iEZNJJ9kRQRE5Bk2TYkSmp/PLKBXg95
txOUpTe2xLyoGZIwprZd506EhLavz4PTXg1k7W0hmpzEUOE9ng3qz9lw6RxcYExcu3ZSA7HUcC/d
SMZsXpNB2nHz0Z14VCA3fqz1vibUYaRfrsvTLGNzQyo0u/1gz9c9Vw49TXcULt+6lkO7Auw0b8Ip
YqiW9Ad0MfvI7PaW35hUuJqxpiHRMnqgdk2hLK7wkEM1iJBdLVmiqzhlgoL7CRtQUQVT6k63o61z
6AylF3h9c0a10BH8Mt9qTikDiyoMY1WNsAGT8dqXApdtbUw7IuxJQDNdtcFORwlqeeExGz6la0fq
5o1baSlZPrrcugoFSQyXo+8bvI+AJIJJMcmpB2YmXjHcR0gFH2B2nLKW69YYaXgkL2AN/yKQ2vA5
4fKt9cgmW31uN2nkn0blf7Tn9JvRx3vOhT1bb/rzh8vnht//j8vnNPDc7AgQKD090wJRM4y+UPoX
dHbq4sVDbMNvL5+8fGhcL11jxRnXfVu2uwqJZgho8JiaaXvUZqMjPGD582+fdEHvHRv2LuIxlt9e
/qYMuc/ijiF74brU3yOrBVCxdmJ6z78uyvkUVmyTmV7xGi7fOb68nMtv9QJmMt4DNpCyPv72oRmw
Av70SXfiHJo46cslGKDh7R1nW79vRzIphF3ZO82Uu8v/++0vkNToULaSfCkZyby9WiOayUK8vPDL
B+LT2qPbD+ehSVKO9U53LEzFh+Wyjzz+eUGQzSWlgLEqGXtWsbWXCAOc+je+49AKXf50+RThi9VW
RuJBFGnBChploB6y6pDQYe1owmM2qwDA7IeQMWtTRM8O9OfLP8+Wn0wtvBbM7qMUePvBqcxrzUfy
cFHZ/T9j4fn7G9k8d8+U1gTU3PXfaeN8lz0goP/wsyz/92Jkeaz+e3/p11/o375fvvPjVH//278/
vxYsrgmev+Sl+znv2DTsRSr7O1PQ5UVdXvGvvkb+zBvrX/nilvfBclxE54JsreUXXzCvQDO//W8N
Z5Bg+sPIg+TZ5ReqUr7hTxfpH12GX7/Dt+v567/zq3fwdoEOr3/7d/fiFPqrF8H3PdtGrf12EZDW
/nwRDH3Jf0Zd66Ci/6e8+xeIJt1yF0ZJ9TuLl7l4c/4rb/7dV/jpDvA/sAEtzgN+tD+/a588bDJG
TW6Otx/9P+vN/8MHgFv27TW9mc7+86H8v7n/zQ/Ma4TJBOHtR88X/PkieJjmBFpgU0frcvn1T7oD
/uFFsOBcYyj5r9wD777Gb/eAEB9w3RkCQf/bm0T1//NV4EJ/MEH7+Ybzdrv9Cz3/hr8o4f/S27fE
B1Y3TydZ++3tcz1/fvvLImj5Bm447+0mIcfyn7IMvPsB/rYI0jvz/vKjoH9gVKrrOMXfvX2Dy2N4
OFn+vhD8C94D4u1H8hcWAvEB/Bzv0cBUtfx6/wgYxgcWCpKhGXstv95uun+hB8Hm5v2rD4L7wSQT
ymGq+najv98IDf+DQ0nq+qwFl1//cg8Coa1/+Uzkf+AC+LzJt/e4XNaflwP2BG4TDLK+/XaV/uWe
B8+z/vKayO6ve/+buXNbbtsGwvCr+Ak4BEHxcJOZjtM2aZu000MyvWQkxuJYFjOknNR9+n4gQIuA
5NST1QWQ3CSyV8RysfvvEWWRaacTAyaUqyQvqiKnW89yKTqdiC0T20WV0JOuVlq7Nx2chxL0oCuE
IYtu93QhZ1KLkKcofrSBs3qTzlsehLJMKnrTa9oArQxYfkekE2ulaeGSgYMqQduVZblyCDAwDDDB
NNJWVekOSnyiALQTqwM8IG1a47R71SEX6kRxXzz3xzthsUo4IlFQihZjoSxkVbKqV3jdOtCGFQix
YjYGKMyaBHv0Itp+lgNvhNvXCEGl87xw2tBgoKU+qEtcScOB2Y2weCQiLpDQTp/pMAdY++gs6Swx
KUcO/HmFUOkkp0OaSQLuKEQnC0DcivMrUot5lqQlklDSET0tdunJgkYW0pQeC/d5dIEjlZdKeiJw
nHVFQ3iWAxjNCjxHpfKkMGNBCC1NDI/pLORckCCVgjRR7J1RAEcEsJSCCrOQVyZ6eESRcXnOpo/f
qqlv9x1zIAAQkWE058+CSnGbaI0x4y2ik4JCZWJwUGH9ctShmQdhVmgXCDJXxBIJM9pTYpVPTGcB
jS4Gili/jOn/uEW+KqxW+IuwBsNptx+fEDC7S7r9fJVoQgfMbzm+5KUqKOqEYhOVYzUi5UJGu4HY
LKIQNYEDptjYo4DaX3KhxB6U1YpKesuEOjpZyFKQrNAskFWqzVlYBTC5LJIyVQBRxsdMKzpohAyI
vQTCyYyHYRQYV21MK4BGNEQkCpxcM/sqNnPA1KJcDIqyhBihZooKrrAn/IRQU1AhttK+/ujiBZmi
UVgo/GDCqszLmllFj7tccgFzwEhCwosmyGhWdMiYe0HFieW8wBzUiryJ84JCTJAnimG6+OTRAWPy
6iYNLnKPcBLp/mPM5ox7A00IMCaRgK7NXMo5PiEwMirkQq6Tgr5uVc/x00ATlia+SowZg/loLSNz
D7KqELsH7JLhdpqdPu5yqRBItJN3M9EEd1TiiyDmZH+lspAmTFJdoRSckxDIAiE0wsh4imYm4bSm
L4zISYAH2r6ab3cVdZ0wmY2CYwLT0wrUolIFioFQK1HG+fO4ToSpN5DKgtbE1AGBmFvLhVAWTOKB
+JnCHE8rQu2ILyM9EVkCEgZxGry9VAjk1jAN4HBCCtOyejiio8AxzcXbL1EIisqj6omikyxNwJA4
5q42zX5hRFygnFYuBBwFXZFJ1S44EAAFItZwgZPgMroRbZ8BieIAIp4i1VfIAF7hLOrLo1ClFBxw
h2LNdTXTss5JRFzITP2YVBPgGGVVxmBry4QwjGxwElNxU1N/Mq3ouID0ZmK0iD7EG2JI6dE9XMoC
GImjoPIcF9KyITaEoHXqKgEECGFFxSGHgTCi3WQYTTSOFVWZZhDttKLznzQQQYyTFOUlzElE8dld
BjgJzKypyiTi7PRGdKEEXB7n2n67LBBKSKk74E8AkCg8YTw/g36JIk0rOpeBWLAZ8y1zonnJmS7x
ipxCCHAS8NBEU7MsK6IDiDS9mhsARPvn9Re835WmOtkuHycSRCDfgKtQx1p1oHl2KRc0Wh90wAUj
57NrJRCCgcgUOBxVxXNdpmfgiMeej+ttt9t8bxozunY81xTy1A/MXQ6nn7sOB9PGYAr5vR80zR/2
u22Zr/n3C68oYerCWHw4d2VM3+N+3W3w9Ku975p3Nf/nq64dmmG9fZg+eHCP+ba5o2Pku13zoblr
lo0o8B39dHySk56Vx1PwP4TH24CuyUqJ6Q7dv/3eJ8zw+ksQvm32DLedKZnXaKvRpY98zRywj9y9
2XlPbQt8xbT7XT80m3751LaHRk55v2/Xh259f/CIT3WYUuIv213zpRnaJWVb5iqm7FqrrvqPV9c9
I8w/+Gy3NYTSb/kBrncb7326ijQp5R/bfrjxH9mVOUkpv4LjXbfkuNLT3VBSwq83zdYTQFeLI6a7
23X7vvNPpC1zEZPeb7om0CK21lxMuf/ii4WtzpKS/flUN9lSDzFhCNyvbx88ubD1E1LSvzAJaDxh
s+1tkdJ+03R7T3uQfrqEeXnTDA+7Zr9ZssPl0OWPPI7Nens/toeDJ9MuSyum3625AqrxGwptBlRO
Glsw9gdPsl1eUU57HDv+fvrk6SaXtrsE9f5+CEmbhKiYdL8/BDrElZ9JKb9tPwxNgJ7oZTKpKznp
z41vt1weRE74y9Wr5u7TuO18sw59k3m8BP2f2mFsPU3linwuQfxN+0+39syYqx65BPG/maU482Dy
D/SUcBCT5jK57dV1M/RYSv9w2i6By3zBy+Y2PPtEi/EEpeR/ZabVTMW6TVNmUkz2dgci8b0aVzEv
Jj20N2HP9pQ2kBL+rd3vx4fd5yZwE1znj5T879t+0169Hk9sm413S8n/wTSU84LoEoyX+YJTQXT9
0lLyf8L9dhxbD1K4+K+cNtcNLaXcRVSldP86NFuPrI3RScm+a4c7LJtH2QY/xZQ7PJtAvF1ISUr6
fYPd2d9wt4j/3FNeU0y8HQ9X7849vE2Ziel/7bbfp0eHPCsM8/6hZ97IjccVm9z5+lOfizQ9Dgo5
jT/NA0DO/ZofXDM/sd61zfDiPwAAAP//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2595FA2A-560C-466E-A04A-59B855119E24}">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Category</a:t>
          </a:r>
        </a:p>
      </cx:txPr>
    </cx:title>
    <cx:plotArea>
      <cx:plotAreaRegion>
        <cx:series layoutId="funnel" uniqueId="{2595FA2A-560C-466E-A04A-59B855119E24}">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ECAA8EA5-E371-4455-AA7E-A6625AD01FA1}">
          <cx:dataLabels>
            <cx:visibility seriesName="0" categoryName="0" value="1"/>
          </cx:dataLabels>
          <cx:dataId val="0"/>
          <cx:layoutPr>
            <cx:geography cultureLanguage="en-US" cultureRegion="US" attribution="Powered by Bing">
              <cx:geoCache provider="{E9337A44-BEBE-4D9F-B70C-5C5E7DAFC167}">
                <cx:binary>1H1pk5y4svZfcfjzpQctgDhx5kaMgNp6d3v/QpS722xCYt9+/ZtQ3a4yUz7uE9PvjaiaCSxACYke
5aJMSf3v++5f9+JxW7zpUiHLf913f74Nqyr71x9/lPfhY7otz9LovlCl+l6d3av0D/X9e3T/+MdD
sW0jGfyBdUT/uA+3RfXYvf3ff8PTgkd1oe63VaTkbf1Y9O8ey1pU5X+4d/TWm+1DGkk3Kqsiuq/Q
n28/bcsQ3lgp+fbNo6yiqn/fZ49/vv2p3ts3f8yf9rc3vxHAXFU/AC21zihCxLCYZU8/6+0boWTw
dFtDWD8zDJMynSJ9/KHnd19tU6B/GU8TR9uHh+KxLOGzpn9/pv3pG+DWX2/f3KtaVmPrBdCQf779
IKPq8eHNXbWtHsu3b6JSObsKjho/5MPd9OV//Nz+//vv2QVoi9mVA4jmDfe7W39D6C+x/bZNt89N
9M/hIfjMMk2KTd2eWl8nP8PDzDNGdUKwjnfw2c/v3sHzAoaOY/ODcAbMXxcnCczltiy392FdPlYV
dJ5Xkx58hixMQECMn3Gx0JmpGzogY+xwYc8v3eHyYn6OozMjn2F0eaLCU0SDkq8pPPQM2wRjhuhx
3YYAJZMatmmYx3TbX79n6Dg8PwhnwPz19SSFZyFUET28IjCYnRm2YSBMQF0dWhuGzyizCMWM/FB3
O1ndic0LODmOyA/CGSKL01Rn7qPYttvi8VmpvIKhsc90nVkmKLMfhuQQGcs4oyYzKUFsdx8U3iEy
L+HoODR7yhk2rneS0vLxsUiVrJ6b559DQ+mZbhkY/psZfwuD+sKmbTJyFJMXcHIckh+EM0Q+vj9J
RNaqfUXlRTHAQU3DovSHjjqUFJucgeHXTaQ/3Tefu8JOh/2Om+OQ7KhmeKxP1dAnW1luX9EPI/QM
1BLTCdq7Wz9hAnaF2MgwDLbDbKa9/ip+z9FxXPaUM2z+eneSsvKpVzDoDJ677CtoL3wGygnU1C+g
QboFA0xEKQjNTos9v3snLi9g6DgyPwhnwHz6cpLAfIyKIJLRKyoyAg2PsK0z+7gis9iZaYNHQPFu
5D8f+r+Eo+PQ7Cln2Hw8TYV29dhsX9M/JvYZgZgLtdGTG4x+dpMRMs9MwyCjDz3pM7h/6Iz9np/j
uDzTzVC5+niSEvMcOXujvr9xlKjTb68qPezM1qllgWe2U1uzwJllnenIxIxZTyZpZnL+W+6OI3b8
KTP8XOck8Vs+KlB5r6nwwF+mbITkOGSMnFFKiUX1Jy8B/O1DsXoBQ8dR+kE4A2Z5murO2Yrouype
2xhhg5qmjZ4CnX9TefaZCbE2C4TumJvwMp6Ow3NIO0PIOU2Erh7bN6ttmkG+4DWDBJScmcwwkU3G
EQ785gNSdGZY4DHYz9Fq/LMAvZit4zjNyGdQXa1OUss5SsrH+yq6r18zZDACYSADws87oGbSBJED
i4AmRHhmlV7IzXF8fiKeoeOcZugA/AZVbB/Ucz/+5+MhAn6DzQxDp/goNEg3zgxqMWLOrM9LWPkV
Ls8fMQfl+iRF5l0IGb8361Js5cPrAUMhGYAZto2nAKcNKZvDGAKkdAzEmD4mDKbfDJ+XcnUco5+p
Zzi9W58kTuuHbfiKkgNxUMJs3cIU7QCYAYQQhVGRTSwQredu8RRy+x0jxzF54n8Gxto9STA+ReW9
kmX0mnMHoL0h8mwQyE7vfj9LDLPByoBAASY7VTeTmBexdByaA9IZPJ9OU1auEwHC8qpTB8COMEIh
Ur1r/DF8c6jPbAj/6GOezXqa+QG5uMPRzks4Og7OnnKGzfX5SYrO6Hd+UUXy3D7/3AmAHIJNbAzJ
tHnUwAAjpOuUGU86Du4fgvISVo6DsqecgXJ1mvHQtRCRVFH53D6vAIp+hsC2UPDNjtoXUGeIMpMY
bJ8iPcTmJRwdx2ZPOcNmfZrp6bV8iLavOpPDPoPAgA2D/ydDA7rqUJfBNCgYzIBvZj8pO/rcLZ4c
gN8z9AtkngnnwFydpCY7f+28G4P5GhTCaZZ1dDBjM3DZdADmeVbBTJ39np/jsDzTzVA5vztNVECL
1PdJ/9xn/7kqG1M7GHwvmLIxExQDBAXAArdgJ0kzQTl/ASu/gOQH5RyU07QvV6qowjfOtlBgZ7av
CA24ZQQGKQZ50mVzDwCsDDMoskBqpt9sLPNyvo7jNKefoXXlnKQIXT1+K7Zl8oo4QTgARAgRiGf+
wOHQ5Nj2GYPcNWQSjk8peAlHv0Dox7fMsTnNCVGXUVmO/2dZ9IpiBBFMDBPWfvhic48A0gUGuNIU
P4XZZrNwXsjUcYR+Ip6BdHmaNuhC1VH5yk6bfmaDiOhsPm/NRjBbBzGYmPukAmdG6EW8HEfmgHSG
y8VfJ6nYbh6lLHvRbF8120Z1QACSbU+qa1rVcajcIHnNCGOjW/djKHQ41HkpV8dB+pl6htPNaeJ0
uY3k4+upN2qcEciGUuPAcT4EyLTPMDIRhZmIR/2437JzHJknshkklydqd7ZF/7opgjF3M/rVxszY
WOaZpcNUKmI/oUGee8Ju+Hn5Ak5+BcjzN8wxOc0o9PvH7lXnfSKYlU4YZWg/Re1QTMBJI7A4CvTY
04wPGA4d6rHfsnMclSeyGSTvP5+khbmM7sMo2L5uXoBZ1LItdjxRwwzIC+gQzRljOuPvb77Z7zk6
Dsz+W2bYXK5PFBuYHFCq6jXHNSZYFhvBdOgn449+jhDY9AzZkBaAdVM/y8pl9AJefgXLD9I5LqcZ
RxuD6ZePXXT/iulNmMMOM22JhejTgBOMyKEuQ7p5hiBhAxN2AbJDLfYybo5Dc0g7w+bq8iRlZvyi
zWNRPvbPrfTP42ngLyNoeEh1PtkZkI1DbCzIhMJQFJaC7xSaPRvRvIynXyP0/D1zhDYnidA4fFZ1
Eb0ePuCYEdOCxR1Pi9T1GT42rP+wLJhS8zy5428W5/ccHUdn/y0zbC5Pc27NJSxde9XUDWwwMK6C
RjZMq51+f1NrEKmhsBDBJDOheQErv8Dk+RvmkLw/SXG5U/X/n0g0gRnsMGTBz87zDBk2BglgLjRC
x920l/N1HKY5/QytO+ck0boOo1d0CsDwUFi2Bh7bU4JtjhGEQXWYjsvws+V5Vqq7kefvuDmOzI5q
hsf16iTx+FBtw+c2+eeOwLgyBxMLXOenOQCz7A3IyugJYIzNmYn5HR/HkdhRzZD4cJp67Lp4DF51
6xrQX4TBonTylMucRWV2W9eA+iIzf/n3jBwH45luBsf1u5MUjJ36dbfJ6w4vYRRDIDAJ6wB2rvBc
QHT9DBNYw4HMmbl/KT/HsfmZeobQnXuSCL2H2D9smPT4inFlYsB+QRALg4kBO3ggIHY4kIGJNIQS
WInzixUcL2LpOEIHpDN43p9mEODTY1m92S9l3Y3IX8HEwLJbimFDLggoT7+ZBIFbZkKYAIajT2NR
cAkOowEvZus4TDPyGVSfPp6EJN3/x63DDpH6qeZ/uXcaOAMGzGyydANs/aEUQdgZJj2BGD0nOGcQ
zbYy+zU/xyGakf/0Cf9H+6T9eg+1H5vNudtq60271B1so/af706fC7vnzUifuvdR0dq13frhz7cY
WQw8gB+7340P+UkwZuPJA5rHbVn9+VaDHTvOdAyBBKoj2JsIVve+fdOCkI+3YMW1biBk6WPwFBbE
w5vkOEMIdtAbd84Z1SWGtXGwhJGBSi3HIRvcghUL43IRmImlwx5hJkU/Ngi8UaIHb+hHezydv5F1
eqMiWZXwQQQBA9mu4sitAR0N9hUB8woDali9BVPv4P799h1s2AD10f9kg0qw7/fhtdmXtz4qCNcT
JVcyHzqeavp6kMpaxIKcpzWLPdFEX1nJqg3pTMRVEjpGHp7XumwWaAhit5bfWRZzkVXGF8yqdzQr
YsdqaOn0jYEXSBOOVdlyVefWx9JQt2lrXNshDniiNkx/n/TVt2EQnrLiwUNR2POkIF/CpLuXWC5N
mlbXIun129DWXFlSnmgJ48KvGTfMYYUE7bymooS3GXJJcpMPw0fNSD+RXouW6nvQKq/ti2XB+pCj
mspFWCTDMhdd7QS+WAZAxlFoGjyOgs9CNLUTWf1DR8OYQ+s5rKDBamgY12kpeG/3m6DZdoOe3KaV
8mq7CHg5FPEFLDk915qQrurBx1zUfeAOLVU8sqOHvGbnshFqAdNOU964CJf6UmdqqTrbdiK79lJa
Jg7U6JY483luJOZGD6toGdpVw2GusWsw+HLa1fVFHPEsMMyFqYnIC7KUuXWbeNhQoRvj/iYUCyk6
4zqXqYuzxHArGjAnIvadFkWSD4V+UzUq57UmK2dIQsXN7K6EPuBpyBg4puIzKsrOy7HYotqsOYnC
YBHZRsvDzBwcn7EFicsvdiwwNweiPFnrG2yr9iLLwwVi1IuRFfBUFGoRmUW9DKAFRMTr1uusr0g0
78yB0gWOU92RNOg5a3Dl9MMQOor113kbFucRE9/jRNN4lzLq0n4dVjZd9Q08Y0iKj1YmU55aqe2G
Am8DZXQrYjReF4fNWiShdHWh/JUw8hHY7kojeePEQ+t2kZ9wInVjITuGlpGVLkBSLtPB/oaCuF6a
ifVVDpV0VBgYvOmrgutXYR7ETkuybVrR2NUq6Wl6GV/lqEhcMxvMRUcuCDY3WpC13C7iljORR47A
3209zNZhWn/WIzF4RZcHHOa4eJ2KI5cUuOKVGZxX5qpU94lWpZtY4oSboZJLSoz+AlZchE4U4ltb
JdINi0a+C8OPfmiLc5qXyKkiowV+QleLU8TrEnU873jcRe+60tHNMPZyem/kSxlWtasX15bWykWA
MsYr5IQpyLeFXPAfYp6gxgkLmqx7pj7ZJA15ZiRuGhm+U9gycTVqbdPCf6hAgTn6gDSn6PEiGgQv
+y7itDceLdldEl3Cs+M24Wle17yLWujqTSKdpkTSyaK4XiCj4o2dZSstV26vBA9kyQtENiGKP+cG
69ZWRoabos14V8vKLZo88GjKvCKyEfdDVXiDTGu3FitALeVZZwVLPS9KDivuvkZR5SpL8p6RBWhg
x7eMB2hxyUWF0XnS3lSVWhcwbZI3ldUstEB3eknXHfTZIlgR38Rc6gqfJ1G7FSZeqLLuVkYdxXww
y9QxdaJ4HaWJIxrVrmMcfs7s8EpXrHBDZjVOo6DLRUmmu1TUxGVycG1FQ0fEyuurMljoVHbLzE4d
rfbbha3ZJVfic6AQ9DDZkWVe+9e5zkMt9uqi7Ncd4kRQ6iC9qRaYaltG0neJCLeGjK5lSoxrzSoS
3vpl5eZBfxvX/WX4IYo8IVDvoriqnE5PHTuolnlbqoVuRmyJQ8SrvvZXBe2dNutcrV7Xhiiuwxgn
m8qsbC7rphZcRn0juBjaYhMpo9gIOyw3rVGIpR3o5/tLU42S+zrONzua3b2R8OAch2Hh9kMGfZRp
zSYZVLuZSqglN4NmPpDEX8YhQUss9GyDuiLbwEZM2WY6nQ5JYaaeEdDvVTO0g5NbZbfsS/saJrgI
XiVK52VngCywNrguh3Jt4qThjd/aTh7SiwEUtWuGFnYYtrSrMKy4PuiNE0WZcmyUyg2rMEv4VJwO
ZVYkzgDN4AyGkW6mg2xRuoFpinJ3Ol1DVYdcGbaZo3WDdYvAjLZWULrhqAnjoXhHIrXJUr9ZBHh4
r5jkJFHsajCGVVhGYtXT+lrXCNpMh8wI8IYG4bouU3MpC5RscuMc+lWyCQ3zxgyCT5Wf3pZdULkB
6jSugktWMXsNSxpbwYssSFdFgr0KjcgZKF8UVXDXmUrqznStzEc0i75dt9WHVHTBhkmXJWW/CtJo
ZWIZLLqOwd6/0Kgxyc9Fa3xXfW94GjPjZWyV18bgq01XVmqTBFhtdOtKymxYU6JJtcJQ3lj43m5M
f2X1ahGYweDmVWjwANnFZjrYml5s6rQEhqciqkA9FoGqvJz01korhJdXps6tzgYDnqQWz6gCjRto
gFA9Nn+l5XJDkiTZ0FvL6O6onjabVG1C0+p4ZIZi6SP9IkjMZg3C+RWGQWqRVuY6avN0oQu0SmWD
nbQtkZvSQEA/SZC36wFErzunok3kIMGe3jS9bjrMruGgLtyyxTVP2yrVvWhskbSMO2fIVOxMrVTA
rFYvjfLHqW32h8FqoH+P7XVwiNNiYRn6u4YW9WY6DFVfun1UNNCZlNY7NA8qHhcI2qQ1u2yZ2i1v
RjQiA3yq6UD8yPAshD/LpBNTdxg0EN+AkszLdfwd97hx+qD2dekvW9ZH4bdQhPdaF7Leycf27cYu
zyI/3exP06SR6Wq601ldMXjTrTQ3zYQPTWEl3OoT9VRjuldodEGbMoydsqer/ZMa2aQubCPZ8elp
ZBS/qbR7zO4VIwdT6eA103md1h9Ym0M//VFlKk2P2bGzf9W+znRN+YZHe40FyzS2vs5u/vJ0ujF7
5o7V3eum+7sLU5sdfMZBcarls3oAD6RLugtRaGrXnPtHH1Q/+iXH7x+teoxpK6U1t1i9oAIc85yU
4XlH4/Bc9agLFrmOln4xFKvpht+jzNzVSYMoUVyN1adbRvoBhAREPjTurFLki2Doqg0TDINRP1os
M3DxtDzGjkR+xZEtWpd0FRHcUma10bCwdGcinc6nAwplsyp85HaoQcUqE6xys7KrOc3PZTt+BB0y
npVYd3Uwox5tGjvnwkwXJij1TS+7UHAKhsgNouzaSvNNGEOHVqMOZ2OXm067SIeeuz+fLmpjz59K
MxLVimrVVOAWqUZupkPRBGpXwkncuTQGP8BOu3QzPUSlyu6dqdj4od870+vT6epUPLjaMvJZGuCQ
mGWfb3rbJh5T+RcTDaCMwzLgdayJddVk8eDEzNa8LsEfoibcBtiEcdAot9OhGksxOMPc8O3Yw734
Jnu8sWMCum/ozhOaYV7a9SocNQbq8KZqbCdjWeWGKvD8sW1I9ZC2WrqeHggD03T3aL90K1jMtTaj
9mFo7Zs89RmfvsNPzDs/b5OFnBTCdG1qBtC91hro9vzh0WI2vVJ834pZaoF/njAiNylLDdc30pQX
uFMb8JQ+N0gnXjbY2lMVOgJcEPE565Dh6YUoB6cfdaCudfmyZ9a698m7roiX4BJ0bhWZThqLbtX1
g9zgOpeDE6FAcWFh5E5c2kl1VZCELCYWJr58M+rWFb4eiKzAeyO3u4o/oJ1OZV3fx6SPeKdUwnsV
J4MzvaUeLVQzvk8rQ/i06TwZeiiidJWppBeEl63uodSUTm9Usr2sYaruStQi37DR92mjOt9AX/ie
hWm6w3dCopwePYK8ByZi5FE0PfjjduEaYWKDlFjEiXUFQsAaP3dDsKUZNNmEzNStA70hjgHDC1/R
XZed7k2HfoR8fzp9665Dj+Jz7HSqPFWZ7u5pZ4+qZNOB73E5idzU1yZmptNUCbDw+/OptLs4REnP
9cASO7wCrTZX+mDsKk+vhbEmSPJU7CZR2xUn+Z64Ac/vWQCT6UV7loNMMqcDP1Gz6/d0tPvxKBuh
5muDN4kJhE3U4AQ9/Qq7WmVLO2ySlSrDUPem6ruiP7Za5PhGDT5FNSqGqadOpf1hf60fUrroEfYy
FDkzHTR9e9UgMPlT0Z7806m44z4bumsjvuxUJRYNlEvVDwuzs1NwjkWp1ib9xiZGaLGBTUv09dTY
9qi4ptK+7ffXLFXDyDwwNL6vPL1yf7qnnUp7GPc39s+b0UbyQ51oJegwaJpJcdZWWMjVdD5JHrR4
Up1P5zvmhwxBIEVrdXd61oTpvm/ZwzbQNLme+liEdasHUQIMwroGV2bqiMeL0yN2qqpTfblimXDF
6LzF42HSJdPpVJqu7U+na+boBf9X9abKrX/fokLCVr3PYtRMHXQvMz4bu/GuM09XbSzrwdsTTKVd
rak4P5+Idk89qDV/wZxKQ0XkVOZ7NOixM+mVyYxMpYn22LV9lekunrzAqbg/THjsT6fSRPfLp2aw
5UHC9yRTxdmrjl2bPXX2pmBU+J3uFXVYwxh9dO0hkkCafFhOsr4/DIxkg9OO9mR/cSrtrw1pCiI+
necVgeKu5qRup4fvqx7cmYo+DRqOCAaVPPoj5iDtJ503SdDB+a44vzqdT6STnD2JmG05XSScOhkQ
hPTAOc7v9dIbV7fdiCExYfBULQyZ2csqh+Cb3X5IOkkcvaz1D6BOOm53mXULcWHFraHOP2RJuaY5
0fmAzP6LpHJl5kT7gJFv3zRY5S72m7skzqKFKjrb0+MkXEcRRBxM453sYgwf6ENQrxTZxdDDX6ix
gipepzS9GKwIwo0QJ3HCvgwc1qT5srUgWtd05kKbdNz8g3fqZJA9r8dB1ZB2LktbaLTJvE6GdX+w
99b2wOROxWPVZ9cm0z1d273hGN3uDW1iX5jlUtdDGPqBLE8HNsnu/twe/cgOQucQFpsEfjxvRwW1
u3j0/ozcNKretUwr41o1KrWJPGWWjK+nmk2Slwvc5bfTjX4SwePFKBCBYwh1j6LCdJCKOojhtY5o
qxrMJg2cuA3vLXlRaxkArT62MbVWkfycpIIuorJYQcDO2rQ6EQ6MozYNq+jHMotuUGFesM6+IrLZ
RizOvjKNeLhMjS9GbbzzO/0+w77hjOrZi8D1X7WIKaccrJDTSLZ8kEPp1ijUXS3QSjcv69LJjVS4
aVxBXBPijMtKq8+Lr2YQGgscgGeYa6yCV9wEQg9WflslnuhVwaOhqtw2VMMiEuXK9kvdQUZyjsDO
rsDEf05MPLiRsgxX0/yPZl1/CcJOcwKRYtcg2O0gzgZRvgaiYBAI5zkbI/B+X3DY4xgEo+sIRAr6
qyYMIEphkgRChqla+EngZD4ELfoMSkZNOA3aYRmUZcxp6QtPUvWgIfuaatSEoXK1NDPte6p1vZdq
OPKyEDgXxkdh0p5bEJjLM2XdNGG8DfsmWFkDcSBC4JXK/1Sb+S1LY5fFUe4IE1q1EZGDvxFbVld1
Xw2OnesLIzYWVuGbnkjlQ8+ytaE1GVdh1y1gkFx7fSJvcqXb1zDuu7fsUNvoymIrSylnwBC/Rq2g
a9GEmWMJiPPKbJFTCK8NZrzAvkydgIkSIjfCg2EbRM7LkOdKmitR0I0WN+Yi7fRi0aoE3E9IIthM
pAuUhZnbWlw2TFsmAYQtEC1cUkHEU5PkrlU5Ozf6nLqWlG6Rlx/swSeuZQW2R5l9F3dV7yR6Gd3G
Rv05DONlknbae2XnOR8Yeq8paTuwgIdyUFDxeY38SzkUclEHJgS0Sev0YaSfy8IYPNkgw6lbumR2
vu1TQ7nZkGA36yjjvZmWFxYq26WpyS81u5J92TsY/jAXh5QEBMqR9SHt0RZGnzCqpAItZNmsOr/w
4XM7CDpLCDPVmnJS1HwzW8Ecm6pNIzTzIiftglhZ4ozaPySj1oN4k9tJR8gaYrJCXhR1sAwpqtdV
W2WcrCG7qHlaFn2hXdAtEgiw5nWxSq9pFbQwzoVchY2KLwMpH1LbKD2BzPfUhzRPKR+sDIXfeqJ/
i7NO3hVNEm+koSrXVMiFLoeuqh5i5ZBvcWjRnttDxO5agS6sFoYnPs0Wqg0uukKWq9YAu6Igw1Zj
FSz7+jGwInmTtMkDQ+0qKlnmxYWC5FxlXvVF6GCzvcO1/m0wJb4ETZFABKFuOZihL0nX1xxnoP6L
PP8sYoN6kV1YjlZEMDiM10YPnS2pw+1QmRm3idjYSsRe4dPPaoFVWzqJWX41W0glxP3noLV6PlT4
wmzxV43Vtqe0COK3jaeX7/rsXuZGeBvracGzTHaLoCwg2BRqTkOK4sJiReUgs/2CLRM6CcSI+ygK
oEtb98gPzUWjpcm1aQgIJZLCsxTKHKJb7/uApi4qsfKU3wlH67Fjl6AxsA59NtYRb8ZcosjS3Mky
+yGFUFvatcvM74cLEcpbK0/OIRzbeZa1TkwYayLxyY7AGjacyQK6n1ZodyyAd9jFSmGIe0rDWFKS
3GImTF5EV2D+TCMpuJlb6wBw9Pr8TukFvg8kzxr1qZWh71IW6otW+E4poCE1JM7buOmcAl7nBv1H
bDSf7DbVFqLvvQ6D8gcH8yY10vO2A0VKtEFxmqXhitHK5CgHqa0pIcC08bExlL7J/U/DAOkjYXkk
LT9S8Hc4rJ9ruT/gc1ZoCQRB/FvsR54q/HjB6qp02yE7L8QYJNc1aASFLlkdrWiRdVe003w3oiVY
iB7sUhrkgwMJgP4C/BmeN8V3qqi5ypuQV2HkDH7Glg1JUhjBU4jTDnJdFUUE9rWW65zCiBB2o68h
oQlSHihkc4H7dlkBqH3etpd+VuWcQZJ5kUHSJrKzYhXVXcjjOoX4StSABNYt5LMhsLsoVAzaxaKQ
lO1o5TL7S1ZBzhQXkAoK9OC7FlT3wdAMTkVum5ZYa6KaFAQKLzqaJE7YpYBfGFySAX8w9Cznsk+S
81ojG9Jv8zLTrgQeoLuE4rLVtNqhadysISnHldGYThfTpchBWYJq4Fba+E7TpBGvivKcBZbBa4j3
fwL9eG7aaeAEOnRU2VNeE1BWGGmZR6zkHUSX3SpV0VKHFnMTYsdLkoRfY6SuYqYQT8o2gUeqgUMs
/xJrzc1Qxed2Aeqt9s1vMGJeljkEa+3oEpLi2DFis+eQ1oNEqB9cYhNnTp2zK1/XIocUQ8jrBkG2
yuxujcgIl5mg8FlqWBEp7fMNyiAX3IE4nuvaB4GgdQMI03PbN6lDok962TJPbH0fsvraUItFF4Nj
HQX1Kuo/NrqZOY12m4sk2mDDvO16soTEXBIGZAHBI8IZ7i/sFkQ8Z7ZX9mP2pqu/QnYbBNSHByma
aitfIMdI0YekD6vbwC8KjhVesrBd1wJaSIJyKewuPkd6bnPN94rsou1K+10QBe26oFxF6eBhU0bg
DTS8TZVyfbtdxXq/SSCjLCTmcWDc9GbUgBoniQsWaoNTu3JaAf54YySexJFysirtPD9CoPqG6K7G
fc771ARvOtcghyntniOtDDysmeCk5fkHH91Yg7hK2gamV3wl9pA4PWkgtIVzj4RD5+lmNwZ+DANy
UXHGjagfu602Ji3rc6PBupMl51T73LeJtQxIC1IvtMJpovLL0Oo8L8jwvuu1m6jMoRlk0nLoJNgF
27WUOEt5y4wvPczU6NLsvNUE8kSnlZzA38NcRU37kZXhClkyX1dx0TmmlQxg5Na+lWuQ2Q/rtW32
rmEH4DBHocU77SasJa/Ab8rswCUoG97FZAGRYRFqlA+BfmVpfnflt/nCTiD5hGNw94t+C5E2nzdG
+JDJ4aIjlu9BvhZaIkKLcK2sYACAmush1d2M3MEsCcbLyNDcDv5WJ1jMggdJAQ5mNmzAKkEmuM5B
BKOe+2n5uYHZF25gZF+Y0azt2kJcL5lr2+H3tE++wEwTnesQl7goZPUO98RehEZjrLqAfQvT5L2R
+okHE2J0XlmsWpSi+3+UnVlzpLq2rX8REQiBhF7OA11mOhu35arlF6JWNRIC0QoE/Po70mvf3Z17
dtwTscJhe9nlbJA05xjfmKBMItGr4l8N+h/Y0XGXjU3PctJXFxNduffBpRoO1YzeYfPOntvdxd29
qs1jxdShbpEWpRh2066t1Uu1TGfe7fzESwnXXtm82rApD8HQZBvhcH3dkpI5qRvzFFCqT87N7/EW
/x4HRtLeMJqKZcAJtV0XYAD1OKiUxXY7jFHq1A58oZ77U+U9iYAN6cZwFsfBeAr43ENjm71EruwU
TCK6oLlAz2AWqMsPK96qYxN3YeF9a12AQr0T3TmoYKab+ITTMHytsDvw+IQd/YvZ44xBpjr741O9
+qJojPuxz+Hvsi2XpAICVGngQya82kbpbO+Xo/YWUQy6y9jsYQlHYju5srz50xIkcjjxu1dYwe/c
q9kdWj2Mma88lsjKr3JD7zsQNj86uad5XR8E6iBUVc1hnzab4YXEdS8civDaP3jrvCTU+sdVm/DZ
7BmgFxih6ig89Ue7jbcpkuPNthtQEjV6j40kxdi3BVN9f7NooDGLqb3V1VqE9t6auCHVW/xhTACD
kNY27Vk84OqPvyg2ZBsqgLXsXzTfDh0JD+Fim2ymaw8xdtJZw9ylafdcwpbMNAvet4H85Ltssj7S
aBZ42RR9RE3aGH1A2/Bt6CwoGzAHjc+m1KsdT2OH45Psw1G042GdQRIInq94/A/BPn9xgBYeWv00
+/ReoTOVxq353hp+4RUEoEgMdSo2UBYziZYzdHiWLPLUzLgKXWD3m2jM6zrHPzDo0H3rYvF1GJsx
mWjzs9Iey8qZgLbh/XGluL6a8DbWUfDejPzrBLIHBinJrWTNw94GmWppm3p2coW/gksqB3kkrX7v
bWheJ+uizDQmXXfATrryvrR6q4rJt0nZbSb3Y6joLdm/MjUOub82hYrxXrJI48rppkyO256X66wK
3FsI5ErXZzHAtLSDdkdUtnj05qhzyUCb/tBvy5K0a8q9pUtd0JCD5GI7sl0nc7O2ychmk1QhCp1g
XV0qMRo146P28kU+BzhvCo87+DANjtwazBeJEh/yJmAVkux7IIsuKmccZ7ZM1mGKEzktKDkUr3MH
NbTB6f8wuu3o6t5i6fdVslmIz018qf1BJdVso68G7ZKWsPI7UGlpNI5NWgJh25cBEIxvzZFWkZ+M
sMXW0VUJ09OSGQl6DHXwo9UZWxs0H9jJmnp6iPgWFco0JdrErczG3TXJrnaWAC3esyWeDqbCrmnM
dtwm/WwY73Il1hMWdZfrssJDsfyxLU1ZxCv1Usb8lPfj8qxNh70B8JbiIZyTEXQaYrE6Q3eOBYcr
sCAVdn/ZRuRBCaqKcmvefU2xzePQcop5B8EV3JFYlQ9j97K66T2uXlRo3zVubJzOsu7SOi6WVrMT
3o1RTiwpdeoJiTcvjPesnlYAVvOABc1pQju/SWMl3hVudpDD934mgWQHEGXtgYdDEhFdZ/MYghHc
CXkkgQFOV6KYIWMQZE7mG1e/G7yW6eBt4tBX9a/KsT/h3x/uD/Gk2fwRQeVKStZ8GVcHNWyzx8jK
gzDaJHHZjpmbvwXlVCxcXCpRyIjOWT3Y6Px7GLz6oSwlngGPXwK0IAmVui9CaVAdSZpEO97SPloK
9BWJlJO6zR3fk2hddAZhGAzeOOMYmL/swfzNEBncOrx6j3Yfb/5a3R2BjkMFaae8npu2ECN91fHd
g2VcZsTeNYjtcR66sZhwK6GsGtY+aSmROZ91c46JTf75psn/wqT+6PptrKT6232r//7lf711Bv99
3kX5H9+83/b6H19hDMNf98v+jz+Fu6LcQ2rTv//QnS3++7/1j/s133nev9+8+f7Ff4OL/wd8+K/b
b/8P//P/ly0m9yEV/4Et/rchGn/BxZ+/9De4+H5rUxD9iPfjdrNwbO6hpL/BxQIhP8QsRRQKYItA
iP8JLo4xDVDg5s5MYMo2YrR4FP8XLkbSDNwpwmgYFoh7QPLofwMXk/sf+We2GLdcBVaMu9/gFjkY
D+lT/KV/ZotRb64W3hM5eyV5tePQXct9iR46GkFREH+uKAIe/Bn7AW+sn3dBtT+Ow6YgQJDb51cz
6eIH04jnDWLSs1EGJ9vuzp9fRWtD0M2CXiS9/BEa/1cbTM+d54UX1Y403dFeZHVboj1wLJ83Zc4A
gCKUz0BePQNZbkPlf6RDO7ys6/JH39TszNnyMo2TfAzGln4p9U4Tb/Wnh4CDR+ycecRr/TRZb31p
OcpzxsoO0pc/qmScTXm2GpCgCqbHMIAAUvoHE0j5TKJ5ybYNuk4VTahpd6e+MzsczbpABFKLn20r
aV+HWqtkK+Mgr1agiFaVJYRGGj7v/lylvGRPSxl4r0ZH32k0+c8reKAzylk86OEH66R7Bc/hDrtu
5uy+53ZDsH1I3+9TMUMK4TqCemnYWITBeraB8pKmmVi+aX95NbI/SjRKl/je/TaqNqdy8fYj3j44
l5TyG85Jm5ESbXlItLrE4fLYhzhDW7udiPWWWzevRR/K9tdGZn6Z3SRe452lcxB0h2WpeTLV2n/s
gpJlblTo15e6zmU1LRdm2SvzVXkIcOihMCLtY9s1ac0Nu0Dog69axRc3rQ+totDqoiUuOvz4TXOc
2HJ8qoLfLUjUKhU6jLLAo1OKZ3fyYwlCbsfboiL5HDu/vhq+vOyoP18iZw8bC+wN+BS6S9rEmYdC
9lnglF8ira/Keh/NtuvcWjGcyw0+dDO8S4DeZ7Lse6r8/sWhWkwj3tlkW+r4vNY8SoOVB6cllrAQ
AyBkwCjTcPPJ0yRQIqBbiw+8hai20ceZ9A7DGP6+Qfw/cH6CEMi/LrgQ6ww3nOB+HEQRcgf/uuDi
aYbOA2Tn7BhHHVJ2LANpeKF27QC8V9fJn9UpotWrVZKcWjR7YanBJoZAlYk0JaZ2/afHEyBy/98e
UYjkA8cEbMy5hiz+b/ECr2po782dPAuJpho9tS6iqPfSpncvc23Ck7/UBmsSzHs8sw9DfO+57KPz
uBAU43T8CtGFoQhEgdiY+GloBFgNU8oPF7oLa8sEJpL7g+N9Q7Wp5Zv40Ytoy0JPbOdl1gZHXQxa
ntSgJ3HO5XqCVGIXCH8Wv9F16soalg2gcgo74xcl65dMCoHeEEX7ifYRACPuAZON5v2Rb/q6zOA1
to2fhmWJs7Z/ROyAndVCq9wntkn1KCFi+SdLS/Ont+xR5pceh4KsrmO46zc52wuKTX7mOOHTGDhv
XteEnkLCrrVH5BW3ga1TdJ9w73plr2ZsX4PN+3BCbi/xSPNo9N/rQIcXEFgPLPDCp30sD6okCGNo
FxdCLJnVffAGTw24eBrq1T8R6V7WPtBH4PNoJTUU/VCtJ+Jxc1zcb1NScMF6/gLzBou7IrBcqLdk
E6DmrfWxjLnfnaXUF6a1yKn5wxgr88q1AOgaYaEqke8ingAxtzs71PP8ld8ViM3W9Um7IeuNaE4e
GuaE9+jz1Z1VN9Oew4o5h1PrpbHsRrCJdHlu+ZxPQXvCQ+qOCj5OHtdbrvVUJdHg1su6z0Fecmgu
/TzMR43WPCDLTy5cl1a681KroBgSGeaQTLfU9/hFRbo7L2NzjPk0nVUdZxOklxOJcIHMdvwDybl7
mwByuJGMHUI1D5m1u5dG6J2yfsY/qu9rZIy84+6P+PVy+7qoCqjlpgu7hB6UuA2t7hAKk61TUII/
gmwoepHbiQ1JqMLwHOzbG57T487L15AtItdhtVwnwm7NPsRZM6/k1oQVHhJoeI5hS0eL4EeqRVjB
aBmrAwnel2GLUovVkfpbyWHr+CkbrU6DTtiz8v1jh3E/l6jkz4rputDQnBBCgHQ8lCK+yKh6HInw
Eht/GaK7qyM2ncS0/I5OukI8Q6YjrIIDcRVL6vLVm70ybRQfriFSPbMR9UvUporZLmtFJw5iXfqs
pSNJAVgshzUc8q6f3iZL1peY64R7OAHKyduum9Twvdb2BM8LeYA+eqUrCR/3uejJTk8TDX54A+TD
dcfzrKvyjYb8vYsQ7vBoewA5WuVo+7vLNmY9WVMyDetTE8bIFdXtrdejl5WBL/Kyrd4DAid7YT2W
gwrqTOsNCrvaa7ibC036EXaGJSJXk4HPuVSIWASoBeK+TW1c1oWBvJJOOKWGdYxeJfrY4+BN0K2a
Z9QkU94i8wUBFGGEbYPVHU/dF7lsf4Y9zJiQyic9Cqg+g18dqnF7WXED1sMQNh/CCxdca9h5hn38
UH7c5YvyIKFG4/vSii/TDMoGwpc5rK0XQiDH69CN0dnX3prdE1m62YNDVL7x+dsoIPtF5Mn6HlRJ
svJEzqCAV2qhUDGbQyI4zs6vLp2CaaEaLzq4PvzRV+i86Q+zBx1qBpPNgyswRuW3qwyuxalMo0n9
xEhXlov7YmzL8kmx8d59VwldXHWYK5V+7nF9HWIxhCgyJk4v/brY82arY7NC3zMkGh5CN350zumj
h6xEP1WH0bcfvQEoMMZIQu0D4iF6CaBmaw/CQkRP+r5yg3B72AK2573TMikRUonMS1RSXsz+xJN9
jW7Wtbz4XJGGVoAGVHfjfHzoJxRU48TH4zLOt27v+udlLFMZ7uOl3/otGew25Dg4oPoN9pcJ4ulm
ZqRQ+AwVOOhv5UjiJ+FL8RTH25j20k1J6AAbLXS+bHM24LHB0TD0gQ3sAzmADp0crV8YxLqw36Zz
I1HCdpU6WdFvKTeIzgweqHKUzW9lQ9mx7U1Bm51fkHcZhirIuPbQs0k4Y+WmQxiqyoNb7alzHQOO
iHc4lLWLim3mv53D+lO23uHmwLlcWvoL7L8+1ms85CFZw5QJyYvI4SdQlZSpLqP2oZFxlNJZ/qxF
3T4PdYXcTNf94ZchtAU6P3cccFWLzeQ2NlFwrubdS7zekgu6hxMkzuhk/SghkxV5Cwmi8By7dVC1
/EqfJh/JBdM8TE1Q5i7curPFnTALRpvvEOu3AkMWkSzbuXyCKXHdKh8FWcOmy6ITt8FkwGH02Kp1
y9QUxNnmD1gmcxglwCv3tDUbTDXS35yvhmscx2E6Sfd9tmGA8AAW4WJtcE9/bMiH2QvDnlbEC4ya
CK9Y6i/QFKYSNpOB1nzUd612oBzPzcNiDL0hOvG7VuLpAWpRuS4XT7tnr6t49vmVA5OWhryvDjhq
WmjqXvjaBOoY7bt/HKKlOrQtMgJGrgmusTrzQRrnRK4nPQfls5xS3FHigFm45VfTzxTJR4QM7Oo/
IjIFukEHIt+j+HvD+yZfID/k44a2BMw+nrcMv2zjR18Km0M5FYfqvtXOEAByhr4/FVhKJzJv36jZ
1SWIkSIJe1K4KYD8qSdkIoYZR/yoAAmqF2vjX3WDc7sOPPI2LeRhFqiaGpS0qFvGn0T3aRxzcusp
ecPD0ce2rn6t0rdPC4tOcIbwDq7MHKQcvkw9YYcqtEsarqU9uGGCKHR/2ysXVLfdre+1m/sMW5Ff
uVyaSNzs4J26bXiEY/m78ml/VGo7+LhWQwQ+nlelbstU4zDYyQ+If+eohiJKVZB7WGRYhBke6JpD
hBPoUXTR8NZ7wdEVso3cWmQXfWy7x3CfAIas3p6MquGnSJg/eDOM56Fiz7sa2hfEdnACQvDMOzMD
kuh7dGFifan8YMqJxmZBm1kgSYrEVyzHIhCSfpl4kIvRZZXo7JNZYQstTFeF6ob2/Plhbv2fndb4
cU+hARvldlZI4NSLOetZRDj9ES0K9uU022FEEigssQ/jmRzXYY0OdmoXwHVRd/mrgRwrvr+0TVFV
UZBClglPfbWDatn3OatQDWYIZkzJNtIwL5VZj2ovKySnAnlcSiRiR9UWvQPqAp6gh6W+QjPfmD3u
pvlVlkyk3rI4/Ch8ZSAz4anidk/g9Caimvs/Pq9KI+X2tDgFcRGB3H7on5B1NCkiVH0RROufCh1S
quEMgu/yg8IJVN59uPWwTYevAbq71FUaVMQU9ciJdCRdWhZ+xyPDw7O9yyRq+mxmtTnoBTb52myq
2Kl7gOZITzae2lzOd0c0qE+dcOCHcCmp1SGO0tPu3LV0BwnS2wNif/crfYcMb/4sfTHd4BrOnGEH
i0+bX8P9qlGaTwt7oV6l89hrztITP9Y58B/CsfoVVt2faHHD8zoN/Eig6iZLHOe6H2qIpLrJXO1Y
IRStP9yu02ZD7leCVMIhh6WM77PDaDf4D5C0oYvBhBgiwAYyONFlIZdlDv4kG6ocGYqUbkGQz/3u
J8CadmToBBCWCuw1ssFxAucbJ26sqqxjzCXdEiDmpOLnMkRQLHTCHKZpKS/RR4yd7eZa8kIhRHgk
RqihRCwLWcNTE3XdewRyC6iJPyb7yOnjun4Etsnpc2dZfNzMvCNbHNzEiFIDjifxwjHZiBmKakT5
gbOCPvzgZPVvzSJVFoqBZS3D3h7M+wksKo4MJv8YTDy+1jZ4tfF2mOehucjN8QvFi5WjwQ+yQEtQ
qrodEy41OUxh+BvvSvUw9LAsTEcVtPdTuBNXYM4CTQIMzztFyjzPg34vq46lwWKjVLP7KhDIFocE
G4Aww59lPdFLNAO6mkJ+JrXebohctG18bVxjQDEJevRHb7qQKLh2c1mf8cC+l/fsXVQG5jDvENhN
EPlXHzU3sJl70jR8sh2YeEBsKo8GLG9qqvAdVe5rAz+bw+iC9XBDDVBfYGhQ/ODjRqBMA/3ennwI
OYQPzQPYFZqqVpMU1yb6/+YamRF2aCSQmBXrORrC6Erq6I47oJprg5KD3ZbXpuSAshg6B2+EeGBR
u+fGp9WBI8B48WsvdTomoDTwYa/yMQzrx1IRsKo62PPZdmnMO//IWjS1OnA/6wAryS34EwFqqzvW
8uLauTu7cYIkfZfdqv4ufO2iQa0A8eaO2aChICev2xbQF2GMLDdEdG9l6lytujp/fjYQk5VLBfAG
5EfWd72XqLgbLqjQ4iOFNF7BG3qBPtk+RrNBh4aNIJW62xLcBQOM5zp/p6Wun7BW6qfVR+STzmge
+6AuuAz6x6F25aUMLAmShayoRT3VnFHqwy2JcdiNsZ4Qd90h+jdEwIGxU4wSXf8AeBYCZGnNCwRQ
ciTbTPLAehJhmrQaDC/CtvyjnK25gPPAymqZyMJZxw9zhDZi4cN6pzK8N1e3X1HpzgdkCUqkyIdT
h0sybURX5kNfbY/E7GMum7JKl30w5xrag6Rr/eJ13ZY2iIekvhjXpBXkHKvAPLq76OWt9LasYoX/
xiT8XFm9ybWNHoBEOXCVvnrDLr1ftk7+vLiw4q/+wPmrGgD8eKRlJ7VFYzpyGxxwjOvnbquBStLl
7HcNOpU7W7npDLLu8NHtFEZQFC3QzJbu4FUmeJrj8nVBx15g4rg+Nmr20m3tvFNdx6fPJ61pXXRS
IGMyBlcaj+T6ea1YQk7ohp8dauGnvm/25FOE7ANWn3dIGVlYBj9LtlSIaMfNcShhq5f55rfuCd0X
Yl5wkIheYUYiQIh6mesMYiDK4Mm/quHLzsf9MkINuI4eeyk5qrQB6dyw8/yCDCK8DFdrf+lddZfK
YVvCPA0LcS/AwTvC0wSoBwe2qvgZptmYbgIpZSGvC4BkqIQ1Ji4gYlnHdZmuM0xTCZQOFTyeEqlW
sMwd3qkpnt5aFBTHca3tcRr3G+OTTVVTOqT+5zINgTrePESFQeBRhwS77jNY/kPW7s6ESVVN6b6U
L2aGGFmH4XhssKHjtPXXg9rJr9aI/owIa5OpCm1Sg6TGoUTyu9XCnJvVlpBdMXYCgTF+/vwQdoE9
7M69gsbg5wUcLUrKdT5+FiCxNz7scjTZNK3kgRKLP76TUxdEMp1av8kGBiMbVQo1mmT77n71on1Z
+XB2rQfwsOq+Szp1qB56UCM4oQph4zmt5XGC6JGEC41PXgTtx9crx9W9VEVIo+FY6ts81dO7aIYv
Y+9fZ+LEl9YA7VEw+ImWN9MSco28Cu6sx484MoLE27CDDvUUgxZqNOrd+HnmAoF3vtcXAeMsiit6
Hsb+cVRRd4bb+Y32BOtbuCurOEzLVYanKNwfwqh7K01dfDaS3WTQN87mm40h6EwTmlvPdHcMrU1h
+VWH6Z6e6lj3vZr2X52Kx0JMX5G6RkSfgb6i1RWW/lBsMcodRJuRktNsP+ydx9KtmdVxRz5WToCD
YrStdF1OvefTS+ctz7ZV1TWS7TeFqAkqT/E9urd4psEsB5TSawvPuKwMHAUAiayEvw2GpD1PkYOm
oNGrh0MAvanERWskS9HyQsyDVVNgo5mKBts4jGMrz2EVYSBKFAwH9HFBgdQJOsDGy2dUyl/APgC6
AfjBOuq/AUXBeJG+naDQdH7++f6jdNsyRJJEysL+q7fY9hAHO1qhZtEFYSPqZvq+GRRhm2luC1TQ
Cyaso7uXwWVvYC9sWxXmfTPR69bGBbljsJ5okdLtIWTCo4dmQqb+4oV+WuOsfFQb8teYTIHXkZ5Q
Ca5PU4uF7o09kqLMZoZtvx2AkeuEnWma464gUDoPi/RkpnwXPZi1BcBr9BFaks6QkseuMAMobGmc
zCOMUS9qY2gEAN6WEkJlX9E35tDOII7QZtpTKpUzH4AcB2USqAPaBLj1o4FSV2uwexseHDILsy+W
h6ls8SpIqJiodKqHnBJfntxCv8W1v9/GkL20ph6h58n3OyiFt1ZgxIkHdc92Vh6Bav+s9ZKhH8aZ
Bcf8uFZDmYoIkzUA9vYTxpg0XlprjnOXQV6KoQz/5i0ZLl4jvdcZ5g7rNvGXmDKXwzfYHi/9Wi/5
vjQLOIA9Qbw7AFzT6gfzzhTUcIlXKaEjSquQdT/pWD1sCGcXM0V30Xoef4gGCx5U9Uex++gGeOsf
lSw1SizytA1CZczEKP8rwILrtCecQbZhIfQd6O+YLTMooPW9A6/HPmo30Yepw77jAt4CWURwt48e
UHmFRVNqkLOLcRgYASlIk7DN3QDYqvuu7OI+hI3eOuwcewsjSpdXui3ts7/LbI4R4qX1INBmEsBT
gQshZbYub5s73LbAwa6CN9sTcZKhrc7rPA0Qenb2gOv02wo5q4IK+qncU1zX8OOHG7XVy8TQaIsd
k44s2lzRBSpVVSneFxEDJtnRO5Q9NtDReee5Q/zzU5GYKfZwrlFtxRpIU9C48ejgf2Fqgq4mduS+
BtYUrlC8935PfC6q4xLS8k4GXXArGzSVIVOvrSRxQgcq0cbIPmF0Vq9IsAMKcQhRRqTvz/z+Iar4
FQEEe/gsWlSwPvNu8grRcHkOcOlYEu9Ae0trMHsFc2NGNLxnZGbyuyYAyFaw+hThS08E5iLuH1rm
vbOu42AylUyJcP6tG0QxK2zV1pLnmtQKONHv2LP02IIWo3KMoWaE6J4GvufOBlvSTJKf74x/6UIE
6+t+uEwBS/ytlw+7Zh++J4dD1/XgQYa1fJ5c9RXn/5/dYMVrjZ0LfsnAsxAV5bHeMckJqk3zxvYB
kI7GNAzd3uUjERx6+KaA6/FAR77Qr2q3P+oJzTeqIvIQaCazcDTrYa0xukeAnzEx5jYZSyac45jl
EY7bkOkVqMDuY85AEJuT9aoBStEM/7eExVr3XfQFJdBx4VOfu2Up873xy6ueR+gzQfWAf5mms4j3
tylG0a8FbAPBlzu1Hj9ZbT7G3t2JoOBtCH9OuPcnckjcf9r1AFK0aoohqExRd7RLQwcVjO72C4va
sqBjD7EDs0nOJOi++DEuZ0F3OJoz4s5y3b81A5tyGn2jXY0YqgbXzEsT5cStmCqxoUARi8GIAcxU
8aceuZq2oIips87CjoRLe9lF+CQZXuqm8devbih/lzXgygGq2yVe1sLHVvqt7YMXqaHd1G2v8t3h
YMFb5B2qvpqelhDEXBVdsDrIFWDUnJWlrQvVoqoFzj9jDFWQylbFL6sUDOyfL4u9jvtCr9uWaK2+
eXaTB44hOxlpwOn3E/UQVeAjxDjskhg+1R3AucbFWg79H/3cxGdRYpDS5//FmQlfFCN0dNhemIfh
HB3Mx7Tf0U+EM2BRCqbEoEnTc3cYou2pnNVykp4KrksD2ppt7gnrEGge/A7YYn6K2xnPX0r1HYiN
TREzC09lDNEEPREG7EBhvYbRBp1aoJafWzUlHJzc16j7uSmp4bVhdoguQ4c9AuPJ5KxA32mznleH
jtEb4me0bxBhYQHu4zbnzOzhtWW2aFypESsDKwbTz+fZOprLtpEals2GjWvXKEgwYejRGUMvPvkd
CORh7rZ2rVHhA5l8K201vsbuq8+CJ4YBQQjW8x3zOuIfS2Ohfld7nKiRWsxgGcQZYs6Tt+0/Aavb
F0lzCPgii8LBJXbH8ISF6N8rNqpsHOj3NvDfmGQiiXxRF9l6J4I24QHOlJtM7Uofw6kqQEr6h0rL
RwRjXsNgOWk0H/kylwgt4TJnzPtZggDLlAciD0qizoYIPbk3XS16W7yWE4a0HX2fccx0wfJRPjmj
v6nwsnkoRMK6ABg4HbjDKIblmdfaAgEA1bQt5ifxgQlplDuwUjClAFxXG68ZMf6H9VCaw3xHqBoU
ZGKACCej1xho4uBJ0ZBUTf+BaEuAJYPSJURUqI9Ewtxw8U1dXpVi4vr5mZTeBZS6OFm2zn5GG7oc
wXd8czL+4iRUgoiWsMQGJWHt48PnZ58fvH3yH5bAO7brKG+yRaJhternQGmNMFMzqFtfutPULRsA
lfv3ELxXNzchn4VpX4BN6YS0BWMkdx3v/YSiAr99fsAAQFnM4HH++l65b2BBLRwSHq765stY31D6
7ycpDTjXVt/+8f3Pz/4PZWe24zbSdNsnIkAyMzncStSsmstlu24Iu21znpIzn/5fVAMH3eUPbRw0
YFRPJUoiMyNj770CGo1DTaCdjefuzcSgndLXXnpWTnWVzMO7Iw71k42cJbZx57WGzLadURoBMQ5z
z+93txGQpqOgIRw0oRjosWTmGWTruz37PD1W1mxNMz8ORpZSfpVVYC+N3lk+xa+ZYIk0MP/vTDsc
XzJak9chqQPL9J8dZ4m2s0zSo82KEHb0++jFPxZ8sluDRbD18vsERMUWXtb7yMlrU1fJp8qsf5Vj
8ibG+MjJ/0w/GSSVP3N4bmjldBj1tSCbamh5sQgBBYXoNl7VnV1oMXE3/ijLr44zfLMQ//pIW8ex
OdiW3gIp+5xbClktbvc6cq7+TLOYsx1Vm9PrTVxGzy06aqbcnsB0QzSUztnG4hTn+psesAiJGh/D
oyKJmpnfygnmVvzeW98xUlecpCSEg8ndlTBxttYQFTs/ze6FDQpADuCHyj4nOpAqIFqpbW2m4Shl
NT1ITWZBOl8XKz/PrlcQkS2wVHjuU+7kSLy1vlfLsOfY2g/hRpv01mRYIEf7xikMazISayc6Vv1T
SEt863UhwbK8vzeOUz7Fn4WqXXwr1AcpRaPRSfp4XX51Y34hHoavpRexlZcty26zY9PY0jpWG6/l
d5r5eipsj5kxQ/CqvucDJuZUiYqQAUA1I3S2qbvjOhSW+2yC1/M4+d8zkAGbqIrXQhqbL9Rla0u6
lrbNHtWKergAumD3pErQ8zjkCMgf4SfqPIiBg3rxaxdnZ/JjsjaOuz4X2oy3aRLDhqvdv5akITSR
Z/kh9sbnvM7uqyJ8QjtutnZnY6nPpmbv6PBiC5engLhfKz1C/KsDoGnUq4dM5LsdLZ7YGrdurH76
2Y+sd1FN22ht6EF4o3ecBKpyjkUk5kCEgCNrjMQz1LOd2Xdn/uuXEYss5LXmYqezT6SxxZKZy5d4
tapbTmvu6hT7NzE12mn6s11lkEPGZMve8VO55pGyfW9nAByJmp5Y4WnGx3tCmXwDpVXuiqV5trVq
9sWi9l6IkCQM94lIFIpC5Nb0f7H0DlG945z5w5rEY6/pPhLWCwSEvp2pOoxXyU9XWnyRSR8gVnp7
dwKv6bdR0IUmtmhXH2xVPrQ0eIQzOaj0hbfvMvMdUfIrnyuMG7FGMmKHm6rqPMr5DoG+N3ao1uwx
FW2UGitwHo1U9QbfT7imUXoSg5NN2hsX55EzZ4nKphBhapr2GSb7pRyPlVHl+3FOH1tnPZNmikBB
4/sBHTQ2HLsiQyRa/eLYlM3tsC9T2e2GpEI3lC3Yzr4KlgJjUs52OEYagd5JN/XEVhG5zTXSSbZr
8FhnNs0mnLrQjKwAT90uwd60S716DUE8VV4qAWvky3Yx/J0LU2sz94ZkISzRykr6W76FmTtbSo6w
S7MZHRzUo29+7/Jsk1gNpX1GVqCAebU16h9zWoltUdO0Xxzf2hbhp8q3j3lBL0VbOgoQ3F96q8H0
vS8q+Rdhf9SV+RvOpm8ZK9rGVSDLYgw1eaud/Ria781My4cOBqkb8daPVrxxX4ueNNRS7kPbm46u
291VBVItrME7IecCFlIVqLXelKPqTokzbOyFIt70xuww1O8ay8t27GKPj6d9mUcSiqLESVkV0Vkl
fKmO6exlm5042H1O0+y7FY84r1mMSz3v/GSMD6bnv84T1Kbwq81KFHTIUbi15bNJuz72aC5Lj5Nv
kn2pliYGKWr/VVfRW89Tl/o2XNRsolCvlvfCL366Q4tJvrqEg3eKav21cHpAp2JAaliulSaARnOI
ZoSegr7oFCnK4dFqVzO1ESZ34G+/F2HaBblEN6/T6kq/9AfugPeoGsaT03m/hsX/GSo23CY39qP2
zL+tx3h9Af7+L7vc7+Y0JvjwF5NkoCf5K2b3X/7UqhBemtfhuc+yIJm9z7VTd1s8o/k2HiNxsEVc
0pawJWs/0aJ8GtEJ7zIO+kHv0pmXJFAxSzrxIaI6+m/v3Ecwrw03yVVADW0YvzYzOe1/X5zEce7G
aAnntPXESa/tL8dPur0bS/CmCf383L/zRZ+sHa18O3ixu1+SbeEgzBrwHrfjEnJEKaxrB9ntYM/P
f7hA3MUfzIYMsna5PAZYshSaH6x9Q1w5fetH4VlyzIs2laaaKON9tiTGoeHCt3E7gnQLURzNfMTf
5GyFLSrI7f/lMfzNY8zH5DJtlu/REgyX+fAdWrJvjQjr4Rk3DSIFQbgqcYKqUO+VQ9GZr19mHWMm
qfL8D/bG9Vf/A53MN+SZvsc3w2w7GCQrsvtft0/kuzXuYOcsVkm6RS5Mk8TbqdHPt8v6jiOHLEnr
Vh7DBP7rPdvrd//hlS1GUTPR3TehQXvmv18ZXkJalXmhkKCS5gHb17kbjQDAgXXsouQwjwXLVju9
lov3i3SADjz5ON+qPSjOdAwTgsh5Fsz+QP8N2igafH/JUz3cKVV9KxyKeLwOf7KnCvX7ZQvTY8S2
LSS3zEd76lzQ8vGpjM+i1/RXjOU8rg6CCtGBMKocHoW1RSnQRwx6chHNNrSX/IoBV+MAHeY9rsR0
tCtAjmjuRtdhugZUmdn6qe7q7tKbNaxU/HuuMA7oxpjIF7BlXn8Y2xTBAWliU2C4uNZ2jFfOJVTb
tCnuidSG91vcUXhbr//9Tf1+d3rK4UDmma5rIzJ++KKqUjakkEA49/SNNy0P8MYUza4Z+i+toBJM
NA1gy00/aycz9//92r+vbry2aymmMqN9Ygn+902Sh/aI+711zpbp7MplaveYNPtd7YaBu7ZN//vV
PnDE14dBuYzgBkru+yxbH17N6SDY4JZ0zolt/Byr+hMe782tu59Zxa+pDhlJ8Z/PwLq8fHgGlC+F
KTysxev8nH+/vawpGjoflTpnYQhIxEi3lMQHq5XlpurXZscqESQVbf/IeK5rsFKhLdhtQfQeb5JX
o115ElH9fDONFrWfbome0YAPwfkpuc9YsJYuUg9R25ypof0/LB/27wuoRziKRZSTmOCnDx9ZmQAP
GYnrgRY04B5UtO/TVj9avRedJ9efjpZlfBEIYY6PmouhimheMdFjW+2Io4dDpC4Pbdgnm1zOPnKG
c+cZ9Zud1NHrUn4KFSyj//7Q/8ft7DOT2CL5I9jvP37mvj0m5lIrkLRtQoNfoXYorymPOABPVghM
olyDDrTCo8K8/PdLW/9jzeNOdh1BA9qVzsf90KV5y2sX9nla0wMw+8hEezh3Bg3RRaDmh3qY76zO
qzcy7dC6Vk+tnkyimC5Zzj9czXp3fbj7CMgwJVhC0HeUWK/2H9j8wUxKEfuOdc6dhvVqdQ8tq+fn
kfsvPiz1J07lPHDUh4ZrVH94st3fH23GrLkKQ52LYPP7soLWRbw0Ns+1aX6lJwjHNRbzF+UdCpE/
LwkStCCCvCnCVcIxUyLCeYRIEjvvbmKTejes79pyj0tfqYdBnOncbxNL16T+cDNETjrsE4TLh0la
j0tMiVGH8hz5PeTsoRlAMS8AQAbz0KnSAcOA5Fbjqb0nFb/yIsiBc/H7otHsfrPj75Iq94NUFs+D
6I5945cXRIlV+FOzXW9CVrCjrHHNWnNECjm2sX61lOm+ttjLrPI9NaNne/HafeojFI5WeIy6rceN
EiRuNF2j1HYO49TUm6g2rpYY5vdpFEcjxZUEueNZGxRuFLXXdhgXdDEfsbPlRJX25rKR3uBdSzd/
6aLssW9jUJRxaf3hdvkfG7YPEhLiDNseBwj7Q61UJpweZwNKUjRK77Jk6oDT4Hsat97T0JkQHLBh
ZDOegdTiINOCRi/T8rWfQnUyF424TAs2Iu3Z2T3IbQtQi4eXEbGk1qe+UZ/UUhobEgr2Hy5c/f7E
+6bLKkt5zAhf73Yn/uM+j/IB2wo14PlmE1V4TBZj/tVHkfpeFPrdM+Zzniv3LluWkOhTjiYNPQRE
f8qXwXaKhaag/mLNSsxrCJyI7rPAPQgVALFTnLKooq+YvkWoVbsBle8gQSdtuhqtgeRzYflfRDpi
r7eMQl4AyIitg039bE31462ygqXuX4tHElMsjP5k70jw00NGW77IQjxNBlpIrv/SIabnYMoTlEKW
zGNDB494rb833sG7EUopEhHgw+L9Ud0LPuGHIoTYoUmDHasOn5eyx69/WER+j+sweVeRjmNB5SG2
P2xhZtPGBHfZwnLv6NPsuW/drtlhZyNf5JNkjroCdPvqGs0qwEF541pQKTFFZH4dHXT2h9Xd+m1L
dQSfvrSIELG2yY/X0yQtwiUR6TNf73hyIex4LiFxiDL3iaST0D1lXVmtqV4IY2a9jxec6qWL8JbE
VXvtEzLUf/iI1nX0X+ssl+QRHTQdh9j5byudt9h4smkenu04EdhMnQ09egRD9IYstmjP2NjrXMec
7+j3zycn77aFOdgXBqGI7R+u5bd6f70WvMbQZdfiVX1Y8wvSOXUbgvZQkUUukHTCqe1ANiADbsZ+
HYhh21hf0T2DzjGswO25NmOsH6IMZsvcFI/o+iH/Ty+DhtMuh8kkvSzT8v6HC7V+250cCor1UEK4
iQPCx6NZLuJkcmp3PBvaBnmjiSMVkXnFHetzTsu8Iw3YkSWmDR/C0D8a/oHAL521pIivRvIsFkIo
o6s+xZHWJz0k/UZrr7jm83gX7yeMvs91MxVblrv7zu/qF1aI4oJiSeBorHd2zzJcZW0dzDJjSkPl
fw3L7qe5YP+sZhHuDbLp+KzqkqkdJYZwlUqai6uxOm7CYj94CmchND2BU1+2rjqpBji4ngt319lk
22vCQhcV09rGmbaXvece+pYZJAPIkSPNAoE9yPH3S1UmQZ8u8wPPdElXcjzTGw2xNxretpKqvEwC
Wfj2R93N3R4IsTzcDiAVgh7uV9FdF9KSpENK52GBkRUMu6J37U/WTDmfZtGnwq6/5i1H3CjJd4bs
LFDDQDZM/CCDWLwtvZc7MHXdFrqc/3BbRFOahhfTG17mpv9qVgvZCGM34rS6Jpbx3NrMeokmvBSu
jO6i+jOCf0rmwPfPjp6Pt5N0EupfU4mDPfUHPg12gm25RNa9lSfscUV4bKWa/lBz/H7zK4uT/jpB
TAG3+njYTUoSMri52nOSQcbL9PZWQ9fjziMDvGeGB7rI/P//9CsmxzvSlYgUrvhYb3aRaXfDFOuz
l2Xd3qjkHcgJ/5IaZX6CLJcEiycOXccwm9WVVRDm+duvoHrHu/73Q2V/OOBIynSmcLITEgZT5m/P
VEn0w2q0kkjTxmvjegDaRMIWrGjYYvs9EN+QJycO7wzZz8Ga11hc7kRVuf4btDhmDY1IZd54lyTl
dwoRGse2sa0xOk5GQe3kI+Uv8ZNA/gsqnNnbhQy+ytpdNU32n1Z672N7SfJemHLpCN6LLTijrnvT
PzZ2maNUSkzb53hqksAzYuu8FMo8A+Ogr337eyKL1vn2U1bm27aek9PohssZ6gI66u1HL8TytMm9
It/PwngDZL+cb38kVPFY3CcKT62C2z9SRkXzkNYFpJZuOdtThqDQdUeBEQ4RpBFBlhGgeOjnk24W
xJTUEedEpUbBuKHp//1o4kxhwA6qR1+Jcxp780457a/Cnw1mkywT+3vbb3XRQkMspireiHDAtpSL
4ihVBgekRtdOZXgGcDeEcLUBiDKFo1t/nAkLIUicy/WP209+m3CgNEvGtRCeTilWhflUqo6wjE5f
uhBKRL4iSjiL5sfJkQfbM7HZTPFL07NpsYrhmGtei45hJTeWU2wvBzf+FBeROrgNcTa0BPzihpNA
Eotfb8nMv+NX+AWJ3EX9Vk3kgfqVvgJAq3k0km9Wp88h0MD7RcYU4BrMjCCmBaKoio6gh/ItjNGT
jbjxnELLfy1h3LZ4WXYTXPZtniOwWrPUF7AuySFnld7Ohedd3UIE9J7DfS2t/a08m8f6Ua7YrTqC
sJHLLj52BMVuV4kGfleivZ/6BFaw6ZbqpcvsJPABhO45vqDMYxEKnNzoroaoGFeF+YnDBYSSwZbL
Vnf0msB/P4ZhY76mkekfIrzDWvrhC5n/bdbwDJlGI9iX2toAH3Jz+8m7qIzyhybFMFtlOLCc0XFO
t7gO2xZgohHpytDruJquJN4+E5cnrXXkHow2UxljXhVGeYiZKQNzheO0r6Jq37Z/kZ09dmK0XkeZ
iU3WRAYZUFryc6WKKy6X1e2kropxaRummMSHDpPrgeSWtUk6zk8+EJcgC51XDGP2LsVdc6gK8pBZ
XxG3TAz0n+iNHtEDUSvaUJY8enlsnexCHiMO+3jUF+a0hPo8g7BC+sjKxvpSFupNlsUXrwX2E/cx
uVJS8Se713tjcNVRRBZRvqg6OSYR/zom1acH+zPGWWrnMpe7UcvkCOZk5EXTXk+PXOamc4jH/92h
NDNsh55+rhpc6gTJnm/B1Hm15U6N/2rj70KEoZepKP2u5dQ/VNbSb0sjLXfeiL0K4OhnnLDNYfC4
jW7p4hCH7aMcUJiMxIHrEX8zo8U5+K2VH8YYf99s5kx+SGM4jjx1G1IG3K+L/bTgjHkd8YhvsiSP
MSfxt3nT3xHksVhtTQffCN0Ftx8xtcRiekyYyEY0MW33BaTZY9uYV18ZJRhncs8phC+AXNggpTHD
nAmZAYBfgJdf9MsMqzQwlblLjYywl+OBbGbn3XoZkmd1krNTv0BmgEimmx7xROZbsaCwlvnqPyJ6
G3Q8+SaRUwwE+VFGlY9pKFq33jnCbGtigdTxlWZJfJIpq1Br8kCUojf2zBVgbAKukWBAwLpz7JZm
jkv9NHps+C4KtV8JHHokCy7jYc5+1hlWUbx99dVMktWZQuAkx1h59csnTirdlVZvDo/RZraRCzcN
/pa7zY0qOnkDKJzMiZpX6lrIa6V8omIisuK3d2XXW/e+MFIyEc8EdwqmyPSsMW275MHQ+TRU5DRe
eP/xGXrnNjG96TFVJXPlPCTdksjVMLrNXsnYezSi1nqoeZgajrOgkACMJuTg1wbueB4a45rCGAsj
RLLe/FLVEz25cnzNbD9kp5znoKujBwzE3kuW/cXGgMLaCu/cFZx6OEk2kU1sEzOvPHSELIZwwAj1
6E9W+0pb3tqbzSwg/5X5ecqjSzGd5yxxiZZ03/IZ2lVSCIiIddYHGlvSpaq859acFB/pt7iPTj45
mXPmY4KbMb/vE2TtjZNb0UbpofhUZJ/6Vmwn0laXBDf5cRhq5v7x3RiKLU77TEaLyxpfoyspK2uW
lGcji/a1gf/DqoDqdqa7n7SpD2GWPsmSVl9X8+BXdSkDwySTBqhrPCVFaZ6iufjEls9ChUeVT9uk
0ee3PYEk/G1bamKfCNI0BDli8CHqnc0UVeNNTU1rXETSay81GVzYX/7BaGqeZlPdM+jjVxY5wSxi
9FgblSZUk9oluKbKCL0b42x1mQvK5SYMnFK+h81sb6Ah2PvOYx5EkmcPuO75GlLGmbWQHlCAR5Jf
xiHKCQqQFlvukSRptJmLH1ikifcxseUdqZjiEC4NWQnfgvJp3tm9Ke45tuBVg0/zMGpBkh9bK94k
W+w8evaHqdNB5dreFQNdv6uYZbjHumWCT+aj7/IZJGI2nZRoyJyvvxpRGCzeSmvBuuPxcEwvI6vQ
zmUJ9ViDXhqboX0i6ifME49SCfXSsFQWbls+LjMD9sahG7eLhlalh4yID9Mkt01oWjs+yXSnXEWW
cm7XyEhy7ZIRV94ypd9M/83J7mXSu18deButanLyWgzOSKdxgKiktzfvb5UlyCyx+lZAjIbEkMcn
32CuVWjIu6KU804P+pEj5Q87aY7e4C8ni4lxlFIcjKYf2DlIHxbtkwuEeGNWljrK3r3Ps+jepsf9
YLfz11nCKcyj/Gq3pn+0NTT3RWC1jYgngsYameGjxl2fLOtwQRVuXFqX9OI4dcQy2TozbYauHWJO
zc6pyBorqBr5cpNl+k5kJ8eAwSrT8l2YODi6wbl2ZXORq9l6igQwm+xapRIwYNYjJ4cRQeuhkxjz
xukoeBWrqMeLU1aHJIqtqxqcy+LlP5ou9e9DbEGCBs8BNtVjMwHHzKN1IEe49OfECoN4uZSzX9/j
L8NSLGvjhPIM5MXU/i7j40iANNAKgiAwp8+V78V3iviENVvetdFO4C1CBTocv92S5V2Cx6gp4p1e
2isgbyaG+hBkfMbi3cSQrhagvocsaBqLEUNYW3dTQo+oohG9Q8/H02qOJwj3MbB566mmO5L2fzE+
El7Xk9ShzyyxodnEYZ1h0CNwL0ui905N9H1cI4wkRMkJa4FQF3/HWjwd60484mgtgznVNSaAPjxz
yMMnTzR6azWevobEMw+Jrb4loRB3amnXoFJ6ss38SziNco8eam3igvCCS9YnMcvuol3nxc/rbSZT
4xwW4LAZ9abvsnp8KUVrXnoZAa6FKd7NsqRZ3B4tYr82pfkzvb3XYrbNS77gV4H8fMqhkCNvDwPE
MxHfYyfZjwvxZgAl7tXqO4In45Cc6T8ybalj9aUtCNFfqkfHSN5YxvV5pHn0sLAZC+ytJwGJOGi7
7L5flP9A68RJMFAmKIIYLJH9mnZ4p/tXPzlPN8BJlLnT460OxTS9z30RX6n3Bcs4lm6j6dZBpboM
DL2YuAsjPIU9N+fCmFDZ9SdMHhD/hDc8Gf54Msk133W90eKEV1CGlJMxDtN9SE2pD0aRE5pZMN7B
LMCo0ibf3SFbTtPYk1j1i2fN4L2EmMGLGcn6kIrWZ7ln7tKiwEyWSXjyp6Z+LhdACRa8SXZOOPQ1
rzUN2edBtC9NMb051hg+0y3CD1Vn9sNAyJr2EICZOW0x82VecWwzTi1km4jmDcslac3lwe4BD+hi
NN5nkT+QROodw/0VMpNW4636xnnYCLTdXRONOtosdEG7zDrprKS+kdwb+RqqIgHW1iSPBqcdGVHa
5Uen8ZgHs7VJjl2aDpVsCefinFVNvWP8sCC4Ad3pbxNwC5wA8yhyKuGijdPAjITj86lRNgDAGo51
W1enJPaA7MX9kycK99vIA+YvxIL6vC3PEebIZybG4vnUDN2LPOLHU58SUA/XPYOj1lTE51R+cQD5
g5trsSTXLTN8Oyxr57ZuklNczI+QoKu9lEv4xYlx20zOZqzS4TEaJM9c2op7d2FX1li/GWFnP4ZC
PvhqIgMyivw6k6X2k9x/9QQZR+x9d30jLzXzgJ9UW7dPw4AjcqgXCf4Uz/p63454wrejhuHS9jh/
e1dMz9Oorfu0F/4bu4+/UzN+eII++7kGSDDgjw20Cy3ZH+fTYnDO44T9Jv1RXozCJGBpMsaYb+Yz
MHWFRsdqG6ageH3coaUuoqcVKVNrzPFzNkkATWJ6KTqgBWM2HJ2cYDdtQ+8l976GiwKAYvkvI/iV
v7kiPNaaMQoJ2/oqF/RwOUnj4VobqhAZsQTc0kr47GUG5Xht0ENePhUmpFBPgz2UA1Bwssa7qqce
yBuo1l7OeGRms0E3yCt5ZauZ4UPYGJDq8hetDGD8wFa3rS76rWFP88m0SEWEkxL7FJPenajEHjNP
dikQm06d213tKW7OEyKLp/Qjvw7zbzpjYc6y+tD5WDUmszMOep67QxWaL0yCSC8zDelbe2tp47/K
AQ3XJ/m6KfowvRKxZmm2nVck+NexnO81uPKzpIKbSxjyUiuCom0MPl2T9bQOBtTlbbeyjNpUvSUJ
GZymzdtduKaaiOq3D3UztIcy8slZWd6FhWQ4kK/29jbNryDp22921wuQZMOCmoBzBw7quoaVs/HJ
xL4cKU4GzmwGTL+7RyybvuaKCMq8L/LcobSddk44Ym9n/ATnrbK9H7suO1tdeC66vLp4TfY96sB8
59FEokOiglUCPeyGSOrwz+6wbUE+z5gVTQvqHibOvlStfhIphWSY6u9z7DM1O8SX5SXDpg0Lsp82
ugvTy/IAQEp3GaJOnJnoS8OsUv2Zcji5QnuvwyW6m5p43BMC8DcaqQQLOJgTB5FVxXyGJS4qeOw4
e5wJQLarnWMClTnCcHmcbPuXq2d1V5jedfbIRbSSTEozp+MxxpYZMM70XeI43jmcKDg0wUkf+PyO
rn4bPZYGW7Ct9+P4fANBURuZPPj+hgGbf2MmsJpb9yFUzaGJ9Z2h+tcG1+K27XSxqz0n5MCe9KBX
rfyOFnI4VhNk4okxrth6axBgPc66HY7fDKqWoy9uaj9Yo9c+cz7n9lwDskVyP3jMAsx8+UAu91JB
ecV0K6NH+vfBkPrNzo0iM+hcbJWzETdX3dT9NtfNg1X38+d+j6d8U5uRfgA3DvIJCsywtPdury7R
EPPNg4fYh6p6HzX/4S16qMalDBhv/JARFQqsCPdlQ6pik3ndW9OL14EYMjGjGdiJ3LppCCYMBtGW
lf97YcRk0HK7uRt5zZM/qjej8t+pVTaN9PIDsVrKXJoah1yXBGjy9K5pi83tlKlLpmGtwS4I1OJU
uta+tZBeF8XeZa5dS3/I7xs7puDt85dQ/LSAcREPb2bKKnU0m8r+7IXfoCh+jyYyM0Bww11s5+Qj
LY79ky28HTFLK2AacbQn2XaMSMdki2gZywg7JvbjO5KDP2RPIefSGNg4VqM2YUciCMM0aTX7NRO0
xCzmjv9Ytk75biwiuqsY6A3513r1mX/QRs5XMajhwU7ykzbd/JI2xXOkOXhJIeG+hNPTODOPoXWN
bNdljrdtk9o7JZ19afto3rWjUN8Gi+GoxqxOTlaKB86iV275ymmnEzqVHRgJGeNbBVexuloJ6kWC
65i35GNoA8LoDtC8yQseFtP9FVv0o0hlEvTusQWMM89qi2M1djm/ViPLjt+KLy33+iaO5u4kFpjt
HAnLnW/OO5aJZJ904wV68Br+aO7/BkGuBjLgTxMUWsJ6NCCjdRpAHriKzjuw3GAYenzGJQB/Si3g
vumL76zxyhbjIG7fg9dII8D/xtgKI2TScRI6BGbSO1JjI1TZpQS9Q0RoWaafrgOcj5lfjMAopnjN
Cq4LevujThN9hCVC9HxYvhsHuDwkfvx7Zt2OZ2ZujNtJxENww3dBFYCdNGHbj+yOuYU2zdqbaRKh
ODs7NC83mQLooqLpIF1NF5ZjnVfW7UGOlN0MNW8VW5Az4OctCZZvuoGp9lFVnocu+9Z3TnJHKd9s
tCPYu6ibTnHVPY2dz4yU1mVLmc1b05RO3vrPTGZHWJBwA6FKpi6Pw9dR6m4/dnm5zTKH3qfr6p3v
jRz0pjWi0o0YbeLWPN52/L6DJFFVw15z2moEuTDuSWKoQO0mgOVfnNY+JZLUs2veE6I11VSfygnJ
bAY4BHSFoTnd9IjF0924GqXU1Lupt4Hhs8j2ntNeFtN8WrzMuh81gJBeGyS2x5Fnh4Ootx528i78
rkeoCZ7uuZsbIBueaquN6Y8pw6H7aLt4ziFfxUSTbB7HKGjjdtUc0E/EqSYeBBK6xP+0EKyywuad
f0f4xe53XZJY13Zs7u0RnLsxEwCnl/7on6sHSNLKoVtU050i6XJKM7MNWqv2AttpX+rcbp9znUqG
eHW0Eo3iUd87o5JPKouu2qv+AsXt7epBNgcPcwKNCia00vG1Xhu2qhPM6qnS1WOuYLmNCWm+kA2B
gPkJS/P8nOTgLbLZW/0byV36nDeeujh9bgUsH4+uM4MLGJtoazPFE0j17FypRIf5gR5yIDQMjxTa
6ROeVUS6hhEVyhmZXTNn84Mg5UZwuGa0TN2IJ8NjsZV26x1DIDPbuifRyFlZIUWsd24DFYaob38A
fgqgS5URQngrtxVbLjnsMd4Vk+0yuKVnXzNs2tV+4nwd5x9eTDrLqEHTp/aU35u6+Bb65XuvaJrM
+Wtb2PYne1hIm+J/BOtRX2w1/ODMHweEpgo0iyV+YLcKJCO4ry2gkr0gtb2hrQ1TIZLPWqndwsL5
UrEYzbF3VhRN+3iS3+tmTt7wG3zxrHoH5lf/VPQ7o+yTV3ri2vdmzOyO4mjhKbvaPfKBR7vlqMrl
55hU4Ml1jnIlBvkWhl85Eb0WdIyeqygTQRJnDwzJM1Eyknm/xDEB0zHJjhT017GknW6k4fyia5PH
p5sVGe+m34ThqEDe0ZOKnah9IuP1ZlMC3Yn6atiJebBKwLjnOc561KDmLVM9ExkYR/DVW6MIIUPp
HxqGUz2NVvmFPF39OFftr7KHRmaPaX7IRsP9vMz2SqhbjPtqJvuRjYvc2xy9jm3vpxRQRnsfTY89
FKTq4OZhINwUUzAtti0EEtYqZwUVqK7Jrhr39DlMFhqAjMhdiMiQ58Eme8LJSaPLz/+PvTNbbpRd
s/StdNQ5fzAPB3XQoFmyLM92nhDOwXzM83j1/YAz0t6uf+/q3addkZEEIIFkScDH+671LNkVanbX
R8OTn0vDRoDQPflKf9Tm0og5dh2jbW7m0rwaz+joxrPKqWwlDaSDOO34ELeBfiFQTvJdnbdWlj2j
3aShCd2W3Z3AsrkzO5mDY14cC7+9k529bibydZKLbU700EMg+rWlyulLRXdlm4CpIJlGaR6sMt0z
8F91Jm53d+3jVeb3CKEGVKT0qhTjSw/05FE42MBtx14T42IkTXxKJ2RkTmrsrQb6FHfxttkcc9EC
H+a1cYDE7tySjvA7gK9rzfX2ln+/fl06t3Pxv/OP6/UareUWbtXROKsX+z55Mn9SDVYLt+7dnrio
DJILbaMV4XV2uAo9HYvO2uEsDB1g3IE3rk69fR32d+jYC1jF1QrV7FZfrdfn9fnljLPMfbVdxQOW
vx7W6sY4lPvwEl66R/tZIxLIZdRbkKZWUs7x8IiyGN2Wzbo1aH2syWKxvw+0q3byPjmOl/6i3tcv
FaJ1fCZ4oizYTx6Fa3KJcYJJzabtt9Tyca+iBMFBIp/FmI6eUYh70RabGiAabikalW1hFztAiN3W
j1odK37leOT/Snu7z87Y7vKz3YqXPk8HDlRzTd9a+x4zEHAZzkqgQWOLFL38lMRd/5oXwABaMlqu
RiR3l7aXH6cg29R9lzwxE6FMygPGmGHyRCXZMyokCLEhSrzluv6kdSYVs4jhZpQdNQwfGW/i7qla
k34Bh3VzafoVjszDJQZc5d9drBt8lWXRmytjjpdeJqVelIcS3Of7oiUi6ogFrp9IjaqDBbXt4Jd1
dVgWl7m45qfRpulJoZ12oPN1ksQppXK7KQmJODiFmdMvZ+7LYkV3ZDcZ3SqyiXjOl7RnEZRzGjL9
ss2Q2LfLI5NvkgNlVFSI5xhqP9JOFg3CzfKgP2fXlnN27PwO+l6VPq0vMosiHB6crCeOcZkEc76m
P2cufqxb5sDazKd9rtkJrmVlfs0643rtTz7hU8tbN0IipnV6usS4FNhw2uLg10G+HZuEBCa5UNtt
Dt5tMghzXPZZz4HMy9yXdVEJwEmpksqjT/owZaXYVJaKkakWYbPiggYRak505s4nO9TYOpMsmrbo
GFVOParAIUSjWk3kz5NlXWBVCSW9/CjNn/oyoR9L7TR0YqaDOYC7kZBIaDJn/c4IoWxVTX6I5xfq
ae+/awdnlv6HvwaYPsuf2fqfF/+/JPsrjo7x4Y+Wfc4V+B0JMGcT/Od//G9M3nn2+h+/V85c//dN
fmP9Fdn5C30J9TV0zogzdGR6v7H+FN3+QnIM0d9SVCD+JhK0LK8a8Z//oVl/yXgrTOwVukVYg4N+
5TfWX1P+wvqLVwUFDXYAxf73qP5fbRyUUgzMNkjhVJk3hNLsH6UjaWlBJYrJpIH10a7DWcyxTBaV
hxKqaDumIfdoinWe8+ekAa3v9+ljOXOEU/IEEitgHB5TQBl70R18Z+wOy5wh3BSr2GE5Eto5Nn2Z
Wyb9vLiss5bY12WlVMbt1lEFdV5YkegI7kXeBeRfzqcNOVOC6llWp5MqOCMsJ4+PiVLXBMkvy+mS
Kd/p6ROZJ9a6nY/haj4YhdVAgDcDialRYtwIFEkFlhcWh2WivpdQ55Og/jGrJs4PCmT1OqizmDSV
+eGum3qKrfNslGaYohMqYDi5MTCbalTC+Jw/MXtMyl2sY6e3TZQMy7r3h3tAZJRUMX73aVYcjJHc
6cakJ/mxmCQMS9xMEtGBhmucNw31sxih0TIb9DNaYJldJpKjNAd7KGH8+FlL9yinGwRyn9Pyn4mC
HQ+83xLEHM8fvzExgqa3Y61ahbO7mM84Vkd/EB5yGCKWDaD475bVyxM+nsUg5NHoNQlZYNtsxrK8
HcmoP2hQBWDdMKf8mQtbDbz1l4flcPCVNYlW6UYalHvfbusDY3U+pOWJy7LazR/kp4c+9v5pn5k2
f7RjQ5MkGVMF48I/vHrx/vCflcs+3l9pmf14n8uG6RwYxG8tlmIVboatvM8hCVQPmpGkmrfMLg8v
EyRO31Bv4iuct/iYED/1exHB0LjL8uj9GR/rP55r1FzbctJTJSU/DJnNJ19joOVkv8wvqz8m1vxb
eX98Wfm3y592tcyGZY9CwNDuPzZZ5t7383UXn173v8xGzk8t7fP911f4tKfEHImYhIfmfdr60+P/
4s1/2uDT7Meb/rTp3z6+PPPrW/v6zNCM0F8k2sYywCWqNof/x897mfun696Pi68Ph4mW7b6slECa
vR9Ro5W0k/flFYoa8BaBiBNfs14N5lbllPaxzcezv+x2ecCcaDEUxt6e4+qXCPtlTiEY8tPil3U5
IRH0MudN/svs8tTloWVumSz7XXb5sUjkMGfAZTlddrfMGn3Dnv/1qy9PXCbLyyA3uZcgb22WVWpc
mt3zMttF6HXAmE/KVuauQptHSOY8VhonJ0XdA87jsKxcJnYyS9DeH1qetaylv29MnjWhkarLqF/p
DQHGuA7YFTUxc7pbZmUjSPPrT7tRTaLjhkIB+4mfgWb1vEEjaagBjoSR+psYn9pqTJQrRyKbtDCH
7yiX6OEQ7ZUqlZuJFHt91X6PEz1CF0eXoEt+jvQJ0lxQY5DqFLM+GpzeDo9E2BVr8sfmPC/0gQfN
Cn5QR8RnTxfP7XHbeX5VWlAE/rzL9z9j1G3yZaBnrNv5krbEmnfzKX5Z/Kfr6vnJn54yb7Fs+77F
3yy+J6J/2fX/xW5w+rVbXbd3y56d5WK7vNL77LJ22c3vuPe/eemPN5bKIb66MUd2JriteH839ZBv
CpzQxXIlk+fBOo669LDMNfP+PtZ9fc7Hwx/P+VhXlCap7h/Lf7dbdQljX7b+2MW/9zLLbj9e5WM3
yzp4JS9pzGh+RCRxGOZLlzpfTZe5Zd2yyBX8okTyuPlY3+HV5lo4b/Y+uzyEsYwr5LLNlz0ui+ly
hVwefn/mshHlkt+v/f74x/L7PgW16FEyktWkNGj5culsqAS+KPI3gRD6KKb0xA1yx+iCSt3Q9sO2
lqkgaIxIKbTVq5y6zYo0cDovuglMSxTf486cVvbohB7X52ZtCmtw0aA524r7wtpxcpRDytYp5I6C
r/1N04N4VYALq7/hBNgrcZHue/iLSE/AyunW7ZhpIxxzSdA7LH9EU6evOj6JNQ4U2wwmGtH+toZY
cQAhobhJWN7TNNG3eGCe6Zr9iFJUH6OCSi+fjHPQy6CzVWyoxlPtZA5qVofGMZGMRiy2ept7lNQI
Ekky8NwNXYlS/Ij9nCZ2b+60Wmo8w+/XAvJSWgyQ74ek32SWvivi8jI7ueMMQwx3HOTvmeaJWwRB
1cyhPRLHr2MCLdqwYwx3jMhXNlSnRJWfUi0ezqT5neQReTlj99VoWndUx0jdJmFVUDQiJAsosSMN
KDsg0HZ9eAvSSVqZAS3J1w6BNHJUkrtQiiobPQ8juK3Tc56Er8DFNTBOL3J91wbFBQYy3J9dnsr0
6az5PEcQ8ET6gEu+YozQE7y5YYPfpZ1ruBb6beuGgteuBOlzUFVKIkSmEPJn5wRK4OOzm4CMiZyA
31FoN6r2M+kc2pm+6B4SbtntWIy3aWOekKS+GIYPewI9QDveBFAyIuqsiJDfilTJDlJZ+dAxUHca
fdFsQKz6iF3GCbijCPfNyKPxWF0R0nzoG06qpaxls2/QS6GwrO1UbT2rdH5ECuJOtUawNmoEI5vw
0wyHermw1JdO3PhVhf+N0oJX6pAliwI6IDQGnT7xGitbkjH2p7awaUP+LBMd4NDbL5lQo+sOpuhN
+2zfyUSRbq0Qx7ZRS78koEplVmzgfD3mzpRvK9BeSSAyWv/aRcP/lGcEChaUtJzC8RoD3r7StV5X
CMyOWTWnnPSQ1nUNOFxS70s0aWSthmKF5MgCG9jR8yIJgQxCKmdpudOc5iWI27ciG4cVjpzWJQy9
w8GDtLo2rg0FIr7XxaipCq0xsTKiUXZoOA/FT8kMfFjxCcGu8Fmo4rYeotODU8MkKfWL0frIzAt+
DmtBaONan8Ji68SXMqKMalRq4pl1xP2WIPBTw59NllUYruqcS7SZcGejmymAnADGUzcpt8U0J3YA
71nrCKfcqH9ppuHGbND/1pDbMKy2h2WLsRACGul4leX1JYPoSMQvqcXKdGwsa5NyfNRxWq18VCV1
FN20jPZRo8C7MwGqrHyq87HcpgTjYgXJRwWEUOR7/D3BWg+UH4MBVgbSIubWYCzwJZpzC27cgUgk
hdhGSTok7U3BUUXFKe242ucE1SCavIxonulcOjrIQPsBaRXX8GpWILeIn0ApKZDz9Hu1HcpTGTV3
FXLO3TQd0ilEnzNWhI4oOeqDliF0GQf1lUx0nhDGdtCSy9Bz+9fFCA5zGIpCarNNNY07tBn5foDc
1LW14jVBVdNLB1ETda86cYzu0GcAfjjwIR/B/tcieI1qtTYkf9vSvYOBlGVsWzxILfEsRqPpJ0AN
EYku3zQGI6ZWEz9lFbC+7JyzW8UOwq4y1kGANEEvNygsYn6Ne6PCUEw1cDQ4JRgVBTbRJk+5PHpa
j3yexCjY4Xp9VfaO7ppdU7qykOlqAVtyZWV4bhqS1gm/2qEo4WjsxC9Qzb8y0r1CmixmNNz5WXmp
aWlt7cY5JlJpbQpFIuRJQvY35M19TpADYbt5heMgQduvaXedpuirKXSQ4dg0aKWBunFEB12Db9LR
OID3k8QwFQwb97OOcdkqNo2vtps8nVDGovIsiazWzGdQt4qngyNwwea4eT69rMZMvS2t4pGjL6L2
DAQPNlG2SlhCBkM6It5mRMyAjqfgGKnwgatadeF8dd6QBg8hh+m21V6VXBkooAwlgkErdyk83Q0+
9HmrE7Y3NmLfkcmKddY8xYFyr0DHZ/fdSTa+OWQIbOFgAHbUW3hHRGMrVXpHZtlEvTgO4LsBjROE
I5uwXu9oHXedrR7ba7MspWPPAcaRpm3LKBxd5IxeORYtsBmH3jX1Ynib9jowb7ppwKNdcEz2Ptlg
WSmp+8G42G1zLpEHrkqL314f0/UPZm5RAwaDfiyXRhkygosy5hs3CDm9VUIWUaRvcnhyNPOKeIVF
o9o2VRSuGUnT/YeNpY71JbZDoMd6dBMHBo11RMvTOOpHGls+JiQylQNL9vrS7mlARFca0QhT4wBm
azGrWDptPv9xMkeUuoPziLRoItyMFmDSJggm/dcKJUcH5ouQiJT6Vmz+olsmraxhpCJMkA+ECTOY
fc93NIApzvthtU6sI/BsCHEEcMEydZRNI8p4HSmgTaEGvJR2q3gO2i/XsllF94zQBksisjfLX6io
pfupY0TUkjYpGebDAAbFVNIHeB46tpJslwR8w1ad9K5wJpStGCJJHLjPWh3xnTaR8KCJc2znPVkz
wABKJfS92iZ+CYDoWsui6+pWbtThbDf5xoqG5pBzbFix3284kZDr1r12bUjytD6sQtO/aFYScLlR
iYGM5UOJKWRdUa/o45AuTqvH2zoKH/00Iss5kpC+6N91+KVCmYKDDCOfX4ZDv1WuNtNIlhAMyK1O
ty03R8zhfNKFQpAklfvViKYF2JWnFA3sYHAHrmaHPwslhC+uM1CowwQ0rKyTok7fBL+aQ3pUV2xb
bPM2BSLEfcEBp/hG1Ep/RYJVh3WLjrdOX6YVAFECDaTZKOd3NSOHsjQrzD7NxdFKYPad5iUNAQUg
eB7hZB1zfzuYrcr5DJytFRUwlGVgZ/FdG6NpNlW+NpzmhgL2Jw1Oodp9L3peSo7sTSZD1bQM61B1
fnlSVHGrDwmC2ojWVyR+xqhC+5jMq+Et6aUR/4ZEVnqg7OusHzxNj0HL6SkdO5OG8/CmzSYwGXYp
CQv6g+0Iay7mnyFwwXaw6QeVVje6GegGOm4EYoawrPYlQ2hSl09FMWVrU9bxs3deQgA98Ww4ZWEN
um18Qg+PDB5TGyCIhL5zqcn70hpwBejajnPcGqW2f2Vm0S3Rnz9aixYe9GE3pNfWiCQEpiBVjHza
YylMkzaReSyLXZbgGXSIEQ7qfWz0yrFxEJvUMjk80eASBIG9IS+0LbcPnqp/g3OpXeMS4tSZZPHW
HIZV2nY/MhlXNZILPnF/NQX2PXdsBbd12xwA2RjoJjcu6e2g4yySsuIq0ORbFRD7Cs3jndG2P0nW
jj0ZMXdhieckcgrygIQK1ZyI8FBtd1BY1xN+ZsJEInHE+4pw7zAOk+TiBX+uQuG4nAzNdRQXCGkR
tSZIiYRdoMbMscmEDBQKXRSertX6tiwdT0FRSgGhz1eB/K1rxm8Sec2B1pKyrOW3qWNjumtSjMhG
sGuTCWW4igRc9idI6HPsPQb268isLuR3NRuhSfs2tqIrkIRnIwSRpp5Rg5hPWobLJzwUKKPWeNso
Kke/xgl4cdPR2cTLK9ZIL/iNImiSLJ2KSaK7DNEkeLw++OxcIdWsVzj4ENVJYczI5EZR0ftEvnqW
irk72lRUukkRdQlxh64d+etGSag0YPzCyBMfw6aFGVyhAwjGKxDN8gZr3pNop2CbVSDRW+5/VOoV
D8Sm6ir+MA4vRgdKa6ySnnLH0EyrOhav7RjeywFppZnfvxEIcsIFRXjD2L2ZwQPl+BhIE2T5dNBA
tZewXZBWMLActHWvQOmO8rq9MleRojq7QPePUh2ciqab1k4rB1tbukqd/rsz1vEVlaNNaGg6/Ij6
qo7D0qumAO82kk5q9K9GXo8wHQFodvLs5cWq6bS/6PFCJEHgJoc/OhX1bKkj58owhaGma/ciaX5W
qe9symE42qPhhnCkV4rJRaGwnB+mlK7yiKjByrkyLDROM+fVSRq0mcGNXcWPROLuesV+0OsOmg03
ya5mjfeVX/Kttg/kirEzv6MpLsfnTq5PnKVDjybiwa4iaBf5Y66rrxjvTxKg8DFHIYJd3S3icDoD
hqvduFHEDseluq0cvjJJuamaWLrIkeFfiqlMLqV/JC+VfLRlVQ/Lp4JZdfW+TrGCwp0w/O4/tgpU
X+BbHcQGrbl0WR7oJu21maxhVTbdShPTXV3e1YneX3ql3zZWhc8o68m/mEih6gkR5Y0ED1JBNABt
VjzFZQuKtGsAxoVHQ+eookRw7pQhuGnmyZj4NxiogQ+TXRj0BqlyTChHkuowToxEc+v3ugx10HZq
BYf8n3XtZEeuqkPQLW3JzW3Dv07nScuPkQSrCweFyim/qTZDqqqXaZ5Qmi129miN7rJYN0Ij29EK
r/u2fl/1sb429aeQ4S9eYra0SbK8JMUwrdKZObqsWyYaKJV9HRjYu+anfHpAI4ST4cvHGkPNUzfE
nwQughdeHvBF7zIa0xBRgOpZVi0PhrGcHQ1zvFtWGWkREokIxyoQxMcUa1L+xgv5LuFNXw7wpEsf
hI52JY9RchoGQ78sE3viuCIyyth8rEug+m/9WiOLWZYiyS0ou5w0qT2QDGFcwnmyPLklMnLK/Xg9
Qg0FeWALvlSSVN3JKGz8EfNyBVESoUqie8WyLMBIMTLC5Fbb1xPIyDUZOz3HTqtfHCeWro3wGMwL
Grc37xNurV7aSEyHUU/YYxLg7xgyjYvDn+fBKHV2ySSX7ztC6G0egzS8pEXanot8XL3/oqYiREMJ
hdVJ0vo6n5X3mPeCGzXK7wo/GI7L05aJidbVhT1e7JbF5bmKDT7XKHsZZylbLetUHKVww2IIBcOA
SSlwLuTIOGiHecOa1n4L/Mp5D5hESt5dm6QV+pEt83fMT8PYui8sVVwtW3IXeJFDRaNsw+8vH8Nm
JwHOuZRFbl2KTJRrBVrninss67I8oDRRvZcLLEfL4vJAAG/1XCalp0VxQ+SrI5pNnWpko4YjI7fO
OH08V5QlEou4RlCkltGGiCFQnpIvbgrwzrDGx3itWaSOeQBq4OGDnfTqsgzxWDLRm7rZU1PK8GQQ
tbj0xv9HRXA/FogBXn+mIRbKGo/+j+azJMAi4PdfqQgo42S/fjThj/ZvNvutJLCUvyxUAqgBwNVo
qj0z1X4rCSztL0s1AGdqFoMYCz3wHyWBrv5F3Rigpgml0SJgHv3BbyWBLv/l2A79EM14VyAo/46U
AC/uP9J9dNvS4MjJKgQkC7bPV+CQoY6mg7i0ozpCjgn2QRyL5QnxPQWAKXM8o2meG+ktrrRbWwYU
U3C7ts7aAThABHo1m0c0oUQsWGdnT9yEX8uNfQ/QC+h4VvjHrnwb2uSEMx2VuWSe4ZD1qJ/3iSxl
jOM7RM6tTj4UcViu1fmDi8tlC+gEnIpJVS2bHkKnjUjLm86KkG4KhyF1oVmvqB8eLEe9SeDkuXLQ
c6msUte6oIz0+2Y16525H6cGzT0y1q1Zm7TxNeU1UrLCG0lHkIcH34YXqob6jTPedtiSqt5YSVN2
X03iTVTm2TSi723vXNemuOor/zQ09JYBMcXKRN5Xw2162+JZLbrqeRLFPaWLW+4wXuqk2o7ysK7l
BrC6bz3qmri0VvzWoQr0TKN4TvLwLccCQtmDj9ky1RuT8ntlKCc143PCKVy7SIme9XxdhGKjperW
9+s1XnxYP9Ua3QqKXv3cOdFz0vnbQOnJrJxqxvjZTw3HLKQgcgP52PwadZ3GJmTRFm7n+KCRUmzS
CecSc7xi8D+4psm3qseEOulujJXRk0veQ9KBlCKbZQd1YxWoqCOFiZhYtvf6YH7zreYHrL+5lDQV
bkKAMKOTYwgqwRO+ippz+aVQuadl+U2hMxDpZD7HAu1mPAR7szSxRMX6zWQhuio0dTfvGCCIjVBq
edvST714CkY+hyLRuBcZ7CeSXUeqgQNM1zy5qQMUcuXQeSl3SybRjjGnyb2BIrzvBgpbFInCuj+3
mVO6GjddeAHqlVaYfPFT8BDX0B58CxCrk2dvNTE364TMqDxEXGzx0+H/trHnnHprLsrl1lMFvvvo
JMGPGdznNpVzH1n4HkNwAbi06oSauWhh7clYfkUaTRu9sannWONF6pQfavVDiUPpVq19oj3m9PcW
HzeJjKVjkkAJv3eSYzRoVrhzhkNvI1LXat5rb1j7zrf2AofDcrD4jjN4siC/qFR0TAJvBWbilTJq
N2nHMVPJzn05BE8oe85xyPer8AHJxk0XUsRXleCmxMm2Ib0gWekpWaFlxp9ZbIKI2tnoF8NeTX4M
ne8VBRRJiAO3mHO5Gb+V+7bxEDfheSaPyC4JpEkAQzdrEaa3Bb5xJMRbKNJvpm+iBlfnA6/EvSoQ
oKaGcR7G+G1wQHqoiKTcSs2fDDxJ3ENT4eVIkJ8U+u38RknzVaSMkJqT3vMTsbq88FJyHN0gq4is
7oNnJQfx0eRmx8+0djzYcM99ZCquBF2LIXeHBN+TOOiQ7W/LIj0RxTC4JFghwo7croh3gTIdpvg7
bJENbk9PLfmsKZq8EZzxplfKirsTiuD3NGs2SqxcbMFdpW1x0FRdMWD1xTiRp/tSH0hiTP1jo1nx
GvC75pp29F1TLDKpBsd2CZB5zkgP3KE331u6da9WmkQKWbvmEW4N6EAxPhowXJucTzUosR6qYjpF
uNsdq362Yl7XtOZ05HbYino82Zw9Y9OKvL64ZAVnoLS2lU2Z9hU3Gul3lNw68bDlPi04sWRW6nhU
tfEIGOtixhaq+FYKVIcb+mW3LbIxL2LMBuSBBGK1YCTUVyNaMXU+Zucc2DG0zkPEyTKvqlc1d94Q
0ceeRNRvLcphBaAA9Evhb3NdOtq1NOB0wEzNQKsSEAW0kj/IEY81Pfw1xirqPL1GfyrK+HuwWZV1
K6gn6hvKhxkXg/hK44NwjdS+CvyjHOKIdELtDr3OemjwoNiTTmMhzldyFL9poIGQUWb5phPGuZf4
BjvdYNQbkGuPy8JyBdV7uTV2ua0ISgFuSXJJRQxli3ZETpG3O1bO6S3taXeR/hwIGQiB3+gzYH/d
KRlcEOp1Xq87F0VTN7p2LaV8FZKfndTC/xGjjiHaMF6JIvrZZskdORsYvo3nvgHFNFnxtKEiBtFt
LL4X3BlgpzXu0ZSrnqkJDr3ExsSpBhSX+LnM55KgVm/GKo4w0ze3ViLu5Kr9SY7iQ2XCVLObhpOF
GVys+OfyKx+cXRMLQnuqDpDMttfxM6c1xrzCyq9DLdzQned0m+nVvtTwBC8XLEPwlUw41mgkwA/q
MLG4vqN1Hs2v71pXXA9j82q12ZvQMVxP7Qs+5BL3V/JThozkkRDiEMNLhpKuQq7oSAOqaeaCkMag
LotjiTmPRF9/C9hiW3K2H/2WDF5q01RkoQZaVz1iCqy2nIF9MtlL4YNEMBjTcl/oT/Iv2Wwe7SnA
pJCMN5OWctOXlS8EoltuEXAxIi2HU/lA0gdOLorKHW51WU/Ii6TpPGU244sofZX7+IkC7kHB8BIO
XCcZEhey/AvNSuTZ/vCN9gCCPD0JPDN41XUdt0BxMvoX0eSYMyujdv0lmmBAi96bnGyc2Nw7LVtb
TZPBv8523M3Iq6onvSIJOEkFChr3gpNPb0n3NTfhbmUHmuu36g2SQq/kZmQzzSdIMiIEKgiuxLJG
qkLSHQn7gqwS0fDs+CP6FsREBPZ+O+qWmyhnzeJ7TeRmQ94HKMr5csjBoxFUXFFEYykKKVJLyrYj
qcCTAul+GptnAGDxYchbnFvUbMGl3cgSbH1FFhun5UopABk0sHLiiGGDZBR3Us/fIpwrrVZouOaJ
TAtSxvKirCGDivM8dAkL9QrJqeRaqnIeJ/l5+eU4Wk4QLrHGM4NUZJK5ttDOuy2XuI2emTFhKJTA
SQa+7jv/KYzSXaIbpRuckcnG/JD0zDMGq1kNwr9AqRGrJrL4/mWf0EXytXJSHaow+2X3SgmFzCw2
pey/QkUxKFOINf6IyLVciuWPBELkSPQYZpnxBqoEmoYmAv1AkFGj6Ld85Ei8TEwVlNl/T8oxh9XQ
d7VrjBUVdFT6Q+ccNKWmP1UoO0bgL6JEHBsHzaqu02Vw3B+qypnTh5InUsJIcKrnvd0awnoNLPx0
dlGoKRTkSTkEqKAO78vyjPMBsmhixsBpL/LkOooo5reafGfP4sli1Op30WVuAXwh0TJsFWo0etUe
jFZuD0UYtYDaWVwmNBbaA4b3oG4Ppv69V2KSeySrhlGIsJ0kLxRrIYD1OLWvdXMk87I2m4NjV3iK
I8X0JK0+Omplb7BZmHav7iYrXA+1flZSgXQrBIogYupLul7SNotiUDYprvnZToyodX4vGZ/jYUA8
b1T0lsvlAeS/ukf2lsTIO2gOU6MEB5K9wpLMnUgJSPCIffKs4TbYLcBokZ3HuJHXmYqpCnp/cLLM
5lS0AnIcPDcG7ZQQfXJ2YMLLW43Y74ON94UkZG0tTH3YmRL0+Sy787FfDZl/R/OdAZjT/cjzqjsJ
S+5O0w3REGdcZsShJLZx4FUeTPENeKV50HzKhEGX7BMEcOuy4gdj1/JwaDpfUmDaMBtbKkMcM3lb
lsDLUU4ldcJVpuguSs3+ECnVgIaYuYTea0bIIHENCBzysN3gSnuB0ESBlx8rZX3z2ZLNegPgXjvA
N9AOpqzNvcg/y+oQqOSmiJ9pg/EJka1FIPIyq8eYG2kIUYTkdYj6VA/K4otKhHOkwBWuGObQCBhs
ummpeirzTsLSpkNJMjJ0JCyBDed2ygnMDI5SBzPMTqTjMoHZ83uu64tHLfR9MjMba82NCpFjadPT
MWhId+6RGwPs747AXbk3tBgExFnYn0xfWK6mGnMDPDhjZUJIZDvGsUwz833O11E1IIDT3GXd8pS2
BPGH0UshSJqwHjYiWQKDYUaqvVVBp2pr+QoL3ZXfR90vACTHYpCrl7gioQcat3nufQQrndN2x77s
zatRAnA1K1cmvb8Lm1o60xU+Zj3k0FLrk2Nptcq9VIM7VXMyoZdFY4KokopibSGG9opeVu+TMMKN
OQ1USbuErif6aqAnNok/odZ/KyiqW4MV38SGGhPOOrxAIk0fi9Yx1knGACHOMFNCB/C0Oe0Ny/H9
p/rC5R26+78ylAt5mDU1poQvVNn5bh3IvA01kh+L7XxlnieOpE7kBrW7Jq2zrerD0hFvIGlsYovs
e6gR3DjQxA7BqILb5ur1//L6umLL0IllS5O/4JKdESIitNl2V1sDxOvyXFkMJrkR1MJ4cZvVNTIP
Uxx85b8D33+hn77/6ZapmCqMgjnO4R8tDwz+JfqUWbtLwLtyTbf3WAvvh2RUCJMfvUmXd7Kog3fi
8P/Uvv6b2hc3YnM96p9baM6/vlevdfwPHprfG/0ufTnGX8gzdJ1WgYFdhryAP6UvRdYpcEGwZXSn
YIlR+bJ/m2h0DRMNhTJ5BmHrtq7x0J/S179T6sLOzQt+JlljyzFkELqaY8kaYQ9zVe0zcDUB/SeP
yNROWac3wyiAjKEum81pf2dJ+/fXLe42WotQMpe9/tNdV7qQNjm595W+UsgP3yyvBfEYAeuyUaej
0+msUB8RRlZ+cuMnPUQYB+6jpfa0ULgNbfrqXvSPuZ2re/B19G40Ngd0/pKi8WBfBUlzCdfqrHpK
DzrCqqgoG1d/bVtoBzkAICM0Xc1E2oZnfTYcT9veKfBziGdc2DFXYCBVkvbQtPPtRdleaCUwuM1t
ZAFVPh78rLtKIuyfWbVPksq8cqKK2ogTEYrTW3sQCyB3fXQUc1q2Uvl0t0bgHUH6SDH0te85Yer+
4K9aLkoF8seDIXOLEKsSOVYzOKOBwdRyTR9b7afSgJvpOzfjdRBV4MTnDjzz6Fgi6OZWDTp7Q4/A
aq/l3O82TQj325yQko4RGEqlNlY12gry16MY0E5TZI9qRBK7abR7Xereel3oq6DP7mI56rjIO4S3
xkm6IQUAqBK3EFryGPBFrS0UpzpZObkGqpQQ8nil7PD6FoZk0JPNzhmFRNdBPZ4Be6GQ+ZOOkbPp
bIfzMcCIzWQwzjHsRyeYb9BNu1x31X1mmj+bwIFJI8vN1RjKg8cQ81KJ/8PeeS3JrWRZ9lfmAwZl
0OI1tEqdyST5AkuSSUiH1l8/yz3IShanutu6n/uaXRAOnREIwP2cfdau4z0VOovA6LGxgtchNZ4W
t3QgMFX71hMPS+V/GUp89GwtWxj/Sne0noBH0HgIZ4f2OGXajZ8CZagzcpqB9X1Iaki8E/dBYthf
0wDXLQq803XufkLiW+7KQndXtt6AA/ZG+uIeueg+3WhexCgW+kujXwh2+QT0FkR4VYCAv2YkgUwY
n7paD94G1+CPr2ITLAZyqKqj16J/L4cB73DnDR4T5uu6qFCyBHQYshpz3VzAFODrMzJy3b0UdCVl
dVeJgGS0T86LQXy9TVwIZUj5TlS2nj1LyL4R0olkJK45+iXqhPJTUXoV0KWq3vUUmkt87tEVFnJe
oMc1ZpTm4jxOwOlWEXpJM4/JxTtI9aypOVU1IlHXQ7849yUx8DKs18LV061uxrcikk4nuXagt4KM
EwTvhuDyt7wR30iFb0q7phDb9h7TLn/XdTQksXPsi8qlDzVXJ81+K7wlRyHEcHcwZ4yOnWOL5Ww6
TCF+sw/2YDEQS8vNRB3og0E1tBnlX7M4I9I7fVvy4QuA6ObgZIvU4RVv5MLTdQsNQbOsF7+SuDIg
AEQUamebdmct+DYZ1ZN8vq782Yby1wCuGYqbABnKoetxhw1N6sZHW98XU1iduzD5ifnSI49HgAaY
95Z9VG6TMVhrjJmAcZnlatzasHDMonoGaxYeNN3BmYC64evE04jzkX8VWImmiUmSFnxcp+E4EsY1
NGgG40bv6yfX3KcIpglkDEQtAmn0qJ/R99Hlj2zGrPwmSK0D8Cp8h0DRTWplz53ov6f8umxt2fEA
sBzjUSvxG+3FWpiGfa61LbD8V2fphtXSYbie1iP59zY/5yJvNskpWhAEOhaxHmyhZ3qJI5JvLDOB
lt1YYrqdkpBbw6wPCJbWUTfd1wzriQu13oG4HwP87GXWEM9GXgWAIXAAxPrfvFofL41zmPwsPegh
0svU9R/LxM93Uc4YcKT8AzOQBFbMHV15f5UikN9CcJ63mgP7xV7a+QEP3uIurJ01BkOVXmPZa6Zf
7GA4icoS8FnnmRgVo3xIDuvYrkb8usNd6y8xI5D3SjgHd6BKvp28Ymva9tcqnNaoMCg8T4lqbio7
qzYVsV4C0s69DZHUaLx10hjh2hyx48E1Utzib/9ouEijZ3SxjMvgNS7at972k9VSGQSN7RZvIyn6
NRGhoZ4N0OtuwkGLTnm5NKuODjQcvgmFI2bQ8SRgSvVeziB+Zy4xdMnetvCkDnfypzUt/XjJSZNv
s/SHKfRjCMu9WVD8Gy6yyr7U3utx+MwDiaUY4OB2cynj8kdVjne8DC5NJBnBMQ/d2M4fAh2VUlRe
AkpMCMf8TEyKKgvRvMeggYCJY05qdj/ncO5PCFye064lgQywsjSiZde53U+kdhOyWOLJVAFfEhIz
BRjFzAM512l4frqYevFsy6ethqHAIjMnRewglhwiJAHDIRXOSmg1iKTA4dPNnTtqEFxsf/Cnnae4
vIlt4xv+449wQS5dJHUqw1zA2tl1UYSc0sw/GZ1tnIrMGvZdEfCoTeZ7PyxeCL+QvieihqKWmPDi
moTTyDe5FTbPY3jT1eQcfALT4bixMmciVIJrbijeg6RoN1mt0XcwgU4s9jmgHAr13vSlGzN9HzbW
W1iHa7vn2JGHpDwQnpRlXNAdLJelTR5m8QnQrnHiBYQ0FJiDnkfbbHZ/Ovnk7XzLWIEjGDZhjPlB
53iPHBJ2ERK7eNTTexCY3J1mdMlGkMNDj5gLA1wGfnFwsMn9MN7dszGVU3U9n/3ucazoZZSYvw4V
Glag4zn0prBd1T0FyEk53EJdbzeVYbzXA5AL26wIy1WfRe2QQkqLn6iU1u2oQ9qhSwc+q5Zx5egw
tO28acUwnucEMnrjQdcD9ErvovHXBnqgDJHbxgd3uXZ5sBHSOydEu3YJ9SQrJ9maXDC03+GefiQh
oikGql7EM7kkpINtMh46f3oLOxKWftl6u8Ea36MTJaDegTrjYFMu2hdE6QmeuF5/pq8AIj6H/Dc0
mLRWhoUb8wSnL8/qb0Yuu3h+dwg1N7toujiT4ribO3hOREED9LL61pNeJr2wA+qdF/R2AmT/JCAf
YEPb8mWthqxFgYnPDpISEnIWugo+P9wQ/fq973lgWBYEKy+Rsk4NzADw8/i2dlBeD0ikkbxrKQoh
Ud50oD8MgxA6mU1uoCklYmlhNDpb2UUSldLuoI/Jj4Jvsl7Mmf6VwKZmJt4x5gF81ymcLyOQpZ3v
IFpyNJOfkWZu53p29uPCm7WKvC3OqOYq57wBmJh1Mbf1TtcLc9OORb7pbIIizqQ/aK2Fj1iNZKJx
jWZPceFjUTVQYuAf7kqCUVQf9DfcA/RB8mNNBm1bRyG3ZzH88Nrsx5Lq39rGewoBMq0re6LL3Pdf
63jxt3NPMKhJC+yoeb9vHWdGB4XHtluI6aYJredgGatNSWnBGlS+Ew4/7CkAShIDbOmXljQTk2am
dijAbsZNyjNY8e+mdKoLCKWJwOr2ULyehfCrB1CnCSZSfm0IVf2xiwL/pi6TErUcL/IFvMfG8sEx
gVfrLwysd26KPLNuPQgsdaKdc0rU43wUdw4yzL3jueTDRwzYmoU+fbRow7M2OUhoyEzncXQwLLvE
pAQBV8F7TQ/LXRyTd+lwm7hNS5e0YYl22JPOEgjjSKRVBj/eUmr6Yno2lhtbaxI/aChdWZ+URsNu
yOp3LO9rkI1WfVZzvTne4agEPV+joq8khLKaPPhdY+xYa5DYr9osNKCZ88V2euc29vhhO4ho5nTu
jyOvTcr9c9z29EHb0km/nURmHT1fdtu9AMSpRVfOLGOdsHZ4QyUX6LWhcnajkyLHncMDL4pL08JS
zCESHtpweZjTITxMGY6ro+7h3kcaDCvrhYCe90g6u4A9amfHkLr0T8JHSEYCdTLmbpuZUbw1seGe
jXo1zLp17qsJUl/o3wgeJL1RXtpy0e8BM64tY44vveV+6RIkZLodhodsKp/rdvHPoqqfnABVmF54
B1M8trq/3C86JrX1ImroaiIEygzuOiEUvU710NvhIJiegMk+kYrCMYuRxa4Amm3muvEqYab03Mg7
ihHGW1HeFeMlCgnVLz6d07Ko6SfICYHzX5O/lvlZ/h0w1LwNdW+AwDjwWoz6UGKxmmw8qaU6/ABR
8jwj5Tud3CkcTzrCX8pt/tkeRJIcXVOOH+AerwYxw+Avop+pvjBcW6g7gdLEBBPkmcLbwUQ0Zr0l
HQIlUOY9eigJrAkCIWclgeLa7uo30jrL1pXsGyPTSCrbvGsPiRNvGgnAUSvUJLHqjTZE/QGpSDyc
eZA7BycF6zYJQt2q1vla0axmB3JkW1IprzEV4ieSbcUfk7FFtamWETF8qG2n2fUYSiF6QVmlqpvV
MdRE58HOAARBVmT+KtW+nqCpU0rkY20zSRCDOlqokWShLp2TfSwMMH4geD3vVekrih9BvLMHsK1m
myBajpEBAjTn1xBLMk7Qmb9nQ0nNwBtk2s2xdtdJxA4DD22BWETB+UT84BrU70P8JmKcACprgO+k
Qu9FoTPeqKOKUoIQuLFHUH0TG3z0aqLJP4d6lNqJTVI09BgBg+zg1PAtya9KzU3CWgw8PVcUKkan
RgKELMnaUHOV7sCKsyfvMwkle6uKrVUJN6C2pTzMPqWWYaAfeC/UJ/LBmHcWOV+wapvgPE70T5aD
hbc3+Pzm1NVOc1JzdpP1B8fD3dkYmxOFAw3l/UxyCNVbsjdfBrlpCAK0g02CPu/XzafmEh/hA/pd
0JpGKrPV8m6L6OsYW/WH8yXJG5H6pJQE1DaRf3EnbzUCuFN1GEW+j8mP7BEM1ic1cQaC6JVkMo1t
eBr1qNirRcvilSSRLcbAxcu1sN6SBfyqDF4V06tmAUlzO1n9D3w8u10wdwgwLKxcUnlnpnoZ/56V
7VmynrKAgro/iq//qtlWTVSBDSVaOKxfesEwPJEDMX3pLwziwp26cTSGDNs4FJ/j2KUavpF/gfqD
1N8yPfYlNO3aSqnKn/FjocLYg1/CYwIkCtU1e5dESw28+5pWamCENwiEUh4lZLvs0UAAQvLmlEqw
SS4nGT8U6kBwYilkDbea8Jv+NUcZC/f1R1utJuHLwoA6ri1x5beP/Vw9o+xHtbveFM3nv462tJY4
tvr7VE38bZBWq9N11oYOx1O8p28iF6ZDjP9mgy7ijy2HFgjBJCdqTm2I4hvjWdjF60jnljDTfls5
LsRU2cIlnZtIzgVW87mGRblVrSYj1LbVI9L7Ix4jmwoPsE1aUnpl0Z297oGYHa7KvzahsuwDl6fK
6DNIBVf4+/AWlcabzIZerz5b9bEGPlk91VQT+IndH82/NompdT4MBU90R0IXCDNVnJxaV8yaAAV7
BDwZZtvijiILSg2MeiR+FnEPtvLp4jk9d6aaxXziJvFSPC+m+5KCwCOlg5C/1MNJ0Xx8NUsYt94s
Ne+ErnzQ1LepcD1/zCrwFkWtBy+Jhz0MHR6SvMKZlkFhg9dJ15miQrgD6jJNf+XVB1Hnn5evmgBw
65OaU5O4qr8sY29tTfk8UpCtgUcW9/A/2+E463u/1/bXP0f+eWqOfNx2GszkQJi42WAWTcHcP1cC
lKQghhgUsu2ZEd5M7E8+X/gBQV5WsxMmSmti2t06lxlVIbOgqZxTzSmiYHYlZH60y9/i0RiOg8zU
qonFW59nk2yPhnZrxqu/b0J5T7pRD/5N3rwO8bedMdpUb9P64wbGRgFDmZH6F7WmsuJsjxXN+Y/t
1J2t4wZrOJq1+2Nftc3HOWqj0teFqCiclOdNYknOKCZ6sIkEVagLVLu0Luh4DII86nb0ETmfAjqg
+i9OiWIzybm/mmqFlZXe/2Zk3gu+tPm/yMgYriHtq//jjMyZR+Rb+6eA+dcuv/Mx9j8c6kBR+SIO
ZWBi/JmPkYJjiv7wHAVuZjtY0f3Ox+jkY/jPo4dH4bNjcQ2/oWbuPwLcU2U20HJ9w7X/W1JkTFNl
/uUPp1HpcGvpnm8ZrkNOyHX/SvHVYefnaTSRNg7Do5Xm+mW0e/3ideN0WmSfAmkCMfVqb8zAOfF/
4xdjAxQhtiqfGL3nx8Z2wZ+pdeFRq2Xq6aLmBtkX+WiWplgPHRE8tbIIvyahXR0V2Exh/9QcogHo
Y31vHYf68LH4Y51aRvmYpCbKbdWarmyzfWVht6OggrFfU/FEbToGNYBkki+DKA2yyivEwniAyV5h
pmfd2nIJQfvql6Ueo4U5wAfEuGq7uBTyNcS7oNHoz0WEBZIBwmOMtfiM1y5Yc9f9OXR9vffoltoX
pBMHYnmUTgvsBNWkDT0cDfz81RA6mXoLc7qVzucNmxikPp8jpQXIQXxtrzCS6kHL+SqqtJpfmEPV
nCrr69ISkiBJfkchKs6hDBpXOb1I9Qw06CZVLiKaWo4f1CR3MO6DqAtX3O4ueeghugsg2CuEpZpo
i9HRE5LdMR7J1QHQ6pbRREuckaLRj8tQ16K4bWpOTbgOair08eEv0OUH7bIrwUSPeXco0ppxY4fM
UJIkU2fGmSWvj/7adfKYOhJgQZbv04PE3YPHvpzo1rgxcLg4UCZHsFNU0Xbpcm23DPHTFCTTqSSJ
dlr0HdbdDJ8S+pKEra4kPUqPV2aNhUa/WPl2WnCqtCmu3/tBy6h6xGFHWLvRs/DFu4s0tEdBDSPB
MjBXLHoLTUUZondssbShOwTejyipSDwk8YF+sitIx/BBii3KUZs3itOvq9r4FpQ+Pl90BxWYU03M
Hu0SXqcg0nmJJ3gN7ACi3qRq1KEylmqiMpBqTr3xjfwxXOxXb54BjvCrSpaY2GttuP7Rco950O98
9ISHwuPODOgvBWFJoBpkL/ElxoJjRcKLnJyFvRav0NhPG3rvwc+ghsKWJlG+Fgv6KOxp5daVGjmq
Le32fWq/EFZLWt06KJPIRe8f7D7EbMfzyCMO5nciQxg75s1ELNcjJpV246l2jREIKZWcjFzblagw
xhMhok/caoqTS0UBGFH5rlcfg5MZ1U6vKkzMfgNJ1ZxKvkahB34gbJCyURR4RYEqBOEVhSj7t47C
HqqfaeiQ1+wLB1Q5IskBVnCi/WiwSNhp4gLLOITd6wfrsQ2oWowJ/7X1lK/CWS+2C9jida5J9d1A
Rs7tYwfkePWMZydw58FzT14DU0Vz5x0aLIyxinqfZckB7DDyohCvmm7UT8oF1MX7Sq+xJZSjkEX2
412F+4LZbq5lR1Pe5NCrJhvb9oLwcTiHzTbsCecmaQwGYECR7emMJeVoy7bxRc1x3Fx1slmJydjO
InpTHZ5GjitNqfvSpuhbNHODwl1dYKS7yWFI/EOGHBGTMixhSUE6+MVNe0OO+cgH08mQo0E1p5ah
7Ru2mZt+V79+4rEN446MpwGxQrElmYjLTDXEmxDND/fEQCjZMlQJxLD15Tj8ekkZgYN66DCt/90t
84jBrWzMibBHfCN8NJ4sOcn8fDgxFLFTMhXw7suDVzsb8OgknNUdcJ21a29Nwf9wUN1dhMdfA5xg
tpkVMtQJ7uc5Mo+9udDdm3CW2XTAGFdmhnafaNltTOJxZ+qYj4J82CSWfx8YFcaS6pOFg4WIBnwD
NkGzgxwNz0WhbZMym3m+xMFGz5tZRoB+PXqLWD9Ptpten8uU8XVrbNl446GMPOhGpe2zaHzQElJO
MVpXu6puktJoAd6gxoPWAhra84B4NLLmZUmiTTN59cZJm4tmuuPeBdRyYliMkFDOWYQkCQ12Bwg7
BF/lyAUxDnEDOf5RTegaP2q97LcI42UlDafqYGGcHM96nzPLAGYk8vMYU5pc7WQiEatuXrxTKsf/
alZNkF2zj5x4Zptu4f3GqyYqHTqZXYB+G7EdUWlsTnO7PFqmJWD05+LM4E6cexIA21IrC1LAGKu5
RRetCimhnOo+PYaCuHIkQ1EdDk0nKJQyjH7SdZ6wEXfRzibVWbTo8jqr3Na+/1CMzaFZcnMv5EjW
Stvy6JHCCkz5LlDLsKI0N5DHazQIPOdb35v3hg6vu0Al6JCYoEiEX/w+DKq7Ikf7kLj5zTDp02Ec
p+XUa4g5ZzI5Q2iHdJ4l4chyoi2OA0cfLfkS2kjS2Ao0kkmZCbYE9bTNAnNjTFRZuyQm9LX6fkSD
GlTNqUlMR2hvedPJxhWmI7HZRj0Zbvkktm+7ZKC2vYY0D8bDymH+EE7mJ6AmhV+lOwsZBLUP5SmR
/fdcdmDUpJBzfiVgUQGX8UI5aruuCLCuBV8k8vdmGu+EV40X08ANJe4iUiuS090Yj2k5mgSDhzcz
RkTSa1jX5sMr6ZW3uaXzZo0NgBGtR4DPKG2yjS0lvk/AhYw9NlG4k83eKQmrLQZrn3InBpXtUiSc
ja9zhk0QxKJLQ9EyTqvN1g/kT5riA4MS/UPj1K9icJ8z3E9XaHOXvR/P35y82rbkzUZ+jKBIkpsO
y889FNpV71OQnVdJQ2A6+CQMzAVHiDwulh4ocn+26NbLeSGVH5qMGv1y0xnJ8omwXYfibNhZSxry
gK4/wa6GkJ1/8rpJ3Ar6eNDHkcmiFnXS2FqJxbttMx3nUBws8OD7iji5Xi1pQNwMqe+wIM2gdOqQ
egtFN5OOSZRfH3B/ErsczfmmBJpStqV8D7xVJQo3raqdY1ciQeyoQiXk3Zn3IB9eYNmeOLMXi+ou
TMi3Op18+wS8WpbBXRXhpFOBErjkErN+Sw6+3XhYoa0mWzxjBimBbOOymwDGfGp5J/kD9Tw2Wccg
1753KKp2Q14jkUfHHC4u8nxJt5/cH8bAv0nQPVMrgLSmH6J9RKlMVwzGJl1kiGdaXDSeCeCjbh8N
LT86Izrj0RGm1OxRpIxUXxdfp9b6PM+j8UCcOl5XJoU0frVyTfxE5+lrjQ3l2XSaYyDNeSmRKQGZ
ePgvWsXRZrh/0YPwzS+dk92Rs/I89EslnPaNde8KfM6yhES6aeVgvoSHC96Mz5WjU11CMoXI5UpG
/CdXukvTcQDzgkh/7qIXs4ZDyU2A93ZBorfDBRqI5q6wqWAoC9fa5ZMN890DvR8XSHFIICYpr7w0
3hYeYqjGg7InYPhsUBl9Bbpjw3bTP41OgE7BfRydCkvs0v+SzYIwLTV9RRxYq/bGJdsOzCJDcDSV
403v1puiHzZehdpRt0BSGEvwJcfJXAtkYd9zHz1kbnKOXfTfPOmcVRNT7m/N8YtNXj+vcFJZGISu
MK+97ywjW5dZMK/skc0njGw2TtJ+9fgfqkS3nsFLVVIRlnovhMQRESzppXOQHlst5ouVhpnnaC2E
toeHmQr3jTcX1KKYDoqy4AeUVx6E9piubcre9+4Aa03TJ3dTjocpdO+GtIS911MslwvbX2tZuOq8
OtlX/UR5Q5CtQ8PBEBukGxmSeRNH4X00lqt0jFajGJ5K4fzQNEi/hqyjaH0MEdJtFJSv0VR8i+Ke
yx6ReWF3AYCFL4bIZvyt9CiK9ob+C8LE/BtasrehHrYjw+Wdb/Sf0fQzhkLAv+6KFFk9CC8jAERH
YtYo6Wgr5GOFoi7jlc1wbZCAa5vXBkMsB4eRndrgY6I2+mgWas9S6gzVwr9W/w+XiaRB+lYlUsfY
Ycy8iuSoxpJvXGOS0HzVVpNErvlojlb2e7VLn3FnBh4pgILA/0JnT811rl4dI/heTebeaIIxg1qs
JkJu9bHpxzI157otvbf/cPXHYdKSQL5qzk/ZwGfzcSBdc6LjHOsrtehjQ9W8nkDNqsmQUSSwWmwX
LxF1aWppSc95H+YY41BjvF2q+vUjPNWHKOazxtZXuRptq0iVmnxs87GsnOXo/qP91zYULSeAvrsv
uQQTf2z21/EyNWD4a19Qh3+GzYq+ws/yuuW/vbI+QI4EXHT6tZE6XC5TC9mYArRrSKeVo3dv+BGA
SoOOtooEfkxUmE8163muV5S8LZtE9bUobiSM8rH+2v736/A7+nVktX3WkIvuSAKPnr2Be8u7GuUc
pcF6aVD2R3IS+4RsvFOzi+0xqJgwxZxkJs6RRGM19zFJZHrqo6mDQ8x5mB4+Fqm5QouytdtO4zr7
1x3U/v9uGb8YgM0fh//YRg+Ch4rK9h0WecYpFgOTpnjXXDFT2qX5exWX+19R+TWE+b3si66ZH9+j
pCz+jEciQvvPApgvRdK9//g/T91b9/4vcUy1368opkvQEfl24AUyhKl4BleeguGZ/7ADG+mw55gB
3tWEN3/FMIEwWI7tWVcAAwSEXwFMw/8HJRSOEQSIxY3AM73/lsDcsv/2ZXB008fjnYMCdbB935VF
DN/fHpMiktUc/1dHxEdJf9zu8z6zTz0omzWZfe2kj070GVduXEf04sX3muzOtqdkpZZHae/tKKox
dliDxJ8DnV/ikjrurQGM/QW+3VptVpROcY5iWQAuj1YSKtu06QglyQfJ1k24ZS36+K2ku/NTVLeB
Y8OPKqjK9frQ/yJES6EvdlCPNo/FndDr+oK3q3cyoGTtu8Ze7ssahzZzNsxXeZxBykKX5ddxTM2+
Ry2uRVV1i08hFdcDYTHYisuNHzGCoGiDZbDv+lvPjPqbRXtpxr6/VVupxapJ3HY52IP+pparRWql
mhBJQCzcOe76ega1sJWHbA3Mm3pEByjfaf5xMt/r9j3mvec/lomhEJdOZ5SLCvPXRalTOZgr7Ikb
ieuFXpepbTQHi6jByQeEhP//VTcjogxAMcG+gDvAe7GF8orqcpfaBmWb6Fg2ZaabzkUN3+rMCEGt
/nM4h0A/AuxpJFvfmrd52GJDXi8I5kZKBQ4UvYknEvTezWKHdy6jtSe1qM+RMrUdg0wkp+JJnyL7
rNmCHvnvLUZH/1kX6FYo9cQYQy43XTq3kJ4MamQ5bCAn+SQoi+ydG7WFhCminZmplJIr1TIrs7ct
XhX31zOJAKtUHF8312MkNf30Jb3zmn3SZtOjWmq28DiNwKBMTJ6XUGX9gGHa9bRqkWcsyaZMEKqr
o9pLFd4meXSieMuBj+Z1kvsUzgeqTdURO/iGEDbEq9pcLZroe9LlHqyTaoaxbyOxm8Bwqc9MTurI
eo1y17yovSI/YhQIoXCtLkEtwzzqVHi6f6t2Suyk2TuhEYMJZvd5Cr+Snk0u/tT3d0097MzYth8p
BrAfrWXSAGRbwRYiE2zfiUEwAjrxoDZpF8/aexoAe2SnJfIhu9sHw2522vwtH/OcYZSdUFpgVp/y
JTwgDMzf8ChvN/TQTQSBw/SoDcM3A7+lt6gYI4bV5Ov8KMjuTEZXlFCyonCnnwM8wockLDPEmV0O
npUTDHjF4lT/GdLYfOvlWn/0Jr4KdZI8fC6rwPqCtjVncDsGlG1q1eeq4V2s45Js5m26q4LAftS6
84hbdb3uCc6sebqkcLg9/Umb+ciqsQDWNyUI0UIeYqERFSjTWYsojFEq5LC9asZaYCOPyhk5yEM1
3MN17olbH+7bk6njphma+HmpJq6J+l2aOIfrtt1E6rk2MJQOWws+Bgf3Ksz5Ahu7Or0pjCekZfaj
sM5q3XVJ4WVACOPseqm+BpLFsXodlQq7W/nCYwKQ1YlS5vWUtL+vubLRpePnR+ydy+pL3b5YdvHr
mkmlSk+94nrN8nbYxbNTbtVZc6decEb3DqqlzqKu2zbH8Xpd/9k1q50mvG3+vuYoa/RVx5D2rivA
x2qZs++b4FghPkZniD3uSdMGAlxqds7J5az7zmSA7jmHQK3xNWqv8yKHXHrdssOBLXX8aAv6j93l
MUadivUw8V8zK65+HUwvAJZd1OrrUtS80CGyVVhQJY7M1UTq+ZS2tbHrG2o8GyAwT5Wc1OLV5356
UBv08I62ul82W9Ws9Mx8ZGe1odpF5BQljvFY7NSy1qf2vU/ACVnzUQLyfu3Gcdu4yzZuXwuEcUOO
vbvT3c2ocD62EPXc82f2JZwYdugBxt7wiSAZrytsG+UFq12baKI8Vp/ao1pWTGj0QZV+WeqlP/pW
nVOK4qd7hMLOSc8KcRPB9F1H0CyK6uhnZfOCdo+IRFzN7/Gyo9fZ/pzz5fuoC/OTT896kzK4uF16
ig+X1vb2BpLPhynEZrgYTPGV/soZ/ET7M+1x68N25i11LES43SIe1ZmnmQBFmmL0WQfWvvLdZp+Z
i3cmXvBujWa9jR1NPwyu79wkvDV2dhUZONaFqHYzoJZ66PsvGvETWxJ6ktF48yP9toT4Qf2Nfk+l
Eh9yOtW7ODHLH1offa/1wf1MTClbEyOhRDqKtE23ZPqdby2/zh0VZnX667xJH/kPobNQjhFTYtYn
hBRNI/zrfGOdUGYEARRlU2XsXCAF0l8UQHceoiMYDIQo82C8adLubjDbLwGWbru4maeDnpXlp8BG
ZCTkURmAg/go+xtrGoy7Ismc1XXPav5MBcn8FBJBP3k2dA61gyj2i5n6X20zzndGN7bHfgz950Xy
2eQBF5eqrwaBC7F4fbr10KKurzsG0cNi2N4zP7vuOOlxhkteE34NG0gqckcL93UTDdvJ0PvlaYyb
z9cLEQAp4THrd9k8DjemVxtrKCTGWzJqJ6q9i08LsUZsZGZ3J7q+/5IhslYbaBbMea00xJnq9/ox
8KmVUqdqnRYAJb2G+4jSgIs7ECRSKzSn3QU8NV+htACwqJp5H2eT9lrafPPynBXOABuZj7tE0ZI+
kOihRkB+0KWFG+9Mt+8RU4X+HBpUgag9mhTSzdzG8Ngpfp6Wqjm4yI8+oQQ+qj0zYTn0VIW4cQmc
3BVZaq4WXkkvjqAaYR6J0OH3e8CDtLtrp769TmCDwRCJUUo5pfNrmRF5T9rkm0f5Nm201HkkXuQ8
+jl9u9rCcVG9PpNgYIX/PXan9vpCrURC8XqVWmu1k9pqgIQy0528US136oPT5I/SsYIqArq5xsnL
B2hWVfyS28g5s6hCOjBEr5NX8uEwDF0lZhK9No0x7Xsdxqxa64oITqA9D0e1dhjtn3nl67eqJY9o
jn70UsgjAkQ8R/IQTs15F9E4kIaBxGdb2x/8S6Bj4Q41nd7pUE/mYaT+0JQrmhC85OaP1Rr6Qh76
7nGp0hlnDdAMl9CB1H2dnWNAYsDyf0TG19GO0kPYS5x6GVgZpfYxOTvekXuAwABctYjw9eBbt61T
iselwU3WEvrdr40LLFGdqUeornY2C2siC113R0+12+IpoqztIUfSR/jRic5OHLz3bs6JzN4XW7Nr
uc3UiVq7/N5XsvYf4RZIigRuYemmr3kE6UNoQblXzXqEpBDGkHlVcwLnlSAyebTRnj4VC6mauche
o7gB8lPpg+xIZ6++4/v7RifMr9Yi/CU9VYTzUa0ddO/NLuPmTq3EjXmx9OlTk9fVvWOKF3Ue/OnJ
JsqLEvL4CQXI//ai1FrRGNeL0rRsorOQ1ftwXvQLVgLGBUcQ5mSzGBN4NYxkth/L/LhFJuZ3SBxW
ammkkZ5WG1Gsz8KPA103UsdM5EaOEAtppmgLHnXdw6B/ihyxvFhjscUlpX9ULX0s6aIlzoNq+QbF
mpQyXFt5NV8sxPT3al3YBXcERv071TIj/amem/LaCi3rtZ8841atKyLxzYid5NZbluVFDyMsBADB
3lxPoVPiwm8jvKi1hogkSXfuLteT9CXJd8QsZ7W24D2PD4zdnK9rXQenEzP3Tj51KS9I9cnk6zed
22RHn4LP5wVC1T7DkWSjmhH0mhu/CT+DM0i4i+GLR3OoP6qVesepSqsNkItq5TPspXJXpBisqLVj
aOEcM/NEu+7bbTySt89qU1FIS9wgouMuTxr347DFWpzAvDxQ0NaktJp1DqPnNrfsGCNbzOXI57S3
jvSLwIiC2TT2h9Wc4g11XUhynlV1a9ynAryRGRWzvVHH0HG6EJb43IzxEd7nsi+ysHgyglHc1kl8
q2uGVgItWRiwwXQ8qrVE1LtziOxgFYq6fFLLTPrJjjD7i1qUBGN4UAOhWR1gNtpDa5YtT1+OTgmn
uwtj+CGqqfYwq12cDfqjWgJ+lBvLoVxWrYvnbLzvh/m6udpinDxuu8rJDqrpx92A7GN4BBH8tQiH
7qIWdxpQbG7QgTo0zhu1tQ07vMSfRDbVZGzMZ6vL8xt1pmDJW1T6bbf+2EJ3kNiIDTdKfj/+P8rO
a8ltpEu3T4QIeHNL78myqtINQlJLSHhvn34WkvqbOj0dc2ZuEEgDVBVZJDL3/vb6zEFdG2rbUZOr
lnhi5ViZzK9Bl2vKc//z/tfWpTeh/jCmjbzLFBn6NU4iEnMjSJd5On7Y2RIDAP33r+8GJnsg64uH
g3OxnCZ7k0/BbCIAPtcxgI85fIwpBj88uuRZTNnaqFPYI1v3rr5TFl4xQFYr29+Xg6I2NvUEBG0I
4r0oKKhLiHQuRgw2bl3kpveDX7vPapj5B8y7HXcBhA39zpD9nmdAWNq0joMgRmCDPeccz5qVNGeM
hqg5GxLxw983GEj+eIyrZvc/jsvreTSnbP6SfJN2o7Mqw9w8to05YaSu6m+PJvW7xh9NbW5SamQe
iegzmeX3H6Py2hpfnxXismHvDoV3rQ3tVymM8cMGfbcBtW5vrYJlGKu284iDynPDKlTO8kkPka6z
FgGxbUpZBq7RtTfKRBtM673yKaFoHn+O8aOIAnfjFIW3aXl0fgheLHs274ANvI30OLuVRpfdEgie
J/wqD0hcgLI8poSald7iQSDjEt2wHvtZK+F4Gd5L+pyi5q2995UZGTE8duuV7lWi3RcDNn064Jht
Z6suL1pkvAlAIVs366j69DvjTY7GDjjTwqUmLe6DzTCX5hdKj/+TpufqWcQe9IJmvBnzYUyp0QzS
4vuoV7gGzC3Z77b670tlnzyotjKsRjZtV4tSQvg8XnYcnbp7tWLc6puSWvh+biJTcfZ2BExMjuZm
5F3LClnXPCi7iq5boZ3UnmTLLwRe5iMc7qgO/rwbRlAhUu+ncqiaZyU+t3rWP2mYrz/36UTq1G9U
lAWMyT68VLPlFPYEhP7u8+JzU7X6qYvSy+NCeyR/Jpv/uNDILEhmXESBUk+YYvr9k+QFUUqleA7x
MblkLBvQVmmEsAJnpyiZfoQzb/+3M1b4yLxwAFEbokdE0ohSmOqzXVkvPRKlk2xh0G0d0WN/ky15
cEx0K5GaGVv8LbXnrnOD54546nyxvI0fNsr86Q5XXR1PlPpzx0ZYFlxYRTzbYmMpSXYK0+ldl39S
NOr2ypyZp+r88slDVFXHxDCUs2yNvZuehl57l63KmevRcgBMSWWoJ9L82v0Q/32GyKDdNnH5KWck
Wvl7hmyOCeVxZhGddY/CRtJn49dJsaHbJ4pz6cvEu6rzAAmu8SvIdRMdtupcRA6ethu031dEkfdr
KvRdh8Jh36E5fja0yXzCEsSf9Po5zVrogny17+qCMIqcIPvgQcDXM4vfF9W5Yj45HhZnZxuekR3r
4clqMvMiDzD/zYsyRcGmq8iiyz6B5xduYPOI2WlUvBBSk/PkKAK31y7zebeteDhnYAkCy3aPvd0O
Z0+z+DDLAdmeRxU/+EH5aPckRCtWmdfrL4+zQBlJQc99SsCoiUrmj9HHvCG3TrnXfBdwRj4Jzg6L
nrf/4mGO/FwW3pPsR+KnEDajMFwFyv4p2CalQ2G/dy0LnhFniaXsf1yeQcuHGufEt0YHrjelfvCF
jQSk1/msmvvkmeyTo3Je31Xin6Ou1/++Nsc/bOmBWdjiIxGc3UaIMyUHw2EsoAXMXY9+eZbbTXBG
vVJvPaAQr2bin9GEDH/NJ7Fv9/IEnvi9h2pcd+EhTFNeqB58baNWHJRKuyU+e4hQvnPytPamclG4
I3iE+c2254McMKjQP3j/ucLlL73YaaqwpbA9yoIcYwKqNTQUtJQwtqyYss8koIpibia11ZwswjYL
2QTbzDaNlUJQYfuxNBR90/c4fMlBT8mRSPLJOypoFF7ljSu82rcA97VXYXNjLyPW7hPhfdWn0b0h
01gXAuscL3Sqp3hI6yc8N1cdaIykWPmNaXwByDsd6zgtlqT0zS+KnRGtVbJy1/il8aUq6s/Rwp0r
IP75+i8XKdqorrJct89Zu1IUBVkJkXHMszhRTPi/8wkVETyxbJRDsPuB72TbMfVT4uM8fGUTVxJ2
VvPDVzabhur7KRXl0zgmJkrW2TknqMYPVcWLsGut9ETIpfuiaefMNEdUMcwShaksq8IbPjwXeyQw
iOnJ6BQ5S178b7MMpdRWmQaRrNLi7oupnOUdiqb9/WNl8x8/llmYGeWbUumxwNL19PI4RMY2J6Zy
fvSkGs/xRTVUy6qyipMcmJQgu9Rt3p7Uoms/spTPMs+Zt7BJ7B31oxAJTdX66GAyJ3UVfo8cLVwh
K0W87Dj6dQCmsojmgflKv4rit6Rsfl+pIX+UV8oJyd9Xlnpq3K/MNVd8L5PmacybHXCP8hustMHy
xa/KxByqLDr7zapxEMzxVDxXpYJSXxn0DRir/IVIC7ktpzN/tOzt5FVxPn62AsYIGj8Hx5heXITp
o8+0iN/5ThA/RzVuLkGalN/D3l0Ru8cT0ucpqxT1B3iTEvRNLa5561BKVeWfLPrTGQBALAqGEsyR
0f3KgnMXjm34SwMDHqOm+cxSzUG0bYU3DWjpznVje5cbGkmikFigpffDp2mDP6KY7As4wM+WB0KL
+fzFL7X8FXgUHGckczvNy/NXlVTVjqcFuG18cl77sVcpKo2PfEbzVznDGtxdMI3JTXbZlVdDD3DF
Xs4HlgLVNZXIBC4giN9ctMF5kj9KXuCKYWU1evskW40wvNlYMkA+yk8PQ1BQdh5Z6Gpo2jCzz11Q
fJVzwb5UWGFa6sINFYqv3TB9JXR1wY4z/2qEILNNqKuHynXLd7Cum7rW8q9gPXDCaU3+KYpM/SjU
73K6omHsM7gs7GUTQDJiu/4zN1oUdRPrLdk9djNmIEq/ZFWq73MdvJC8aadYYC885RVJqbeODHNf
IJt9RscON8XMWEA4HT5GeefzKCx5VhNNfi4Ax17FCDc4z3oUCQF0PrfrISvI9v/y4vut5p/2rzfQ
gq5ZRE2+J+BBSLTpqZ7ovDdo9vW51QpIlnN/pmF4UgS9cZ9WIRR5TKO25s9pNoulvco6Gd6UwXpj
QRLxrzBGfFs7Wntqm8n8osJBzLw6fFdVT1xtG7bGNH+Jsj6gmC/K/LVs2qVlLWBlGifZ9I23LrCb
d2FUJmX9AR6O8806qKJO3K7iAsIWwor2Rw31Q9UzghMs/48RafqvpgHguu0U9bmwnW6DtFE5+l7Z
HitichsjLJSnaNQqvAnj6KvVkQqW10+xu2j7sPoLCHyO9LTp3wbINuvC97ILojlIxCHuaJFfN9eU
koNVEQv/nQTRz5Qi0V+BurN0g9+j1PQ3N3GHD2f+7ClFbtyiqNS2hmlT0ycmcUaBDv3YiIJXdf6i
II05fFfAeiolMTEz8LpdbKj+blQqmJG1bsyaB3dXoMK9N0eDb0Dc46N7U9F9Y6d7dXxv9gGf0jRT
kpWaR+YbjFmy5VQS83yl2VjRQNNGiDrfGWlhtyvtqLyP2lXQIGYfeU3nySJ3WOclIHjktYVN9qRG
Pn2/1vCHdOebSncfTa0m3gFoGu6jlEiHgNKV8T6aeL6CblOj6Hr+uVMS+VtS7Pr9B1XQzbdhaeCJ
M4+itrC2WOdY96YIVWOrNrZ9b/Js03AGAkwpf8ls6KetbvnefZTajmEbpKW5SMZ6X7sFUJQxe9Nw
4wbj2aW4T84H3t7fZ5FxdSgAOv1zhpwmBIJHEnnJVjZrRJBL+D2IaTFovIKxds/eRCVnV/hXHr5U
3AiSm5syEDAF5k45Tx6CPPruhJa2ly05aMMEovy634Cl+HNqlBCLSiJyYY/L5Vmjq/CzEvTXf19Q
T9A9XGEdaorPIBnPv5cfwSjFF1fyLvyrBtrYWYRWfkmtoD4+fpifNyHsq/wGQ/fPn9/HPFTNKYvW
cu7jhzl6vLfcujg9+ttASVGTK+/yJz/uHWY6fskhHn6yD4SKoxXEtOP2flBCsz0JT8SnsVg+upNE
wMuTbR1CwN+nFqk0oKtYbhmAd/ASaE/3Uzm1oVpigWkRlQ/zyP9wuyYJQZ5SeSHnjPNsBGjsimTb
HBV3GWSevtYil7VZPH14vebtS2qriPbTtC28/DBnzs+q5QXvVQzBe+7XBtfYl5XKMpb6vQ+tBq1m
1257FkVrvuE/AC+L/hgjgv0kBmqa5M2RFJEjCXuKhCwWtBqpAHkomsg7gRP27s2mwdAZY7liIft6
yurJMMxtzFhMIlORc46cxjmjbl+h8JuOPIRNYmPzgO071LkERP3tOGOdLSfKES1s7rPFfO2jX555
PlU18jLZvF9bBYijc3NIWBvV23HUldOs63fN9CwPoxlm534+yDPZF5IwWgWOWsHC/38GBI/kPy6L
lA7PE1Sm/+iXN5GXkib3NxXL5ftP/LcfJq/VKu87AcQ5MkfoN+n9caMCvT6N86FT2t+HokJMPbsA
enubasRKNh9zeiNQMaxQ+q1eO9Qoalb4ouhVsHcKIA+9CJL30I+fjGBMf0w1HHFElH/O8ETz/5nh
K7Nn9wSVwvf09OS1DcGrJsAgQHXW0DtNoPH/6XIkrP3RflxR6eAujLw8u/NNZP99sjOqzqpLqV5B
Kt3cxoIntGmqxBqJnXik+6ipzwtsBQErNbd7J3Vv217Xo7Pso4yvudVVEq7ZY6sreZv7AHV0Czt2
yjVwGqpppjI9DsqoLpPEb/EU+U9f5AqH2pS5nU+Fjf/G30Oa5tCWV/5zXLbruv1vt/vXicN8Szki
D/KOtub+7ns0+dTxYJdzqF4blt0Gt1NEPGRcqNnH5fkM15HCH15KFSsCH5E8lpL3EeS+UKgCFIsL
FP/hRk63K9sgLDIaEUpg+J1GXz+Xocp3iR46e9eLCZdQp/Kkux9yTPaUnh/tcI0CVzrPl322hQdh
mCWzeMaqnoGgpc/5fUiOJ2AYd7nq4mLw9zUm5VTLGBQmhCO331GSiwYmTZMzwbjkXBP72Il2/FL6
uYbjuOZylCNyTjgMQL+0zlhp82w54OSttsk7A5JamuiH3KK24xUL2HRtlarNyxS8pFY4fGppzDbN
Shvy0CVOe0mAQCKrKRspY7AnfGpuMfUwq04xtXdQqOzaU3P8y8AjhJJdFPhJ26M1Mjw0SybuuknY
vio+SbzOqJJLDypuryZxtFfmdZeal/naGMbhtagxaQpthPiaG+/vd+qp4lAHv/mrmzH+SZpd/AmX
RqMpjoaFSTzWOUlBdug/bXkmD3VI1Z5ZGxezDIKz/feB0FpwLga+1tLQ1beqW3/KwUf/P+ZOEJ1m
bdu/3uNxqYjd7tCk+lre+9Evzx59sFjDU+i+PHoeUx998peJp7OuuNnp0e1mZrgtbexEh8Cqz66g
fBbmKvAGN63XVTTl1HI/eQ4+0EqOwVaR6bfCGeMrtf7ua91q02JymuTY9an3Ovk4nBB3cXgNGDXr
3t4YLP/X+tz0xtHbAw3DEXy+U9RV2tkT4psctBwRPlPit2LNfapiq9inY8BHPZZHP0zTIxkotAyy
LU9T/okOKFqbozUM3hveO1/5UPYX2dJb7SWFWna9t4RJYMsdbveW7ezSKVefZMuLiZDYifmcGc4X
Vc+ndYoL6FUedISwFDobCPznPozefw9UKCqXJQjHdaNarQ1Tbh7RKgyW+IbaPe5QxhHSs0BssyTs
To/+ti+8dWagvvT6MluhP4QyRDHFrUF0c6OAJdqNpqNDCSmQlswHg6jIOU1JVPnsRliV0tcawdao
poHlKS05NwpNfVHZYbyjeK27tWDwImWgBmzsVymRre8RFjqa/b1qMQlTY6D9hlI4l7EjrSYHSotv
JqNWP7veMkggNz+9FCH6OKvmU7/L1PUfp5InRFq3hhcwi+EbjQpJdVD8vaI7xJyT9mZbFRZlM9Se
B3m1J7hXvMK+b7cVJbMrOZo6g3Wu+vSdYHTSAJWdcGoI6+diTqr2oaBw3umNVRd46RbOTZeCaM3U
Q6350/2Aveifze/KZKfLTFMo4NL14CjP/Ik6rkdTnv2jL5mvwFCFegp5iYZDEt8t1q4iDzUIQcZj
TMXaEWp17IIwetKsqluIsi6/15396g2q8Rq3A3gZB6BaUuA9oqQxYYGi+g6KrUWsNTaXSE2N80C2
c1lWQ3YdQqHW24DC0XWGyutm972/1+oYG99ax55kPrBrKi+9Ya7KiHD/Gg3sKurq/iIH5TQe0T8J
X0cHeQ95EHaICDzYkKZClyZMKgix4QxMY/xqFEW/bkmk7wenjbZhhyLc7yxxiYwovOSlCGDn+rge
z83HgJibqdkgfTLwun0MKLZVnhWEm06ZUb+X1c6HATGOXU/lHO2iKL7g+GvP3X5Q2HswUxrGBhQj
omAOdpqaKie36ZVTkdnKqUZ5jalwSuJnHpB9ctTS2OZCWWQOcthySV3sQqHI8eo1KMRBqYbf1TF5
rnGpfy2Qdu3qydQ3SZkp8FXxwJonjKUer9oyNk/ySj9DqhO0PCAUNXtONZX87l1rg/M9tXdabODG
bOlXIpL9JkiV9I8+OVpFgIbncMZm9MYO5xl2Rt04uPxjcq08WFWiX7z8VTbgIjkQxRH97Yfc+cup
xhbv1MRM1hi3pavHVeV8fWBQcFqPvrOVA/JX8dE+LMhAg/hNFOOLQwEzLAPxPmLIe+0KCtdJ6BNw
rqZx65S1s5bTXJ8UgW16PHfn0f/zVRYA77cW+1vF0LubOVXdjWqE7mYbxR5Il3F69LdhRqJ4mly2
g0yTA3GiwlNxdBzB/3M5f++4G5t+DnE5xpVsNxF2gKVfVEv9SLFj/BV52yAfnZ9KUINk1dzi3akV
e9XBk74YgWhwSnchZLi9cbWK+vfVvKIfqId/wbT8ye2Cs9e0Ub9w51MHHOxZWJBYQz+JV7LvMdB0
A0XUsbrSEw0xcO2Cf4wI7M+HqNO3UGDcs2zJ/rlLzvIm4W/viV9oiQj+TFu8FKPuPynpMyJh8SIP
k5cpq6gcwo1sIhclIoCd2baMpu5VuC3GR814taaUskqy7jjJtdNeDobOAJdBiGwtR1UnGY5pZsxJ
Cy6t0lY8j+i45KDsotICqa05XmXL8okx+PWJOtwB2ilyu0NiesG5Q1C6ShCkL2Uzhsh2lmet2/OS
yTboZCqjS6r/KRbPFqrjDlhEayMGQtOw0hXd3bDknV7gx86bieFtnFuyS9X1d4gPyVnOB2UZbDFc
4akzzwD1q1JwaxLA52YexRQVcHv+O5Zi0MOLHYUsAQe+fYrkaVRtVo9meCYvpa74hfqnycKaF3Mu
vjefBhzyEFdSljym49YflO4DufVH0FjeLQZHUWpPjmG9JONItjVJna1JdH3jUtCzMfMEkUChINK3
laUgPbkjHbtXgBw8eRhNLrQ+77+6BLrNRh3Xmg5YJGcre5FnioXcqCx0baPbvK2R0sNGpbZ9lZDW
J/7EU5pQLJEzHsk9PNQlLD9z5eY6Udx4VpLvnOFp9OYVkZfB+ebnQ8EaKabUq2n5pof+0Y2i5MDn
HwfAKv6R+1h9FqqBbbmbfnpd8E1Egbf1Q83bxb5CbIvtME/JkP+i6c0Kx2Rrz4IHtx72UVXwt4K2
d8ML8nZrMcLfuhWl4W1Ee9NjH/V5qb0C5vhK1ZK7UFGErcCfEO1UnEVlkCBSR4Q/fQCJvufTQ5Qg
E6upwXhFKVr1BrIJqhx5wgUAbgqASESsET07yqEohnpFpmPd98DTMzWJjgOyxYXImzNV2/hexuFf
sZVpCAYx3QxyrcRdXKF03kRgqifdUi9ChE7hJxTL6VtTtlvfCvf1ZF2NolKPXo22lYdTt/ZCSP5a
OP7y229VlmIF2DY/o0Hjtag/MygmkZd96VLvudGLdmOM+bOOWm3RV0W+0JUvQRYvrarksVI25yoX
5rck+7CLeGPwymReRV7GqX+qLBNWlvlONUB5QHLM7qQKVSCiHSEDRenB/WcJAivrqx7qE4Jv1pRe
iCkiEz4tA1/EjAfsmGKTUBbxJbRRVk8BeTsrrjcVBmpb1KLflD7LXlv/V+nFBBKr+k0hOso6YboU
AwGkNAwM9jEYqo6Ts1I1/YIek79kKqOdRXgBiWT/E6hVdcGks4dF8oo1gfZmOIcOBeUSf+dXjboQ
PAQsYzXwHUDE09znVXYxJ+hCQhXPU5xe+sZP1holMusp5s0g0dttQ/SkhzDYU9+/dvQCQ768Mqh8
6Z9aDfRQZTflNrThOXdde0P6ga3m2KNCNg9a7sKsCcMUpV374kwwaccxn1btXAQson5ftWhz1ZhC
DexMI6VV4VhQY5abGcJXdF1+jnkDOde3IC9IEzWte0g7EEShb19cB5mzY2LPVtrbpg0PkFOgV6CA
FJlr76aJOgaTr7iF5mfagW25u+xbLLjxYtkTw4b43IyoONRD5In6wCoi1NflWIJBjO2husrTkro3
WIWPsUlX6cjwBQWD0+7zgkAX6kiuknfR5PD9BliJLiNfX6QDvAyKPYB2VbjUNQ2ObEMG8lJ4ob6x
WvWq6lAzEZJPfMJCt7om7I+hUyAyafXxJw8xmzKZyXuqxRAtFVYGC55+wQFYe6xAk/ULZ+2KxP3r
ORvaz8hlAzdS6L7I9O+67bwIv11Ae7X3gdGGa9xdfxQ1b4/wplth2uFBLZCWkoHPM+jVwEuuVRKH
y8bdoH4Vr1k4leukRYhctT9TJyaE0VACFGJUsJ6U0L12lb9PJ3fO+S8EiOSjZrRvGcZ/uMAUn02W
KGvHr3nzUg3Ng9+dsa3ClIFo4Fqr85c67L4GldlsEkxitrFNQqXo243fVRnmVmF8TNNh64W8IPi6
ews9tbpzmfNiaYl4TXvy+nrJ1sUX2zhKNxMB5Z0t6lOa5tVGifO3HvKgRN5OLsm1JPAKMpo4f+TQ
PYrqZYz5MKpadyt87SPU4Qj4dXVU2W8s26nr1lQuWgdFVwQx+9jEaFbtV1VT/hJajtEKLDW1+qWP
WLoNZjSA0k5Wnh88NZmhQe0/VEGLzwHYIqd+URPxXpoqfqPGwNbXTXEAxvWvMnpzoQVoUysv3esa
i4TYjT+aCnBDi4vD0qlPBXXnrj3aC+Fl+sJJCxf7lLC5tEgWq6BuLhmw8OOEhZg/sIai7kZdeErd
vhHTjxaisz6MPKAii5DTVajeDtuKhgj9IVfGn9TA6m+W92n16XNsGf0+I/O0ADKBR6uhD8vRQs6X
6567JAw97Nh5gQSKy0WZpOUx6hu+g93B3ODHC0dDGbAJSLT3JCkGtKu4644u3hxFl0BFoThV9NFR
HvBTjY5kR7HOqOwDEqgUGW/34sYUWBBZWqS2smib6ldkWO9WP/6o9IYcWGieEGMf8ZtYwAvDxQZb
m5XhV1+wXWCbliWvbggCfOBxj9spJNkiqNNbOiM6sVl4Eu20MNuZm8KibqVTmLXyrMhZAfRCS5va
y1ar03WpC+NQ5G68q1I3OEW4RO7q3giPk5dae5+V2kGEsXaIeoMKzTCbjjlF57sMlNYJabgBIkaM
5y5MoZPklLUijyk3Xd/rSKpxuiyi2LmlTRCug+pctpT1mALfalKH1rNXsCTG3i3bhSjFwWMk3rKJ
VfLmJupzSwjrFbOVftlPonyr6103+6VmWeS+4QGNT5xjte/43OLo0CIDMkbwHBGK+i9Tyc5JK7v8
QynJiXpxM+wLy7RW1LjiC8vX5ccwuw+E1LV8UFbcIE5G+4BOFa+cVhgfPMDaRUOp1sdgt+0ijIX6
kYcAny3iIh+BlaJvzqf+g3g6G7a47D40z+8WKSqpD8+qiS1ObvUR5HxFDH5SflBCNiw0GKW3QDGA
ArFCAvTsEZBwfDgBNCMx6Rcq70Ffhx9TE+N6W3ommu6g2ZTmwEPWNA+hzZ7YB5FzaZqwv9T8rcfB
rTYIztgr8wBa4TpBqWXiWGfW2kSUvJsyVcprE/OS9eays/ktCx9IbRsP/aJQtHjdBjhBTWGLSFNU
yH6Dmv8Q4EEwxqNho6pKvQma+htuQqSY6xkyo+Yv5HTGTRfh4IlSyJ6dELEK1ozkWlq9sxhFDNKL
EDCmMt1WB4nyNPD020zFBeD9uGvryL9M/C1KZJ/QLL4loS9uBFLbRcImguWGol61oK342E832xx5
YOcVLH21Rl0n5kW1z04WL/QWL+aq2RiutQxaqPymasRXu2/zvTdp7gGskLHqi+lr3uabpsqnbVn3
rCgK7x1x8Kqt+ojCFz7/IPmmxVi6OJflNtoQt6doBLW2Y6/9OAwWfkKgta66ka98irFwGa2hQFOy
ovXJzVbiiz5/dQcJgSs7batVm6UrpaigF1HDxr+nUi6zdvYTml1B1DQnEcnjoYl8+7kvPILqVrqp
W6NY9DlBjdwL3FWcB/YCsw1tXYeFvRrdqjsYlm2fI6FF/NNN6BZqwmWayRdqxhL66uTRKTNKRLrG
aVQaPJGsMTpS21FuWfhb/GZXpRvgbY7xRWBVfGz4qOLHU/wwHfzPYDVCOVZxkw4jQsijo62bxs+3
OSTjpRm91bZW3oJxAH+jFF/59ibD3IvxkFmQ17oCiFygXO2ibi+DjYl3Rrr+XAsclHWMQlqcBw+w
WimHJcwTN9WNaDfihhbhT1555i6D9wJlUxMvSTIGi4Lyd1WLL5Q3bviXGC5NTbYxRpV4CHw3W2IA
cU5mAHwABatz1Ss+1Xg+2Tj7aI1yaLz8DUK3c8oa5Wc18EYNlmaczaLM1vUY/1Ub6HdwkyUU2N7y
topOSdcPCyUanRk8d2147juUni881U4PkD399Yil+kp0VEq3Phab2KushKP8NAezP5o+8q2hCJdh
O1jLGjeaRVvo6UERHSWgBoHRccj37tj1FOnkJSbs2kWt2FIZSEUM01zqShQhlmVFJlL7WA0A75qB
xZNWdfWWItt1OCiUrOGxsYNRVyOtLF6bGji0iuDNbUk7OnX9qQlIhEalmXzCEj58Hs5esJ5WyhTs
3aC82HNMtO3CeA3vmhV8oI1Q8bpl4YXiQI0SFhHx9LWuYTF3LAtWfCiiJeo3bzkNg1jZLWgkPwMz
4nTEOppNPyQV1tT2VUDougyIDLElwIbMDd6dJA3Wg4epTCSS9TQENpth7E1DPFvhroHOFk7ynqfD
sAKnb6+TCkV5EqImzJXgMqV6ccqGcFrXPo+o1DYNaGkzGDHqHChpUbMEkrklBpcAzMn2tqrbR9b4
pzGymp0ZRTdD05RtwQeJKqJbgoCjTyPxVLOfDSwSzYZL3kRQV9KUNTtWtdJZ6bOzK4xg2KaFDWAL
gQ2IyyXwomsgBovlDZY2KQrJleXET6EnjuCtgG96TUDeOlU3HeV4GP6qHhW/JejCGOC43sXpprX0
NTa1+QYuvrMIFF45KJXr2pnNBis12fiexTeJL4J1EzWfWmyLddnW/QuuwYswpfqm1MFaq57nAySy
iT350bBK9OqFt8olxuJ+I/yZbIRSrILRWDkJGpmAoBxqfada90kVrQaolsh8BvEeEp+hzhVfNGcW
tTfVsmNJscH2h6JxSBCow/PmuUwo4TJIBHrk/KsBBT1ALlyzWEmb2FDP3z/fwSz0RxElT8pMRepU
zT+L2vi0TfLw0wy8b2Oxz0a+rk0FOVdONqNwjg67TEpPjx1EOm0iHF6Wmsr3nk/pnI9OKa4PDby7
DjrbAul+CaXOUreqwp5FWhTIgzWhgjDztFvBEHjyvdkY3jCGpQvvi4Wswk59gDlG3LLcazMSdphx
OfLscQhssz2kEdIpamp4UjuE29G3b0cwfVveXCDvCbRIm3jXppnyy4gB+EHAucWZmE2bR10Sdgjc
3G1IBrTQOEsSjKbrHYleuID9mouYvSHiMnuv3JQASmZCRJzClC2yR1Wzm4wzl3c89EabrTt87Ba5
reHAZ1nYyuiZue8UqJpFsZXWFzxFAK7qeNtZbf6Ohwz5iBm8GvM3xrV1DFKcj5QwD9lLuf5BHli+
sg4N44tF2H0jfRqmttqaSW9tpXlBpcZoF0OWpYuyQoAYNz/qJmvvr5U8ky9TOFkQN0d/chcEHuGQ
zS4acp8hz9y5ObDj4P1eVTOh+GFzYgdvFDUVfNGttTY32F2QlfWc6N3IggyPKbWM9w3w4BL9r9bH
T5riRWt8kCgVJjGiFTMJghV8Xfv+ki+p+Rcor11eX2KFrwsB2QmfXjyLQ9X3t1NS7vq6BKyQYWYb
hfu+oS5RYbGGDHYwDvI3AOZBXtiZ3kjbAYTXDBDY8rTWZjxm7RuLsEFECSqE8u/XPPPYWvXYJ/W1
C1t3zgQLasyXBVwmpKnQLL8Td3EPU+tjadnplsvumDag6QUGV2Iv36titvqo5oNsyoMJzIN/8/mt
/LdhH3XAH7N7x6s3Yy8ILmZbrejh7tqfbE7aZW0mOq6IiglgJIt3XZl6JHWYEICUnXI3WpRQmSuv
Qp8pYCnLQ4fibzP+JfxoTwZw0JTm5CdtuE+UFBuxa1t4+D2G3VPmF6eY74FDlhoJzLv025hiU4XZ
OWVaeJ4eJv1apzh7mpPigj+cjcptQTohiKZnH2tqvrunFOZ+8OSQFfPTl9Dp3irVNf7wbxkCbzFU
lQ6JdFpRwu/1zktb8Rn2Ohe9ZJq//hdf57VkKa6t6yciAm9up5/pbVVX3RDlGu89T38+Br0XeXL3
2jcKJAQ5EyOkMX7jCQ0SpXx0uhHBGq5KYSe8Ou70gKwpojSOgkVbQZzRQ7yh6lPcTEL1ErQYpQ6Q
sW65NFe0YBQLO8NM3ykjIC3X0HeJF5ivI76IZZnceMX8m5vt7CdAqwgg5u7O1eP2EJEi04fWexjC
2TgTVEZi2drHLCEOVt0Uj2oGqbFnGYWjVIlVcxoUj1ZMxrko8tuqw5qCJxnRZkBofRH5eGOG2IA1
pI7n5C9Q//Wtn8fm3kdb49Aoc3WXIJxhaIXypWSYPTlj7WKoHvTPnsJKebbm9teYhGdnbs89YJlX
xwmLM69AfvGJo38pch/FhFj5gb5zuUebvgcxGqYPisq6By/3Y5lG4Y+gjN6JJO2R8TO/9UH4jPip
8ycLiafxXdBzxX5MfaYveYDGaq1Ol8ps7J9E5pEcbxmjHLXFNproPKlBOC5dBdGKaMmhCJrkqivk
NJ3MnC+dj7naTOrgAErTOMxK2xyZPh6KcojParXEOzwiUjmR1jbs7AeA/helCvsXzLKeDUzfv2F2
a8MEJ5mgvyalWizkleioGvb80gzqt7bR/sqHtrr1ewiTZPvJwxQZlOfYQwdoyA8BQvDPmHNkkFuT
iUHq2E6o6VZZOdxaS/RuAuo7GHV18fpaecfs7YheJCHVKjRQjkZlPIiDd5CCP8PWne/NWlfeDBWB
6qlXh6OLPPY+tYrohHS2+60mfl17Ltj6xp9uCXwGh9RETqkng3wxJiLUeJT/aLzBwALT0R5ZARjX
uoyacwP37DUyMdzsyYT/qdWLaXnx73rigSHEYjx7RVqimJKZF8/ow2ejwoSyVcL8V1r+QVYgIkca
lbu5tr1X0Mb+KYgcCMMVNqHlnMyPhBh+TzrafVPYvuLY5D5jKQ7IBjzz1PNZSEXITfLfYsgkOe+E
XFqKmijpb6mvu6WnNEpdig+7l95b27+eQnaLMxTjvK9nyjUg8gn7I0I5fN0UaUepy5Z8b/pIpZPU
P2xu+7fu0ibFpzY5j7RNWpsfDLUccQMjOb8Tc6FWNsWzh3Dq/7QaPY5Fsj9VgOwexdhH6uuhaxlO
pAEVSzmJKdDmDDSYBeJjUjcXX661roQes8g+vismPXixNJXXwUXIHRBR8CJtZYaHaBObw1napFDh
pqvR4N+tTZmdPAUMY9tB7eChlq4D89kOypu5Jr/Dgv9DW6w0mBL26nVrY8W5tzTbeCzMFHV6twzO
VhmETMsr60EtTfXBz7yIT9/Y/qhd7UsGEPlVVxWMJPwwQzM6tJ+LCX9WJ5jwp06LbxGIi3NslMmF
xAisZdiJQ6odNN3rD32dEkvx83u76Js7bMrOLt/Y29oemSLNSXqFOXZOWPLf5rWD94EH7rtOnQfo
h5jvsOxiWAns+6EdY2b46n2CbwxiKNmtNzD3xEGnv4Cimo+Gp9m7ScnQjyvmH6FjBHsutPdKQP8e
yT31G3pr+SEc7PyoztoT6eaOJWZX7u0iwfs1qvKzWRdkelQEmTQdohxT70PS9+p75QwARttkYVMQ
SUozCzy8GRh/xeVvo+kaVsoAGrvA+jIP+EhmcOde0giRAoQhfxLLn26lqQ707sFLs6vUpIAoHJwa
qN8H6S9t+Da9e1ZfY27GefqomMkwjfdtO3ng1HAZLLJkeMlDP4cGGw0YFA3Di7RFBZNdwFEPUvO6
qrqNquwPMjT/dJhHy0EOoweDspxDikz/Oxqs8FlO45VzdFV9kBFbh74rl+l9nV6lreK9vWsV/8HD
ganAPnaEvfukzZn6gjXedHJczCf0ZdiWtsCKnrOcDKo0WUU/34Zp8UvGdWlCNxlTt1LTz1KNp6Z4
mYiKr2fIk5OiA1QSzKuAXGO7eYrL2LnEDeMrki3/g61duzQz83PN/7q1f+5HiD8HDmnoJznf1rHX
oteRbBwrm2zYo+BU3CMZaF6NcdHPqaJxJ21S9IWK4edSBDFeByQ15kXzCWrOf3ZsnbVkdi6lrj5t
TbI1pX5xv7W5cfYH1zVmP3Xk7dy6ie8LnZRxOEb/bG1tttICIqi9G+mhkGFau+Fjnl4UHTBMq2Nw
G5emv6i3tO8BgaCjz5zhJFUtLLITaxJ4147VvIe+v4B8lljh0jkaQjS1wxBQ9VIdwq68jhE4E6Sa
WHuF9rvhpeDbCpMI81I1Sapf9Abkfjt09vuY18MlVJixyd50bJJLW5fTITDhyvctfvV+zaTERnv1
RlW0EJG01H7DaJslmBd+kZqVacnrkieQWuT69pthWqgktdmzNBUd4tn4isx3UgUxZe6T0fpWofNw
0MfKe7MiHDKVLlKOlue5bxpTo4uaM6mTaoHUC/prTHKks8Fw8QSD4VZ2Yg3ivH3Veaz7/TAZvFdl
+aQuJ01apruth4OcdKw8zDAxSvZ4sXCpkraBL88xbFCh8ljfe1HZQ6LhkzfKh02+Ta7u+IQ7FwuN
tocugoUNrn5O2pxCp0/BfgbROUct5A2HgrKss5OnVMkpHRbdy8F+JUhgkfzVumMBKutdSXqiU6n6
tQsSbOmmPINMMk7M8xnlPMdOmYsbDnbh0J2dpdorI8kWz/9SpV36DkS4ePY68yy1qhzqN8e4MjpG
R3vGGQdUEF4Dugd9K0E0PffD92YkkpVWpKSg0egXLQ8cnDgGsgZW6ex7kC7HKDW7E2GsJTbmMp1H
M7Az8r2pYw2KPr+9sFBtta+fpdDTi2Eqj0Zef+10JToFbjU98qOR4ShG4tUpaxcsxDqEIsdkH9gl
VEMdDUFUs4ofbd4/+X6lvsUBSpMgbrDt8/xXLJEJsjNXV5WK6zNpoIuWQrbCZY5hF+Y99pXp2qSN
fnSjGP1L3KS/Sts1Lo1hQBW30IebmOLeZtViC5g3v1wzfOjHTPtTo9+QeA2OpsrjYk7AhDwnh922
wCUs9Nt11KeCBX8d5vUucDXr3YybawSQ95eWIQynPKWeZb3odnFba2p+KjTitLkS50cALCVJ7+gr
k77q3LsQGcLWC3co9LdPZl/UBALs6Fcd/lCD2T57mDKDzs/dw6QSI8zjsDjpPirwPHM4Q8x4ZcRD
/jZ08cIuTMMbqaYVeqOAJu5g3ttPPk55O6cbKrgaxvgU1ebCL4ubE6jg+NJUaIRYSn4x+iTfx6mN
rnBg17j/ACdnZW68MPXnz8/kIElQHABBHbGra5ak1mJR1EYEb7Bv158HpX0JZkYgg6H2FPh6cT/E
OagvRSvfdadtHussf7ZYrb33s6s9tw0m3ss+pE+9284DXI14fsfg/G6GjocBQrOzbd167y1jesXj
cSf7RoTgiDXjULr0VNFbfKl6IvdLrSdZ/JLr+VFqU52VL42XnEK/tN5xPVKeie+fZR8Gl+qz49eX
tVaa1TNeB1cTp0XkK/RLUqXzQ7YUrTrcznGrE66hVnYN7r+uYqNlhB3CqGsOa94JR4k+QDNAGo1l
T2zxjZmm7DbTa/tBHTT2+lM7H80owmJY6rJLChKYZoO3t1TWU2VVgylxUxBGzYbwMvQZYckmLIyd
a9UhhCGUw6RaLH+AJIDN0QvsmawFcCKqY6vTe3bV+dqF09talT1aXfY3kZVgztD/ZRZxcc2IeD30
ffVPgQKmcywTu9p/2jGo3niv81O2vq3haEj0j5gFAyBHWmQ5S9QSDBr1GMEA0w8ejcQdT2EPmVJL
1eCRNwmSgN3P010EvErapJ87lcGjVN3KfIJxh4/ncvzWPlcN8kW1raDLGNRM5XztEE5+COOUIo/b
HIAxFMsBH4u1DZNj3Dn7KQDOYbdvmZW/l34VPkjN8yZ/gVbmLHbZObSxclYGO2YhnXdvqp3r93bp
fAUx0gJ6oUcFLJXF8atUwpocU1Yn851UtRYoB2S89CzVcspxXxk8kMPLkch4Zo/zEK1/WJpsa9pH
dRq8SM3KBkKsA5ooUo2GGBF+zFlOUg1tC98xcvE7qaa6Yz3VUHClJr+vDfRLamf1k/z2bMF5jVas
YNex/O4FWDTpWnmUahmqM49mXq1n8+wMGSTMSrezRX7/lJaEeEksk1qzNAy5lcWOaPUwLqeKsRoH
nItqkxkKbC19x5ph2sVB4PwAQHxbsxXCMHkyGmv+m7jFl4lI6Leygy5CUj58zdF127VMDXeYJJUP
IDjSS1nY/k1rzOGt7yvRhTxkfikQ8XzUsxjzEyv43U7OizmF4xfHLX/nWWHvCjMZb7Qysh/dGPQN
sZ/o95VEfEMEn4WBFrjxQzrmMUicAJsNUzvH4/xmz7mxQ44T+EaZ2vft3BXzLqs0Hm/e1D7NHqVQ
bDt9xATaAFD1w0Hhcd8nMNDdoSKfFiDFjpmbeoRDp6KxudiyeO14C1h+vtZN9bNsUuVqadn0ZnUV
j934pPm1/sWew1/57O5J0N/3E442oR3+qboseYziCN3a1FFO4stdWrHGpBV7C1e330P7TEos/WrM
83AylCg+ukp6GyjeL6breKDV0R8zKn52Y2iS3qmciwZilCybe4xLhMbGOk5RYIL84IVG8n0gSZRO
Fm5vc0Wy0uHFTqrRO+gh6aUKIMBLUWBUkcak/MLThBPEa9qiTkyWQPtazYF3sTwynwDf02MVIo9p
OoCVBrDwTdP7d9Z3F9b3w5BrL4ba3EBEr3ZkoYKTWhARs5C7JPAyEu9VmZvXjvE4jt/1lknSc9Ha
7gX/D+QPRwDKuNFYmXLRFPJqcJqqE9x5HXkQ37j5BdRDfUiJgB3QV7IPOc4pBmqVVz6Pi01O8K3K
3Pp11vlo06Q/OiTuAXc7IRFTCsUcw7vRi39NuRLdjwPaufNc/j1Dgylb3fsedEGzt/qwfSZ5q50t
DKKxTMqJykelewhy1fgC8vMnBq7l3yYqmOSC/kRdh0GdExKsL0rEIYa226mI1F1zPxhesACInipQ
KlKTorJa7QRxnuDY0kMKv9RBuozerQ9Z5QUZFQ3YX3wBG3GM7YEJj2aqrxOp1aOnk+uWqoWQ4kMW
e/dS60EXvg4GZOzR7u+kyYB9cHYirFMajJZevd5oQXkCIFpq0qQZFoJvbZrcyAHL1+dq8GVm7oJx
N8a5qH2W3Sv+D8varXyWWpFpwTF1sUuU6sjKhnw1tmBLV0/XutdISUEIOD3+X0ubPnnatfdyXFuX
qhRMSk68GtmTHBC4ynRMqkQFjbAc4PjxU6eTfVjOpizFOBD4UyANXKUHoW782wtUoLZTBm56g/hq
sv7mLBqKfeRNr1NMuGOyNP0VC0i05erwJs1CvnRFG/9ttza60sydXpzQfkmH36U3G2/ENPeTYY0v
fCeMt3Isf4UJQhOyjxCtukec0ruAGDXfbK0Fz9V7w1H65oYe3FRFQSJ92TuoZHrUJrLwg3nie18C
hqknXFBCZhBQ0aIXKRBHwYgr8Ytj8p82fcLRLMDg8Ca39ehlCkZQXthr7RzznIaR8eoWnfGazAqD
PpgWHIqpxorXXbUZeIh00QbbeOUDNjlZtPbPG9LIIyqtF3vpXwX1Cbi7jyA63LZK6ZwXKZK4YbRr
hvHqBLHz0qKN/jDGCjRzHQBaYQawo7OZOM9yBBHBEPPJkTWN3+Z7UL8NvnrolC1OBev56u7vIlP8
I8x+gFH6pLzApdNPioYLmVSlaM36UGt8z6SmBk1xnisAdmtV9zlqzs4+wI1HaRqNmXReF6t7LPWC
V2mbZv9Gy3kxpFa3Sn9prRrP4uWPStHb02MJOOR+bYIFeR2Y/+8MJ4+eHJfXvEU7y550c0dul0yx
MQQvUnhqeFYLY36Q2ui7zUNUu+dCTzGZm5slClxXzk72FhFf+dTSCZ01SXza2gwv+eOpKh+9vmye
tQhu2R+nO1ljo75IwXOEgkdPtnprw03ovY7U8Q5FH/WlD/z4rtbsv7YOCesUlDea5ry1uQfC/uN6
0qYfEKxARmhvjfZ0p0fxUzt62QPfwOyBFPpNDwniRmq2aWNeIptYAL1ordleP7TJYVZT/KxbPzho
ZZUB8smdZyncmiihAyEAhjptpaoA0iUXUw+HBI7qax375auflITXvDg6S1sW5cQqYyDmYV5gqFf5
6o5n379KZ9NwvwcFKsWGCfynxDL9mDLMHoMuql/ruXxpCRTeo/davxYJIrdmqPh7FTooXg/DrdOZ
PReAnSHwqQOJVJBSml2/qlMdPzaxe5Wd0qS5WEHmiHFetWkoHyZzvLXrsOd+DsZ7Yw7ljTfWHaig
Kcju66A85uVRUYfy0DROfdCsYAZ45DcnbFSd+z6BohH3fnKXmerRsquvjeEX8OH7O7/s760+QLE9
JCcFL+Gn38UnK0TwILFY6WAhjzGAVl3GyP49u5jWFvVV7QOYE0oIplvt9UPLHGTfMPvIve9NrGe7
GSTwfowUiKQ+X3PJ9i3GjKfJBIOuKsMNiIl3rcanK+CDQIBbBZIOSLnv9Vt1Rmuu1RSD5ALsJCxw
01H/wrqLwQb0wqE01IesS6+T4ih3VVdCj+0H95r1EOAM4z1uhpjl3+JzBtoz60P3dc4s7WYio028
oyWYaBQ7vNlaOFM7dTQ6NGmI1kMnag5e2Se7duYbyWL4Xu2ftbDxnhYRvgkSgz1VJrzHwLgzm1g9
KQNywUX0BU3XNzJCh6jFxLSwW/e2x3KuJhDA5lZMAwrwtlHdIlr2FYTFePXVtj+VTujvQGr4D33+
m9OEN8itGDt0n4e9YxpkbgtFu8uYq2bWqD4bKWceqmy+tRCcDUJAIhku6kWiw8mbkkujLZ5RHWai
qukOh8ZxgrvUreeD2up4cuEfAGKqOwYzFA11Lp8t4B/PlW6+K3FUXTLUGu+QSQRXwjflmDZOe1di
E3en6AP8rRkDyGrq7wASXLoaQcYW68C8Ls94ZnnX3JiqQ8q8gaWVGe6MCG5E3XcXq1oQgUGnHc3B
Tk4AhH8i1fSDUW4xW8uxSgSDuQcO1+1RZyOCx3NjNwpwvaRtbzVKdBKAa6ElwYodo/nUxfO2HtWf
VaJP8OrM+nYAaHBVloCH0TzLjFpbptVMUXiMOvIgaYgwS44l6DUaWvVdz370tvKQpvB8EUfZp/Ez
6OW/Z9eoMI9HETfj24fmmnozFZX2gls0NAC1J91r1wN+pbVT7Y08jO66vApugpEZRqbx/k5hsYfe
WSK3NyxPb5kRsnKwm9Sc6H3CH+BoJMRQ7aquz6E9/XRN1b0bXeymCQW2IaHQFezQQHCre9u5Bn2I
I0QAmUZDl1Mr6iVS8hUiQL4f4uh3k5U3hJHNC9/yPgFUgrxVfeKC/l2nWMSMhOHJPmDK0VbWE4ER
fReDLjv4cfPquQ0cM7cxeImN4hrWjIOxYu7noceutCMmUOdPaJqqd30UaXftUjjmZJGqh9qR70I9
8I9mB1Iv1HRWKArWv7VvNccgSdw9oKxTVAS/FTIPKDFEKAoRyviFrW35pUXWnI/2pcMCce+4cJr0
gBwIpnQZOazUuQ8agDzzMyuSdk/esyrNh3pMs51KDDKNVfytc8daINSHCXLx4+gRYK/1biIrHLwg
rMLns61AKPkoRZcoS93hqddgXAs2i2AsgHEVDo+JW6M/p8HJ9hb12ar/Hbh4+Ea+AbzR1VNADGYO
8NA/YyiI3j6E+V2nQWVq/wyQBiNgv8fGA85X2w5RZ2dn5q26R2i6OKo4MmEQqGDAoqkK8pHoxQSB
T2KhdF+nanoZQ7u5I9SY7eduQhQtax9hL78QacYlEj15XBV1UKC6j6ep7d4oPmapOPO5N9aC06ni
7kfjendlxDBrNgrDWFpVlxmFpVYLvw8AUbEv7b7jfWDACbaDo1Im0/2AV9GdQ/C4WAjEQaq/po57
C/5hYpY9+lzB4fvIqp3oBqyJKo6PutH5u6aARJHh1b2f28Ak61Zal8rFsthK7PYMdL0AFOdZgG74
GJwgM984OUkpvUBzC+nY19LqXKI8hXZI4vhcTq157uvK+yv13uAydWrr/5rt+gDnnW+pt0BklF+R
0e9zKwtu9DEY93qlNgdW6t6lB3h2tsCBgjshJaX4LN46CPeOVRD0UM0DM8B7b7SGp3RAo8ihhphM
cmzN4C3PFPt2K6qhcNaqzcz/auNPF9Sz9WD5zB29wQLH6GYAPSvPO/mB7+1DD/U1jL2LPUvmna4G
vIq+adzOdUzalNnH7zTXj3mQTDfqjHwTQlHPWhz8sRaHKKg6d+gWy8PI6owP8VIs4jlmPmp3qlm3
z0PfTg8tztxS88qgfa4jprpVnZ7LwFHDfepwG8GEXZWW9UfXp8w8rOhLkuroHJrFk4WP/GnMI9bf
S+G797PXwUNrtfjYdM+p0yQ34WJtjut7dDAKCACwsaNbyzaf9cCAveGNPFHt3hpAXBHfi4+DUj/P
uk9wjRgMzz8CZ1p2EQyYvWSkoQoDSzStxesKBOZ/CqUjX9SjbVp42GUYIZJafglSY8y8ljALfg0O
sudLIkCZ9aPu3ygVhltwJLpj4sGxDnrQWFMwTKw4fY4lNHKHoPSVB7W4bczpSQ3nEWqHbx9GVGn2
01JFpmDa9yY3y1wsc1HqT+GVdEhPzhroIs8sbkFkXIYJRgpwpYfO7J6VFv+n3IyTg95V+bwXzFxo
4aFlgT87OsOUwymY3Ycx1TSmgl326JGau4mb6ssM3Ogdrw3QhsWPcIjSdzXHJcZrf7uFz8MtUQJn
CRXUs85KJ+WBcjxXu5di4hMGwMpTDr70RgM8YFIppQLY0wcMOdW5eSOnKWbtLaqD/JrFJUP22DmH
2oqBh5BSAARXzPsCxbTIKXDJVey9yZB3P2hQemuAAkoHsCpp+HtIjvj3MQHWSzKHX0Kk4BAfxWMT
W1HHGSG4L3gjANqHROPuov+b4jze13+zrmlv2yE712PNZxJUYOIk/llNIAm18Djr+uqE34q8NL4i
IY8i5/iiJ4F1SQflZSYIsNBb1XNlLsYD8Xe1My6xN4Zk6w9ePHvXMLIeYlJp+1RHVqlVc4T/DBDj
9q1r6tOdlsZvo8oqNawCZBRDKMOLSVPlo2uTNPw9oEBfVgWIIKu7k03CGyxXaa/CEen0dzc42iuw
XSxGB2ViIWAyTmsLrj5PMd4tUtt7ggXgPKrT2wyC78kAjGDjI3eq4uRrycQA+coIaGVJMlWqOFRn
zPnKDICmgu1354bMnzB2jgPrkAedsa/Kor/AjijeOrNuMEzMrL1U9cRpwBvX1i5slOae6TL/T9vZ
B70Mfk+2Mp2LOJ1vEf546mfA3qZrJ48BUi6PQaPVZIaRwnR6Jz1atV2dS2jgRgA7Q0mQmMv4eQtT
wx2QCnZCkoxFsHPmMTuyin40iHMwih+y7LELAYvhafWGaVl7zRY71HKh34UgLK6m8xgtuNHamNQr
wIhwscaUYtKjL4pi+Edxu9zapXu2vHYY1AdcV6+FTodfd0opQM9GBzmt1VVw8E+TajAxDN/iBqSA
/zo2QXoKoPParQG3aBhfESpH3RDPu1VXQzBCghvKTBYMbuyg5L1ob8iOzk8hSY4/J7cJbsBlWfOR
ySq/RDbljbYquGQX2UzmxUFUYLFDXYD2dVsdBaFSOU+E+lZP2KIHbh00eD34u0TRljgCy9IALNaR
rMo3R8kPiRo4z9Nvsx9AMS8XrlkumGxJoS4ns7VEnY+yKY3jnE3ZRXpGTsuVQRYx+Of4djmJ9NJC
ddrZTpYe5FcmaE2TgEX4bHH1OweNehaFEcfbQ3IfrmA4f3XL/RvNyLnkqFFLDliKRK6/bMYskUlp
YXwn1SyrzmGp6PjPLL8pB/cZ4J1xkT8pP8MLHsOoGhAn6aujV5a/5bh0DOCYL7dxvcPSKHip3Cfr
Yi2k0a1tLPXujNQKnkyAPlbsrzwN0G7JUI9TOh5Vvf4heGApBmDUXQ2/jngqkiNZNdiYEVVOyhjv
NkdJeq84r1ANvvcwF4+e+MbaSIie2qR5lXtvJ+7jQNznNNcGw7o1ROjtMXUnvVXcpA7LvzZEs227
aWCHdSDUTUCSkTsnd0O2Smwvk51sylNghbpPXhn7kaLPb/B19ECfyeZSQETg2VDOlcYqCn3BZAaI
AMw5ZUUzHz9sytEOjhQgkV0jv1k357QHDWVHF/l7Y9MQo24OcZt8nUf9Rq7cepWglu4KK8WRecn3
y1VJ2oL1f6shvrK0yT2RI2RL2tbHQepSGCmOIU0XAtFE9HHoXuTGr4+mXJrtaZA9NZHPXQWG/SCX
Qn6k3tdcnzYo9D0RdGa5VvWzXWxDkLtcr6+ZO/0M8Mo4ZcwGeOpetSpvYdqGp3yG6Nzq04u+DB3y
2c5i2znPwQwSGNe9nQqdEyXcBj0hK8mL//WHP/wG2cT2CrK7Huprz/XuoSaTgzQx9IMMAfJ975Ab
v9gAssaXFC7venFXOMWHt+YDqOLzFTRI4xURrMm5ORlhrs3H2A2/K12mYvvL6ygFg+CN7rhQurfB
Re2fMkwsT/Jber96TO1ZPaHR2M/7JgvxvdeV1cRaTiFHypZc9H9r87pyRjggTA7yJPRxemIKw9Jl
eRD0EWknE4719vgsHexqpoOp7wck2C7yBI+dNVym3GJZUuGYPmB85C7gyv/6d+0ivfohWGEvN4Ar
LICU7dmb43tXXwCMRmHXi7wNw9syLMuTJNWtrSD6s4xIlj47R9+pBjAr6ZMTKIyR0l+K7W398Iiu
m7J/rrzh4jXmXp6E9RBsBc7Kl7YhQSBjIQv25oxC93V7w7dnWdqkGixPodr3pwaQ3jl0opPsM+Vh
lx7b8Z8fQanLXZOt9Ripr5uf9kv1U9v62JbVYnIuu7CVI8GfmtcArtwuBR5TpIDcehuE8/Lh0D2I
poHOQnXST/hQkKdnXiB3fLB1jEGdx3xunx3mBqwP73QiFrNa7FqoEzmglKHubq0FqzqP5XM+uN3J
NGemEo2uHtSgIHbTIzCDwmN2Et7BlC92keY81AeczB+drPpw4+WvynOwvk5bXRq3x2R7VqRLMaTt
pcd+UB5GKepluJYtPYG+ZMZwnuTqy0kK8IwTmBUeu96HVr+XdwNWO62y+aF1cI2/cgsRJVm3TLgG
HyHVfbOFSxFywbpYSa/EwaGGxAu+YUz096gH7o6MyVGusRRy2+NleoJQLmvkKf2ZT/qNFxvZSZ3H
28QsESjzuosMMhqjdgtnt0Q99xAWwfoFMNrfkPKzq5xQbq9sMdK3CxvGjobf8+A9YRbnrphlP7Ff
fTzPTrk8EdtgoGqqc+W47ffp7agd+gni/XYVy8xhJE2Wz0zmZtbBt6ALCakEXsBf4JINZuIe8qPS
hdwalBMDXZRRs46rjplMtsDrVufJda4TwBzyuWfokWgUR/Y+wzFsnV2tq6hICwpybrq2DsJwqR9q
IzFOcn75Xb4djddWf5yNvD2ppvEsd3W7tbKVd92v2Jii3VgUKP1DIf9ngbYNHIp8+6W+TuxYnpY4
0rB8AON/1DI7h53f5sM9guzmBWhadSOsnSHCNp1n4e8yzLL1/sqd2MaY7cbwgf6TQs80J68+WBCk
kcVwDBxOCl4ClxH8gELgseSSyZ2RxzpQiT1awIP9At+QZfoo+6TYRvTtTq4P9PLd2C7Ctle2pMv/
fSrmaiPspXt5n2SmID9GqutcfKvL1to4R9h+MKFFmEEmukpnX1Q8FqWL/Nl1yiWbOGzyqq2b5LX/
gdWvH0r5nR9mGeuxZe7ugQXckRDEHoMPvcxfSY4QupbXZC6Qg9kHk/kdrRXiyWGfXIomDNWjdF83
/eULGgEG6YJ0ncfJkyozuq3Y2qY5I+WgoRSpARNbJmHy72zFipKU+oe57Prry3mEiXM/Fui69Ww3
wNNPNlmqeY9eb0ES6qcrP8Ssb3RXV69ysWVSJ1vbtd/aSASheR1AANk6y1/fqtuxsrXdxm3Hdr5P
x0b5e4dQB2MYY6YMnEi4gS2Surx5XPGEZfyyf/3xc6kVu0gZ1A/TSLmF65M3/wgg2l/lcY1Q0gU0
vdyDsOuQ3JAn5d835eh1qAKU01zcMj18poIE/x/X4xMnRAgeMuZsO7Y1oOyQYusn1cH/NWh1fl1/
/fIkr2SP7Z1Z5zPrwyytnp535E/+897J1tpLNj/X5aD1rB96ff4Dn49SNBIbrf2mzUjNyriyzR7k
2H9r27rI3nWeLZtbIfdjq8qWHPdfz/phOSO9peOnP/VvbZ/O+ukvBcuAj9Fc3YUw+pZXHA9nchXV
vK5V5YWXglAK5ExoRCzelzDbVmxtc4YnKPQ7+lStwebaSYZbOfnW9cMe2fTNAIQQKfj1iZaXZXvj
P71U2wu0vWjSth0mR/zXtk+H/dvp19d1zhdyfxGD9hsPLg5tTGuXubB8uLZiXclu9Q+xin/r/qlt
XU8sp13/gpznU5/1LwyJd6cpw99q54V7GRpkDSpb2zdaxpCtKlvbhGzr/KntU1X6+T2CAf0vrUYS
ISlsiHy8nOTemd7KI7xuSqvUZ0LZLKuzKjvpXvG6De+AqaCNb3VlXmjkUpeRn7lQQETJyix3DR35
gdXOexkeiP4jydqgDAygfXm41kHDVokhyOhSlDMkTMTfDnInpdiGW6nKo+DIon/rsz0GW9unR2g7
zRg0KSELN4TPpc7moXP0dN7L+jcBYEC4KBnfgnaITusbLxdlK9ZhdavL5fqvVdmxvbpSDQik/DN8
S/3TGaRtzhKwE1rCa7QN9uvEet0v92c7ssGrhMVbdrUIjBhLhOTDynHrJsdKIRODrSpbn/rJILq1
ffjHZc+nQwavUo6zcQ8q8KmGSoFrgPQgUm5oIDmWD1eJI177KkOXnyVZdpErUyZ9nl1m1dk1GYbu
coe3O7q++x+CmR+mCltX2ZKbHxU9Eb210xrkyh1ET4w4QiZFRyt7mL2SdAxqLtr0IK/oGqeUJ2Cc
9bj5S17kf6JatRocsc4mddKQHMzz7JogEQxLHNKaFHVDtnK31X0rUNA/C61duegOO7OFARkD8hb5
sHQtOJu6fyucbYsEQKSiXSNXVe5LnUFl0qvirYzhmQifXF9u8NwiutOu8cxPl18u6odbtC5d16su
axbZXF/ziOTk7JnTUa6y/NmtkB+wVeXCfmr7f4yd15KjyrZFv4gIvHlFyJuSuny9ENUO7z1ffwdZ
ex/16bg34r4QkJkgFYUgWWvNMb/e6kTP32LO+0jRff+T1DBUVybWei42hljFBbn/0hXxuNUAAa5V
FLNsIj0DQFrs8Zmk11DJnWkWmJ6l13Eo81STBO+mOniMlGyrLMeQkzo7l0HdumLU3GXjTppL3ZP7
jCK9YSjcJuKnLhZOZusr06HAU6Gm6JQm9kaOQiNfgwzCcJk3+zVRSaqGJ2vfqEHzgCaLXDPQWITn
mbVKilg+pf74tFS0fwsQpXxDf1N7UONGqBxsirYM4FGWkJ6oRygQsVml32LHgiyod+cphoVgUbaw
Ucntbx3Dn69p1fxA77jrdaV8GXMdV63U/8hLpuQ1PvAHP5CpFM+ap96ZjU+HaD2ZXT8g4aC00HGG
wQ2aun6tZ2p6eSUvn1U5NVcQdSivisB2ycViC6ATSp5zo4LfJMteBSIYMlRJHTdGjNVlXHoIJWEm
MOAoECbKtinM8jJPSXURa2KRFYUF9yzPAQsThDeKOPDKCvyQPw3vOsmzbSsvKL9MrjTsSCBxeEsA
2LV93tziIoZ6LSP41HyMRGUIhl6bFdQEOe3A+3BT2AcqNUivOQTbW6hfUz9F12FZIHSJrr6cfIDV
lPaiqcww6Ya7CJWrAHymGWRrrODaQMO+ymRCr6mkKKtpHAPeIOiITYfSqtTkXOZYiuIh607D0F2U
pHMe5mVRZ5TtmVxbqKsZce8I1SxdKaWFK9pAdkafMJsbRxUujP9rSqL58rVFNQfkX4tr7r5/FRnO
A5SZaFWFrQv3VFtbiqF709TkMN46FJeaoh9Mi1JnyloVTzXVpHWxggeDgQN46YTlqUJqd2qWxX2T
63ObFMRQB9BGJtq0Uj3ks55qK0XXlINYFFPwb2PRV9JqclC5O2FKsBmowVPvUzBqm2P/ngz5m0Yq
nbpw5P78tnT0zFQmUq1QVFBi+vkX6c7XME/U96lJqFYAiPMUjBll13CwHmaFXLIxJcaxsvP+oPZx
u0vTuLjwL1DWstbK35pR4uLKUv0sa/1TDTXobEfJw2BWDdJXqf4W9ySOLGCPa7EpOkiFPoNfz9f1
6PYYd7jTMjxWUkz5Ymq5lv3IYNNkSchuuWd4f+xs5B9WOutHcai60ZWL5YQ7xGE4dWZg0TY8cCrv
/g3aIPkdhnPyddxam9uHpmvXuQzWZuVjsdwH2SNGhTNB+6LhXdnUjwgtmm9oz/sLoeO92MJot/2G
aR1iqGwE1rSMEG2WVv69U2I/yTY8LlwDKdRG9kPEYlmVUNCd4Kf1p3ogrFym0E5EhwXJYg8GM6Ga
jVOh6lK7BbaprMSmOD1ZKi+PKouasOX8mONIoUu1TPTirTn+/vpz0iT3t2ZRozlbzh/AaSryssnB
gZ5rZhx0yCliVSyqYEbhft8WV9vYgpD8o1F0i54OcYc3PFA4QwVeAOeaWP0n/FBuSmr9VtdBuOvN
IYDxHlYfZbkR/fEQ1ptUhdpUzZJFwFqycQsnHrhvgig4dctiSOCe2Jq//aOj79PGdV4C34zXSBji
YzlmeBguC7Em2nTesgtEARDVYiVq8Bv8PwaKXb5G3/fuRswB/z+7pPZAfYWsbP8+TNsVQG5v46WU
iQau/vp2YrT4kKko1eaUtouOgrSjbrQoYCFSnqNlkQOYOIvNyfchFkb+gHhdjgmuL92lDLncvQ8S
azjoHXnwdeSR2Tm2iaqEZeXgiTFJ0sF6MSjFhywlev/aVWyKD26hju4sQOBfu4pP+2OPTNXXXUmB
xt8dy7eayhix420uzLcUe1Iql2Y7PbZTlR7tMaLgRIG82WXkGWWyFeukCJVHuQyHk63W3/NQkR8H
s5Af1bC+dNxgL+SmUboAHeTp12vwv6y6VY8mpSUvdsahSOaU5xSawUtUSa/okYMH0amXwdkvYvMq
+qgUXqcI6r7ly8ixfkkGRX9S/Kh4VpK9GMIzJ3uUmwb55SWs0+nUB0p6HpcFcD91cPWkZtVsZpd7
NtV4y6YYg9CURI5v/5KTAfdSm9glyqX0JXNqONqK1q7EptY3w07DNdUrdQMivmsaXf8N0yvQRcao
riMElS9Njy2CjF5vu+grXygFKz0z8/XdiGXmtTTHJ0pounej/Jztxn41JLs9ZGUEOslUu/dmppBC
toz8CkQHlm7Y/w4ss32nZEv15hgXcbPxnxSKz2DYtgP1nqzFYbuesYZFL/xvE7LIfzr/alMNi6rY
bD6Vg1Ov8WsrIcxZxVMmGeahSbsJ5nZfPKkopr9h/e6KTokyticqMF5R8spn0WT6DfkFeyi3YnOE
JrFXnClZic06tvXrTJZObIkjdoN8lmG9qSiij8E0U5dQGKF2rGHFIIuufShsZn4m6B53HrV4YD1B
y64rf7AOoqdvfWetK4PBdYfbyexz5wEYE730ctWv0PhEB7FpRbJJmULUH8WmiRERPpCqfxKbszR9
2jzzL2Jr6rMr9+v8qsXU9/hjsAujQbqlWSufIx8ZcehjVzXk1ZVCnzXYif5WOu1zErfykWKF4aaq
LT+VGKp8ldgnMUC0w0XclFKdXUSTWOhQjiITAUPdqRiuFrjHZmZwE8Nj5GjXXL81TbGxO7vCsLBe
gzEvj+ZkFceoQyy3wILLoySzaLrKBjMrT17s9EDHzah5CBULK/DJeIIQlr7LRuWs4WaWO7GJRoeS
erV4KfURJKXWU0uwDFP6yXdh+lFVk4+4K8stheJV+k4VdbZFjm9tVHIf76ahHXNbMh71MLPOZWJQ
YLEMayf510S15J5Hm3JmWqfgRsSavSxmJfVXRPAa6nf/bbsPEWuG1P6qelXZ/m/7qy0FMJ0ZP9Tj
3FxGqaJcurBB31HVpfMk+pXL/rM+DuZLY43wgXK1OGWhZkI2rlIq4ob5ta/smxg6aumpjjTnrW5y
2bPr2DinpYMBS11DS4EL+4wc6YcE/GodFyubsqGTXPKjssf4s1MoEDM0u3lw9C44SKaVbKM0lB+h
qtSuOLw1v8ml0/zoyBtRRqTHcBgnbUfMtoS6Wxo3x4Q5zs/dAmyp5G6S1QVkXBhVp5J76sksQ6/3
1fhQAyf/p+NrjOgu763oSCh+BuPvyXMgx57oD6l7PImjxZZNo1khJ6wsff+1KbpVR0nGDT/t6Gtk
oKg3Q0+MrWwOaLfvhzAs/WhSXn6wQkNap0qhYks1WDuDet89XjfNSdF0a2Mm2XSd8HHx+lZunvk1
ypT+2NYHc+cbbB7pd+M82UPClHQsjM3t0WwL/QeaRGCROvd5rj5+tFliIVIJ5nVdVfUlVtt6p2vV
cIjs1sDd1y+xJegs+FgUq3LjQ5mplmCx/N5/j4PxOYl06ZdEpeXXB2W5AiquMH5O6fAZSpL1pphN
Bu1YmR9DEzY4U5TgAQm1vc0WqLgs+emxT2NjSzggfbCRAlHj3BjEz7iRmf4cvnMD/kB8KP1UA3yQ
qU5ihs0kPAls/VcGGVnt+qcAa44GTkxHzTKc4ubJaXkn7PpKeaBuo6M8B4cldFeWR3DN93eqquFB
NVoL0kBOcYtTuuwo1iyrJgUIAuHcJWBd8K/5pliD85SnzpsyxdJZ7x2HcwC+tw7T+iA2Ow3yXG7F
3V6Ne8BUCvOyfVdS6lY0tvMcIEh3qyGUz31V+s9RPb+rRqBexNa8VIBbqvEghjqKdYwUw7+KrbAP
tm1apt/0QvWf/ZlcYmE0j6VmWc/+dvQz6z3mUbltR7ndWu0QfBTqth5q86OkIgvLnKreDcFQvGFz
t+qNyP7Ge+QJk4fiUvsS8PwA8UbXh4r71bZ0RAUZZ5x1FyXLuAV2NPEjArymRdovYXdoAFMLraB7
vg9otFrzKrMzNgOWgpduWXBhTF6DN7InNkUHCdvi0sy4bWFZfaTYiU8OuorqBgxHXWJ3xUVbFiYo
3qMtaefcquZvRAHeujKaPqZoKfRo0XPAgQK5l6pv8TxMH2MdGatxaY+W9v8eb4Ncuo/3bZ/jUJ62
agIb4Nu/x7+3/1/H/+/x4nPVakC57ehrPTfi1cAL+60cpvqmWrq6NZc2cBn1TXTkvPx+tYkhgCKb
W7m0/bUvT05wVpKzjVWeiWJhLGpLp2rkDVdG9k+bjH20k+ub+zDROcaO49Y1eoOgfJCy1kAwieZr
VOohWFv81r0ejo2XjUrxIBajzv+r6F9UV2mqtRom8imoEOJxkxIbENrlU7ssxKapSYjuv7azyut5
XYP1+G+vaL9vij1EG2y7Yx5R0HZv+jrSfTvlpjeP9kPJ6frssf+ASOa8J+iZuKjKfO/4aEnV0fo2
mb3zqQGgI1roDA+GbWM4msBbKVI5IvuKmhjh8b4ppY2mOvMrRIZh23FUATx9QZa1F58RZpTz9VVr
nHHCdi5+p5DoWo6NecWDyll7pm7EwHVA0zZq044HtQ5hdi+GO8JR58tcxwgLxLm8fIkOsehhda9t
iqxQovfWXk/1ErhO698yK5FuAKI7T9052Igl8wzTRYMdA4Tc0l2mIOhi4rHeSlXWb3n5A4uv/a70
9gPEyPAaxTjBJ13bP0RNr+zkuM32/pjqlzBQ8cSQyvklDdPfFB1mv9k5xA7+IOk6dCysf2/4yWy1
sQsuVdE0t2JZaDLTw7AAl7gM0NRFitRQsmG05UVJ0cWDTJbXg1N0FzFeDMPgaY1p5IQBGnCaZPFk
p2QeL9k+uQXAOtb4UqZXoEMYRBgYo2mdPG7wQasvRtAl2wppzTnJEFVooz6fLJvKYtTx5tHKhmhf
gDI+Onpk7Al7FAdnmodDVo3jXpKj8phpBcY+fh+dksYH8TRY9ikpJ7xea4IkUZf4m7htZRwY5Hpj
O8WI0BXoMgCo/kp+olynsdXdfGhPcIOpHeSOQzVQ1fePc4fVD+bO41NkgEfudLfvQoJSQSE/N+Sg
V+Eoay+jbcPyhnv6ivdM71bRNJ59fKhAUOepV01hBAkLfhzPJgQffjp/Txp77eNH9kb2uoFrEy1a
+zl6pJb0d2TK83cp0b4T+EVebgQEygNb3WQtD2d/0Lf9cgQ7xr+DOrASi4eRFypzAtJJicn3grpE
tdM/HWoNeAXMhiNs1PFaJ5a60PhnoGv12TGmDhQyvwDejMpd1iiAZID3jZcYWguT8nGX61L05EuO
dbEU1LTCCD7UeyR3hj/s+nSY3nSTdydFCZ7sgl+KMuUF2AB5fIsoAFwH5dDvxF5qnOxrbVAOuaUM
HrHE4oAiKOZVdakMNhwMOfzW/WrSJ5+q1mWIWPuj0Vx6ROPfPffhY5aXf+wtOkRbVdno0EjgrTIc
Ay9G2WLl2ErdS4eB5WH05Qx8Backg7dN3HJA6bFsQrRz1lNb4HO5bKr6hGhJN4q92PTTWnFRJ8Yu
Jg+I5EyLl4JloeYhfk+lPpXH0UkqHCxYE4v7GLEm2nAaZ3SjUqI05FRj/T/2mwFGlQjU/+vYYvOP
j7bwEdgzE3L/aLvvIj5/jMr5kKVvzRSGT9xzfbeILWOv+mgr+lx7lB3L32pDKK3mnH+z5RTx1ayK
ndgSO+ma89h2mXM2DGkHumi+OF2DpLDN29d+tCpXG6zgsw2kJwRFzk9dUTa5ze0ADvgqUHI1YgBQ
3i6LfxPMeIAOEn+vojrmsdO0b4vd/SoxuvJMnPsoA3E/IxSozrlShRtwprOb6HJ1vneIXiZY/4zT
seQpWmsldy+UyODcvBxB7CIG3jd7c7Rca6jJWf7nQ/46tDQm6IVU/yWlRhVg5vIh9wOIzXSQdyS/
4oNnD5J16sYAAyKsQ3F8kfoQCYlqXXVIjtfUXO6+SkGFgR7aX20ofbFUSu2dRajgbMkYl8QyqP+v
zaUNp+7hHC0L0UYJprLGF40syNJ77xDjRFtVy9lGH3AFEJutqeXrCCyM18UT4f2q/h4hXHAKuX5X
ggn5W19OL1bJS3s9Nf5jPue9R6lYf1O7GBqmNWYPtgZUJQbidp6MftgVVNVCcIyo2ce2am+kDkyQ
5S4+WHJ0yVO52mS8615lWLtEDIhep0YtEVgvsme+Xbgi5m2/JiYEFGPW9Q88Rd/8JjV/lIZ/kAlk
BpBw0DUldcJU+rkoWxN8H0EGEhrd73FyTn6eFz+0Jv6UdKLU3C0TF2p0bRg9blg6qAUDpGc2Z8Oz
Xw8NTHNeIETvaIXlMcyQAoreHAvPk9/PjSt64zTM8LyEKSd6p9ZML7WkfyTLkch45A9pXT2Kvli3
iTkBWmJOHj2UrSxdYpyEWA+MOXoQa2IhZ8H7rMrV/t4k1nBDDb0YH5+vve69spVZ25hElCvarCYE
N2k36E6Bg67u4+6fIw/ZudEL8+DPKmPnGFcqlEiPY+KUpIh8kidKqhwdu1OOMjoqNOuRsk1nUDGi
QyxGG2rQSlrG1JI0VZv7Poov/SjnErLdfw7zxxDDitGQiYPfj9Zj07Hqran0vo4ruv005iP+GDmb
krTCDkv3NNNBCLYcXhpqJIIoWP/YUXR8faT4gmEm+xtH11++2jTxDe4fPjkJl6BvdfK+CVvvf/2b
7qP/Oa7yMwvgNnx9h+UsiLU/vuzy5b6+k+j5+tCuzB5iwK5IxbdGa8vHYhkmBvh6TZhHrIoesZjE
6Rerut2Bbhi+O2SEzlI3bJhtYKc2NucmiapVjYFFECE1C5r80yiaCYYeNY29vDdDf95aTveLstzJ
SwErytGPXk2wjtRN/Cgc+GDO0O3DtP1ZZ76zYc50tEGYRpUaeYo5LShb54cpYZEdd65UcyMHNKuD
w7cdYowN7lZ2nbzwnrlDhPesN73j9vzs4HpMT7VfUVzcPSvByMGQ+UHETi693JysGP1lRWEKAZ11
SnSr0NXPsBhOElnPqcAScQLBUC4Jv0Ii6ZCg992hI+Y11UmOkaTc6jaRrnLMK2+Jn9G18o86cxHs
5ZamYeyRSaXJ+atNwcTFnYsh29/3CojkeVkNcgnfVOkqOtCgfbYziquq7ZFyzo9N9dik+nAdmAi1
Vg0LPeeVfJgpGQFeFvNFgmepxGQFhxxsD6rOguzQju6I1FR3qDc00kuvjDiALYsp9W/1gI4/K45W
MBhU/bMoiBav0JiNG7WANSbacggM2xmXNQKm/7Z1MxMJkKbqtsJFr7AN/yFbFuAonNKqrq0Jrilt
4eKMzGGu87KIUq3c2ZM1uWKTO4h2jaFRIBhqvpru7Y2pv0ZGqx1Eky1VKlyyccYutCnWok0sNNVX
SRPBbBRD/uiAmKdNzdcHi2ZDLcjvTkW+Fx8s2vxwcE2n1bx2qslYL19SdEaJnB8NEwDh0mQQVr9Y
luQNQRjfinJdIAi+tooS3ciZ/x6jyt8PinYGRJ6eRsyqrmJhz7D+wVoZm3tbOvU5Jm6Q+RNZiiUk
jb6G53V3SIzEuBLsN7727SJzPRc+7kdh26zy3OalzU/xGJqN0t5+beOQVG3qItVX1PnSH5aGelwm
z3FjP8wOs4N+rsgVVZ1+dZxEejCiY7BsaFH8z2I06veOqOVh0tPltRC9D+5/FGbcx40JlKN05tYr
DmTJhYl3RXTF8K67lMXkfV1RcxkF1Bq3LlTk5qGos+CmEyS7qXHxWPrBeBTDxIIpmepiC1TuxKYY
q0BZ94yKynGxl2hDUZEiSUjOvMONK0cOnGuaa84VLvd80LTuI/BrKCFLu2plPU5SsevHNsp/MQwC
5p7MfXgWI5j5XeVI0Y7RzPVXTFG7kwLHvCIWta44iFVrJbTxMhhn6yo6lBa4p1ySnBGbogNgin6p
UiaMOG9IkGPDllSypq36iPtv0hun+9iQ2ClmZo21TdUq3tgTFRPgLMNbiRrCw54lWWsWZLSV1Vb+
RnM0yOHwW26gnqOb3jZoQ7WE+MFIPNTWUkyFFi8TsWDuMuOWhZunOo/MNsoAOzxJrrHAgtTnAx7+
Z23ZhK/3mrd4+eGtgVUzhhT9wccc+iDWsGvOyF8f2kUl1C0ljGJNLAZRKLkseKmlcFI0gq7tto5K
xnuMAb4U01P4VXi11HnLTLvrN1mdCbO0vMUuwof7gjkyUgexnQnVQ69nr/oiPOoWJU29fAW8iVAe
mUJ/ZFSA3aBBEhSAu3sQC7VqxxmDo3rhb/xnVU2dH1GiwsBocrCPorvvZxSiYjUGOwPyP4lJcwDO
J2kXV5BvljNmT1iQJHBGYtskhSjavrqBvRyXqMwW9gl2ByjMkC/oa2nSJCR23a+p03/60CLSotqO
2H95hvIY4Ot4KLr+zeK0HiPswDaton+Ek+6sx6XwMeEwhXPkjpOtxd97P9tiTfwHyGGFaz3gXEm4
pB3lTvXqJNB3LUZtB1Mryr3JS0JSxbUryd120M3nlL/aMEYU+og6ZP7DXAJKzZzcBkg/S4YX14iY
F1FavlRcW8s/S6xlQBvWFVgQnru9cmggWwSVSaJLKyHxJel4+uPEIFHmvJlOA0LRUlaSlPnE+wm4
VaHxQ89Caa0Zp2Kox0MTmsPXQtOj8eCry5nLpo9MUasDkt/q4OQV0HGxmttOr6zFqrBeFWtikVh+
RbWTAw1jqZ0vFjuWUqsQ6DDp+F8vrNKx8n2UAQJYNKLLnykW4g++b3aZBllGwTfTXzRM81KjKE5H
ITSnYrWdCXjlmTV59/+MuE7vm2LNUQbsrRDwcvMu4ASy0Jayv/vC6PRw2+nGMVlq78V1IBbRsjmQ
4tjMUXMSTaVvYO4Q2MxGhK1BLxwNTKnn/9sXxbdUaWrcR7UcDdiiGvtatTp12CdAvhDJc04XPkSl
Y9oqFmIzjqAQK5H0u2ZKORwxhmzdubF6XFGkeDxaduFp2HS1xTi5QYa1bog/tSfbFW8xquxvif38
dNLxSSkXsC7zEXxjCwznkNJPpM7XatajG03OWVGFLowyEqVzGZ5MamHOgd+tyLc37jBll0zhEZE7
leE5UFaPctWuuGWUpNCJLJZVtwc3sLzazvIN9b26mwcchEwbT1rrta3bfKOThKGKvevxYmmCTdRi
RIkTuNRn5EcoE/R44HLTiB90VTFXkzJJa19qsYXp1Q3sf/B087Omp/u8LInfYUkUNfp7NVR4Fk7p
BvxStDYQ+hVtdwqDWnZ5OKJMDovCaxBkhN0J8Cv1JDEpXUkm9RrEBFXQUq2AskWboVo8oluNKlxC
FCSnV3OpDvgb241XgqhobGKN/fi7sTgxdu9glcL+c++cgimJVxEGWxjLyHBNsSiNFMLVvQz4VsP/
fMI0s+p/xz6KbJlKqtU4G/bWh3Ujle2uVUNOAhy6SDc503qIVrwZdOpihhfHXkKXGEEyH2t+Wjy6
l3uLosCOscx9nmw1aUIILFHv3w3SlhnFvCL/+MHkOVzbE/r9UjIT2ESU6dgzc08dbY4NHo3yTf7w
IHemXWLfRhBIOzKe8oliWtwzbBwY5Jx/dIlKF818FwAMtgNbxmur02FOoXoKpd+tj7dMPZ6XK0iN
zfachvMvg85V3vCgrHjJliz/UqjdjyqDjqTyE10pQ49Z0zSQbwwtHHPkWPcIiJ6KpMEB10QnhoLb
SwknaDqi8DmR05XZLkgRWMvuqLavPs8LD8qriy8z/qAZKRybzzIrJ4IJMfcrqnImiF7GuaukTRY0
/m2CuD5X9vcyxVUvkIPPqZc2rc2L4KD03jIB7E0tPFIrtzGc8KcEh9UtRryJlXF+cyoCFgQgFemX
hUUiXCMt2msKkTwnlm8QF+yVNqWeH/ZPk2JvMMKlfCSkFEvSZbKtvCFJyY+kUrrNXI2dN4VpuZHs
l1DKc9eIM39dpznxmT7fGKZUnOaQAw4tkcFIUR6CMW5BU077Tv7kzT9cOZPVr7v6sUmwaq3x6yKe
vzad8l1pe/AsAJJsDdPjtn+hIlcDdhSHK1w8M5fZoLKa4a+6DoapbjuNmRtb4c7QJdntQXaZsf4C
SKzSKZIE85UyP6pkL49xY7EhhspKt1O0wKBveg2c/tMPqhqoU/Eznt9mNQG+loY/KM7NvEZ9xkLx
uadekqwLtNTh6IBMXXIb7djZHrG2ceosQmYUAZu++pvwDQgT8z0ejEsxkrRPnZOuMixThrMmM/vn
nh6ve1yH27I5+XOHgWw+bbHnNXGXzcPd9B3nbOLVT0nefSgdhvJyO131mJl/Ny+43oJAINboJPp0
7tA5kMmOmmHAhgHXxKouOoBg8WfPSXLrElNgSZP25cgkK9SVatVuOfeyl1oE/LEUOGrlps4M/4a3
YbsmtROvxsp6NsfM0/KOG4EEhjZN3/C4Tz3FIeHd1G3kNk32Sr0oIseWd+gxifBLonrTrDESXnxi
qYwe142UvgDzv4FOs93mtTch0FVRgu5+2NuR+rOQkp9ZpP5oKg2zwBoyv8w7FBHubT5008bOSBZE
CrXsdkodUTgFbwpR0DED9jdMxaMcV5dqCVTl05KI/aU1FtYLA184pFS26XUX7l29HiVzkTuXD30Y
u1FhEi1ZCnWrYNwXCg+FjBohE3gfrBfummawipV9nUUPFoUYbpkWlywpfmeata8q87OJePEa9Wto
p5mny+mOQhXiQX6LX8vgo6u3h0OLm1kAqtqrqEBfd1oMkWfoE8+UcKNXpXZyJSMfPV+TftiQjUK/
pxA90tY6plJqa5nbaayfsHkjDZ3pW6IAW2Mmkhnmz/kob3RcvTd2aFI/TM1KZHCZScWbIxfxoV8F
ob0wxL71WghtPH2Z5jb14M88hfX8oxjNV7WYbr25UjOz2pjBeJ5BcyYm5LkG/0nFNM8FGGu7aOAM
FioZNb3ZJ75Pmba5HSLJsyO87t+nqPxwgvTJLLvTaFLTKA8vYZvuGmpwkpFrIm6bDUg20DT9KQQc
SEEbYLQ6Nbyk5A1cqj2t5vcJVd5Id1VTDARxJ5hx8KGBBuBdERgfUzt+4E2duVYqPTc2IJs2Ut+b
LPkxgNPTqvEdfdkvynapi9W2cx/tOz17mpCRr1K5+FZ2wMsjOEx9QkU15+NRx0RsW5AGoOZPI3bU
zFsSkMDUmn3QdTc8jfAQtImPD631q9Eb0BQ8YfHYxuo910H+AlB2JX3A8lLOwTalJ7XNbwloHleZ
B2OtO852NJ39e9YA6IM2tC9Go4W3n1AsP1EeEeKjiRv7EVOM4oJumBI+C2y6yi+y9InsEBVujR9y
1p4SeXjr+FK8+r1GFGFA+kxfnFo6cud7pLisdLvO4tQHFwVn+sJQt2087MbC3zS7Zsg3DaeFmwRv
/uQOR5fcXsT8fwAFbJWXiCjVrsVPTW4wFhudU1LA+uy0hHxKvhkifr2D7f9KUyyUE+rT8rF+Nbv2
pDrttbPTFX4Ot7INPoyM90YkZFg3DOm7haYePmnRr0jN4PKgY/05c22QEQAbnzNtqJWBGc24tjWZ
AuNuq/OesXd4Wy6yC9ajNfOASCZWxc+lezVbgspzao8uHJ6HNB4bt7IgAso6BUdaFjwVZvqrbMfa
zdp08CqnwzES0WEdyvtedr5ZGpPIKYScnQf9UWuYZZed/9G1/O7mTt2YwLytpj9rRO8gpyQeiDtT
SsmGVj4oUWqnQO6+wiCk0CkghKYRO6x7jZNscRqxPJm5oSuZ16mWg+Dftt0+HjIve2wyGFF9Iskb
VYPZ0NTRNwzgWx8OPg84ZpI356c8dt1JAUTG25ixs/32SdInsJtO96G3kMYnKaLupfuoG2cT9CBF
mwiPYidxvJQQQU2CI6Uw3stliR8Pk7BKj1dVQESgk+WMiHWyy+be3mMy+WpFwHt4gnd9+VNpmRtP
Az/PAr5OHJ10qcBhboChGHO5VNE3hduPhzqJqib8e+aoOgVR8RuT0dDVlY60kvbsNzZGJfl3BXKd
PdeoJBQcwfzIxp8zP3dBdTSZLAZtfukdkob4i4C6OiMgemGu/WKTtFgZweIVoY4/JoM3gMTux4vt
8KgxJy+xu8VhkKe5iYFU3MBRrV4TteLXMazMepYfjD4bmYyniavbzMHMlLqNIPrdE89uj0axELKM
Ed7bODwbxbBWVGNkYoVpRmTBdjC7qzSM5T6SkqsWMCHHkzZXjXyrEZmqqnlgQhv2W0TaWmNmHgGh
ZzMMvsO3gp2aULMXKhW/AC4a6TdBv8+oSPa+qY04A7dkKy9ZCcYMxL3uplTb7mYjqL0GIqYzxKt4
Ns5151Cb2v0ypANWy6cIY9acIDTAR2rvknKNlPEa97q+kfPqHcjCoctniM/Fgmj+qHSMq0dHQaxf
hM+lbjETogbKJkjgVnLAvLOIwExSgp7bW4qWDKwhrWEVm4h7zAlViPEZdyAg+2HCs91UN7o2Pamy
eapifoEhZzjRMZUgK/nLsPzeS1uIw9k6VMxtZI4f83igcuY5pSLVxRekWmcK5wkr8QtKDMpGZt7X
TbRK7bSE4I1XCTLfUtu2gh7ypjZHSdmYGB65jiE96oW+6QHcLjepwoWDihRqooB6u9DlcP9IuLFJ
2hF04Hv/P3Sd15Kjyraun4gIvLkVQqbkynVVdd8Q5RqfJN48/f6g51q99zxxbhQCpVCpBMnI8bvY
+NBtZdqFeo9ZMhJSHA1ZnuY59nZUhJbH2V8qaAcoTIhNjNGvUOO3SYxHUmb8NuxWbOyRdr+FaxLz
Ji1EC3tBXX1IXFXHVc7ZZqScbhSPs8Sx9HcaLt9kKMtTn4Fa6wD3E1FFma49YthXbKHKIKA0tK2a
ldbyhiChR7zVdYB9N9ubFr602jgeHK13qQNS6WM11+Ce0r6lWoUddXtSEs62sjY3TS5/pLlAjmTf
YYy5nUvq56H1SPWlSbGx83g/kDiOa+d8taGwS/Nr0rxPWczpFiKb5DTtHhwx/HSa4RMn0cM8Tb6t
a7/KMbFwSx6w6EV8EY61hT/JIHxwEFWaT33mPHSNiywjLS692wGgVCpAtvcztVoS7QvjOWwfO1PF
qhsPURLESNxRnXA7xuKSW+bZ1Gwu3aglzwkco1adm2TV0Zdi2MaJek/gyA+9JxXT68QuiqfHOLR6
uIDOA4AKAS5piGfz/OZ6j66tQBLRFy++oh39tk0psCkwsa+LtqlebidcbIk53/R1B94Q7xUpLiL/
gW2eB9gZHjgn/VrGRjCmGiuxXmOonohA0W3Dd++aCMNOmn5wF8gG9zo4J8IJhkp9U/IcqKXT9+GI
594YEoaXY4NWOZ0f9e1nXEG9t4wj9UUjcgqMwdlYVJWsvoabmh2ppC1ch3NSqhLP18re5mPIQ8g9
xQ/h5orK0HzXTb8mJ36LwSmnqSt8pccbMPX06ehMr6WZ5EGo73MTQFqgQ0WDGgU2OTCl2b1lIlo6
1Kz8w5RfzbNrnxsCWEmt0Wklr07Zp4hIJzv7MY7cvS1SvXdyoOTo7RaYsAEejgmJ9hwPD+UvGZKR
kcXy2kbxziBIZOdN40lm+keuINiNU5zfF7+hqv2EkfQDQLzcKXBUNhVXfOApDmtDj0tpGJqrmHYe
LsDTRLsdPle1DbMId7YSWWCFEiEH1UobtH95SC8kSb7KMD+rjoKpeSpJFgotoKekOcQYbGwgLTmb
utS/BgPbqfyHZjuCxC3tl6MpB2ce6Z94sHkM+VWWWJ3i1/2F38w7FfWwq/T4OmM5jLNvlvmkweJC
MN/qmAjX+5G7KZcigkPxDiUG6nf/m3zLa+gRsZwwR2kEnRe98+Jp42mqMSPBZ44seaO+9bX5Lvix
sER5SDJP3ytL5HIsp3Nuqbi+J6LbJQnrNJXaX8rhhWsUGgik+mU6tIM6mva8DxS8izC+jY/ECv3I
NF3ZkoC1f0FIGm6GKoQ99OWNr5VrvNLbfnaKjmoTYqo1wzgjuhrpxCnPPJapTFGhQcHLtQnJll5v
VUOv+ana+q9Kg0tVwJmgYftY8s/biMF4UPKMlqFpvPXgllo09FvSfxY/FS86x5b5HM32Qcsp0M2I
UD5mJyoAnPZYw7o63q1VZ0A0xkmYhtW9F0cP8puJNwT5GVBWjnH/kJus1OwaPU06EItiqm9xTVDD
pJfkQQ3PGJDmOzhc96nTn4EVEPop+dXMo3bLIvA8LM6tk/GkvUfCfXe65qVROTEz64XsiyfdFlsz
IqeQCGBcwAmSne6amqsFWRcM8UNjqG9da30oTk9fGaZbY5Bdl6o0Y1Lu/86cGCgm+mPVXbMKH3Am
AGhwi3mz9jNcFq+uEp1nnAqx1D5nuj3TuGs+ZTXuKkd5yYkk3jixMfhDSeGtWrAZQs4WqphOlB5S
cVPdWGZ+V4bthzCRUMTdjCkl9Ke6e3Jy82QUduPrSkdNJaDfqxhUj6mibM0ln7fztAApOFH0afkZ
F/EB44q7Ool3amZ9xW5Nn6oGBSRJlSjFZK9P8prZBIrWVX6UPZGpnSoDWOHvmdZAF9VJ6LaSIM0A
ntMW/lsoMA62Av6EUxffnERAEh7OQtHwd7K1eIPoMRyMx7BFQhGGv2ehPOtECY12GT8r2S88E4U1
674SqbCxBv064T22NVrt0+nao+4lT+UAso4C8KsNl392nP+atP41E+iqSVvA/arkOyfDdcqGS5lC
zwujd0qId4JV441T9jtLTr86uejyVG7kSuHBCJxLvMd12HbU5kunctyD4sVbY6I1qyY6AfA63YT4
l2eRSJE14lzkxCmV1mPhDiYIuvJzjoazWmEh7YmLzhRuOu6+LUvXLwZM7kQbJEPyluS16f+uLPlp
GflHKCVcS718KHBrbJ2CycWuSVuyWuzxTrMYgpD8eFhOaLU1eUJn9KQrPeR0lL+oLA7TgC1hTDZo
mqo09TrRczbCOZ9NY6uCqeLBFaEFEYOv+u08piQlJtlujpwTCsp326x+5fN86/H5AlazL1whr3aG
W5vSbT1RwsF0o71ep74zdBCOFdKi0vmKeOkO19p5X1lGYGFvwP1HI48y912dq6uf1f5ApgMu+tDA
R7fDZJ0vJQ3vcXRo3jj0UzYGFR1nsbgY+UtnZlsCVO/ruH2LeyDw5RScJyKmIJaou8jmREE/cZ3z
cE9H/C102iud21uIUT6rBHRoeaUFpBCdcrN4amP9ZzHaJgu9mLIWPZXr4fJkttwYRfK0UgUilaYM
zWN5YDX2RKj2m2zTT1a/z6hA2yO2+WQqz+EW3cubJc+1DH9SHsDHiClRQhr1ZwUgp9YIW+kmKwvc
Qj/AMqKtl04GJUMVkQ+pnEtHKlfWmq9jQW937pwdedliW1r2wJp+9HbFjBXNbObZQdQXUSoABBwg
cDPlk3XvZkILYSahexhnBd1kgWUlIVnR6EZ3fTKwaMQ5AWxf8WVqEVs8WfupKbQ7JQfBqlAigEQ4
LNTcWEWeoe2nyauOyOOSTT2RwTRqRvGoTA2m8U7W7NfNP/uwoU+5Lps83DpIODDilzr3qpawcaco
yTJY0p/GN9dMMOMmwMJ2xsmvvOlYOkjSETn9sukjayb8U8folAPfZzdrFKqdGdLpw8Sepc3LnNfN
vqdCrwfuYX1NAzJpn8gXfu/afFF2cfeZleFoar23d8LfDpmd/pRr7/DIuNc00N1S1YzIOc5/Kh2G
qqVBaW8P2ncoXC4aKuwiDD+M1Ox8WkTuFtsA0zMwcVYF38lmWnKru2RYSrZYOcUOHL7Q+Yw9/bNv
oG9PTMJhFx5xYsYgnY5V6+mvXobpt7WTk3Kplo9LFgTGsKFPDTjfe+4L/nnYHgqSJWbh91N6nlX7
sZA3mZr9Js2HJxGBPueue6ylSUvTuWU6anLH/apHCxP/qLqfrPwhXaADTyloG471yVSjwW9qgyvC
IwUeVdkd+RhiW0XVCIbfbimuBy5r4yh6k0Adi9XbwYhiE7MJmB2qjSOB5kg8UTPDwaExqoPUkrc6
7d/GYglaHNN+HxrF7yGZm0uL00ZEe1u1WCkbkccNdjLABwwj8GL1LZmcixf91hsDTLYmD81lwSkT
VzA9pk/F8BIaCe5CLmu0ODKiDRLrzdji5TCWo+96KWtnxxo2YKr7NFG118xjtsY7ltUtLZaxIB9K
S05mR/fF7s0ra+xnWy1em8LNA6U2E4gW0RseI0jYXX2Pmkn1IXowDS6kQ4fYITqHNKk6f2l7Br2O
WF3nN9YXtHVWCIa0smxPkCnv0k8GWNhOde33GSV/MdCqDHvAFSxUkLiDuA/tyBpOIXfJFbnrZ7at
oWjqn7UcQ0DVwPKlLyW0KhpWlvzK0grvFzEc8ok+s5Zb3lE3j23RdpspAphqZppPjpO9dzT5uNuU
ykZAemjyMj5Gab8U0PpPC4nLhm5lhN3JWN+rRQGwolsf5QI9hb8qOiy+linUru25oWcJTba+i5AG
dhQjD6HNWSlKmp2diu6kv/bo63w4KjLwhIVL+gTsYS+JNV1Fxy+ZuwG8jBMGZ4RsX8e4VFDebcY6
6x4qMtO3DfFGiyH/ib78JbIqP+/o24w4amgDbU1qKXlM+wrHD+4IcWWGftUl6qUd1F1BTbmZHJTT
yUxiuanePGkae1Ptqh0Okce5Sp2NnYkg1glsmSNuDlFkNqeBfnvmQnBPs/HFFpBM1fYHqBm/v5ih
/tCRDZMmvctL2uqsW7E2TG2iV/odXgy4SFQiObcO+GlV07SXxqggisUPMveKYG4NbsZD84ZFTyCs
pf4skcbN/dHKmEnzpHwR9mwcHL2EzWyW053ZLJhQDZ2G+A04fE5WU9fm5Imj3QjMmNNCGUwE2A2N
QC40llm29VLkdeE7mgh9LFcEXE5UrzL1iWwTGEAtl+QtH/mIbOISNvLa8k3TXPIUqrNlpq+tzf82
1Fr7kCYZBCYue2Q+L7XNN64sPhI9EZ2YyGZaA5Kx3f7V8iyIxVlxxupzPEXlg0oLhTNKbEJ+lSDO
Guy+m5rlHp+tyWlH0EgP6kyV5YD1BLYrSz+N+oPJwp144YKI1c4Ue8BiA4+YnddfypjwFrSy76pt
to+FHgZ9Or0aA6rL3ul/NCFaT2hA9V4QRMMU3d7GZGaQ8tskJYi2TvQhDbvbOm53F4Gh0jj0dIxR
oom2uS2/8G/mXzSl973aKYRPuyhgepfYDYEwoZLwaXU6dDphIx0Jm4Iz2QqxW+NCQvUvL+bUMt2M
Qj9iVFLOlBUW55wpta8xst5V/Xc/zl9Yz5DPhlG4Vd3Pja3ijBPShw7fMd/i3aZu79QcBQWQIe41
DSIT+h7K0F8HMGabFJ807oMmVn56tekGnVYTuJZk5QXkzwny2SUdzwTTAfbyVY1Kh3UO4l4qVta1
e4x9TB9PjGzLbfuYGuF0Z4cq2AZLH1NAyXGictwpeMHDQ35qlVzd1e49HhcUhur00o/aYW5UusJj
/aPtQUTsofX1SDT+OHgahWI+89dHl7hpf+Y2EJnxW++Te5fVPotg7op9P0I1YjnQjQDQsadQsx9q
dOO3iDwSpSTMmnCn7dAoX3XZ/zQicr3y8JJ1cCvN7mtwaejLlBY87MrnlqYAeW8evr/Cpvlh/OhD
locp7g0BAp13ZVGvxc50Gh2iC4o0fVBMiXu+NXHKzbLclFBRtlrPms9ZPPEbKb5VY/hoe5WKxR4O
GnPPfjHdHsr8A+4G6ZW4n4L3sjLWnfqRb5RyVsUp7Rcr38dY4EI23GZKeihUAp3r0LivGi+9KxvO
baPaRvyTN5P0oAcCgmuVZwVxOwxX6QYG7NmtO5qkbXTv01TeuMOmVMHGxpTI5+pSwAORuyldBLst
6w5C2yDIz/IrRWTFUiF90lUv9OOK1mtcWgnPaJzkUdndhI0yV/mk1z78UqID6KuKtZN57RtgtnkU
n46zeLOYLI3qBmJdz6+iqfM+8ubmliwPFt23Aibt3brLziuijOg8yMzm2zZLBE04Hgroj3BydeZS
gtVdxcPFv+6nrayYh0OpPaddknIeqK8N9hJbTdcdPzIOrm1bW3P2XqMkNlG50dMum2II6pCFTDGg
g0g39VhWx2psnntHzns9NZKgr/PrCGUM7Bh0zqjzas/FQ7Cx22X4CI9gtSBxlHDMsaj0samgOxwY
ddNde+k+5oJ/qJjzTSG1+tp6rSTDe+dy03clniwt8AauY7c6nGjy02Zs4/Fj6DRcxB1g+bTTXgwb
ZqFsfskKJxcUXZRCReDVzq0AEdvK2Wx8itYgRDrYA7HimbMEbQzfaT1tQ7tviS+8y+pu3GH8DXMx
vHpzdIls1iosy3aZLmN/UDL6Mdpwp5E/QJEzfjPlYh7luPeaUT9UXUYbxo5e8gn80+S+FOEgXSvT
75H84DQ0tGtiGf22FUW0U3KSESrN/e1YcDSL9mVs+3BjYoPsO5PqO83E/GzMX+boHmqDmOz0t2Nz
gs5F/lmNaGtVp6X2UwgxElN0Ggz5o84gU7ScXHrzjI7j5NUwfKIwDsKkxsWj0zeOZ34uihMKcdxJ
Gk83/FB3zjrM6xz8Jegj++hB+blDqPhDW2LGI6mAtpf8Axzzq8kRW6IjKmm+7sbQxdQmzZ89G5xa
d8gowgvkzi6nW2+AHlhm+DO+h4HCrOKHwxx0OtT9vr5MXZbvoWUcpz68EReC9IVeRKaNUHUcjhlN
02shrO96Hi+m2d2oUrEtjk9ZyAjOTgVCULPLzI6ze6nOwFFudhqblLNNQefEOFRWe9RGctCL8UmZ
Zu3SwQXS4QHvyuRQ1JS4rWd865nRbYTdvCplO9PnyrgZ8H/TUWZWkJ5qNz61YGn03N51s23PGmGx
aexOO6VtvW0zl75nxpwtyUOOM4MfMdeX9R5bpSOcSW7lmaqj75e/cps4sXA0SJxWviOre8/M7KOt
45mzX98PFb+LmRBeSN76zp6bX5FBEzJNFzl9CoJmkPGkl27km1iU0WEAsbX4N/d1v4P4xAx7l7bp
D37/R+ejlrW3jegX0Kal6d946kYZWFZZ0ffYjI+N7nzLvH11p+YJFCL09VTBJ98hOMvDUaoKWQ6Y
2sLeAUdVSA22TSjZRB64m66YK5b8KqizExonjNI+tHBw/UrAE1vQLNEiz2ellm+J3Tn2o435w91k
THuHK0hE5b5g4g5t5c3okt+Ymwk6z9W4L1Vobcjf4/pbOM0rOVN0o0V5q8ydFnLnZE7HXdk7FGaP
+7H40DMXbvoYdG4CpU41JbkM6E7lEj+jTBDsQu3L0b8BNN0gnr3LCCVtKzSsEaBeJ5UKp9eL70Zr
1jZpEl9kqZBaaRRnG7VaJqpi306WGkCbs6guBr8T9l4bxgi3MVkRwVI96hwYhzUu/8y8q1mURig6
SXeMEV57VcsMv59k+h2X1WI61R4NofC9SeU0bbo4lLcswpYMtGl40ebYO9HZ8MeG7HHXSrRgdMRz
LOt7oyMIAptq/oxkOxRwXV265ei9rYudsRSqgMv9ZFIJrjKyM556D9C/Mf0bJYjVCIgxEu4Ec2pf
tYoMBnlrZ1U7iaLfDUKJtlVGUSabQyk06lZ6wolI+PVGEbjxfEkKJqAwrkSgyvYucgluj1RiF2Ac
aZ7SBF6uIFfu3/KxDuq+oQRoo3tFo+gfRPkVAehVKWGUXqQkW2XS3+22uplqeyi8fApajXo3bzOb
fpCBWCjHkSUc7tvI+JDmKTKYNckJdIDDfntwHErTQubee99kpLzT/DIr9wUEZT8SA4em5WSwKI0j
yogx0m8IVm7xoN6SoYPtoR1llBc7jfaAXdj3o+4tVB7KUVkRpDjBdZW1/tqMyTMMS8pRfKistkeo
IeyrmI2n0EgfTeaUnet0+6ye957U7kLu5IhF/a4EICOaMkhTupEkdqZJvdGr0dhCo2TLjSh2JLyY
pqBrjpY7KeP91Gs7p22pSmg2emQWbKSSn82x/grT/itrwCrSeaNVj3nVdVw0SP7C8k2P7a9ktL67
vsSvX98aai73mN+Dl00YK1Ss2u34g5YsgL0UNc0z5WaU83NsOS+pMx5U3ThWMaWq0upn7HeQe5hw
dDpuiFbjdpvzb81UgkqV3DCwhug9c2dV3GHV4aMW2AZmH6ZhksOWHWnqPtgOnbi8LV/n0NvW02zu
41b74ZHDWlXez7hbGPFJfFYGiBQQ7UiBKMazVZB7Wuo0uAv3h4qLWxeWNwyPephX/VPV04tpI8Sw
pWNfEI4RaBfKxwIhw8abp7PovG0yW6QoMQTE5GzgkwLM6u4st340rOK9bsgqU1QHr30IaWr/7Jm0
lw0PWYHlPg2tRsFmbZlyQaDxSICGa/7ICOhEboK9mGXU70Lttgos1YrU0DHRb7bmkBmKb2BKz72T
4WG55YELvM4iszZmLNCmI/UJK+uhMpqrVY+uD9bIspvQuo1SGfd5ZzeBgNMzuDAfx/akd6DBEXBK
rXzi5EDUI73VzVDjIAkvVXf4aQfw8jzXWJc6R1rwzI2JJrmvzftO614KlRYYrkiLIn2vIOxuPJui
hEJxQK2ywID4SSXYTqjRRHOA6jdsflWututq89w5Dn4okmTIjDkbQwunpKHZtZdBmu1FK5PuQgNi
BtYblAP0kWHTKHI8Fo0pH1NTyR5ZVi/P1x1lg/4RnyJum3aIF2QYR5pfW2qz/+dlBipjHxBrWN3W
XdABwCEs8+ffg6RDlDKPu2NgzY18pA9TPUIXe5Iq5h3rLoN412vlqYc/A5ZROQGmO/7aePv3QDTS
UekPunJcx0G2Hh/Givj65ajrA9qSQ4ygEtiav2zd19hN68Ows7Bx+c++PHF9DVOf2zoC764JtktK
Q9vKhps59v88sLZ7cE0x3P1rv0ltgJXOAKD1n/FaZeNiYZ7BSfXr39050WrXCIbRetB1f15ORE/F
1j1rkZ3Uq/A+JdPzuQohTpVyaO/WTdsrsyUDbg6SMe2evTrKT3pFL1FEQ8edo3UfyEDwc+Q3rS+c
8TKoTL7rW6faa/wIst5x3UxzL90jbDC3fw4chcOZrEKaZsvH1jmuc5n2Z+j6Ua4nX0FdzMv6SUNC
ZOMcuhENCYYPXVUcWE4r/rqZoDy9DJ7+o6gU/g5VvRmV1jytx9F4J62MujqvB7IEpL5KeOFufbVN
LX+C04uqJi8f1gcrr+pdVnNpYZUVx35nl3hdDEXjry/DaC4f+MDkUJPBzCy+jCmSOYZ1Baj19zhZ
M42sB8SeJoW+a1sjudFij3flMOb3QPALc0DKByzqnG0ZJf1jhqXmtsFV4WmqK9sPUd88U3vVfjTY
+UtL943rzhpe4xk/Oye3nDcxWmKTK135y6zlN6GyyCVr8er2afE5SoFsMDW+xAyRPXfL3+1IRVGA
qYBwlH6vSiaOWb0PRyqaTX2mWwUlt8CFxrRT6AdEE1Pu9Iyey30MFvINEHEy2rn6ymvnwYHh/5EM
6U9XxPW7ypqA6q3xfupgt5sszaddIiOiUTyteiBMHl/N3GEKWgKX131RJpFUzgrFT19VD+sLWqQ5
TBKhDNbN9YU6oTmURrlCucOh/oyT0RjYUMy262a7HKB0dDfoRxdHvf9+BlnPJfRpcDRrqMrYn2tH
3SmGhgvxMmY9vgcmuB8rq//zp64viCbs9qIB01qHrMcfFRWefx+D95cVfDYU6Ye5z4iLBAK9kRZU
HLrKSokElfGFy0wJWmVMnzAxSPxas9pfRa5cdUsOERjxw+yG8e+qsN4heHuvg627RCC3yGYHJ6er
4lUnRZTGydEHd8fitef6L3RwcaN/G8L+zSqxcomtAPUAP9CczQ/CkfbP0dZLP4qG+dHTknLn2QV2
O0XT38Hud/ekNoc3Yk2brVFl6guMwhTDpPi+UrNHMev61ZAFRguGPQBNgAV2WVxdOXEAiqIyu2Ys
nfYGXguXLDPzfVfhkpILAK4iG6ZLZhnt3hCwCoQJ+N+ZWnHRuknf42wTXTRPt/dcKM45yxAClEy4
XGV3AtLJXiLtPxhWGj9QjVDSaY79GeV3+ErYXy3r8E3TRtPjOjSxZoWuzH+Gjn3zr6EGMudHlYzv
fd9azL5d9gR7Kj2TfbYfQrxNcVumnbHuo+G57ys5xMFAXOhW1iqoXzg8FHpDsnIazoGezMPD+kC8
rOMb2Ens1k1tGaf1KHEjQ1p7ydRGcHdKLxtXn+ioJ9X4531xSlPZ1UMUbqr8mknzw6iKTj9c//tW
etjeoFNiNegeSlJU4FgOiIHRJTwYuApvIe2MwbpvKN3wgeoejj6Om2BCjFv3OYOxHSbsmdatIQ6L
KxZlh3VrPRD6NO+Qkp4HnZljrA+WaYUEN3MN/d0Hn7MGyrX1Y/ffceAfWx1ru9u6S3quwNKtPpQ1
EepjnrdbVR9gV9BAaXdKavLbEQcZB6gR0WMqc0YvS29uDrcFiADLTnqTmf9nu6lqDPjo4/4ZuW5i
nE+raXn4e4j1hdKK2psNpI7ntIsNzNDctHBSD2vjXig5fwQn5v9nZ2TZ6kHRaPGvb1wHrg/rC+hQ
gYOXN8+zhD6eefYxWhagVVwb157+zy0qKmgtuAb+omvYAPJY5b0uMaqwZvQ4ZQfgaDjiW+il95BE
CG+8in76ur9wvCfsPtQnbyl3qwpZjBJ3jBflqZS4QlkTadPhJKpg3d/FrIiGTr6C4jiYE43Eq6ZA
l4VF5KwWD8qpcTibNuvTdiK5VIw9VuaWclp31WnGq+v2n6fr3r+v9x7CtbxQfv9r/7r5r32W7mrH
osqCwaWHSu7VdIr16Z8HVW0eko7vOpvwxYvYsd60FPGBKjP5C9DuyzKl/a444qXVtPZo2oa5d7U0
DrzCwPUDD/gXs9SAz1B4CN1lPo00fJnqPHkl8ZJQYyZMWBlK0BjTycVlK5xSYwsrnPlPjNepqorv
SWLq2TX6W2Q1KgzS0mXFPih3w+tB13psRVWg+406GNEhLARL6xZpl6sX79LTfpJPrjximF2ehI7N
YOLMEBLGblcVMn/tVUC0Scm1nYKE65cd+hygCLrXvo7knVbV+U5FIHYsu6h4cafpSDNSvGuDUaJ6
CsNTEffpY2hGv9ePm3WXX7Aay5tTFv01jEAZxuUNy98BgxJMK4UbKOzI3GMn+ZFiSXpZHwwxdpfK
7KDXWi4WBwqr9AqC5MXQE3PcrGPQci5PoWmjgTNP/2z+9xDr8ELK16LIy8PfQ+cGtGBT6dugq5AG
jON8xLfFu65bIkOA5vTY3q+baQ2LBXrqcXCbqwMg2B4bOiCww9TELyulfp16cNVUmNVPZwa3Tsa8
eS/z4hWax/BJRPOlox79bnobSZaISLAv503pIhPYKCzkl3a0F6FvKUYYMm5kLnL7Ap14i055MZcr
nQqHOV2Tm4Ro6f26+feFLFcKcpDhWfa0u2/Ji9ITI25gSH127bjydo2E4juMdnOMje5u3Vof1iHW
Mm7drBZ1kTlE9Mta5yEZVeUoXHRdBSp1Vuk9Jgo64qttsry8jqmVUPXznJ5obVmM4bb6yZJeufvz
Fl3L/VqPrNufwfxOV41kCau2nAcEQxzkv5/x5/1DWNScWXxGA6XgNMp22PktPOzHKCvEY7gsORK1
hqvz331u07XbjBYY1B0s4VCu6Pe16rrnSk/rM1qWV9bE1rOKrAq/MfteNg6Wsil8cocT8by+aOFq
v4UHIg+qhCfY9obcCwe+a94a0Y8kLJ1A9pgj6OmIjgp5J+E5PVK3sbCf5xyWjVdGyvcOfC38Fj0l
qVG31nPBsQIIstl5tIx4K9McARFMgSe6mcHIse4Ny7Ce5jqkcerorDAR2bE2x9TdMNt0s77qGCCd
U+uEZ+B5DEaTJL/Kxq6vDow1IPQ6+aic4q4WqfVSG9JBUxFhBzIXyatUaCAsA5z/+06w1Iamuht/
wBf5806bGcuXU6Pfgy3RcXeq/HnIUShh4Jk8pGGIb5TWlkAkubMfJls/pdwjoMMUHYh2Wp6Z39r9
VKjO1eT/EzhZZjyUOfF3iao4z+NiWYQf76aqTHffdOE8bYolg6FzJu0C1JnTuMR1a9klYPBf5PLw
Z1xbmyXZFso/71hfaaeJhOTBDIkgRNwOxh3ASOwebaOLn6SNZ0WC0Vuwbq4PDDAdu3uksl9UQBgP
/R2w7mOAZtIOpAMyHEOvM0mm7aOTLfL6MsRDEWRF3r7oSfq5/tSa8Tuxhvgr5VylmT4RdLG8x8Wq
6GQu78kdegp1ajYvs7HAB0P4bYo/7xFerm10t/jnPZUNLyXLxQlJlXfS2sk7AXmCbw06gESVimiX
cW+oScPmJbG+9O+nFMHGVumSXT5WRUdIgYmOj1TdTcO3x+WZHPUpwoRhY6kuj2LZ8fehzRMCgGG9
Ps8IaYNuJHG9SUbjXAo9CxIrVV4Ryd8GzsIvK+nvzWYwXtEtCGDx5v8ZGhbdbS1dzXi8l17yz9B/
HdWcVTLWyyqjjfiu18L4oYa1fI76/7WR9O9ab+t/XtG8//XKv98jPTnsmzqEhDJXPcnijTpyj0Xx
DyCqmsH6NNMwBEiWB+mlOEy6NxXfrlOdLeu19anAg1YhU/X/7l23cYav72aDlrU3KXfCik5IRsx9
DlR8Byqv3K37Eb7TPF13asXo4ou8jAb088RmHdXZWmcd1gHNund9uj5UrgVW5nTpRuKc8c/49ZVJ
i351Xh2fJub5+4hL45CPNOa0ohL3odDE/fqMKvSlBUy9+7t/DCPt4BoA9+tb/+9Y2Kb/jG3x7t3g
cdBhO+xGl/XBwuiT86gwA6cq8C5pO7Tf69O/Y5oJuOPfY9aXbdXCrKUnWCaBZhg9K5i/n4RoVfrT
y1NdgfG1Plsfmoh7F/SkePN33/8wdibLcSPNln6Va/+6YY15uNa3F2SOzIFkUhzEDUwSqzDPM56+
v4hUMSlWmao3ENzDA6SSCSDC3c85ve5O1eFiJ/acrOIMHjM5GYgjTE2frkO6kiJN09g8rlxqZB+u
wcLJuc6nUaW/pgSrBV1f70V3EBnkd4Ea5ndVOjlgxH1j4U169nFg0/YQ+F28pWE4CyqtxkJOlAeo
lfO7ZlOLSOloBvrDbJYca3AaGUozzzPlxgNiCNWVNIEyFevGgGlJmroJZFQBq7mXZmRHC16Q+pfS
0/W7JDO/SPcQwd3ammjIxVM+PTcapV62EM5WjiqWeouS5nyPULb50OTz+dJeana7Ie5K+JSYRMVj
WsIrxH5U/FpaCptgYSnGcUBX6Vn3USb5+29rit+WZVi4opI0Pl9+W3nJhN82ayBorkDpryUTesbr
YtUWAX3Rgiz9zI4u+NQvZtWEINE8WmjkqByYx5Qnu7RTNf+aamm+kdaUVTselUB8Um3pxax1gQVG
0R3cbuOiIZ+9HBtnopUpzK59iAqOBUshpJN8i/JDDX2WjD5PdIyQ3unKFboe0Z2lNNEd/WYBW4vh
PkH/Yg+B/K5TRvdZ1fnxkzeCOvK8u6pPHhvhzj1wNnVCOb3tEvd5bI34mkR8tJejrR2jiTElT4FG
93RrIrEzDor7XAMaW+V1PK7kLF0fSEd2cXz0lNR7muO9/JGu0qt7mF6pAIof5ccxhdw6V9bSnJLp
64zuLBxWTfmlCfyl/JFeS21Mm1G+7vpUfzJBjSWRe2hTg4qHqgIuRsjqgFK2cxgqi9pLrNk+faHm
wzSlJnRD78OjQg/DZco8zxMPUSj2LV6thgXqJOwfgrDrHxBaInWY0hzqB5hQ3iAgM0zfLhFa5z8O
sZEeZDyqJ83a6AFaSrMWFxRVXHEtOWeoM+saThFv7RnWuu2m+nbMwduzAKDVvla4W1VIMjvDDt7C
+y7sizc0nDL6BAOhNWCCtp1bF6D/ED9advPdM5T8LfF12l/s6sXQrWrZwky4JxtpH8pZq9BA8pzX
WKkWMrRyqfPpg+qe5hRtuEmNeJNY9XCaS6+/kj/PBqSY9nb1zS9pVVSqkcWYkli7BlDlsohs95nG
gYMMbWP9a++qYBB1W+OXIqMj/w+FP1TXDvuov/4PCXuo8/+hyFhTyf9DDWroMcqr77Tv9iu/SsxV
qibzhuaAbKFD7PEozb5O8oUeqvqj2TY/R2cvMD6YaqJXG4pG2Qq0M3USQ4mfVHTSF+qk1kea4Ydt
pSXNBtpkeESVKF048Oa9TFP/TAu0+afb7JpUmf9oKx4TkJDHAMqZPXt+fWzIZxYdhAuDkX8bsipc
w5eVQX+XDuWezBySUeLsk9lB8ozMsNlesw8guqqGCXQEMtB+m9nHVDOW/qhEe8pG7nVK3nUp/ZWr
0wsE0DnfG1axLNoByYigY4bhRQi/eKN7vsCwNRwTVS1NyOs5jro3TXpBhVXFAV08RT2dB/s61JZ1
3cNIIAZkiBz1er3YUUCART+mQAUT2CqtA+tgkt882OIgzTAd7N2MuKS0pF9GaBn1I4o+DszUeQz0
XcwdCjSOQitbhajeXEsCdpCujyVE/w9RQMNko9FnIYnQnbl5tD03eaCcHp79Zepcd5revMK2Adq8
f4NtnHcY7S/3QWn6mwDqoLUbpvlDMlDkaBW1fzMG9RoC6O6bCmvTAhpH7Qh1KgpoXRqtxkppnmpV
ewzqZIBSB6GsKfeerRgNlVhzkn1XVgMaIMYEa/8U3LHHAIydB/fAyoe9obf2vSUOpk7folXcT3Fk
C0ax7kAL5g78H72WtZnUW31mWXGJ75omWqktWzbpk9P6kC78KeqytTTlgBrVf0Bbb91cwhw6qZym
yG4Bb9r3aeU3t26vXF8CYJZhaRZPPy6XaQynWrczoD45SQ50XTQukjT0gVxwIenT2nxE7DrKttLs
C99e5VFJN4SKNo4XWM8uW7rd4NEEIM1mmsIlTDXqRppOUjy2lLvuAFP5DyDUV03bWc/lFABg807a
GJsHShdQ8Afqn7Rhqeu4LtnSSJ88RFHe7MFcAVsmVp0LY+XPdblt+/wrvcBAzz1fX2iqG5+GKbfu
TP17R24B4AxyFVtozIC8isGiLpKTakbqQqU6tJS+84BffjUmXdtJCypF687Lv8tw6YksTd2yaP14
nTgtVLoiWmVZO30PkLRtvgZgqM7XYHNBu3Y1fwX84l7XHpXpmNK/Jh5AEXyvDxfL98+WfFaNsFxc
xvpfrPd58iH3HinnUXMaHvSBWrV4AL5Hnn+eGBOEO/8wzxsDuh+DYRsMU3IA2ZgcrMQ/ddnUb6Bj
SQ4Xvzw7+6qRgtlAZwPhF3de86S/knYz9z/SgMZ89BkOfmYVB3kmD001wamipx0CYn8N+JoajR9s
04k2hRpkN/GADuX5Mpcr9I0yLbVYcPeJ68uDvBaLgv7qP//1v//v//kx/nfwR3FXpFNQ5P8FWvGu
gE+r+Z//2Np//qs8u7dv//Mfh+5Gz/ZMVzdUFRCppdmM//h2ivKAaO1/5Wob+vFYej/UWLfs19Ef
wSuIrVe/qKtWfbTo636cAKBxLjdr5MW88Va3E5DitF589cWSORTL6EwsqIGZffFI/d0kcq2d633P
C4b2WhkiD25Wudd5Tb9vdaVEg8dCBZGAdBXEiXmsZ8s4H7JZO5o8Wm+oDfNZw5ZkHunKL9eKFnRX
lzg5QM0NAc0igjK5jEiKWvmmyt3hYOXZeJBnxvuZiIA5JWcZR99pyNbk4Ovato264r6MaKX1zemD
5eXq1gq9afX7T97yPn/yjmnYtul6luE6uuG6v37ykTXRxxdEzluNjOvB1rPiOHRqekTdQpyD3m6o
bwhPtbQmlMlo2xihDhGHn+649qANrBr/oFDcXGSmakF4Mzb3XuTUUCjgG33bop1U7UNQfX/ZZVf/
qNK6Q30mfKpo17+NqIY/qfpTmrTdowFo6pTQyy29btfGB80HYijNVKOoMhoK5PlijgX2YBmkTQ14
v7Oe6LVIr2cnT3dyNC+SD9cfyw/XVwx1O3Q1QEtfQ/XU91vIOpr+QPb59x+0Z/ztg7Y1le+5Y7oa
kC/T/PWD7tzcZcEa5H+QERngi+Hzk59wkHl8qBZUFgD7YMuTn/FleCigRW3y/OYcFzYdSGF4RG9C
c673pHXAwyZ84TJ76hDNFM7eFf3D8tT3TXHq6D+jSsv+o69Yd1VB6W3hrDKWvdvO39oWPWry4TMC
MSs107ttl5nuF8vX7uR4xi6HjLleguT07WMNvfF107vzN79JvozkmL/wDPh0wZT2g5PqGTQaXo8p
vKWzNd71jhPuu6E8SAuSwOnup7+/Q+cZBr6+zP2r3oD5kTYXY+GblxCmtmZ+nqorZr2YWZ9sipgu
jxDqECjso/Gk+tWXadQ0BN56ckluK/4vgfLiOMups9SvKuz/G5qF7LNpT9ExB8P6YLiIBEWFlSGY
yux/uqqYXhtwIfz+q0F1+5fvhmm7rkZruE3qmYZew9U/3YR8metcGxLrj8oARyCedWOV6ouS9dda
PgYHs9IX2Vx7azmquop2HpUPQzmaAtM+j/7TXHmpc5rrH+aS24qCAsqUvqx28uCmKQ1hF9sbp2oH
yu/nsByQPhauZHfOgUqzt/N23ATiW3g5CF2wD2YEFGRXJBuv8oznoExRkrU96ImEWU05AiVD6Kx1
uzKfdad9S/J2APJIk1wYwjeMulgyIxJE+oXVgOY9c6tQ0ojb1qc/ejbB+8/+bpognpZndumR+AE2
joiOGJF24mvGDQwQgG8QtzYdmHba2oCX1h1mGMJTzalWGvfxTtqh3d3CK6B+h/c63kyxme/Rtiv2
qTiEsO1B9lSa158GpCkPdlSD8S5p07+Sp+XGC4ZkL8fScVSWQTjGyyCY+tVozO6RlHm/gjLCPYbi
bB5HZAs8q4D1g84lo3ny1EqBtL5I1okCzGbk/UxHPQdfCDL5TkUCo8yHK5JxQVdemRk0MmUVeGuj
bY9agNgD2zjzgZ6qZqmDjV7VoihAT+VwCMrmscoyH6ZHxEBOSRI3N+jGOLbVnHgJoOqKWPkG7R8I
iIRPHjy2tldeFAdbadqzHpx+N0leKLVY/NRFsR1G0rBXVkS5hb65jwfpK3Vn/DAgfb1ZPv78m7vG
cYqBLKHMd0vTfPhAI5JFS7ZNd5rItcv0fD9AghjrAyxXSWvsNE3vbkoHnRNX47FhjcAEc3psTvqI
0oilJOFzklJKHUavh8gG2j4IV1MoppoYRnXO0vezBkWFs+9y5hi6vkGHwF5qaR0BQcittYcmdAgg
EHugQLPmaR7A+jx1oKVDFiDNED44Y5JvZraDm2AkB1A2fX3VK1n8FiLG11Zh9tr6k7YIEXg5WK2Q
XzQS2B7bCdqQjsbZjNcCOAyVjm2+9MWqhMD9GALEOqpOXRyh5yuOlTNY8PeAr5YDtQs/FfcNI0rY
QnJXlT+cjrWKn77qMTpnbDYq5UaYed7z9i6cGdog2p24PfkPvZt1btb3zbzVjBn5NZbHFVxCprZD
7Ya9X5sU7dIY6G+QzvN43Gjf7RL2AVDv0bII0QTseiV215byQ2lZMJEQNo4ZQj5ujIjxE8wo8L9U
UUBa2w2gZGB/P11dXiHyPQLjHTOi80vl7AEufVXQWrWWrxLxJhpNfVrTCxXdFz4M3PpUZ/CNBBv6
68Zn6LKOTl6tE/G0kAeeev6OCt1PM5MPk4vNH/DWn6FBdcCD79uetpuwRq7Odqz5JfDVvd3o9lsY
zdR9rOg5cz3UTC0/3hcz3KeR5/0M7fN5H5tZ8fz7t4um/bryMG0oK3XTs2zW2LbHi+bTysPRsqiD
stH9gyxpuo08WsOuYFEob5QSxY020bHl6Wf7c+gH+2+nn+c2E90nSjuipmbM6mOHLF5lTeNtFkXx
YzFQzkdH0C+g9EjFn1keNHs2eYZlyT5PoTiRf369CI0reUqxOrseldpfyrjLtPcZF7+lg4W+kjP+
/WdUYO9hSMgfJtrLIVguhvtIr+u9b4fxwrLb8luQ9DfBaARPmadEW9P1s1VQu+W3ftdGQfKtyYpm
1aK0t4ETrHmCDhqsW4IeQfswBnN+p9gtLBFhdwgmp3uZwKttZtbkS8BJ3UveQ50FQiW8zawm2NSB
o11rNeBPr57C194X5JIkUPd97k4PWVLdOcLfuGO4VLPZ3yKvnj/DyAEjGP6OytJqIvWHPnQSvmot
VbPReaG/Rdn0NAWjXoU76AElx2X0GHhuu2vNOVn4QxC9Gvq/rW00V/+0tvEcx+CJZxquwQqHr+Kv
6945NtzGVu3oLdYSg2Ujr66YTOKrqc729TDRjG1T8zgho8CrvJhe1dSz2SS0zX5uJuMUBsrzxA27
0tikLpBqSPa1oSZ7Ci0/z6RPcbO7JJ+DzSe/jB07m9KvjLsMg6C4q42aT/wfLid9agPSKoTbyjKL
JXR5kHu0mbVPajdeZgU5SvLsMHRyc1u+dVfZpvosQ/XQ/Bnaz/qH0MJJnTeg5HcxXX7PtpBG1RB2
pEm9DeiNUkxlpmMUWuott+RqiM0YsiTO1NRMAEbTuHo++3X0c5wyklxLCmb8Gle4jYbmHYTDbu7B
fjjNHw9eSeevYdfbT/5LbOKX6l6atlXs2zHzN1ECnxRcB3+/nPSBPL7Vh3TcyKnywtL/eVrmqScl
0QegTgk5p3T6wsszvtZcrX5BHo2sb+sO34OyRT0nEBh/2NWiiGrzVYY4Z2t59UmLMiCDVv6oxWN8
K5M175bMR0dRBRlYFt/KZI0Yk5ZM1rxH/n/Nm8VPeL/K5ecF/ARpvY9dfp4Yu1jvP8/KachIyqij
GgIyyS0D83q04BvLHDM4SJ88uxyA5DEQoHRha+PPuH8KDkdUUX//HrFEDuaSozEd1WCrZjq6bqm6
5xrOpxu57KbC4dvrvpF11Mi6WFqlL+WWgjaytNMh8RFl9CTZwISgfCkju3iIpm995uz8Jg4O4CpZ
T7ybFJlZT8SDfx6VuQIvgGudJ5U1V/oeVE2woS1IBw/PmSF88kz6LqNF6SvrS5w8G6LhpOXwdgyO
x+rV1Cl5iXbHZA5+HuRAQRKJ7cRfPhlCIpt1jRgAUUzbZC3macIpLyOjZaCXIKfz+8/Ycf7+GRvQ
uXsQhpie5n3+jEdEg3W6HpW3KFYf2rl2710njqEy9AXXCU9Nll0/utxw71leRofq3e/ib979PYKO
tIXpk4wHfO19iJd+I3B+pP63iC2616YzEkJupqHJ9detfD4TPhWilSXJdQSJwkYlUDw45LA8yDta
nslAViAAgA2TK0rn+eKu5gMrn6F8PncYpQmKAlAa7GQ3UlYY6jpUDTT6xD5Ezd30Hn7Fs1UIl+ED
V41G9Hki65USNcwAk7VLq5amEH0or9soyX5U/Ili2C9eIa2Il5cI23rzrRuyFfbWMeCoazWbL97F
Lo1/WXHZf/8riiQP6Uzgai4Y6k/ZzMDqI0UdQ+ONfmFBTxNp++79YDcRn6K029ZkdVgGS6ONGro0
iJOuKuf2SqPeQJjTMo+KyDkmiETEcFHCcdCZR8TNf/ojWM6W3kRD/acBOWuEaqYVou9tR4Ke0l7k
pEe16AGB69lLNUba1kKC+LYZuwYEGWfCX5j2tDnHJjQV35pdsuvNXn+EZ8G7g0FqVw+l8Wgkk3sn
xirV/TDWCAuZ0i9FAfiv0JVq28B8sZNn8TD9PEOI8ufZZfRyFgxOvEt0Enq/v8Pcvz3FqHai62a5
tmXzKDM+PcWQoYOiKcn9H4i+LjTNgaKom1E4mVU2LrbmZjtpVqS+rqw6nhfFzCoZlAbDnwJjN3So
ionZlQyC+O/nhS7h8pLSlJd0S+s21aEpiOJ2OkamUUJW6qcICO2kZx6M6ZhIt1PG/ioYQLWn3IL6
1WUcvs8OIq8Uelwtmo7n4Z9XgXMGxUwK2ctCoB1Jm7KH7Oq9QLVlC3kqD/Ci0yUbLKWhDma9/xB8
CZvESKi63k5Jl1FZcjnpOp/6JNxWrWP4K7T/igNpSoBMrGKuHFmSED45YLHXovIgbOAV+1KdaiTQ
APSffXJAHkKv/XkFaXql5d38/gugGX/7BpDodm0TwifVU2G4VX9dkIZO6KdQ3NRvSZvTsLB0Sm9V
UxQ9pG51V4Jh20rr7HI0SD/qvJsWgeF613TVCVtEy0OcRNPN4NTbKXeVg5GFVr+evOLDZeSAjI1s
3VxAAAFSu4RRLS5m5SvF5FNR1lpwRYaM9jb+DQxwq3n1OvhlgE5Frj6o4TwuIQfzD1WpxmAb8mpL
W61xSFg1LbUhrh+MLIePtglhxOaKYeKo4oqmHyQn1wjrtamU0NEOVfbDhFmDbsDpBSlSfzkrDi1Y
qe3fyYi0BnmSxjE4Tvm8Es+n0ezUPfTLPLQGikpXlhGkq+595BKIMEW6MII+v4b9keT/COEOtAUP
ZuWFVM0ANEcQgq6k7z0CRFSy0Eb/BEKxvrdoYqLD14d0SJjSB/ovW1UomC4cmXII3u2crfq9DJQ+
xYvjxazFzb0cuFwrk5mLXDchR1XaG7MKl1ULkqITOXh55ohSR2nl1k6rguUnv4yQg2KmDL1MssTM
Wsx8v6yMkH4ZpgPklZeVrk/Tf71s4xX/smjTzE+bf4c+N9Vk+8X+ny+o4X76tsMWElte2SrfYf9Z
IiTJthh1lGpBJX5cyHfE5V2CDst4dF+lI5LlLvlOmTKIUxC3/hkvfXLmHM3jsf/BF0lcVbylztf6
9frnHxrFzp/QVxwT+MbuM3HonVOomtXdeeUnSkVswS+ewM2SuzLem50Otw3fhgTA14On9LQSQN28
DnzPQunUjnd2RQlPjo7aaD2ICTTmNucJZFyZMMxXadPka7lCVbykW/CGKDbSBFxCn0SqFRtVrF9D
/69RmXm/jMrMuxxVRfCnuRoNbY+oNmfbuRz/vJQjZa1RCfq3uQRcKS05CIt9vwXL86esV6ZIhUGD
rxv8TzLgBasYwrFerGrivklAxk/WLbop3c5prHJpIe/42jgK9Dah8ULNZhEEVQGHcBfCO1CHD70A
FEC+svSCVrmVrjEawRCqZbgYrJhHXDfoS3oq81WowDRiaYUHAYPn3jrirLQCWF3sOd1eBsbEMw8V
Kugy7OKXF+laiCcvA+QK5yuDxuv0GPnmDC8EmGAQsictLos7VbF/tJMzvkxwNa8czZrWdllOL35X
3NqA1U7okPzLfeD8WuY0HbJilNxU09IcS2N5/SkHhi6GW6vVPH4fazL96lU+KjBym6N1YJ12T9XH
L9GfM/80ekHQAI/rA2nbZpNAYHYtTXnoyy82XNYnaYAxQ2fGcfyVNEMtt5ALt+6lhX5X/wClzJ8J
wP4dNNTlkdyqec5zQa6/LAagRDKHdc5Vpa4XrsI+BT/wHmfILJbX+Ut4ihZKeiMXYZnHficp0XiR
6y7E2j+aHkzFi9YpV5qjWwcjLR5kcl8eyoTu3b4uj9Ly+RMsU8OxkfwW1YC4ti/xhTYh5sdq9MaM
YTiQZ5k9ul+qqd4PIk8j/Yj3mTcemj1fWrf87Kf/h7chLAkgCtXA/5eVnGaJqhhLRnoJRNOA+Jva
Dm39Kq1I0BGQ3/z1Re5W0D5PjV18b6bBXeS+X8O01x1j2LXo58rD8RAU6CnJsyLJm61dN0f2Go11
I4OFmQ2C2NozTqmawmqIIPKm9KALaRUEeWHrt5cOFfsH1lGQO0RR9s3Jxl3SldAX1HBUOn2ivznT
hDqYah11coIHkvg5GS53oq7EC6magYJAoj7ld5C2XnkOwP7Mh/IdtdfoDx09nwVcadn1LBZalwNs
483eFYeLr0duXEWw9MrRIfD1eLu3Jyi/t7lfbxCEMp6NmMa2qTQt9JwVAwo5d+/rXnnq0mk4xa2/
4xGYPJXOrePMyZ5fJdnLM3lASGECWte3u4IO14301V5PhUgP1PV5S0fh6UtaNv76sgmU+8aLKTd9
ck/4HitdMsKGmAQO9nbblMG0uxxm0fCepdmG3j19YxiC3OMyeradkK+o7c9bKx7M29keFl2eVQdD
WNLV8tbZqe14kBbPmJ/+vlAjSLtUGHDffTKEGg7SRlOzHsjx1t9jQ83BLIw2/C022y9ap75mRm5c
k7ucdsWU5c8ajDHSX/h+gQZaHCPXFoRfwbySi7I179bMcvteM9tHW/gtNu8r+gL9dQ4OjyLSFM7w
cFWjNu36cbAf4DePHmlTlokns9GkIfNHZuiGYkQaqQgLQBnKRksRFkRQAiBK9vu1saFaf7uleDbS
DeC4OisH2xa33Ic+nNEY8tKDCeV7FnK/OKbq7uVBced4BUUSPG3vPjNsoXzRSYSfY/I0VffcedZ7
hIz9ZMp4S4XGBHqefuVU7UOo0OIb9x6JUXGAjQcqRFYiF5cdNfT5V/RCV3phnsNCw4Y8SW0gJBI+
GlW0hVV51Ur13PG6HJsMQqjK+1LZANxtAy4facIKVm+S1g1ZdTJK9zj1wKKk6UyYnWtpt71qHqSF
vGrxJbDOE6Uns/sNDdHOXeBFP2I1y3eZTdK5M0coXMWSdRLrz08+KKZZjPwad/EpFpXrc63t07zO
cKedNegJFGrB1y7JkqemB5Cp6SGvlCmgmR+m5UVqJXQ1QIiNpJj99mto4vD2MUWoVfX9IhrHYe3C
yEflpQ+PaEOGxwpqo70KPCqM0vBoW1UGw7EYkPbgjjSQqybAUD2FL1DEeL0VoqmOEo4Riob3y7xK
0VF5dekDqMIwvTXm9nV2PIDuNss0E5UcmnIw63Iw1w5iUpCeYDZ6Gi0NRDfW5+DUD6/1tK930gyU
6sWBku8W5IL2FEKZ4xow4/g0c5kCvTZZVXQobe1FvsWki9rcju0N8lmF5+yDxDyZsqtGrse1bFYB
TJMRvCzUL6tyOapXZP8+LdfBGRbbUYvcG48OmGFBd3h8A5fGFt45lN8QT6Aa2ewMcYDXpqFgyBlg
iIKnHQxd7y55JsNkhDTlQW2dZofOVbOm6o78TNC5a913jGVBQ9mLDUcbZK3TfEiGwH/yptvQ6aMX
1bf83ezn+bU0ddqaFw5suVtpFm2+63PNP4Ef/eo3NqADMCaB7Y83HqJjj22Y7uq0n16lH8Ll8UY3
1X/0Ozx7biIFGlNZDh1tD2SWMGWJVFZD5cClbHrxdXO7KWd1qzSqcfDRkFzx8oOnTJiXg/du+qqV
XSHPF63laMDWF70yMVyDqTzM0dYvK+MQe3G1DEYQYyDyQR6zC6Mxcqi+sm+cr6PQ9ncIIvmP0HZw
s0fVVxQQ6RDVUxDvs1p+rXTzEPFmf3DNENowMR0hkb9NzzplIf0slcylFcX7qEIV/tL+gBBtfBVn
jnEjfawEtNtm1vg70CAxQTMCawSrRLcLklsHjajRd9wrclD5XUixEe4hpYZGlQKW9Fk2mp268+h1
xS9hufWSDOx80IBQvHtzOkH6lRbouuQw6elGtLIE9lD10HRgsBK9D35v3/7+DaFZIj/2cdEFVsCl
V9NWNcOyYZT9lNt0MiVH7w8loJLWsuuM9ddO7aMcNp5I43g+t33L2kEUqV7DZAWhphw6B8ih86G2
ynU8oGpB8bNa91menssJsFxUa5fv5lJuufzCLteF0qRLuSGze7Qn5GjcZ8W9x60q+xdkP4M865ru
sXa6aHvxX1ohhr8GZbzsibiEeaAl4rk5FXpOr3kSPSbxuHT6bH4BSMw9BYcnGY56evGGmYZZcrzH
xBvOYcrs9IdsROxdLnhYXagr30IJ5pIhv6yEPmXbL8GfllOfzMuVeU/BqSPS9ZeL6mO/Bwjk3npj
e5R1ySyCJENJhmezBntiwsu691ARRpxbNI8rcfbSGPUxQtrrWycTxHnQBiefd+mVVgoKN4u176Cr
N7y1pxejsbJNM9VUfYQpw3Ramfal1gMX9JEPIx+Y3V2+y9D6PvblqN6cv8yGXY4bI2OPK0PkoRVf
/NAuHruhUG8u/kusvOb5plGs4ny9GN1yRN7C+ppNanIiE60txsbylqVnxSd50LPodc7MaSctf9Dc
Oz95kYacEzq+vjVar6FZhjn/dJ0xT9R/WWJZ+ucllm4bOgTsHk1GhkhCf9q1JCOUlX5YlK/oFGT0
J+fhIUUD8DA2MHknbD4WVmPlzUI6/2lYDrSl9bWBxWonN5qtd4tCUn+SRkIn70JHd3ctTWXsQDj7
4+m8yYWj8o+qcIJ9X7vWZtIgt/PH0RoWsQcpoIEK/GKoJ3tTxd1zxNYHUBEiSC2dlpBawQxDttx4
dnMAXtJni3RBPCnUifxqLa15MjvRa0dv09CXPAEL6LZgafTMe6gGl/KXosM0R23EDpdyt+wXXXhP
IfvaLoLhQUbUZkoZDq7ArTQrx3ZvBpHokSZU4ILaPhrQLZrzfWmOi5bV0tEup+k4Vy1ZdcTHhmXQ
wUQaunA6LuRQo6ivXumam8kLZnh6AtpHp7xfBOOonUKnQaOG5A5Y/wk5EnEWCx+iRvoBrBXLdifR
PN6R0MTpaXgnmVIkZ4okSZF+Nn0Ie1IznBG7oY7t7Vw7ce5mRZApc9s0QBJXPTCqtVYPwY62Znsb
5v59m47NQbastXqebEOv9imk8UiXBxTG75PEaQ7SukTIljc56/0aMiIK0B40uOOvLs9F+bCDCT8E
IvP2yS1Np9fDA6kqaVwemfL5KMf87u3ysJRnlXnoG7e2j+JlBT1esjeouN6wb6QZJraGg6oVNMu4
6Ui+L4z4UK34qQuhL8vaqvhWZe0d6FD/T7v93ueTTRcE7HcFHYRvTau95raXfw0gz7zOyXfflDob
al0gBSc9dg6xQBNGMERvcy25d1GLmheh8MmB3H2wQ9aAvaqIDfgYxNd5rwfrS2puzNNVAak534J7
NwjNH+8naRCfPfFfJ2Ko1ZxbJewT1AVT96DQio1OZ01qsbPQ4ZBOT6ODc1G1frmCPia6j2LLuilV
aL7CrkV6uUGyaKGoiQdXBIsDnj71fTzdpoq7ruhW21+ef2Bk7RXrvez6/OjriQ5dZelotFkOUQIJ
7wzji29237sIIVY0EZKTZXrNjaNCPVrVlBAEZEpGFJ0WLdq6RnsR8bmj7ZvlNfAwfau4BS9dwAG7
kp3rrhYHaV4OdaWuByMNtxdXZyfD2pjqaH7SYHNeU95ZknwLj9ATmHcjVdY7V4nRIhtnZ907JqTC
hRv3q7Cy1Ws5bIrAaAxjdh4BBc4qXrsRPOJGb3jrOK1nMOR5juYN6EsY1vnywBV13Vi+81w51o9x
tvI/ygRGaY82vqs5mDZKVY/fE4VeCr1r/MVEUhyp86J+KJDdBMIMYKtxq4ci7qKl2iWwY4tBI2od
QIfeSg5KVyDYQ1sSkltpKmo67KxAKDANSVuSp0kfUwEpnasyX5QW/birqlGzZZRR/AtTioGqaVMx
lKfSKQ+JGD6fqbpVXKGP+DNcOqXJ49Zeu+YImN8PIYoczTq6CaP4BWS6d+ujxnDbizOQkLAEJOW0
lANDUowbvw5APmWzc534EY8Vd5xedJ3CCXrxZa/7u2BEVRd2sKsqM+P5ac5VlS+uHp/kIVAeOx8G
QoWk86lFGninTfXrZdyo4bofylFfSJ+uNt/cYoxZKDjDNK7TCdXHISi/tRYyGh4kaNCOwsUB6HG4
5puS/fiHiDJQ0bIuzReD7dkpIP9piASHtGIr+GCJMVYalJxFZIHW0MUSYxMsu39kJHFRNeriu46e
ufP9VqUk/Ucyoeflumw8zpt+55s07PlldpxaTXmyXOT7EDKB9L/pT6qWb9O0UJ7M3Br3lQFZxiCi
4nJw1nEVwocvRtMYGrewKbUrslfelby0XqTpndZ2HzYH/dAX69qH5FDe8TF0t+s2SOIrJDmRMZt1
YGAOWiP59P8oO4/luJUsTD8RIuDNtrwli0WvDUKUSHiPhHv6+ZDUFdW6M90xGwTSFU0Bac75DT58
nU2mT0Pj5yovpMtuhrKwsG5tbi0JqqgRluAU3hK8nzd/n5Wob2GiqpNJ8zERWU14Ja0j/CEupdHl
QGGV/hYDOFnzVf3VNdSs7CIb0kwb5q6qMzuHlIh37qICTWti5NizYRL/DnkSOSD/3clc/GHtFv2s
1AOyr4npNJSadsSndhBLNonK6hNokkYHz566RzVw6kMXuH/Um4MRn3EqecuCzLiy+CzV1PAeZKQF
CbSlF/XlVZZi33nRYIF/xmV0gqDLTlTFQTZ2AeLcpJ3TrSxG6FxjLOPoK/lp9liPB0efhSIRR910
WhET0kTZf/JrC18fMiu1o8GPQVf7jXfvrtOS4BFfUHdX6pmBKWhRncc5w8VpGo0PJfrppNAkmYLF
vT8F8OLDcUQU0+6uuD+IhewSJ0RbQIF8S3uFb6QLAa/pWfc/YuDm/2Uz6aiOA6EI9RjL+Js3h31E
HqBMn36LomRhd5VAlV5prkmrJ4eywbQZRE17lXWl02hM+qnYyqJsmFD//mvUoGi7sfBa5d5CFyaf
lu7gZRjdiq8bUuvZnaEGOrqRKM+gLN82R3mBH1htCkv9PilKc8wDB+8c3cF3VZ0vsossmnnLOHn7
NfiPMfJzhrF+/R+nV5nbL/5IGegO65CuueCgwUX/6//VIDyElo7Rv+o4XSKqqCFyNO8ntPki78ow
ZVmP1PZaozK//9Il+JQtIA/QbB0FHRapZSBFDjLdcE5J53AEKgIOo7Z2+9ddp6f6Z93w++7/v1+v
15vWCqatzFPCbnIheRFYk8diWQzMODnKxKQsJqgq/lGUrV+dv8a2BS6xf3X+KgZNzQ/CoHOpDppz
couiuHVH/J3n5L68EK830O40jC0B2PA+nbz81sYVztTV6g2LAgV7k7yF6NzpOySEs13omgnnAsNY
xENnI5GwaPi2f9oJHpJZOsSHUmNKtsumXGAjkb8EI1O+Eg7aVhbzwXlQCie/y3WScSDHYOAb2UuU
FngiKQKqgSzGE34tvT+e+7gbn4z8Pc6m/AVVqfxomO78ZPPRMA2iVeGqzUG2jqaCd3JeP2KSMXCc
4DeQH6ZmEQYO82/wWTS9ByQ08zvh5dW16aybLEAM1LJiLOCBR67qwbFIaZT+JYpnjGxSRW+8HK+o
pxn3hhobexsXvE1jxfU313lTWid8+2ugL7Tn//786/ac7f/z+Tcc24bPaeuWruqmK7Exf8T3J4NZ
U0GU9Mke2HY8mZprbpowRn84SFeiE/5RsQ3/GHbVXYgT01aWZD2ZNadefJVh0xB5Bwa263sT1rod
c8ZDcBnPI3TYkTabmr3RWcO1quzygk/TEn/18SqrUBLtNp2Sw8Gfe8gGU/fu7VoA+5yrHMg5pyac
HmVJXgZfKyF3EVVBWNRbxzq8JYQKnG2BmhfeM8D42GSGy1pFwsYCjPA84MFJAGV8BEkX7KvYQSOl
w790RsNMSx13RkQHOS58vvLyVY7aYmua9TEQuDJbLEvbeFYrRZjt1wULAH1hpnjNfDXgEYpe5jzC
mUfIznlpv2mGb8OfKeHHdYEgOeUl1bH9fVfLFlkm0eu6GPU6aAZ7AL7njsqg3rSqffkrDiCLX3WY
sk+AmE6ypmA5On+FDFodJ3ScR3GjQSEYA2NXeQpi/5vJ3H8rS6K9Tc3CfcTIKbtTnfCWtJPypItw
OKpQ+NH3FsoTJKVoi+/RuulBTl4h4ORX5ur4ruELCRPVuldiLlXYF1DF4+oo67LS2xZtNm79uOyO
iq8IzIXG7uilulsuvsry7quPO/eWRY59NyFBZr3Tht3nIS4keHEI/fJRwigkcELemaHADaDwQJpL
undAKPmrn1Ug0IYz3cT2QDNvNUjXS7tmB2XMRXlRWyQCc7O8m9Gmh7G2ImfRdol/rjFo+atbXLU4
IUt2nDr55jFp6vBWXvKhTm7c8SILRAMJOxNZfiqEPu3zqc/MhWxxojn5ZGqEbeehHg/T0YXczIwT
X9EQQpqxTy+yVNq4eQXEIWVJXrKUFNcEv2q28Ymv8mKW6MaLEp/RpAvPeT3+bPwOJLZdurIk6eSx
Mv1RIuf2WWoyXQez7f/R1kGKWhF6zVZBaU8H3JXUg7xr+2H6vJN18DAxue1TAPoirQ6O5ZYHo9B8
0m2OwJzs8x4LtWSbYTCOT2un790Ksc4hE+lJdyFbV8ro34g+m9YKqc4rRq/RyszD9jG3UB7we/IW
Qxe9x5wnf1i5xuM8YPGFE9TC7CIOHU2NZVYSZEg6p+KUVYr7ZofNh2+37kvuFR7eTVr2WMASW/l4
O/2PaN6/mLuuAaKKwyOTKpMpzX/BqxLbD/O+apzHsEWITy69fSnQE8Um5yDD14MCUxU9o/Qgl17Z
mkXNr1ZVS3+1fo2Vrbo17IVelHf/t/Hy4+SAUAdhbNW1Ph7zagDX0obIZf4nfcAWwME5DHc6LgVz
EMuNPZTf9ahZcl7uH0v0H5eBZ/ePJod2AdZRUfRb04zK58mNpsPgFHNGliKRQnXtBsbIJEnRDhxg
3lVbnadWK54tq1hWY4UwtYW+ZNCG9g7uT7W1Ot1+xDTzKg+CYzuhMArg+T7uLWvXBLiiBW3sPGLj
c42gSu0CKzR3eGse1KbIXy0F2DhCEdrZNHL9GHq6tfYKu3tC7+tJRrl/d82a/FdX/Oy0z64u7tZF
XyorGJPO2XShJa+0FO5UXIgjxjBs9sQYuGedFOzZaHv3Tc+mq81L+Ya747sTDvYrqtxi4WX+9Axr
DUqkbXePONli5Obp4j6NsearBEEKVcEP0K1C8zbPUU0CFxreICqobgdhtie7N52drgzewXORvTSU
Ytg7fa8e3aoqdqMNGdCLimgrhtK5KWNLQdhmnC46qFBSgL245nGRIt3vtg9NrXOW1/P+iYnLWGB6
pL1EjpKCmugVNJKnF/6S+gcbgDNqsM671WcbUxThISBps6t6/pwOlcjbsRiru7ys3rBu0161wFTx
SNWqA1Kusy5bv5D12dA62xps22ZAb/Y1DKwdnofhQy9uB15utF/GeIeO0ARTqsH1rOmSH2aFD2KV
iPexQu1e2KJExTQNNrqlGEf8WxH5C6xsnapV8Jz09lPvTeJdSeKNEFhR2kWs70bONFihJ+KaFb6x
MYTaHR2w20yIQYnBRVjeNxn+kSmub29WNW20EoWcpIjSpYNTB2JtivN5kUWbgBt7ECtcyQbN0VA/
k7dqFnMrO33eevNwZPbzYxL98TGysxu1/dJRi3SvK16DNhFiCv5sDy3sXMeZyM0eADzi9KmY+bsR
vvZTOP3IWZiRT8jVO72a8h1K3e7OVAL9ouC2vQwqp3prghoNLsbkrvshdLV4LDMz2QgevaNlwMxW
tNwBsB4OhKNrlWUxzhDSHe6lnLo0hTPmXYqsr8V0/1X1VU9W8l6WPpXY06j5/Iz/Z538EPkThi59
yQxgAnbkWivIQsGD6Krmps3ci67E4YOssq320JBMvlXnKterMwiUkbqVjbHlZsDJSAbIoqePxOPs
remocbNs8A6BXndjpFN7a7dKi49zdAzwkCf31qW7SsNrupujWlCn40Wne81tZRjiXhfBH93ECNIy
856NxBl3JWG6zOvBrOuVi1iGBXZNXmQxS0a+PwuJWMJHxsXXigADjgPUXOKVsgoLyG+G6rW/6iab
Fx0YQIW/JwPYZZTH/7FB1//CKboQRlDBQePG4uXUNPUvAE6FPsxUxLn+SIaTZMyGubY89JO7tYm7
3VWzLszkoU/ntr9Kc9tXaW6TPdt5WR/+o+e/x8meyIAaj79/wu9xUaLU277Op4Xf+aRTfNGTXvFO
atOBmXTt8UbWyMsIKGqroNW0+KuhsVNOATJQ7LqZusKLA1cBCyD7nHLjBS+w0fF3siQvZoP5LxNF
vdSsEG2prnXFsvPcEfsLbTnZjgsHUHi3zhj5h8iI76I89m5llbxTItI1IpgUVox/Gohu1Rv895D6
95o1Yun6JZh3rQg6lissLCpgJ7l1HyKCfWT/kCzGTH+rifM+RJr7PrV6+FhrXb8ZMRo7aH5i3eDT
GoIYDpp9WfTemmgUzKLWumIbXt4nZb5NMrt4tvM+PlmC2KAs4ouhM2th7F4Pefk8Tnq0VGbzvFLc
KGmOqh7akLBNCpvXvLeKGzyaJ60BMtoo2NwgkbTuMkiw23Gavls6hqdjgnY4kWn3UZT61SDZ+iPr
SKHgKlvfAw2yd6gvsrj+uwfxS6yAcJbaQuTRNlPZktTQs+zMGbhcZziNP7GW/ZSqwbr+KlrRXHBY
cMyd79TYb5ilRfQmtS59WmiHmEjJGsy99aLitBgOVvZDUxCNlj347dXDTB1cOzbpq6bEgyrMErbg
M+SXkDp6hjVnZb0E5ALmNFLc/vgJkfNDEZyicTgNalAFhAiiRas08EGbGHvgsdc/As28IcycvNXw
ghcdUNhnFzPIJZvS5GHsIm3l88dc0shrNznQ8bMVZuNuaIGyjFEXHv3BKnaFi2w94cZ0E9dIAvCN
IcpgkFAeg8xuNuzBp7NRjTCB9MLYB6oyviQDa0A5eMTM/fo8wLZZyHrTb5CyDAe6zRPXUOHs+Lub
mlQ4zM0zGEp3fFpr/eqWJFC8E++DpT15NvkXIqJQvwbIHaxT20XzJq4QStQSfxlAs3zTUB4JVPtH
pKrFcmoTD2SUpx+ato74ZfXqOSmym8xO7B9Zmr7nSl8/OFVV/q+tr/UXs4CpytMMU9cIp6mWCd3t
P7GC7ZBoTiqK8RG0joew9ZNrCCZe5DIOVufBGEiT6jWL4nJhK6247frKuBt0DWkN6pMpwdyrX+F8
5y6Nckj28iAii1Fj/VmUrXbRHquovPMmNz35WtRvwnrAGwrxrOVAtOPVyCbsEGZcrufuS8upPhq7
/I4fnvusQD9cZr2W7Un+fLRtox4VtSF5I8rxW+jk18b09Pt6rg8RD8Mj1hi/dacqxrGsVwm9yxM9
srbqpseVeynP+/L4T4JrOEd6ae3t1DHbrVWomP1ZRrx10o6dJcRxcpVuXv8Kpju9tgIt3Z0cVLVn
5+qhP8myHxT9KRgsQVZiiP9ukF3s0maI7Nh69bDO3OGxNe2LRBJK7CEs9xSBJPuiQBq4C0snRWLC
7VdQaNWz67S4OarzYUhVSyRAouFnG8Gq1APrw3Gra+y7yguCAtYyiWvtMkFWZ/7XiMX9Ho4O/a/h
/Oc+h9tWYH7UWCdNxhjcCtPvd0405Lf4IyPqG9j5S11H2N85drZV6iZ/CR37Vfhmf4mqKbr3oHTK
6tHL3R3iCUj8zIPykdOfqdf+yQzV9jkqdqbhZy8ejh1HssQ1NtoUB2W8h212K0Ur89q/cWKreggw
cT/2Gq6rsj7Ig1tAddWD0Y6r3MMFEjO9jdm2bMHZyZ8Aj/95+apTnbZfm0VtLGSXrwZZBCnar2Ho
Oau8b9Co1LP0zsPVas12Q2WhjLptFGfVKajwOU/YFh4ykAtHgxd0Z8RCoBGC1Y8adFiPxVO2HrN4
uGJQ7i9LN28ek7bwF+hQiRc1xLY7i0fju+7POeCywAWq2YwJmviLCdFNCyzqwhj9hUiCCJPpgiSM
77Q/RBDdG92Uxx8dYIq9zJgNDXkBXyR36pxNK9wIp1s7uZNtZHQ+2wzkW77aZE7u3+O8pA5XXZ/r
n+wBz4zwyyqQ45IIzFnq71CUIVTEmb/bBo6Cr0NaAnXliRT3nhrs2cYHHxDV9qFfRK/EQjAfVYbk
JvVS46AibbPJYt25d2uy2LNT2HtsL3n7UarTKnUx6blydTVEoVs2A4chQC4pqNhvVno6vhZVcIy8
tD03amJsHSJ5CwKfwQeQ0yzHuEkp29eC5PKzI5JyVbliujWcctxNhl7uDR8l/URJ8Z+NUSpNw0Y7
GrUWndW2SteAvpJno0+f0AEQ76BccGkyw+9jgm5HaY/hBWIEM02F3UNQd8adEyYhx2LdenP6b2yZ
oRukudGfI0lTsIeyP875yX7mK8gGEEG/7kxtHNA3wKlDHS370vXta116w0vnjuPGyU1ijTOipNXM
lSoU72FMe8zj3SJaqq0ZvYgiBq7G47GTRW+qz6IJ+mvtty02RMm9PvfyCiPdZS3ywbIXwTsin0r4
I7d6cUM+gX9FCRnpCyQ1RaNDpjkilv8bbDWKbqUgOXUrq/AXwpstDbfkCoxjmgwQLgLH25plw8yg
YiSGbrh4QOXbXmAN2X9rg/Iu5ukIFqWyxp+qCBd5XB5Howve2kmDdB5E5qM63XxuDJTkBxP1k9+a
xnPZatNOZDmWx3PR8zqxVBTetM9W/qw+D+yb/75Pt/+19tmGQYBYB8Gveeq/GN5aP0GRtivlAZF1
DWyTYeBhN3W3ap8lh6av/Q3k4OLBL9iWmHrm/CzBBQYtL/FX3xEW737E1Qti8CZGVx1T0jBdlIVh
f3XPVBSp5Een8BsPn33nj7ZmNknjt/ryk6idTwJIfZoeWyK+70ikHgZRJN/apjOXmKfkF7Rw9V3B
uWMXFBoa8XCkl7ZSBN8yeNgBm3I5qOudhCgoOI0J3IQ+zwSllUUP+Ngt9Dk7HyJ49ZD0JH/nGUS2
/S6NyfR32zwOlIuz+u9fAJC5/8xkuLNfkWGx9ACnU5FW+QtGR/jGN4ETOg8Gqd1VIsakfE4t/OHD
KdkCFGuOrtrDRJa3tSAd2c6Xz5bcHL2lrOzThkzkNLrLILNAktrTWeJcJBxG3v2Fifmr2PfWiLJB
a5s7yFJoA4muYwPeufeYe7LpdDtx1JTKOWF/260bZB8ekSoJFvMp6D0rT0hqWD/loEyJGOTEYoM5
8a9BTRLwWoau8eikJVv99FbXy/Cn6Pu1qze8JVVQLBHSzd9h9313sGp78TQUguGyWFcE4CGBJ5F9
bnHz3ME/VPeJmoRnC7jAxpzwafJC8yn0CailgGxOhOi8I/jQeKNkU/+Qw4ljrezHdx94c2vygIDH
A+/R4T2d4EseefWvQQTCo89BHFur34NGiRSokeqq0fj/HIRve32aj02fP8nXlf5B9W1SJACAtp3p
ZbODahg9TW3wHU6YduqNJD5MZeyx2SXK2PjsZZthCHYyBlkhlruwqtH7jEEiL7WYz5uPZWqtehX8
pqJo9kvZfTQzzr0V7bCpiafsXCt25urKiItLYCYvmZP5yKPBTG8a/RkZQ/9GVsmLLHpZuiHwHp/+
qjcbXV+KrK/X+XhNBHZZUnuTDAjU+VkK8esi65KgK3dJfmKGcjvObep9nsyA49S3TtpMQXVs8LS6
m9snvbP1R9k6CtU61d59UA/NXs8S4zmZvA1JOvteHZzwrg77+3QmgRVm4+00LBQwutCNtSLQAyrK
Ot/1xN9X8q3V3DHfeaMrPouyNbNx+NLGrVW2H9Z8NBsA6m8I49hUUVRi7VyB/7z6xU9jdJRT443O
WW5wQ20TOWp1/tzz6q6Nt7rZ6d2K4DTbmQR1t16NUU9rQtDVaDdyygxWsNXDUxmH2b01xX/WT5z6
htzK7uf+lsi8V1M/pSMI/6yFY5uIcG3K3yjKyj1bf3fVG526syeLLyAL8UJrW5wHkrB4VNpgLc+Z
Yy7KfUZ8eNknurgfh7Dclq4Rb2Si0E8yA08M0zsl/Mue8/hSqto4q8Q+fIJgwHoZq8lQ1A17Y+eQ
+UI5u13L8TJuqxerTS7BHOvs4vJg42P/2ifYGeJoFN1WfuTvcdButlHgmdc0T/WFC1blZ6tvzKT5
yOE6vObFlWBwAYnwnxuc0f6q+bMJOeMc364/+uRV67yqkPtkygHsy5wjQhxf5gjyhpSRHmnBRrZ2
0CSrYnxznUU+clb3+TqXUAnamzSadddxu0B7rXFeRVZjdtFqP7ICSx9Pw9cjZZMEENBGjx7J5Mes
7R5kjzqLOLBG6WNbptUWrdtor6Wiuoo5+CZ7OOgOlFY3nkvmtFU7643U86VXIdOoYaatXC3ERTCx
Yyod21imwokfsyG6MfS0usjFp6DEgPIiH+O57avUGsEfpd/jfJ8H8b8vPp7q/Hv9n+E2ZH40EnX/
1ukxLAXPB3UYHybvUCtaL/ZRBibJ88xuhQOLfZTECHkXCJ8DkAnHaRU3vgKWrPM3IkeSBnIKPHxi
E8fKRKMwD9WHxEm8tc1UtcVBKd7Yfk5UeAYTS5BxPCsVtQXaORWEtQjBnaPNzPqE6vBT7ib6rSyp
wbAw8vghiYjaaHbuH5i361WQO9YrjOufyC1md6XXKDfJ1A2LDIbZzegpFTGI4S5suwbyn/hpoVT7
WhNZA7vQjc+xIaJlVKeXZAz6myKGhR65bnFTe46/i7W+2decTjPOkMjqVt39oKvTKY3EN23Su/ux
yvVl3Ha4z3pkFUrWup+e3eBSBtoo0WJlV/nt21ijA5eZGTaNZoDotObV3zXe9lwvnWdzNP0tdOB8
a1eluAvt8pwC5X1NM/zXZ4Ch2qIuNfZFeHHi6q5Xwng/DJF99HO4KPLC8glCEa9o9pnwhGZeVffR
66y3ZGiiynsJscZYt4ZaH128529JibGUimhc49RXberEN29rZie0oit34/YgChawtlEUEolzdX08
j4HBfdcAzODfXOQL3ylLDjzjplDd59DKuzfXjYpF1dfNOp5EvLUxQFgyA/TPno2vUG2G3Y8AOnwd
VH24EMZDl5veh9UpdxyKdy3Z+dXowFgYE33Zthre31nobvG2847F0Aw721UOGKXna22ExZ423UIF
XY2BuRg2Hbi4TeELTuB5e6uX4PcaQIdvIukvLsnWd1JOxGwcbxn4obtBLqg9YHcClBu2Hx3+oQXm
49RBW0hPQxDGd/JSVap2VBIgfHNVoij1MsqwOCtxijr3zuyw1pcvg1teKjsvHwDePmi1l94ioqQ+
For2VASac6PHZXMerfoCEQBIfxbHHOHeY1XkJzUKrh687n3gZJEJEbswTwoBaG89hXb22ttEjUuh
1htZVEb71i05Htp6198Iux0WgZLnr6YSR6taFeFR98QZmKYL/vkf1avQ465Csykpw2CLxv4vNSxJ
r0kIYhKumbvIMkpY3xSnyFedPz6SGclvqzR+ZHfS3Iw4+y3ZPmmHvm+6J9VlpgYanm0Jkvxk3e3v
MrczzsPg7KzUDDGttVEH5u5ONqqzr203OM6hnJI3coz06FFI2HsRmlmf5QhFXOS69XThD3m3Loks
P7GNEWug9yxrc9E2bLyjPU3sc/SZN5FXjsu+bRTEjmwjP37eOqbgmMSOy132c20SsEC5urIM+xtM
eb1D3oyXaoytWzdrt5w+16Zn/Cx6jR1e3L71ptVdpjYrsWN2600dvU4172HMSWcUcfPRm/f4lvaP
TRJ6p8qf4A5XKbSKREAiiZnSkfDzd2ofZYuS1/mSKaK85POdY2qXjEn/KKtkY1c02bbvjWApi4Cb
shtFq9/Qhz8WDYaKdaJ2+76x66UsOlEwEXlLvsdKbj+gLdxfM1Es07lUFjA2o6DDQlcdlNM0X0CT
/bpLE6PbdqH9/avqq9tXXw9GMakNfvrvkY7d4KGXfuCe7R6Gqon3rvA9KKFDtotMLTj3UdRsw9pI
bkgljhujNKrbya0dLFmR9uj74OKxMu+KrMiO6BG3h5DXfyeiwj0ZKKVu9FGdboeqLdY+uI+rmBKk
p81efSjTu7qeXUzdKcNTO453nVnX+zjw2lt8TSLiXmn9qvv5Wa1405MUbIGWN9/iWhhLkHrZxSDt
ugNIpe66UiTLqtCh2xFF3Ws2n9Zbyrxk4BvkOob2HdeFta7W9rtbZvcae4hlQ1Dx0hvKGnGR8sOE
VBYyF74GHb9hHybFxcrxMqrH9sblVdomuttvBwusjOq4xBbsUH9WreZNt7P4I7fPoDQJ5PIyX2xy
z69OaJTLqtOaK3IvGMSmbXFyh/roxeQE/UBpLjCMxDJvyARUxbAMizp9V7FXXng5exLbNTEmzTD8
nSbDOuObh4iy12svJq7ZxEBcEpWexpS9aVSclaLQmnDcVasDYUrnmjf9O9wKJkqy9pyIG/sua0R8
NKIAlbmsG28ybz6+WNZbrJUBtIx23GlhK7Z2wBYJga47AUr3hwdMbqHl2XgdMzyP0hS36zrvxDPh
CRIk9IjmjbNbFdmd3jeYnQ3NTnWCdO9MOCJrEyaXfJfJdlRb+9Yz8UCK+lmtaIi93ahH4ykvgeMP
kec/WKbZXByMBhOYqb3RL4xqIEUxtOk5QkZxSwa5XUtwV8D/cmX3UbWX0C+BsDlIEbdF0wjoVyMw
AUPT9EFVuxxl/YKQaWsdrbpLl4bZ9XshtGA9uVr+ChHjnazLcKk8qB2FEf6M5jnXSrxF2SnlMtKJ
w2LXZ++7qBu3Q5fk10DvPeKVovlhezVinkJ7V0hZVGrkPFaqOa01LXl1x7pcFbnhXbL5AsG+X+gx
D6pvK7qCYTZe4VPtlOvQr72L7Oh5Nl7HsektvuoQ9oLfYjGxzJ8iu6XWYF/cz8/+/LDU1rYBqIau
n56xhQ7XblHmuFoQAIQfyP65M9KTF3vfnMTwzpHB+Tps7ifDiJb6pCNY68Fyr/2D47lYiEJQWU7o
awM9QRTfSxt9n3fpeFvOl2iXj1m+4XAc7UpOCivTFvozcqffjXoYPsjPTSCV2ahw2q6VNMOD3SvW
PbFvpss0mA4KTpGhqVh3A/PITh2VeJVWtvZox4Gz8xMlR2oz533V0hcwM+lqchs2XGo5niYf9Ehm
WM4mto0BPaCk2Ljq6JyKSogOJSVxbxVOtpN1Xxetcf/p0rg6cTWczyHgNCgSNs2z2/TNInfM6KlD
1H3VZZZxSbyQIypYCPDc29iYoAhASADfg5xnr1f9Yorac18bHAGJUN1n5JkWkLKHvazTMsNedBOO
6zC4LrEROe/konBBWLZ+4F4Dg11ypKvfVUUZccMopoOpsBFc+GgnR+McmqiUno1g8oK/XvraqyGA
deBAM3DZJQAeHkCld4j6GfYyGdx6bYOht8KIhGSQRSe1HPJ9NOW8D6WqrCpn0kntef51dPprYAdn
uNFBiDiQQoAlEVtfq4s74mlQkhW8fRWthTZus2uCUls/2sUYnwfiGoRC2voxKQv3xkvMB54fHHxH
2DzQwf9hiDuzWswXFaziFLeqOhLAkiAuG2LsVm7a8ocs2GGorgunT2a33OmSII21MLR2gJlgTJfP
OtQ+tnrqgr2Yu8gGTgtopChowFBT9nGyVK2cDfAsFzh4TnUSIv11lxplskY20pqtcpqWPCx9Pm+Z
iXiuUrXbIJmPLJ6F5KSiQu3ONM8/ywuPgbcXMK0MtEXOVm2zAGTxXVspCa8/06J0Z9amAXEU/jN7
a7ZnlnWtWxz0BGe5InZ1BKZgdonUJgs/oH2o5miqVHismb5xUcfRWhp+GNyF/Nbb0RnTncLRstKD
CTbaOIcQbkGwrjpLNVmmQW56pQ4XJzZfO0h957D7ORoFiVaBc5LnErgto8Q5NH7DXmy+w6SuyT8r
ZVleWueGLO+46UTUrgmbkqIoYUL2SvrqJ2HyDTOBWRFFaZ+Y77VlG/vBPViUaG3GtX9rqzwUUfKd
wxUJeFED3hcWS8tclJfe00HVWh7RAXhtNOmDYx9yPOz7VL8YzTUyG4iNqo30is8/GEkElJNVr073
vq338Dc0JVqWE/EAM7HSVTQpxp28VCGUQHZbYqMF6q+6uhVYGg16tR/S2vzs12vaDQk9+4RNurcp
0R7GKlozD21EpMVDw/pBC+3m2jf9QkWg9cF0urWXqMrdvFH3RaM9GyBWTwQI/M+iVWYZPqB9vMn0
MsYLuMMBo0T+f4sEU0outvjh+nGBc0DfH3jXIk7M5nBnoaSxHL102lqe7x6TWnkKY5zGehiSpqib
h2Ac64cCNFJpYDRXBkr94Bk9fo5oVDPDUsSFxd9qHaEZv/VvrAJQFdQt/yaP7Z/aNMXPQRbX+0gN
yQh5QfJsw5ZZm30T7WQrjAikG0OzBL1CKzYTaBUnyr3qmuqV9QMYC9WD08FbDLGksTloHh1lAjDY
WcbOMhoMG33VhjGVNAg2gR6DB24/ZoQS8K9w1RVxfVpHVduWBcu7kjgWIZYQ+UZgoms5Vve6YFtq
pVh/jhWAzljtifPNndnhNZtiAhkvW5OO2J85TtVnEZgWCxYOtBvZOf8/tF3Zcts4sP0iVnFfXkVK
sjbLsp04yQsrywz3FeACfv09aGpMRZPMnalb9wVFdDcAWpZIoJdzhhzxzdEEeKdcV42yct12cIzN
Y8cxDBwEtLdkbPRcD9rYDWdtbrMO+BZF8zCPTQYE3nqEhOhPyKZY8RFhzbaOZz5Yjtefe0Dfb4pk
qo9udkD2SfKqML/X1OFV0Zz+tWjHj6ii8k6VWY4PTY/iTcUYh3PHAUGX9B5qh5TEnmVc+9pMwFOb
RT3ACh5NBJtDtQbObYoTMxLN4z1YgIczzVG24JTE+TnZuuXoF045YIuXOCAGT/NDFKHwG1Vv30s4
p77WdQw6iMqwzkVopQ/J6O45n4qnzso+dGoWvaEeGZxipgY0ZpC6vbUZ5xv42sWGtEgeYD5ihN6e
tJXZvhSs6p+ixDU+dl9ZU0QPegxGu3qwWiCG2G3AULe6ZSmCnOC0AAySV4MdZJ1azl+Xubw0wais
+zcGN5dmodWbTMB9EFnPIYowP9r48148E2m8oxd9NPBtu4R5taeeYg3mOY3EM/XSqQQCZjl8p16L
Pxrl20mDcGsTf5xaYAe5I2J0NGvKJzACIjMlSG3FOItQvTamsnOUITovYmz4630eRh/IaJGDBlhb
xwKR4jtFFaXqqglRLbAYkwn8ETjrAMdseF8u7HFgtFpN+4B6+E0ycPHZnewwmDiSmoVWqidVh7sL
udOBC6wX1L+3sZ9IFhRqwKt0vcoNy8XPu8Q73AH/CWm196u8Krz12KOg5E5BxqQdOiW60aLYB/Qr
9sDglYDvdZ6VMRfIkxMS9zoUFcPBIqZyD7iwa5Niq7DPZUNXi2KxWxR3dv/CZJl+QkJ8tqL5l3HU
XWyWlf6Fyd1Uy9jf3uVvV1vuYDG5m55FMjHvTn230jLNcjN30ywm/+3z+O00/7wSDaO71HrRbLo4
eV7+BJIv3d8u8VuTRXH3Qfz3qZY/426q5QP7T6vd3cF/GvvPn8tvp/rnOwW8Q4vdoVH5AAjB1i6R
P0Nq/qF/o0IoCqPK3L2OmvudmVXzLHN/HnAz7JcrkJCmuh31+ztaVl1sVMSdp/WiuZ3p/7o+DjM4
eg9mit35suI867zOsu6t9P+67rzi7V9Cq3PUQFjN0G+WVZe7upMt3fsb/e0QUtzc+jIFaXL5L7+T
keJfyP6FyX+fCjn1HWjDOQqgUsEeuzF21i0y4n3qxr2EDDBLhswdaJGjZflq44aB4rJK3+YMpH6s
9bCjlGoyHEWEnDgkr4Dvmrd7vQJnU0DqqF+bZu6dkPOLCjoS9ZOXHxoPu8Bar/WtLgwnMBFU8lH3
5yPMgNRLSdc2k7kRrxtRuqFmD5CedGmNU6b4C9Gb7lwHLqKFCi4MjRQoxyz/GiZM2ZmAfPbLosi2
iEnBH6UW1TOyMh/MpuSPAFsqnxV4X46Wx59IR1YNfrkbz27HAGXh5TOZ6SCpXsVwtuzJRA9VbJFK
bE0xKxnkdYUcLjNFsqBchBT/cnXd7Z8cSw/hRP3Fyp4A8pIefotKAx44yQ07IRNLrGxgf5yo7+hO
DL5M76peFOa7iW0qMKlGmFTDdRiNpYbsvPdZrCaLN5WJ4l2tRkWL0aaIAtAlNfASAqR06d8YZa57
Qval2N6MQebpX+Y3UtDC5q4/GuoAmD5AuIPlzX7stcR5pKsc3BV9X3anOzk2REmA/Sm+Q3cDRh4f
+ywCWsNfc5AFNTWOt0CBsvvtIqOrOHf6B5RB/nEnp0lq5h7aerL3pCSRkw+bQhWSf36wkDOJOCGI
nCx8RI5f2q03y0lJcrpaGqTX2QfqTgSAR5cugilhm17H0jBmJmGQGC0H51kxbpAC0PtJOuneCvh6
7GnVaHCSgNRIwbcWKdRw29njJvUq/jREKn9qtdrZO737SqJFDvitV7DXuzhrwJSaAunIG9uMel/I
kSSb16CZFiGt4zqRmNchhVpPn0A+z7ZUpktXwIG6XOt170p3AcLn1atZN19TzS5V7wIWFtkOPPCA
yxkjhrtXuWHkwDVvCrZXGsXGdaio7U/XXDNa1SfzkLf9eOAaOGsj1hcBS41r7XSmdJ4L7waqo5fG
qBnAOuHNJ9GNyX3lNemj1EU59o2poYQDDadCbMAXrBKwWoA4DT5r00ChNMtd+xDLpAgwRKpfigro
QJJIYbGIbU0DaPBQ+PruLuknK5B8viGhI9lCUf9qwQESVO+5QcA0OpR2hMiR9ADil/KcIIoK4ErA
4lEDQPYCvHK8n0HzasKTlnYc0bDZDqkWwxqoJwzQcTW7SISCTcLbNIgB9R77yBQskQ5SpMEQeu2l
HkR7IZkmZR2KukGHAx/thvqkvptnVNMz68Jo19tsOPaq1R+9QTK+Uz8FCv3B1R+rrhrLYFbA+YR8
gNHpvsUgt0HgXu+BvxzVwTJDV6bXue5ksZwv1B/vxLaaKFtFHy/dO0vozXvlyiLahpMPH4J284aZ
XzsIAR5mG+rfjJxfMkOYqH6EpCcfFX7Ax1UQMS3y5A280NW2lGRz1OTvV4JI5ZY+qfshm0fcyamL
E3S/Reb/JzZ07rSC4xNVUx6KmAszUU5LU4bs2jUjvuqQJnIkJcnnsT2qcfxoaqf1Mgxe9TDo60bz
Z7RbEwWHKIMaAAZoGkmCJGCtWSsO+2wIECLveekMxzItcTBNWLNLp7zZZUbuqs+DBd+BOrqlTzat
NMyoVEF4yIzuEHWDH/KRRG6sVz42owPgQZimFr4HTnbAqDrTA15z2hnFrPqZrgrwgOpT0p0WuQ7q
tmOhW8AugqmnIql2pY21tXVw2yjxg3Bp4NbDX4Ks7yBRPBkZkOrE9ABV+b4ayZhccqwUhGSw2nID
cVuyY8/MebUbeZk3yI4BL94w6bspTxpgfIB2xesKAFUqof1DB3lN3BXDN5eXg9+iqP8pfLdNDGe6
sx2cTy2WyRvgKUcaQgAdAzha7jG4k8rowQBe0zCrGzuBRxKZDldZhcKqamxAsCJHzINpniGWTr0m
dldMalrgmGkBzWiP8QOZ3A+Rc6O0NgHqO0aQtrKaINcdZ7TPyFkv1y4D0DD+dfYPO0adiJY1X2M7
Ba6HxfJz02bg/gWZ4cZCncsr2RJcy8+2aj9ZCNMg9UHRW2XlaHglUc0AA+sBimEydGUasWoAV420
VG1AWsdFogNpaWzVIQ55ZQwPMY9vIk6+aiWfFPz18MA3yJ9auqRtJBMVaYsKHEqtiYQmpgHl15O8
8jk7A6gEFTzyalEsslhqkcGhbe0U1QpkR80ANOZZgdqNHxMifNMwIIi6DKAl7maiJQTQToAIjYnJ
eFk7lzeF7Ct2apDWZDhmvbYF0vESe0w/ow4K5Efq5wgfAIKFCaCGh0773Fgakqxq8SKqAfV5SpYj
Eh6B3bxUHQQ/1fAU5ZMKAkR8YeVwmrXkZbsb4e/9d7OGow5sDEUBmxU2jztrcK2tFvaozEZ+1gr4
Yf0x0ZPoLa6nXdTA28/ddHqtmsofJTAa6ueqR70Da1AkrVC0iL2zDY4Z0nqZ3uBPwZSkpSlRlTcc
SZuY6s2UpSgRKMYcLq9+IKSQI8LgVcigd7pnFYDju86N7Q24juyPypQ80nt4sciR+LmrE8faxMwC
6LIJdKph1U5Ws6V98pQmxsF0Sv9ur4yiSuzAJ1U1DlZ61V5lpElYe6MRI14/q3mrjoDPg1Gxl0zS
Nxp5DhQdk+25OijD43sXQdHoRM1UOjsUR9cnWwErISaqHpjmJs/UeEjwqDPk4lEP2Bb6qTH5wehN
EMAUohi3RTf0eMhiwITf/7NT5NyX9EvbClB0IInh6r7mnXMiE6GHw6PtTttlgG5P2QOeoKiqpwGh
Wlk+B3z6bDOvO2XnuqrieRID8I7nWCDwSXfhIA0ftO2htSJbapA1nQfIbRo2ppx+UtzaH8GK8KLk
gZqCR6Xq2PAiolb3kwHEtyQbkXF7RFbUD0/ivZKoqUxABRXqyZGiAdnpm6y1sYuU3RqHvmfD+kQ6
MjdT1JF6BUp2uBqae1GEn4EdMhy8KBoOIhyRhU6X1ODxrijgtXg3uLdq3jVkQ92w4lGzoj6gzpK1
bk39POdiU1SpCP1lNM1rteJ6H/MU1K8L51Ud2mh7Z2IzFW/UyPsQWy2YVDrP3Lu9kiB3cFJxSc3S
Jz1ZktoBVNbVkvr2YjmryBQBCeFrEXBGyIjmoKtlSXATKIb/y9XIEmfUGKiDyExUdTaeHQAMBumo
ZWvq9l4MWW+M596dnNUADIrNnSIc8h8x4i27e3k17uO60A5t2eY26FQwyei+6KIeHiM94khOKpyN
h5PlBaD27Spsp2FHXWqyzn1WzT49Uq9JU+3SWWNQgkDoXMmeZ0bRBYWZy5AGKBynrrMeQsGmxPc6
DpQBr/iqofw78YHxMuEnogPsj4bLhUczHjYsKZCn1LQ+0nuGS+uo8QsKAZBXGb5QY6Q2RwaRFe5z
KXMZElWnSQG5i+wiWt+dy0jfN6Z3HaD3SGGwwCNHIpSiFWtn6gEbK+2Re1se+8r5c7FHaSDSu2yQ
m0mDpm+EH/WxeKDuxOsOyWh24lNXcXPjuaw/Fll+Xa123QbuS9vZGTnPkHVTGXDauJKlD1iiKf6y
NAoAsQ5+PilLKgtJxEvf3BkolANWPwxCaUBW1KXGSOwUeTRVFNwpli64W8xNbNnIEfxoaC54coQR
gSrFRbBpBI69hcTHgA9s2iAKD+h6N4kvauKuUlEXf9PSWBOUPGSbG270QuNR3H8/nixigNPOFssK
7+uTcpkDScHA8kUSugeo/40VA8Mra0EYubJRvHNyFb5GZUYEIAFr+N7yNNqnMsd6RdadnTi+iI3x
iRoO1NRTHbK13nLxVNoo8ijSsNjSPQFiGpQMVnucey7CaEyxxlVGH8e7lu6u+IU2h0vsZmwnxw7y
oyvVzHpArDpChVOO0pusbvdIFwS2FBJgn8fYzxMZ8JeSSk29vT2Wf5JqNmrDbp03brJexkRDla9E
H13nIQXAjP8f51nWHv/3++n6SfUNCwhlTW4Zx4rp2z7VrR0PDey38r43jqLBNNh65cYxt410P6IE
GKyAxpFEA2lnGzJvUJSz1riHWhI5hCxpbuoqI9gjgiYC4BPPGrEmIannFcl8RBHSGsVX7Spxk+z6
lK4F8nxWtWmIB3BirMF+l5g+nBrmPmkKC6nbeObzCK88UEyg79HznfTw5Qh3XTecP1z3NeGY7ODl
Ux7xA4nObpe7m7HiBrCO/5KpUgH+O1TmtPosL4G8AyJfaQIG80+9btU7Gk8iGqDh6xPgmwJYFDme
FENfuEdbF8omLUbUcwz1EbkSzXHSrPr4qy4pyEQA1dpuJ5TW/u+2NFOeRF8dG4horf1SK4bi05WJ
pJX5qpSyOldA/veu/Wc70IEqyAqGM9PN13fYWNTVkcarlAkSZuU+jkTUtHEf3dBw50gtyEMDsG1F
dNKcqH5DrfHKNAvkOI+mgQTm9MWQ4rDosr3AWdqnrtWg9B4YSQoSmKfqTdfghIcXCICj0hg7+nmO
CXuap9SJXyIUK72hyfCzNbGPAcOFXYDvbVvVzjMLbXCnLl0Uh+z6CIAmW4V5szYCWNkltU3rCIjw
8WkCTIoljO4AEDTxFJpoWKIABbtJ9MDpazy8xtTOjpN7HUCjqHGNfB5KPRo/Wlm6dpBKE9Ruk8PX
2YltpSXGpUah1bqr4SczLQuUelIWKib368pmswkpBCZYAZmt3Ne6+KOLLG0P17BxAajpXk1j9aR1
3E386k2gVuzCpUp0XDlp9vjADcdLQPJciH2m6H/OliaKtZCdblY+rbncTB4B6ztFWkyNHPYDyXPu
cb8Bxcd2nmq5GVLTDaZOPt/IMl31pnmZsytTPQJgAg52hjxPuonSPyDVH3VbCo70q0WoiQl5t3Re
JHPkfMMSoPWzzTLFolhkyzRg+0lXE36n4LofP8KF9oaCSuWVV8LaVp1ZP/CizV+B5PdNR+Lj958N
xgSEF20EtwxBAQkVdTIGgLwIDFCNbSOwm+K2a8ouGZOWjJcuae/GVjbS0zlyrP2hs4xTkSEfaAzd
T8hv1cJ9pAEuHUU8QPlqa0XATZOaJ/h2jRNZs5EHWWsMh4r/mVeWuY8B8XRAJSn+VY0CnkpUhlYt
QMQgBRv9eIBLiLRCmtAVNS1DkdSsue/bCTf2dv8dlGY26qKlHU1HfTiROpRCN/tURIBrj7K+QBk0
GmPSYuVhbOCwn/Ae8XurKd0/89wsDsgGruH6TIriwJAR5WdOqPk0iLm5t066LsHeqnQU8wSqXlSt
DwIVgJLnXnaBGiXOXhx2oJL3rlpL7dvLBGqAEwrw3nDqrD51RTqttCoJ37oO6UhaX4m3sEmslcdZ
+RY6oB2sqsgDiwJTVoqFmt3OQEUTwgbeXgMX81ynbaZpOHc1gnoADM1Nd9FSXd2/HZvnUeI7A47k
XFZ/Gh3SY4w20bBX8JyTLdFOED5DFrtAzPAwRM2aZCNSLqdgVsshRV9p61bOYKKga+1pert2W6V+
AHyKu85QtvtZz9KPDCUGF7Vv9PNQNPmK5GXRm0GhIo3ck0m9KH/G1kz7FE4N3+MDYGAqKbLPqG5j
KxZ54SNyAafnWuEXkkd60Wzy0LTgGMMiCeObzkQ6EQfO5lvyxYjT8ccwRaArwGPt0td8egD7SfOg
mkX0jOMgcujt0v6RfNE58E/IEvBm4mKngIW57qyBN4nKJ3A6BoCwyFEDlcNr1MoaPhKi1CBfC+Hk
J2TjOeeyURRfiSy8zd6vohKuUpIl71eLdr5Kx+rUlQDHSiL7EmP3usN30XikBkXs5qOVhmBtBHPg
6k5BXZGGl7ou3B3ZLhbAeYcnzELOaZ9HzwD3K1+0Nk/XoYq0/4qhcCxV6tq3eif/zsfUn0wxfonA
Lrae2uzWgskQyT9aEE5UniZ+kcRgE40UFHyUgNrcAt2mwK9IUeNzKA8cLPacwFKBCTZThsd0OHHk
MYT0YYT6BiWxDh4wQ7vAkwrSermLH03enoRStygKkWeam2FybsSAxwNrT1xS7eo9HL5G49XPAomJ
u8FV9M041cpHeLBmCwNFP6tCAHjITlESVSI+rEm8dZBAf0XoWTsAWZc/A0dRPAL7/MEocdu+Wolq
Ywl9CMiWGkPNvwLCTjtQr+mSCTWV/QPw3NkTDpd+P7UIS4YgcyOiXM7gh6sMeEcmxsUHRy8DKoEG
PCqOw6BTCajK2dUdbeXatnpCgaKfx1qvvCShEGug7lc2KmUAi0tNbKvqXrFkg1zzAk8RXCK31tRR
UtB9K/BsRKRAashc1rT/7rKMQALZohwWda+NGC+JfF4D7MtCDCe3cKxH4UL5xxTycrNQek7IuwW7
XwOuQOE8kPye9ZNMytQYD7mIzdUEFI6ADEmxTEVXUca26ftUd2aZe1Y8rWDJFpArehrwwgo4t8sn
q85x0DSzdNvqPA+YnuCkqeYonO9U8Iya7behLryN3qsTqAjAT03c1STjXj/5ozKyCyl+K1PlWFT4
oTR1saEhecsGvxOjFlDgcQGInsOWN3HMGOxFm3AYPlDUclbP2NF/v57Dm6YBSroZc7qrOnvTV90H
NwkAfrmy9DE/DaLv43WmoNTTKf/WzWSVcTnAQ5f3fEu9d1Mun2P0MHuX04zUIzlZvNuT3Ix1dn63
pyXJ1PtiNwBgqiVqNTVVHdpr1rfTapHRlcTPPOmVBxhbsrFc4BKiXv86jrsDioLIcsgaUGkNmbOu
muzWZpmRA3hti2jUDzAf2PumsR7nz4O6QL1CWTQ+gOUvQpRtNiORWzp4nr8PnbukuZPB4/s1jNpm
pemDumYcTzZCF6iZ8QMJ9f05Qmoxcli1FWEQsKgpjqYJnFCyokFO1AN9QUKZ/30QZ9npGirREg1M
32aJcrc6E+CQAj3zKqvt8UT9CPQ4m14glEgyRdrcGqLqeo2nlTOPJjV8whoii/C/IffaAPBQ+oeJ
yNtOKYXxRM3EeydwBhatF1mL8jqEENVoVZSqiWMxqNoHSRxGDbzVwFtt4fMuxxAIjpI4LLYzA2TU
X8jgRtz12gZwtoVPsmUO+OSQ98QcZ56DFHapeSc9wlZTLtW9r4csoHwzTeZwr8Ce4ztCr/1umbzx
8DOozQ5fPk9/AIISIGEkaStADduLoVeos3bMMytB8ApuyfYiDUhEBtSkzq2ITOVAJCtb88Cf51qm
/3kuUfFPXpJqe1ePV45tsWdqUq0C470WdldeG14BFEmfPHPXqTl/7vvCe+qLWPqowCUzROBXDVVY
z304rhCLL7WrtYNynKcKR5l762U9GqHK+UkmzNF7GjE/9bpae0uK+G3MEucyDtjuNZkR76hLpTve
5BxQhcZOVMNTpF50SbUDdcgoBjI9ahnN18Tk10IfWIfbrEfWVGuhGMzvQJ0XaAy/HBpBY1GBfF1q
mUou5cCJC9pt3IzGq/gStqjzk3OoqLw6Dlim8GRkSw3LTaTGSLJAnv5TXPSP7ZSLA4moqYHqtAUp
tg4wR5jB8wjisBR2qoXkgUxxmn0zmqkDJmHQbj/QUSKjVxxdUgMMxzDgmqat6JhCMjqW0NUiW0bc
yWgCE1G/lepW3TpGAShShoAXdgMahmJRZ9eq+WGGE0O56xUwrBLt2rJ0QGT2IBfcKKif3LQyQDpl
dbFBmUG2aWQ0ddGKSP8+asigQUgv8VGn5Kzv0uSpS9oaIcdZu6TJUzo9orTxPPZOMU8ltdmEbzK4
DeHdQhUROI0+TjWQukINiP5ur1kfw07/AkKm8kzKjusrgOTpr03Res9Cj7ckjgsQ8RkD6nBHPbE/
jpXKdqVaZwFprYgp68hLEUeTC4TgPp4XmKccnbsFEEy8WSBxmbsBlCmyXlHmwo9WnPnowu1C3cJC
Qp/QdD/P+j0APN1jF4okYFaSfGtQyDHpwD8FEZy5GfTKBqhFlX0YlfZCBkigdAB2ERnnZSToAeNv
jYZDsBean/KpsDYgd8HXygJqfT4WwIeROSu9THZZGpKVIF4BvG25XeRe0g6bBomS8HOBHOxuKHUV
SqaUY1GnC76o94nFc5rgy2R1UVuvOslPQY1ddXBU0WWbIgWLy2ZRk0xMURxMAxxBpLifYp6nbhEo
hhc6MPTWPi7N0PVs39dIXXqXR8hGOhojgPaCvy5RcthP7Mam4sm4zbj3rY/G6hFYyfqpVTbUATR0
jBIMbMdneVNsSU4SuuJyzJAx/YS9zSKOQCgJTDsEWX+a9Ga+Rf7TpBEIsfqSJa7j66ickmcKOoBY
oWtvxzH7Mh9RKHAim7vzBwqFP4H0C/m0Uon8Mn2TpCO8xT/bOnK2Jk6+zCcg0s7nmb4ZAiQ0uYfU
KBq4dMr2heUo4FOVCcUoReMAR7hxXoWNynQA1vwJCjv3g4bnJ3x4Wnic0rY96AYSIcFfZLzgMx9W
scLVHwo/E8+XHGM1+nVMqCnhkUUJqLmzSqy1QfiiqHAqhkf7C8fzedUDxOXcsh5wHmqE01dcTF+Y
A+wH4EUKP2fAcnQGUQWIqKRnpB6PO9sVylZ3WHVxNa/ByQd1WIYHuGUJHiaS4Wnsmf7pbpDGWwVo
q2Z14S1wD1yhOztz8EQB1glsIFEf1DqbzCqNj1k7PubCzb9nRoZKSuzenoGv2aLGFBaxohof26F/
JP/Zryze5/itBYrYXL9EFXDgdtkH4FIUT5To0K1VRLc+WoK1KACLXymhoopVez8CY2tOcyhqA6me
YMPYGCPQqzrg7W5ro+z9qjLBti0zIdIymSel8TygSQWyJWlSyqFAYaczT9ppolunIC1BajG2Kaoz
PEVqUx7BbYATCMjJ5i6R1BNurAYRfCdAWJHbHZJLUZuq5ZGmeJ+HRCD09J1U0fAxA77fRtIjCq8A
8hEdJ1vPzkwS6XVxXH7vYmRMcc/7IiY1DHIctGYLi6v9KkaSjodMu43NUhRQvftTAQfAzlWda1CA
Rk6Q/3QRWsDBBs2lgqMLjUbQplnpwHyQL+TIDqpxgntNFMW5qIElSrzmXZOOSKj6u6K1FZwlpCKC
R20ekfUevsVSEaW1edQN4BCfRriqioqp7OXq3xkMp9iMCFAT310Q9kL9yrM3MIUCg6iPVT/xxPSo
Ib/piAJ2QIRdDco+Wbe5gnw+JXW3gncbS+XOwRah5QRwl2SbEkCKyDICxzypE0V3Dgn+HsAPga8y
R+ndLtdRxE5/GdKs1way/9+6EUgfixzYOGszz+K3X9jbUq4nXoXMRgYssgrwHnnW4lcqfZLUV92o
XSFsbIHQDr4Lr9bGlWkXHJSxjfHGEHlpOZyQcA48xm1XrwhlEzgrgLRSgHdIXdM2/3lQo5lIzivF
CU6qCvC3slGAU4n0QvBn8OkvmVSkoCkDI8yAtCfVXgugG9ea2xxTJsQllk05WmtWV0B3lz1qkPBv
JgybTinxik49d4gVUw+QjsDjQGYfKJGjwyJKx7Y4DL36mUTU2J1X7VxV5/NIlrTxrmytP0DR0x2A
/Qkao27MepCDVp0PIHQLMaahhr9dCklDlnQ1m1PfjIo/ylxVkS+TjUccmbR1M/XDinIttQHVN9iX
Q0N9sqEraoCSBtyC7LiIAd+bdqu6664DWgaK7WZSz5nugMpI4Z6DZ7Ki45Pr2nAtmsgN0swQr6yP
4Ue1vIuuIpcrHmugh9qaciDlNKgqCipBtE5aF/BPDyCtDn3SunjVnGzhfEVlsXi1gAX9AjqAqm3b
zq9a5dwMwBYjy8pCdXYjSnVH8+gtfjrMGsSatDrrhr2GelegYeKOkMeRPqV6vadpyQKZkADsU5pn
6iUlgChx5GyONBt8Vh1A7BsBGC0bfKMm+PAsrccxbIr1DyGKWRHwSAATBSbShwFf5J0BGN0TqrLx
aG6j+rUBOMZKHcDMVuFDC+HwiUAXxAI1SseHLiqRcCF9qjhOa36SxA1Q8dAt9Co2VshmyE54KQGv
pTZRbKOYTpDyVPPzsPjJMHZAAhA2xUYtG7AAyxCcIkNwoQzN5fABef3IH0lESpsBwEb1zGFDFqSw
OwA50XiSLZNoVocc3aJ7JLnKlAGUNODMQr2+dmy7pnyo4/ASTooJ6C+CtIoKHUBWGjBSpzD9XuBd
DnAVqYmZh0twwWQbG9zBKxICuxnmdDmbArqyXHcdwlKgpw487y2uuDgvLgChmCgLCBPlgRwHpEiY
OYIIm7UBHrDGEylynSHmXWlvAMjI905VlXjwefrWLDrvsebgNSisBIQK4TT5auukb3xwq5UzFeHX
xm0ehwEO+dU4falx4MOnWnFUkPTNH5lZfLSGrPzSKfjXon5ZfMB5oAjiMmeXrq/gEDAt7eTG4/Qg
IqfbN6o3gJVX/9vK1WjermzJlZW4fqxFBT9LlX9B0P525b7LPqZ1ofppafag/i43ADEDGvdkKluz
EspXY8D33OsyHWDYrbsGxL93RM1/v0ccHaSCQ6o+ZQA08x3W1J8s1r3JpG2M/xPQRoh0TtlXRVPU
t6h3skDHj/4pykNli/rtdJ9kKTuNPJ3WljdVr04cAjA6NrVvINK43oaG21DCKPrWGXAC3t2GmLy/
3UZiutVPt9FiY3MysE/2uxG/52YAfQWCEMUroGCri8HxWJE901PRIJevdET5SCLstljgMaPbUpeG
xxNylajLjXEejrpuh/lyKAoDUGMOUGRnMpOgN2LrJay04oKjFhITuPUCPgHrpY+kEwYkSAeStVEk
s34l1hVAjl+QYVRc7PA6HJRgiCcmFrwJZqceO25eGyavMqS/20qP7FLZs5N+gm8lN+A4lRqA84C1
R1N3KlAqA+J1MDV4FxACmY5AgwWnnvqdxGAXBVWMtCKeGrIqJyGOdaNesG8J/aSugYcpBrM99hJB
hRqd9z32xwCDTgD/uFsUoEaAtfpuLcZ2XfHwAXSdnW/Af7aj4F2eAfsKCBMuwFCRZ01aYF57Owr8
FfoEOl4X8LJ2GK7nxIFpiONVGA7utkq01giI712TQnAquFsidieyeLoirQ4UtxWX2oYjd6YbOFjX
ARJ2nmLjVSeUWtkTtvpKELakk71FJy3Vd8ufx4FgeLasjdZAIRnSwsLBEuuMA0OJtoDzbpCEY1KD
J0RuFilUTs1sbXIDVb4IzS+NJxSxFjV2v0NsP6SmYiBJIRFfkNgV1LmXvYmkrVHqBzlh02aJBySL
Jp/lrpAIY24ovkj5Yq/p5h/Yvg14hsH3MkrEdmp4pqNaZOgSuNsgW7SRtCscPiHZgU6LZV7Ej5GG
FxfnAyothDN+8rwwCkaj0PcU3XGqp2kS7O3OanBSGVvc5zjBXxT80zrDRuDCTRwzcMsYAU5JzDoY
bLw0Av9SCmv0Os5sFF4bDcW55KZqvABlZ63gfQPOFKs7KjnOa8RUo+catnN6jCIiyWMD2pcSqekx
O5CW59ZeALbiOYpik+YgcQ9q0WNcYA6a0oAfDPlIWbEq4ioDg1UXv9SiaQC/g0SlxkjilwrA/QBr
cf1pBPqs3xg9OA3D0Nk0pn3VZjhW01AS/Wq8tCClgwK7tQVOGq/1W4fX8k9hM4C5U5nNEX8KmzHL
VStuj6SdZGSctIiOwzgGvvmipV8TdWNHvx37K2P6reGplh2HQ5k4o1/anvKqROJvV2LUr7Lh/erO
TknB5T6ydtyyMjMO8egCdEd+aZEH8SzqUbxYPTcOdSdysBriy9kC7tvA6eVGTl/m8C/7IQUW6NRX
g62ua9uBgwggJoeJxfpB6NwOQAlvrEi2KH7VhS9Bb1Y0blEb5WQHPAZD9p1Ck/PneOMG3DVA8aVo
8ZmaospfUb/qIOPxLxFdAdfN84Epn68r4sskYZ0ywKbYLiDQfrZOYiS75/a3RWyIKFlWKJzquoJj
IXdLosZ5vh7F+ZpGLMa2UrxEQ7FTFKBsonopXTXFmG44WD7BJefqOz6pzaMqI71KXHgHtUOKgYz0
4k3Lnhl8TqBZaMDbKi1IUTBzp6GGbB6E8uIuYCA3E9oUPoKOlK+U3Ks/8xrhSEsv4kMR9vUb+Mhm
eSvAUgRCInPdZG3zucZeVdOq6tkoQ6AVFQKZxlLey+GogIqW4Q0oV18iu/sIkosqAPde9jKocLf8
D2tXtiSnrmy/iAiQEMNrzXP14B7sF8IjYp4R8PV3KWl39fb2OTduxH1RoFRKlNtVIGWuXIuuyKa0
bdQ2uvr/8TMKhBdyE9TlwyCtpc8n0O3rJ5rYTv3YvtpMjsfRBGaZrEmaWctB4YlSSg79inU3gQTb
hwiPAYK8Td3E1paELiaXX4RVmA9JNiR3UcN+kJm8vMgzt7ltj6/ay/TdLc+AhykM+xF7zfxoCTwE
kI8Xj2QrpFwNKHK854KLxxhCzSsXqOstedAEe0S4UwvAPpJNT+gdsLfOcQCPhRFAfMkarN3yBXDp
eh/0NVtLHfpyYRet+GgvcCz6ov3/ZldTCvXZKljIQXaXJFfeJmF9sS5ymT2BxpDvoEvpL2XQZk9K
1ihadkN3YfjoxlOAoITWOSJni4PPp8/UhQaTMp4eEpCQhdg6KehsrbKwYJ9Yp6J75bZq1yeOZyIM
57SHEi/LdKGsMNjbfGuJpul/0IBRgO7qmLGhPczukO2D3gxEqICeqsDCMpXDxY6K7qVdOYOtXkyj
aSE4NaQL6oZlpxkmDcjA6lGokpYQV0ApC3WzAQpmoVCPyEz7917nnMmMvy4YikKA3MukxpIeVNAy
CMHsaNS1xi+BPbabJMX57va6RXQkHRcRIiTQAvjwGqa37e3lGwxrXdT7wYHGJCmwYHCCzMv8rqaJ
DDHoCGRIJxvs7jhDWmrT6yxb1g3tQzQFm7aT4ZVMnelB71jWP2iMTLdJN9s/J7XDVB2tTv0g///r
pKgDWgxsD/hoXeMhTuoOVz8OAfUoG8Wrb2MdHo0Yu83HPGiLT3kS/LL0rqty62jhYTN5Bp0gn7vO
P7s0enNGxKo537oqQcWZlYbVyjf2ga0riwfuTXfohVRn3P+1x908X6jUqR4ACWFLkUl27zFr3EBW
uj6BCK4/qAZiOb7rNVfEl/nKAGDiaaogpDEWVf3Nq+S+sYC3XRSAc4OfAEKhGf8G5R356jCXLROk
2+Yle0PTPrr525JqAmCpU+JtSZSUn0J8d6O2Ua9GwXpQM+JqRA3eAjoH6jVvcE+6Utr2V7+CT6CJ
9UFYuhzaTG5IGyxAWOXsuKC4qECcvKZu3dUQCociJymFkWZYmTH3/G4naTEHAQy8jJMYe8Gzl0M2
eIELO8D7ZwGpjvni49B/8TEB+Dn0U8Q3Yce7lZzcYB/5/vjqQs66U0X53FhFfE7BEL0YoOvxSm5R
lBh7cARDZ9N2FyXr/V2csGArUay4QmGyvY5Uif/rMp26FS9S6H5Qf2ztDrQitr0eICoEXVBnWnPT
3QLL9CMQY7gn3nqArtorXb3bbyayT8Ka/YninkxCA0YG2PFWDfdkJxMN/q/2P9bHd/zD5/nn+vQ5
fUJ0vK+tmNj4qGrbWIZj4wv5u+lBZDuy7trlCXjfK+UhdZHH32ruBska2HbEf+oOJCN6wuzDpxhC
L7ELVZgYT+l/L3WzvC83T49B6esMGRTCtRqCXQj9LWrKpW956YZspJ3Qgfn0olJzwXsGXmy8Srkd
WnukRs0ZN6a81F6IxuvOLljmn6KKv72A4/LNbYaRaTe/LbozWEOcp+S329QO/1rtn240vQhC/Bc7
+PbzCQdjKDBd21JAk55X7n3URPY90J4K9cP4ohfmKW3BbEGejc3bneNwD1yJDIcS7V9PEagOZQ2u
W/IZDeEs6gZoOoYcy+yj7wD2ZfHhDuZqdk9VMJ1AG3FH3rTs4OO5xefkkNkMh8EFasUOjGyXQgfz
2SyRkgjcIDxTF1R/2zpro0cDinSP2chXo65xTVLOUPXUFAvqTpPFdyBjNufRdJAAwgx5vqNRWlJC
cONMXb3kmIKTj5bMQa+TdmF7FmEAWhTDR7BCLhnFTXTT1Blg4pCDO1EspQvLCZp4UbihrpVIdWQm
NIv6SuafQuSNHu10DqWQQ12B8vk2vWkqc+m73dpqOVQKw9i/HyqUqjGtFlqqHrQTbgugcdeD/eHf
Hsprj/WAV/0fHkBOISyuUx5/WcPF+X01RBz68NizZGwNJA5CKg630U6adr+PjQ0R6c+2eRyk+iDZ
r2qwwIrcsLaispGVYGA1RR6sOrnURcpk7hLChjA1UonZdMPUvE8itA55vZuoR67vExnKEU4yRCl1
zIprlyZHyA+6j4AGu48uY88o46rPIIl1IVleeWvEt4c1Dbau4Z9HhKxaPUimPE8vhZsysNJidhKJ
eI2S+npD0z2zsXASrb/Ns/UkSGlsAe+P7shkej02VSB+3tInGHqvO0roAS9olNZgyMHlJuvvyaRK
AxVEyk129BGgrl0dBHNMAEB+fyKQ/kD1y3ggS2tmUH2avgVx1O8pANeAIHc7VV05B/BUxNsLXrT3
NEhfMmRjIfoey3v6gsmkRdnHP6c3WVmupMNA35wn3j7CewDYXW/f+lX2SbA4/5Rhn8SHZLiGFcd3
XDB7KZhsdjQIhPS04yBKWNKE9+l4XmUgcR3dtecU8YXzRwJNMLyEVoD0TmDfAd99UiGpXKsh+gYa
3K9OB30fEI34+0xCjdFNU+sLJtI4TRxLw1uJGKCZfGWYMdsLDcG3jGrcIS1uaehFc4+8sFgEZZ1u
PLAWKMggvXZJxMF2miKDkWolKS3lou1A1rIP9n/6I2d4Zn4tuz1KlwdAWBMgFXTk748YYOlG5ZJH
SGjcBj4EC2uKBLoKrJp5hGd43xfg0lDBPVS8gnvHQpYF22N/20PG9h4cAYj5Oyj9Up5/Ig8WxNbd
0H2dRiHiZepLR9OH/wxc5cRLodmBa70k+dIatKSoamj26TtUPUPwtoN6d9Cj6E2f7PBcciDjF7Z7
6tbMXEmwwj5FOHlg2/JvN3pV9AIK2n7W/tWt0qsRkPndTZ9j5tXITjc1Oru53ZRW63owKveJAnAC
wmTbdkqSI3TB0mNmGfZ2BArhKlUBGHtheY9dgNB1xUTxmUXycyRV+bOKoXeXuINc8AEQ6FoWPzu/
+jwaMv+cVXkMaZzEfRwZfsylIdMrBCre7lJZw8e7OHYUr5EHq0F//KXi5htrDJSm1RGYLeKI+WCG
NuRMK/M3G03SFBxeaEFiw/fWKWJvjxCJKQ4CKRsI8wj7kWxh89oqu39QFl4HvoDscD2BC+vmD+kr
QBobE7vU2qrv5+albyeIlhb2nRgH58D1ZtUBdmNjJWOMNPbUXJFsH4B2/adxFo8nI9ee8do+DI3n
/SgS82SC5eR24TrWbPF/X/zDp4j98Tlqqy+0R6bdMm2Uxx5i801g7smufO8quQfsQzp97kLIDtzC
uxQG1nabQezcdsINVR6M6rkMoVQBqQhrFSHPCMm5eLrwoDGX5CD856St7KXMUaxeN2G6bCYz3EyR
sC8GELdzY/lMnvzGXvdZgPAWDZCLgtzSMsePbEO2HvV/K1NEIYTpuubaK9CFtCIZNkXe4O9XFQYC
kM14wKZxfAV7rguJSmEcOt1lbFP5g/tSgrzmKDyo90mtHW1lk7vsGlD4T66Rgwmr/FmO3PiiL7yk
fLuwwI+bNBAEERayi7mVWs+V17Yr2TX2VVnQFkjqKDsgYQBGh2Dy1yWDKkJsBfkyLUG+E2p5ulxf
dR7Q3gDyoG9aSPrFg2mt/7MPOVITx2A7kdr7thhdyexrnrc+jlv8REfOvpDTHTOmE8mQJTEb7/QY
nTBprGb4tujD6fvYf5sHPhSw3A/2lxqyDAsQH8lHyQNvM3rA2CjQGJ5Z7Efrrmqs58LovmbFEPxk
EXjwsKv7Drpnvhj0JIP9ngTw7XBGQU8MZk3DfJ6GYZ4EWdV5Ul0goAW4iRH0yTGqhLFMJxUvEXNK
jmEwgKSdRtogHt8uaWhKTARQRDYd+IAEWq7LKgsDheCRBeF1aIFFJz8Ag4aRNfWDYcflsigb+WXM
1NUVqPVa9Opr33jtT5RM/ZKe8J7dlIOH2Rvsa+KaCXSfGnnAX7Y8JyNn68b23EcWNy9REG4nnT+i
RhWjD2yNRN049VOOdHEihoNFGagPPu/D0pPjgXqtCcX5dvSnLUGCigE65X2NiN6MENLwIVCy/N3W
OGCgIFFqcia/4X0uoY5oPfL7j+uJGnt0L2lP4N9AeYrpGqtbhKW3zU9gSQfmRgdpchugwEI4oCrT
6Gjd0KQA2k7rm22K/YtlfKlw7D5Enl/ilGwaA/6G4WruDipzrqPKYlTuRj7CBSBOinRDA2CyCxZc
5HL7wRu75VU9pv355ixcTeydlI8f3CDkHq0HkdXgAn8BQYx/bopS8EWLeMDe58FLyVhwGRucW1aA
328cDgay2QU1V9MijgIDT5cxWwFPBFGD2/NpYGkJMus1PZhasttjZ1/ytM1WSjvTSJAiA7cwGwAE
42Z2/uPhR6tnjFsgW0RZumY7dDQ9Yshy1GXSpUnEh7chMiortoHqAzZDTyENvA9+srcKuSJHEVko
D+Kly/fMVrNtXoGP5a6GTJstF1mZQW7Csuy7KJmqnYjadJ9zMV4nCEFCIy6uPg+Qe3SN0PjpqWrn
FMz90rrZsKRJmRNXO5VaYB7xu/HKseQ8KTOdMz0R7LzdIUbkzJMC4Nru/HhcMyj0LTJdqeDoSgVq
yqFaImjln7mtLOBq9NEeXBsS9FcoPQAh45sfTk1gLmnKCnhzhHwW75PNIlJb6KNB3hjpnCsww8M1
S1R1Zg4U6huWORDfAQWKGdXjofDNe+o52kRX4C1Jd52jyxP0VFqEBnIjTDZmCfidG9T52yp+mrYr
1iGSGlleEK1zGwfNIWEgJLzdCrklfBogaHa02jDGuyCOm0sDUoW156loTb+oQv+szCh/hJIbO1Gv
Dvz2nFcdeP8wRo1fmWrtAHGxjgv/zYbK1fugMLz5t4iq2vxcTvxK/vRTBHl8sw6lqta3hVTQ3HHI
Fp9pHQSHQb8xujGCTKBUKTX/lZVEvxoVu3eih3h3E4C1nuyNI9ylVVvsWIf58MRiuW1Hz/qcKgtK
1nk9bsktQQo9tXCwr6eeHf7TshMzyoWjQMNFy2aByg+cYIG10fEdqgaDdSamdkMsZNSNEVv/0JW6
S5RlZl0F69tooBCUMPNfIV4LTz00hQ5Ngn8ldW2JaHnheChE0KOx0ByRsgQuUXfNGNjDRtP0Uxcp
g+iclG0yd8NRmeewNH7OKyHjcYnD/Cv1wkaIS9+az+40TU9t3rRXAzpiNCYtLu/q1L/Q2ADk4l09
cnAG4I5g1KjuscHaBSBYeYqMyQCmaNzQWNYz68EBYSDN60RXP45ttKSxcgqjT072q8Q3b6tiYN27
IO8fVZYnoOVK+6OjyZ0AG+a7mNkltHTAFzW7oJqm4kLcUy/OUwYMYGRtqNtbwHDniX+hHk3KsUFf
IEDQH6lLS7ped+8m8adR056kfZ08GDpqm5fS3mKD0UPuRpb7AbX7F3JBUkZeoEGxv01os8bcohAA
CAq9CDVdFjXzImFW9XsO6PICDBM+Utmls4grH2jm0raNBTOEhMhW46/sbgruyrQI7lAtme4iyBst
TPKpGMrs8rK70Cg15Dwecj907manpMbDpcZ3YF438cGUZIok3N0m3e6V69tYMShs/SQXKxRcAUPi
hyY7Cvxx3vcCmYqA1qb+h7f/EI3punMRBC9bcxt3ab9zUC30GErxQ8ZT9j03fWQO3OIpA13a3xyS
2n3yx6KcHfDi7XfliEOXXiHFYenBBY/MInKgaZ9bYXl2U4O/sGYzBVn0UlZDdRmiEDhtbe5yJbcJ
gOMbJKP4y23SWxe79RiRrGkqjvObcWA+fiORLFDeB3mkD00XAPAm+xEqvxio9buVriDz7l5w4In4
4K/I4jOGfU5SFNsgzaGGJ2wfsq5psxYNi5+aDFvBqA3bHwViVQaz7V8N0lilO8afRYugRgp8Nk7a
HY6H2H4frLJGsZ2eHkDsZp4+eWb9hJRHv45T7PZrjYVwND6iqW28Lt3uQj3XBJvC1CbN0hot4Dv0
aOept9EwRLl8JQogpvTU9/m+N+Qb0weDaQQKa8QCUAjf6xqVlINWBT+QR+TtPXBF4SzQu8z80qlP
NB6A223FuD8daWKqJ7ZU3DINn6o0Gg+uLquoWi+/CH1F3dAJ8DsN+pM1QWsbLBzgZ6wKdSI38piM
sNi2Hchi9wAfdUtPZBUynqMx1wYEaVwsIstUd1bvlRdgXwygWZE6dVRZ4PtZanHS3zN4mPj3IAQE
h3lqf3cbrznSy6mrI/8CGbRtK/GmX9Ys7Ddg0qtXt62enuCotD2SSYGmb2N6HCBphEeb2Bm+BGm5
B/GO8dMS1gnCpdPnBswCSxf1/lfwZhk70Zn9DuWlQG3qSa5A3WJsVvtpkMV1Cux8kYy5PKe6KjWJ
AI9WkASae+920Yi8WWUqO+QcXIo3khnAQqHrY3Qu2FXN/EADKb5e6yK1keNnAZRcO3M8V2BIe+l+
lcrqXkI2hODIBSuaX/n8pQH/1ya21LAhJ7C2vs1hTmW/WN/tMN2pKo/uu4rLR5ZxAONTE/RVdRw9
pk1Rn/DE+UyDk5TlGRTV53xw0hMfk3QFZVwILOqu3+ENuKBLagIjxiNMj4xDghEXwp1aqMdZk7EX
3wCJS+/t0a0uKfCji7b3zVdZD8aqqFi+p26CjAXUMdVTYukjGHC2CwlmmNcgrgZgK0xv70ovPqLq
1FliO7TokqZ5nrJQnk1j9EGgCxgAhGTblVF44aHQXe3WaDczrOQZ8UpoooU1kmFAYa1AZSMP1H13
s/RqAIuBG41ABVP9DZUdYNgqi6++g5i6jpjHZq2AtOq8y+DnxQkVcc7q3QMpCZQAxEotHe0RtKCU
Jw9oEhVfw+ptDfIwoDgHLiJwJOOBZD60SKatpwo1IENRWQ8opbce0sbf1IhSXskji2IOxIE/LBCd
As+uGzvTAk+bcU/ONkdhdjPWwFxhKs2o9ZoIR9Zru1BTtiwdYzP04jODptY+AR3TotXMMGIKyiN1
IVLDn0TXvHXDYYw2EUqVV0PVOLsyh2AYndUd/Kt3TaGiFR3kaZS6dFq/OdutCo4I6sQLymq1dguq
4DjvN1HtGQApZ92hsbl3NIHamrNjSQBKrgEZVppAdkqd1eMQbUdggOaVbhP+XBORIqgSrhKJbQ9L
AXSTWZ/c+QneaMPk3ldBDhMwBMeBeV9upj52IIlgZ2oZtmkXL12ZNavYaJPN3C/DSXOWR3w/960A
L9+qyC+0RJE5yd04dDgf6snA283rpyixBUndcEijYxaq5ITdzlszeTHAPn/2ZVH2x6w+kp1mtIHP
QaNqEtUMv7gabD71AQSDXdRS8sBgC7IJPYD//mKZAxS1vtGA0BXC6EijAmkno+xxEqP4NDSAyYzR
tWsM8Yks3Jj2oI/o7hpt6rlZLeKyc4/kkSMjsaobKKHVRu1gR4VSyaYChxRNlZCSPaAYy19QFyWx
1uV/uZPLq+4uAsSlRhbe71KBSumpyo6tbqKBo9+NMgNmaMqOdEXDhd0NICfmA3gb3+eE5E7j5FlO
Jfh8/rykcaPuqzWktKKtnYbJinTD95muDivxPVmx2lTnDgD8s0jTZJWajB8Hp/jZBEl3slT31oSx
3Z3I5njg1xN2eqTBSXt0YGtAHO3dhUYGVNCB0hm8aplxf0tTTb0rj+ZYfW7eK8ttpBnIRGkqaowW
FJXai3rkShMn2c4T54zW77Vuy/9zLbK/3/G2Fvt9R1qZ5Tk/ohYbj088jKoElbeE4PXeuzjusKe4
xWPlNortxMcujSIhLlNWn21hqPPAmmCPV9uhZTEQO2SbLz0AVPaxZR3IRk3ulKhn1g3KDEBS+iJb
nCDA29W445MB+L0XGy9lWxXfcu69ePgifAMV9HwBPOl88Y8hMxjcZ0hlHPRwrmf+L0v8v/tAAgxV
XuDvXotOiFM1OPaCiB4ymcpNDZ3amR2Cu1B2KUtTXFr8k5+Z9ymaGH/526TAY/XMDvHvSUNc8peQ
29FJ5Si+7DJjuKOmjdwUWpnLm2VCIO7OifSGPJFa9NXUbJZ5aW2tCGdUR1njh6lptzSCqgjmJXsL
XB3moIMS+g46pndXBdLaJgGIYMlmI0O5qFs3BzVoXq571NTvA7dJn0dj2uYVA6hV202e+De7Cos3
uwvGtn0FfN2zKHCGfLff/P9pLyrUr1H2ak586ewVKC+hyTzOybIKtLWnzq8/3fJnac+qbS+8YXnL
nymkMBGFjbzNLSnW2eHnNLSHI5lmu1wWASrKKOc2GUFykrz8dLt1hwfOtqrkuLwtUwf9x6VpYLTS
eWlayASV813nsOVkoUKwcSYEBlNAUi5p6ThLo24y1AEMwWUewRNq3KOu5SnTNvKrWQAFRSBItrTC
PJcWeF9Fgd0HBU160fcG29N5pZvptmYVJVu8b9wjDQIH9hCLtDv1KONfDZmLHbfeyMw7D7z4ytFG
alabPPBM74p0BFWX7tJ2ReQhcm0qSI5kczwQHAAUfqXB2U2v6yAVvrnZcvbrtqwxeh+XpUm+gWBW
rJoE5yhsg2jZHozWNEhN+75s0OCoMJbYVQ2tIfZli50d7We8EDgI6tJ+hrqO1ysUIiE1cevSKGrZ
8HtJTl6IU0+PCuJtMExf/RZHotA1+xMIxbHHo76rjXRFTRTkkIhN6i1NDcCyjteGnkL92wpBAYJ/
3tcPf9jnlT/cZEz9aOF6udogxNHvBzd8ZHZvfnEhxOoHIvqedXG/rIfYu0Dwtz2BxgPlhGPhf7Wq
MzkIqBIvCxec8tVQluccOiIrGnC2HBpT36DsXK2cSkVnX4bZRU7AHiC1FX132Ke+tKavHEXpK+jY
5nrbHGyRIkbsoYFwJ96545fMtJtFlPDwLs8d+0IDOAKgtkIPGCixmwdKA/zLAUMdxVAdXEuCWlFo
CNTQqAeyqVYAZTf240OFyOCGh4a6BqlkV6s27xu9qY2RSqKeag25McCYD0VgiDyGrssOiKrsqajl
VuhCXag7iwPIz+dB8ic7NSNSSwcRObs/7XpZsEMbh8Jqdx/8tZ1ukEyGPKIgZx78Yzqqd5E/NtX8
8W71NuQGSGR+nMp0e1uWAVN/jj21rIxmODsOEjoDMPnXPsDrGoVm0UOT+ID9FlBsGGo/X1q2Vb64
TY0yPlWnXzwPKACl8u9+AvKk3Ol+dXa+SpLMhX7oA5JBMU4pabMsfR78QuoMMO40+TZEP1CjVz3Z
XTeuJR6Np8rMi6OF7Opm8mxsKkE+sAgzr/3OWbg0pjT7BQ7u506M9otvDAjuI/J+cQzT3Bc2Svdd
nMnu49zrl6o1rS+j3e+VY6W/THc6dKNffQFoEwJdYD90u2YhVT89miyPt4FdJYfKbZKr7clwZfm9
+gIk/XYsk/SnOcrXLo3H514NI06fVn7yrc4+4ZddrN3eLV7cDuFA7crbaR+5njxWdSSWZRh3oMAW
zTHyrOmxbaxH8HSIL9BohppTYLcn6IeVD6Bp+0Z2/GMQlekrdc5BW3dfNxJA6shbGT6K60CAGV6M
LI/OlSVx2Oe8/1aLtRNH+XeAayCTpR1Y44xb1FDKdcyS/A7FL/ldEaDACwGHEvF6kd1Z0F7zFmWG
TzylVzKhhstAZlr5XC4Go9iFRhtvlAZ94L/auGdeGi0QNlYHrt9780CAaoEpKO6oJ52gOGdMnm+T
0gJv/VFGIPF8XyhHwniFH1O8MQgigg3128Lk40qrWWRe/Z3I3ibNx1km3Xhss0UuNOXbTPw2t+RD
zYd+OYTTsQHWtbO8AyRsFsIBi0eR8suMWZggjYHgQLwhjEOYs+aMAo1nGiSTI60z4/2bfwOEO9Jk
oTgatSeWREdhF/VrEdnWA0PQ7PQXe1/lH+0xa19F2rz5VwAALYm9At+bVz+I2cMQoppqjmTlQd+8
8bsiCXJyHXCDEiaBStUy8C+0dQvuicC+wx+meOohybRrUcK9aUduvU548IadK7/hFQb6lCYxTmMn
pitUqj0QZaAgWc9ETrd4GvTMpkBgKHTKeSY5iABFYDSTA1Fx7WKIjru/Z9I9TRcQRZoppGe+NgAf
kQN2eqi9CNdZWNsPQIjHG/xn+CeVROAbhnj1jje8RF5AcqiFdyb0qDnoVTlLvkO6aDOW7hSiJlGu
wdFlfY9tVBYCMRs/i8lUK58pdi1UaGz7qW8PTtWOJ+TZIT7uFtVDhcc8yvP6/DO2EZ+CBODehXyY
uhqMYaVbalUR+3NjmPnyb59t6vi/PltYmh8+W2QYENnVtV9UuiWHJls2XLaHuThLd4Gabw9U9tUw
4wF1JM2+VEmiFoisgkKOwnVe7VZrHoExYDY6SNuuvUEaC6Sxc5xaW3czQMxsKYcAf3UyNkWEd3Qo
TpNW8Rp0k3emu2lCiJ275bDlg5sfDEBCzsrphjNdUdPFBRjKAsdZ3QaqKvgWNWawyGp32PA45HvP
LeWDN+qSthFUv0CenFDiWb6Qx2hzhvwmf0L1j1pCjz08DHiU8Fta/0OMf74kpwlOlAJw40hs1CBx
7Acb3YjgrnA91KAE6brSsOKGN+3CaoEM7AEL+uQIQKTtZHolt8AEzakoS0Tgepw1oqhtL61260PU
8unpf3Mb8Mvf5oAiQsbK7Z7qLNuilBt5PfzyNkzIaZvprkrLZQzdkJckr8xDwhzIjhuT+dkUw88x
9r07JJqHK9i0UbGu/bnlO8umc5G50stmXb4l/zF235YtEDfeTRkq20GtDYbdjQfM2BLZxWhPR1vq
lmYc7+eDrx5FxUb0oYtYZrSPKxOZ6ArVpR4BV8NI9AvL6sXaz33zJAjtipdE72xQnnH3dkeo0xzD
FnGadGLtCUUmoJfIQFR9gkBnwDZhiaLywh3UhsapMdzoa+yUbDvkrEMNC5ooD/tz0VQFSvlTAQYZ
zxkWZIyK5s2HO123LJsG2V/tTQOdGw7gv4TSQlIieQut9e7cqQBgQuhLLdsCEo0qAZofqXtcYufV
bsD41i48hCaHBRlrPUJXHpAy+6Jyrzd7aTFQf8yjHV9ZJYCGA3YGAq/xY0M/NPyE5LlNbPzm6FJ6
jyVPYyicIW5ODXJUqUJI93e/Bb9QDl5/snyYSf0piSxoli9prdscCAkhFK8blrl8bQ+pk15AD9Zu
THCBX0or4Geze7I03IsaMtPVJBVfOvGYryPsVFycQQLvNIXZklwSso1+XkO/R9rr2wp1ZD7hdCJB
0+d1+cKAKtnB1w1dhYloczApODDiPOevydpOtQ34rvYSrg2l82bckQ+ZbFH8nk1L3vrkQ92iyIS9
vI04llusLAeCkrVCwkjl0VsTIxpZo14e/XTwKhAOhT9nW0oj5C5qt9j0mfGLIpAfgpRJFEHlR4I8
vQWa/YSz48do5h/BTZrsifDJiIxnoKD5mRngB1RcjlCKH+NzNaY5uJc64x5FaGxZtZIhxpOGCzBG
5j+GMFkDpJgD+xFBuEYE8mcXV9+K0Glf6xF5e8OR5gM2PB64JxsT/49FssdLqwcLTo1qfjdZO3i5
4vcgcvwtYjWe5kuDd8bBqrGnypMKlUR6hBpHAZk1ghZvwGmwjRiK9kCH8RnAy3uIddaP3lT6JxQL
1kuyGx3IF4taVtck4NOdLwbsX/QECa4AZIwKcbRRX/zJKyCnq8z8KSymejGAke9EzaiM7GTq5maj
bqe6ZilStikmAMJV3pwbJyyefKBgHxovWJqslsC1rGonT5/E0BZPiLwC3lh2D+QYFukFKCnvSr06
rn8MeTXOi0CvDrSqqcTvUK9Z6AMtHkRqT910EtMKWCB7S93WK5EeRIB7Q90xChqcxmpvxfVNwRUa
7ZHd4EsaRSbeOFQF6C1o1HP66Ny22KHSqDmw+oqQwT0NYusaLUoxmrvMMPgEtuWkRkFGfWixOUAo
KUuCM75bwZmuDFW+gi9b7ZhViGnBqqBHAH4EE7yV4WCYQZlZX1ETQhXgEERobt2/+d2m0QxyoWm3
7v99qdst/1jqj09wu8cffjTgNqrb99ZjICGybEAlpFjQ5a0B8YdYFbwcFhBKSI+3ATcCJX1VZL+n
UP827OkVb126+vMGaYuMpOWC5fC/LyOr9w9Gd6FPMhtvdyWjU1d2sXBs637qIpzd9Ie4TaHu7EKX
NKUs4xcob1Z7g0fFXQtpSIFU0CnXjJ3UlKMACsQIyuXI+JtN0VWcbAyIGp1H/QsANrprNnWXoFbi
fS7NKGKg5QaXnW/2yUTt9pTiSUR3vQ2MoNdRjkouuSexM+9k76yTMvKX8x3fF0aUCoXb4PBWdO+0
y3FKrqx4NS9Fk2X3OXWVvM5LpZ1VrmVkVLOLb/gXDhKiLRgmuoPTmd1hvnLT/u3qLzZyGTzbTfHD
xjxq8verm83Ry9xWpYGbrQJL6DK28YsHvZv/UPYuuKkkmNSpG4jEf+gYJLRVwq5Se1SQV9vJVvRL
Gqxsz38oEG/JKmWe50mqg1IgingQ+QJENO+a/OpxfgFNSvWjnMTFcMzyh925F+niIofFC+Lm5EYp
uJl8M9i79fBEgHSCoYcai45IwGy/mciD7Fk1XVFlvjBHHAhSEd+BQM++j6PYveCBtKYeNcYENueU
tz/6MUyQ6WuByPsfxr60OW5bzfqvpPx5eAcAsZBTk1v1svdV3ZJsWfrCkiyZ+77z17+HaCUtO77J
pFxMYyHFZpMg8Dxnye2imlnShYqBSrxdGfNpPV/Ix/rPT1FI3+v0pzbm8tH3h9ghWaIeL63eilD7
Lmqa6CyEiM7QvZb7qh53ugrmENG5BhD/xsVYBte83pvpbm179iHGdNK99KYuq3VkZt1Bl/ogjM5l
mj1kKoWSxnRkXdVX0KyQBvM217o2M8uZFZJopbvohrhJQLrIQOLRdfqYfgE7Ua/m0fz6Vz3VmKuo
hwL19XieGbONoj3wWtTCCYfZaO24rM96N/2VgIso4FSafzg6LSDDG15O4foVIqwoO6h/Ha9VqVue
elv5++uZNcoNHAqZRHBSccF030qWrmMYUn34VgVzASNlkKvSXfTGHqEBUtGKXr6VPqhqbZjuJUkz
u/5ZUqfW2iiAW79+07ZsjS2xuq/XC4cAKXT/m3hzPbs+FfZN5j3qY11+Q7vPp6jrcHMpjjnfQmGj
m8g03UYxmCQYWdI/h1V9z+Ikug9h2bhVhAChO9XDz840svo4Yh4O8KdVLWtIGW2sJOefGwjd6U5E
MjqrJSkPgSmMuSGyxGlgwHfX9vRLVw/poZtKMrfHJbAiUE4ubHpXyr48WRC9qq2I3umqlkLay0u8
YKfr+tbL10mQkdllB8G8u54u3aahUOIERA/z6jbc6INDEzfaIipCHV3UO9i4WQxJ+7OuakeEEuO+
LVf64GCbJPvQTN90oz5dI6A7pHC9m8tfr80OaLNALvTBLBV1R8Lzo+6vN3YYPmeRontd6jE9XLmK
tZATwRcajd47A6ky1426KoNFpsNLt9/qYjTm5loFCNbpLvoUOjDjyHinKwwFjxe7GMlanwBkPcjW
a3osJbGm6oIHEpjteeSqOeVj9+p2tv0V1u7DAo6Aw9rrUfQbYw7RLWA0Q9ve52UCBz4wqL9Cp5BD
Ejepd3kbALrGzpfqFg58TVFALwQxmtn7ihsSausLTu+KzY+Q+ti1ae58AOqZYQUzcWreGjjt3HMf
dP7aI+lLUzXZfY4k27qpYPGDKK19P3XQqW3MAV949WQgyPkSCgAgo45/j8z4po4H9tiE9QA/UJae
pRm0K6tg/dYtZIQ4RUSgGsj7+2iAM24Kg85v0+7wKOXfA+yuEgSDcYu6S9eMcWvEBJSEiUceWAaU
LWgE8lns91/gUQEtZ9Rfu3UT+zy2FdKICKhduklw73U3sCPejzZM3a5HC8JvrhY6gOXxAJlv0DsM
JxleE+UDXWqzB9gOFwAl0mRd9XX0pWj5XuXUfwGfJ57lgEcfG8XIIaMDUmvmELz8uWcXw4xC75lJ
D7Bt0yRzIwyRIPLS+Iv+lHoyunzqflH3q34eoQTjZh5/yLMZ0hx2UAZbf8jqXXJsYrgzxCg3Or12
aVXIki2EUYBm8meOTnfWR4mLaq3r+zB20hGJ3WPe5vlKQn7ggSX5Rc9KxhZdRKZVboBCgjlvnF30
rDCXRn1YQ0Cb2caXqb+FOBlYaoApiCGDjjLLO7aYsPMzX9rQwS786D+Uu1nYOG7QuDs7gu0IoDJR
dkxGgYQL7ea6AXnC7BjAQ9Cch2M/B4bK3V27uYPwl4MXq1nPwebsANTYNUnb3vsdSxdQKeuXl+II
ITYuS5wSU+1909ERAq7xXjfqTacgGAZS11mX9NH6iL4fjdPu/WieaXjLtklrRLwsFjlaMwv2Q/vO
ouVRlyoSV+vQTsqZLuoNgrwQ5vSqIy9sADanHhUExGZ8shLRdb84xqXHtMOPx/jVXzELeL/mLbQn
/YHnd0ZEd1qbwYU76ToC12rRTw8FPPqCKRbd3RQw7b7j3bgjMH9dYHBUO7/y/FltjXxfRZn5hUAu
/SJb16TZFiqU+dwDau6r7ubGBd9T4q0slrUg1csX/cRUFYwrCsQszjUh9a72WmtOvCh4aZJDVpj2
UxtBdnWsx2BLkji9m3bU7WWUwUOHAS5kBpHcRDGOIysmXz0EfHy/7l6QLe1mLbf9U2RRCjPXESqj
ZjbCRDl67yvgyNLAjjGdUyRPWyj0QvuDk3mvP5lYqnZpYyFcgE+X1umT6T+LuoeLuwWa0LSBKGbj
rSoAelei5kjKNhiJakwjoO+vxpWNceZcKKTWJ720y4/h18O8kgi66t8y9tvwDGe5yYPrJGwinmJo
7cJMsXtiY09mTRR28NLzunUtW2NNkOm86UAJnyEvNz4Wfb/XGtp2CvXOIOueSBHDDhL8C6MLk/sU
1HtQt/HJK3PYhmJIvjfC5r3u2qo/pYRUiy4toQzEMVCCopFs9Sm7Mo73siifL2c8fRWZQ+xL90j8
Zg3HgvCzneT7LDPs+xCCT1uMKNNT2A1PU31M8LZgvs+3UkEq5cf6EYkMJ6NVscbw1x8w4e8Po5Ad
/KF5topYHjgF6cPB0S3KD0anLoS/yroBvmYGfBAsewpqTcVrnYriYQ1sW3lup00FYX1kL1Cni7rh
WpdVqloWLmtnGuWm8W5YA58Vl+5G49uu9YYKxxUBdtiJtUzr1dnKNsszcmvVIm0wengGZTdpJIxF
MH3y5PD+Sdf9qhXAUsjnACu5CnH3bC2kDpbVqPLPZZm+mogyvgZFtUQgrnuiiRvNgZ8ajo1lIbJH
s2qZxkrOWDoajmsldG9pRQQdKNZlgYgc5jneVlfpjZqiyPoT0hTwcs1HGNECvLoMVQO28kS40yAu
XQcBAPjfmPKAQE52tKfhN23YIxtrsg65wJCcG3204cTAW6KI4IHeVh6HmQ4NX108FRaT4jm3/XBO
hUiOdkSsnT9m1aJv0gZcb/DF4eb5yqvk+5C19b3lB/XKdbNk4yUCTmnTwXSP0YTjelCJZ4T2w7mr
xnSuiDWsISGoMep6Y6dpsXCVYAtd7EDeu5XvHbgpVjJJABcf6rsxdUHtj4Jkg5wGCIZweDjDGeS9
rlAHww03qS8Xv/KscE28aqfGcUrFq9Qnc0AWO+MO0TVchS7w8rnm/kdIXa2R62V4hcHlCUKK5dlH
MOZSp4u6Aej2em3ODAUBhJa37DNo4O2Ws3zSprYQPixhDXEtSggo4rqah9D0gJC2pD2LJoVxWLV+
kVXp3SlRx/t2iNyZVvSWf9Q3mRnvM3OyZ0IEfgEt3ximhLmDx5a+QG+jAeafxSfVyAFaL/ghYhG0
d8QqITg0DbWD/9639aFobLLGv/UpxKsbF4ksrA3HJ07gzNM3wwPsYt7rNRADGpmXet1/TEN34Rkj
OAZ1Ha15F/hLJDmQ17NGjIvIlUPdBqSQKI7XNErqr7qHXwd8FcKcz8FkK5ldpOdrg/SrX5a18Dzy
ZWDJCMteMwlpOF9WcD/Tl7QpPxZ1KyL+3UZf/yLo/tL6077Xzu10qMIymtXojdtuQNIVVujFrkcE
YJmW1LxLAQmDzXE6vmbuTd537ps5Ft9NYVmfm5hiZen17h4o8PKyT5PkxiIdwFTSzxsZeLkKDT9D
7GmaAzXThKebNrE9mjNCnq+c6SuvOoeYxCYpYO7DwbzuZFLBoHho3pnY137wZMDcvE0+c1IR3Kdd
CW2axFzGAuDiICryA0jw6QKwp+JLqeg3TW005DcMW9HrdR8SjP7ccMVjI/FjatYaEMbF8lq0q75Y
wh7ZX8bK8/ZiAPVK9A8a/Z5lLazpfHc4Wtzq9qzBQiYoXPpcRZcOZn9HeuogW1AAIYJHIsMME2Fh
nu+1DU0yFcVU1K1mC26nbsVakX3Wrb/aN5I+MhdJCgFVIz1imoB5JQxoWdFbu6IhmGpO9V0pIRgw
1I9FY2Xm9yZS1i38aOdQuPWSs+9NBIYm2EOpW/BvKTjEc8hq8Bsjh+vfYKjosxdn5QJOUuMBlK94
K/NIrsY8M09mmItZK6T/2LL0Nokz/h3EfuAb7ebVL/7YXfkN4BttxCDkj3cF9BFshGLsZC/q1gV6
oP+iH39dz3gqVyovL+5D9sCSE7jduzSFMdLVkCjJ/XolGh9iuCMMia4NNOcw/DBOULCBElUO1D6C
K04hgm6ni/WQvRc19RBvh4+tw49F3RoS0MP+477ZCIxOkSZzSNvuRaXSjT1NsIBGhCObVST+QZf1
ZuriZmO6CSMV7Ckmn1rPIGy6N1dk/kl2Pb8lY3TUYghm2pkrwEbDpe41JOMbWHreCXPbSy9dzQYT
vfoYvaaZ65/Hgn7FpVda5XLZWJW5QIQSAOG+JA+BCW04PNfuOfUr6HFj8D+AI4MclNv6CLp05mEE
VBzmiJV5W2dVPcto2n8NbfO5tVX0xooau095KBEXWCqR6FXaMFrtPUFgyObhmfYqaKN0A9IkLQ0O
LjWeY8PllwllG9Fkn4X+s56m6QWCBZarY5lttNWTNZvjHgQZPl9oNS+t69X0bnwwSrwqJuUvXV/3
DagdUz3vrNm1q66HTWeMF4NdOBDsHVcgzSQPCvbiKbX8l8QFDVpBi+0Yxn53tECgBtSg9l9CWAMI
Au0NpgJ39eOeEQ3GU5qYDylmNgdIMKUHzHrTA1Yg4Vr0xhfLDIKdGQZLjyXFXRyH7UlGCoCWDs6g
PWIus9IlZK1bjVbUe8+zni6tZJCvFcgfO0yOsGqR3IDlJSJkuq/eQLhuKbrUuNGloLDl/NNv//3v
//3W/4/3lp0AI/Wy9Le0SU5ZkNbV758k+fRbfqnevP7+iduWaQnBoWEhbKiPSGmh/dvzLZLg6E3/
y6+hNwY3InbHq6y6q9kcBgTJa5i6HrhpXoHQrc3Xpj2pKoBJf1tHA2i4TaNekTpH+jz91hrzyzrW
6/xoB8bKKtIzrE6Idg2omYiPcvSTlaV15WCXyh1/KILVxWUwCuofyuARH30AYa7TjDAS4RzZmAQG
IVAm0hsvcj/W6c5FEs8J7vEt7ImBnp02Ik36gzlt+rAulxkGPSgy/dEal81XiOkna9ESzNhFIkvg
kaz20kXvqzvrA8BNgTh/f+k5++ull5JL3FlCIAct+Y+XHvJ4mdFVSt7VXTCskQT2gJqi4yLhRvFY
RkiaTNOJbgQPurB4edI9JDhPoGoTwMR+3atMXWOb+NaH43Rkktkw+wZmxcZWiMp/jIOSzUMz6g4K
lpi7IodOxoDc1JcRos+4vPJ16gr9aWC8p67EhdOIFw97/ZjRcrhp/NDccs4w5oLSoP7hvrTNny8O
J4j64upwQEOkkOLHi9NZUWEBOp/eXSbpMhfg5Wf8CzIU2RmOsu0ZVP3PejgMqtRY6iFPF6degGul
5yGHVzHz7WfEgJuFFEkK1TQMTH5awaxBiPora8qDmuaIeCnepiHJHoSRwzIo79B1yPiuUiffyMoT
gPZLJOzFXTap6RfQtoXcQeTudB0kw6JVnUP/UbfqHcqgX4pJlx9RM7jWlgEHb89MZghOhZtRpVDt
d1NQHnsXmhlmF5WzygWL0K/v4F0v7n7qy+mpkmxjwbnjp6m9dphjjbC3U6O2nxtbD+ykDkEPTH/J
nvLgrezs5L6eNogU5qUIIQCGQhLI1mlBPdwmdp7es4aWS4OO2UK36r27Lr7snUG89+YSb+Q5IwvG
6+iDuHxbq2lUpvVSNxSM+P9wR3D7hztCEGJR/BNwzFagIStzepw+jFQYWdgAKRnvTuAVBfs40h87
CnllzTMMii/UrtiznoRxo+33nnD7o+HbmKIZJawgw+igXWUvLrHaPPZiD6s/lnae5049ub0FAAHC
e6cIYS4TFTu9k27Qxf9YdzmYRyJ3VVUWUDaDacVr1Y10R7hFd/oT7yOzcNJgANoKiSKy5la4uTb/
pc+lgpfN6h/Gnh+H/eliQgBKciItm0GIzpY/XszILwmNE+Leqr4akIpNbIeCv3BigWED9J3QRRvb
6WNGxELPdXWPsvTB0ut4B4VbCM8ijZhb4B63+bpCnmEaZ8tpdP2wAcno0DbwckMHXQ2PDwSdqI9w
mjemszKikHdlJDlTOwocHWzRDSQx3huQnQkQJYCsu8GbdBbmObRsXDs+S+Bc/v6q2Oovt5jJFRGK
MkjuEm7+dFUwo+JeWsfylsAu92BOhhmQNokAYZtcbrUmqifDcN7n50CO8fyD9HIGQwMtl6zroJ8H
YqwFKXktreyqATi4XtbzqgwNaHEn1UxDATMBeQ5YIXs7MSEGQ2+lmlw9XHtVEug0RWDd2E2hodwN
IYoRGN5aF5uprrPAUPIH8y91ul8+hZounad+um6oLEy1ufFYTvLejvJGfodhGL4izAuh1CWLjW4J
CnhsuSVsuHTrh942ryoY5HJ77zdsugWGJ9xO+TJk1bhOBYAqUz3JeokxAkFFqKZgxQ/BfgtgfGE5
bWX3d2wikOQgIiN1i5XSVJraugEOSnGNsBwswnwvhbxzR90NzL3zY1MHkJkfa3dnJeprnDb1ra7K
8Oqax8hhLHVRN9AYFCpCn//+HmHiL4+ODb8Nm8JcwBYcq/Cp/cM4NNgEr7vBLG59n05R5/QhrMrg
Je0AOnR7SU7I/ASA5wEADH09/yWHIgby++5jjrTSEr6pUMlQMrj/cU+7bAkWMMPeTowAHFdoscgu
LBGTglytLlrBuPDzZrxrfQVVES9dBpMjXp4Z2QEysYCaTkWsMOq1pSaVm6mYlBAfLSzRr3URRKP3
Q+oirJAXAaBmC8vEXa4ZQYHLqkUwyvoD9RpsccyMyvJCHEKgatzEHFS3C/VaJBCSgBMYvVCv4TaX
3bim+EC9zr2+WjRd0lz+hP47A4g5wH2zSD0yppqzZLZ3E7Xgv/Yg8TyaDYNTOCHJHggFdU+9YuP6
OX2Eqki9xJjqrnS3MIT+eY5cV1dbwDu1WEHoesnr5+thTW9EBHjaXR82bzIPofh8XzV8BG4U1o1D
0fr30FznwOcgWleqajNUyAiAVqBmUL8IXjF9Sp1kLNzPUTuyuWv08U0KbOi6yVq20UcSNTKA1yN1
JPFu7bwHORk+Wa3bzxhM4xCcBjfZmja6XpT1sKiE2cyoHN/rdIPu12MvkxDzcgwrWMHEqrqxPERQ
Ut4kTxCA32pnyDqsd6If7UeAGOUsVIMP/gTsU1Vd0nUfIGBPmWniDKzkyQqqbeWmn0FmiG4IhsPz
gIURPC9gcC2y9h55Lg92dl52nyVjBZuAvF3poiziZlO1AI7rIkyYzVNVkWXYmNkZEXY6z0isblmR
xTekUCs69OpWV/WBW89d5o5Lc6pjvKjg3HHp7nZxemR5utHBWpgGQd0wlhsdMPJ1hmyqq3sFbHRL
QAjHZMmCdNujkdJzUAoE9bJqY7pl8b1l0bMZjhY4r5U7wzKdnwpqViseVwbwQCPkGsDiXOZBk93+
6jhxtOmTvFghYNEuihaWeGmQ3+YTGwUwSLgkT0SU1Mhg2ljFKR4p1OmNgHGA7itHjFJWUCAn3w9f
rSybj0M2fA4jEDSsQlLkWrBix+yWg6CR4UU6iRuKOJ+DWNRvu7IukYHr2i46VGFWzCpK7DP0Sf2V
aeUBHGeyYR8xROcBSVR3kiFRIDPfegGnahEnHv/uNfaurZGR0bsDDmCfuecHKwCaxuXfj4Tmz29L
zBo4MQleDJJSijHlx4EQYaiiZr3RwjCeIsTauUgvacoA5KZOtt/QNaTCEBHRdS28o/y6vR9rWcDw
Bir5UuX0HLYp5gNdkXzLcFcCXMYfrj2A4feQqHaDtZokVrTOSgORVax/WnuhRVWaycBWf4KFI4xx
Z15VJZd5hAn08azhQ3Rs/JqddANBBuT095eB/jwvnS6DIJg3TP9JqVfYH94Hqu+B87ZIc3zHtCt7
YpLikSdwPoaIF8IAJhuhl3l96GPPnPPeLH4eDPQeeQyQv376/Rx6dsiUhbO/P2VOf5rnKGpRy8Iv
Z2Hw4H9ZeYJpSmE0GITHy4R+dFUJJXQveEJMOJ6C8lDbiVaF7ZLVH9X6HV9SQKn+Wu1Bt/FSTcwm
eILVxrV3FdZqLoIihUbTQoc5E2UHn5mAlksWLwa/gnAwUh7zNKL+reEV759ghMDnXQOaR+pRPh+m
T9d+KSzy/mE5rtcP10iIwDsdy2COhYUpbU5Q/vF27oaxD8pRROvBBdVLzEyYsrQjrLYVJpoIIKnb
buxgqDsRTromOgH0Vn659nANPiI/xHqn81y4NjJQGYK+h5WTD4HpGO8csEAz/06QpNh2U6su6o2H
RPAge2/vcwKvqj/3TzsRgSdM6Qvpdn9/D7ApuvDj18XDaymohHCmFDhZP35dUC2SAZksb33hcJn5
7BKRQWzfPjAvReISGirltIlGr4IOOOrbIQWnDQLVTiSh4ug1LYT5iELY2mPmaoCWs4/1Aqi7H8rX
ds0Js8rL3fzfP8SwKh3T+pblQxl4fv1T8d+rt+z4nLxV/zvt9WevH/f5N15X+Pe3XQ7BtxIv/O/1
z71+OC7++vvZzZ/r5x8KixQz0OHcvJXD7VvVxPUfsbip5/+18bc3fRQwGd9+//T8mgQpUOuIEXyr
P703TbE7ivf+h998+gPvrdOl+P3T/4ufX54TTG8vR7vu8vZc1b9/ghfFvyzbwhLQthhnuH8RYune
Lk3WvzgWQSbGCQaKBMaKT79BxbL2f/9kin8RAoaSbRHEZaSa1lCgzekm8i8GG0bbFhgFBTFt+umP
b/8eibz8bL+OTNKfBimOw1h4HimDrgjDrfrT8xhSiPNWJmKidVLbS2YhMAqXyB1yltk695Y0ydN1
VXgEYsBJAgcPBbfgFqnmD9fsFwHSX56GsjHZx9lg1cx+Oo2RVmBZjMAzFDmUtpD/sXa127yoirza
KaSTipA54BwYiyaC+VoNDfS5D3229T+cxhTv+vi44mrYlJomh+gYHlYxxcs+vGUsjgy33ZrumpQ8
n8MMC2MnNdjGcGdmqzZdl32NpAvlCvtrPJTGZAI6y2nCnDFNjRXoIHhNB8gz/8NpcT695X88MWVC
rlpAyc2ipiLTz/jhxPqoEgWiUO5aTYNDAvrJiofFDWRNrX2iBFZ3Pe/nsI8ytuXIiKOGns77SeDQ
KaomctpWQq8ZcdIV5g/bNof3AETEy71SQN+Ca1QBJrAWdgLGLuP74c9NnKtyjvRGNM8HC/xmRJpn
je33N2MBdbbAGB5gMwvlIbfsHfjeZgdvMCLMlsibUVhyy8/Cuy2E18zsHnRzCTqSMXbw7qHpd9uF
+AU3IY5duOGiqqu1KmLkM6BbJ4npAwoa1aBkVK9tbzsCqmwzfO30AOfgO5Bc3KUxfHMxlzYxB1v2
sJb3sDLp6pWl4mwOZbOdF22oBRhX2wLFiqxlYRRHFb4iwnaCvpO/i6PYXtlFPRFCYiTtWXfvei3Y
v00jFxUM1wxQNxlLgVWBky21gTYTam1JJCEzuJ9uSj8F4KKKIcFm8SVTkCuLN5ZP1/E0xY8AWigI
7N1yeJSA5P8GW5NLJAMYz0SAiN3XTTIfPZB6ZejNkSbBChwGtcgl1POgtlZdi/VXMQRvaWJgiaTk
IrGL7yodTxlyVQXWGSF3mdO3xTm8S+PipVOAjVUtWGIQMJ2XGE6wlBycMcfssG/teeWJYSawtJup
EkoRCXg3xkQwbcbBMThfmiU7jW65BuLbg2shLEJMKVeMhhsoeYcrry07J/eHuUi6z4jsjI4xFM0C
gNh4C5HaF0nJ0lUnOqoncIeMZS5M5hi++2D34HHl0M8E1YGcazgPA3bzRvnAIQZmhk45qY5XJiw4
SAeD6FQ9UsgW06R37BRyUSF58bDknEVirqzJZDaJ8AD0ZIW4+hvcHmdwto+dqrLpKk0ASQkxtVtC
h3OWuGl/aAZaLS2YDp14ko7zGJAEag3+CgbmuRMm8tvgUTEboBM6g+Xw91hCTzGig+vEDdgXSOW4
86opkhW0R+olzHHhuMNzcQCIfC+izkUqugKXn7JyDeOwbdaYAp4UvAHtFhtuwATQ0R8hwNZsr5uk
9qGTGQa5o+sMAQ+tIEY2YXJAy3v/BtATsYRhdL3VVVihMcg+TWW9QVjjM4Ti4Vv3Zxf9KZr213tc
G3Tdtag/lVjGAjgggN0NwGhibTACGcwfPBfYFV3XDGO61Z84G9WCD/ED81MkTmqjSLddwLMKOl3Y
WXekHfCgWanAZpia9SazKZi2+iNuGRt4x8YAEtig6UzveKm8bHWvwI4syC+a/LJT+eeRdOsoGyi2
OHrXD2cyQOlv7Q50UVegdHMwYC5neD03Cwz3CJmn6RR07aBPXh9e6Vr9Eeh1nC6GEIQ/QQfgEh5H
IrTfGhPMjAp6EgAb0ZcOYucO43h4PAEQc+kVO7hQWss2dE9QmoFmN4HjuVfOEcfrtn7f3ge8ek0a
iGUM4Rcp2T5NJOhiaXtWxfgFQprf677DsjlLZrYwYhiA+PUiHppkDUPD0cFzQTYGBnaHIqV5RFZ0
7RLvlhuSLUTgh06rwtvQdJ1QmjduROz1UNRn5lkw5kibpzi2F6pBnh7gHz4HGSp1BBRSVtTiRz8d
3H2aPiEhAHM/K5rXk4I8xu/Oce38rYbZ8CTSvE7NoJu5rOxnMJYBCJbQOzslwSprc2jRuf529OMN
b4fxHpBKyPVU36CZtRgDzhYlpFNmicgiDM/FGapQMAFzq34OOdzGCcwcKop2KOZEQZozQCZpPiDe
qxgF0y8IMRwAf1ghuYBVTALRwh7CpcFgLcDnYhh+xxtD0LcCzy/QFzfSb7J5AH7fsn6NlCfhqSzz
ibUYzpnfN4umnl5adjZrJJYQpeUtrapploWT9aReJkBCINQaDPMo6z8PoBc4ZsrgoIMJnoMXXNX7
4gQVgnXHBnfOOMjoQfNadskbH8eXlpSfhVGmt0arkAwz7LUd4VXndUF+k8YElgFepWYEtPsd/475
nu249eBkNdZrLfg8syJqn6seeo+qbOjMVEG2gDp05JCS7SAEjMGYwOwCT1gpollbQ6u2HSnepAl1
Jq1xB1YpCL3B7jM+WQRrNgZCLgS9/O9B1m6Tgu5EWbzCnRrGfZ61yIsbIDa/BjYz5wy+vhtVNFD/
bBYKUiEPsnnGopXtKCRQnQA4gjWsLO8oPLxXLU9WJoWyTkrlC/Lwb7KHc0keFMViAA1jZtjQ/s7y
HZWQUrPgZc6z8TiChuuMonIEg6VE15f5jCC8bhPcAawwlxWU2Gko1oNge6AxV5hirMkIXVjc2DeS
+cOSeJhvwmUjX7NsSRkD/KbtFxDGgLhZHRmnDLOZTdu/jQq3V+R64zJECAyrvSeQTMY5NEgHx/PP
cZB8wyO+AabmHADAuFA5pBPKZA5k4me3hukm7HnupThm7a3FxcLq69vEbULHKNlzifSL6afJwsgt
sHwt/6sJ8xxJ4MhB0rFf2PlNOMY9folsB9mKScR9FtmFhbQYi2Hs6J2Ir/DsjbetNG+HpP3auZBl
UVbf73wXkifQLZgxecLMbxMBcQh/4mwNPQzYW3r9bUl5spRFg1fuaH63rQj3Ftv1mdnibZmANQsE
vpWQp75AWMa38288jWqnUwV4/hNmuQjwFouCO7jde47dtua8WaXqIKG50YcVUJSigKNzby8AfYYJ
8IYk9ZYl1slSBVKiiL/3BuSchuixd7sDgjRfyghDk53gPgQL14I9JnC9J4go40IPFlgSUC6m7T34
vogsBT7HMBkDJG3Yt8q1MLr4vjnzvWbRK4GXcDlUc5Gxda7aB4hxixl8n5zQBLKwhU6dExVLyNJl
DqS69lKCg+vNPdB9134/7GXdA5FtkH0aIyY9ts2uHG/Z6LMFBGk8B0v8p9wEwrtBzj2svcTpuHmv
xp0VUPyKLpRcSXw/hPLN6skzbJMjw/1sQD8AjHuQmntADbM7D2h8IJuHPWAer2mXPGTQDnCAjLd3
A8LScwlCx9z07PgI3ydOnHToE4D5pbkIUhjV6BZdd2mmscRcSsJmPMvvC7xk1pCC+6p7uXlSLnII
288GvP6PBiYxK0Zw29TMAjgPUJ9lGCXpcUztYc967gDxMSCoKxY1MxAOKyCCG0k7GeejjB1YjONp
RExsriDV65ACsFaOqK5rke9qDdDesDe9QoERmt6W3N0keaUOZs3UoaOY6SGu2y8V/CSDPGYzOeKV
5hLII1LjPlAK33A6E07qcSGh945RFf7TUUuQxjMjp4PC/TxvhMB1+u7VY3rTmxk2fRk6gJI/w1+2
nTGIiuOHR4Q6snr30CDdA8MzKBTi/1mm8K3r5GDn7A0K2z7Ma/onA5mHmIGyBoDVPqx7a5OQDGD4
QK7SlB9SEc0LWM8frSQKoO6Xfwd/D2YlZr8da+8GBFrAXsC+OFIoAis3jg8vJASWnI3ZhmRyAzZC
swWdFpgnWh1hnXUGL55sVFIl+xyuF75lVNgXmSZ/+hHzJAmXXuy7DiKK2WyoKGQ5EM+eweZlM5Rq
4YHlBg1YuWsAvdrURQ7b3apLj7B86sBIOFahX6zpULwEmbc1uVvv7LCLtmAn3LpNNxw5eLZbqoqt
l0TffYlztKOVWbX/n7nz2o1bWdP2FXHAzOJp56yWZNmSTwinYc6ZVz8Pq7VX25q198LgP/kBo1CJ
ZFvNJqu+7w1cJuXOimfYNbGrs9aN8xLc+lJmPPetGmqZXq7yxnkTFt9KUg0Fe7+xuyBVsO9idcd7
aTwEIntIYnJ+GWthco+Zt5qmEgcyV1mX2jiu0jovj+4Y7LNG9GgkUaC18wtTRXOTqtzo9vQ5ccd0
Ye0i6Ekru2HlYjrxuFQ9r7kA2fru+kO/Cz0Rn4BDr9JELfaePv0U+QC14btNCg7G6UEW3VxTcmfU
lrJat9pEbHDuNXzs+5ySHV1QYiFc8AeZa1Fg57CQ/2rLTrOoimQhq4EcZyP/Pv9vO2vTXcXGlC+y
Fk2cJuCvbddjeZC1UI+qf9+UU6r5CFm7HysPuzdl7X4qYeLvOCToqMgLyRPw/AbHgkilolYHRXWr
g6zdi3/bJ8hQsWj8m+NKHvzI18crzwTHfT+Vo6Mis7y3URWqb5e7net+qVB3/zXTlHbh5h5dlUZ1
otv838Z9s3W1tTxpDPf5/RPdP1bbtl8rMeoY4VSNuszna8ZwNvS1rCZoIiW+/pJMKNxjHPcQKFnC
wtNIvoAo2ja5rz30Su0ikj/WwLuLZB/5gCezGF5K5ghvVRIlXMd+eg0i/zFEhxCzB+7qNsEnyk6x
xzHz9Dy2DnB1DBY2wJ6Ss8D6aKMEJNllE4eP5Bxits6u1Ro2yMDDUqqNz8BUze1ksJVOLE9fm0lv
FSi0tLsQBPdeCGGcHDg2k1o9O+OiD8xo13ZVcoqCMDkVGLstVdDOwDHs5dTX3V5U6kPkuA1WCNaI
Kx8fj4SVDhfNJZM45aexO7ywEZ9OXYZxlawJiIcbJXd5084D2lxkhjjULB72dRm+T/MnbToZNpLc
hLP9RWZsS/wET5P1FqZ2hiB5jtM8mo3rOkZruTC8lWgmba02cD0MWz90ieefmrnQiF3UkW8hOVQC
ue9Ne5VcTEU56+xUDn5WGkfdvya82PgbcUK287xepnw48TQdTpaffsLuzuG5zIzKV/pTrPQg3WMf
q6jEJg7kADZ0REKEYQg/O3pVnCeB02zkefHCNbMfCCPqsILR3XdhAonAPOL/gNha1+y8kj3mlNj4
guP7srWH8JtXDvmmicLXyrXDrS/wfFUToZ5kTRZGP8JtsdRpqSdgNCIr3BD7Ucg0nJDr1POVnFUg
s7MhMpMsNOFaxzLN7KNlaLusEs5q1JwfLtv5k2NV1SHzm7Uyt9r5TmF/QZzStLvZZu29L8CECdzF
ou76pwJiAymz1DzJG0vW0EPxN5Gloxyt6SMLx+aEHIu9s9LJOLlYlOAZEn2ZXPgdKx+YKy4Bzjwk
x20w2HB68CxKWPQhtELMtl/7aj7trYIdJcZiRxgQ1cKxFIellvBOQICUk6wlvhBswMJsDRvrHKYn
EH/1LmwhfgKhU7J1kpRfplY/VOjUrHXwxgsr7uIT8NQY6aPmrTK2rgltW/b6ylitbAPDCKD/0cn5
a6acLgtHHCO7/UQ8Ot60Y9wcwOFDvxh5E4fzlxWkiC2L+W/YzDe9LDTScpCONHQ36oKNoIUYf9C/
F0rod5g1zO1bVVEiRJ5tdritMn2WA+18SB617R8T5ZA8mxyXTUcN0YaNDe12mfvA/aqy795EZIL0
YsuS9953v2hh1OlhbL8YkWhyIBxh/NtHL3ybLYDpbn77fPcr3j9eKT950hE5Q6vNWsqRnpvLNSMV
axH+6/drf/h4H5py8oePIY+V87om/JG05blCzwZSSKLy3vXZFRQxyhLOSfRBu0orLP5MsihXxCes
nVEYr/hEKBcoTNnSJ/KzZpUeLmMRWCi1xpveqacLChB4Yg4/1ErBaSd2+TVUVrsiuaUd8kTXTwQf
rz4M5B2renhHEGujL7WjbhNiFmu9in/orHNxYnVdHlLsdM1cAOXk12n6xGMLEufz3jL4KrJtmCcO
ZLlarPt+mA5mqKvbtCm4g3Vta7bizctG9Qzh6TVgX7MlusF21BjCJU0drN3ULJya5aDlRgKA5tWf
Rv88eRkSsqP40gXfiibYFNWgPSBbmlZdtVOq7jHreM4ilo5bD5un5SS6ah1n8RtKUwm7oqk/mSWB
pL41fmAh+iNuE3M/RzrWHZoMi2aILo3ZvdWeuKaWam8Qt/WDuD5G2hf2adYxwRtn4jta8zz3ZitR
Qqqiz48laqykAd1nz1J1qPQIOyipIAEwlCtv9I+s+4Gh2QUeN9hHl6753UJ8DcpYv8/4CT7peWwR
QQ/SZeNX8dZV0dAteuRuK7qyvOmJBg/ouNbhdmrteKnX6ve+rL82KlI45sjGYjKNTVi8TpHlP6d1
vJ0hkBtuknPf8/rPzejaoXm/QVMFQ0/v0o0EdPgpm4dkNw1YF4pQgYhvV48Yx6yh2xWIOyrZzku8
/mhNE1ooD0pj19tI9XAlM+3TIMYJ7K8eEIBui0vzNfJsceq7sfjUuOGhIXy5z7vIXOBtWC8JflnI
fWnRUity+wEBCJiHKYYpZj1tuq6wnrTIh4LV2Isut8+90mtnT/W2UZEaGN5mwyrxApg+Yf9Lx0Bp
S2GsWWePu6Hp2zWxs3jhIMKw9VLcY2oPxdjO8pU9CxLI7oGyxogameYUF4XIUbQNDNpyQYwM+bEx
gKPZtzi5p0Q5WkiIVlvoaLBF/20GArCQmbtA89s50mYQ5Ou3EBDajavg1hgkirVuk/47uz7sMu1p
HQtL35ep2McayEeZePo/JX3/X/K5f6SJ/132+P/LpK8J3vAvhsffJX3r+EPOdz7iPeer6e5/uY7O
UwkEMsmhOal6y/lqjv5fJjwQ1dUt3dVdG5jLe8rX0f4LxCPTHVMA9tEsUoDvKV+LIfgLjALJNknU
mv+XlC/Zwj+SifPn0XTNApECDtjEcegDpEiQQ0SbRjV/TXXz39UwgoiYrPAChDhZuRWS2mFkL2Kt
iX6iVqsvkL01Hquojvaa43TbHCHJIeiHRz/opnXbpkS/LCt/rqoOomwIoVUkxbMs/LYhXZikFhyh
sXj2y8I8t5a4Oo6G32jTuc2ChWh3uE1WxHhoTZZL04Q1riiSgoRLxzOY3UsNuvleODAczyJogmEx
AqWW7rqr+7CsyTmy1nWOciL4ce/OdO8znJR2Y7IwXdXIZr0mjnbBe7r9pcXDcdTa9m2scKHpBsu+
YNuRHGLV4N1oNSFciW5aoH/drWEaEwxV8wp5Y688m41X7Lzce7l3yX5Z3PtKkazrEjKB7FdCuz71
7aNi5PgxJmUxHLO5qGN/OMomd1qyc6v0f/WjIVEu+rwg7CNny+LWzoeYMXmiUPR7xC3bnSPnW7ej
eMLtEbhsCTlD3AeuUT/6ve8vTfynl2mCtrDStTiiBHGXHjEnxd3kY9Wb9d/MQkn2LjFr9BNnWDoP
tXeA+tTn8bgQdR0d51E5gAuGv82sRmzUCENKQIblWzh5ID27zj+Yri9ei3jpp27x5nqFvx1ybem4
7XAJhpStFbzXN01DCy2rzPoootb8rOk5fJsCQ07dznaOUfkbOa0P1ccc6OQTnkX9b4eXfof4peHP
iKPWclako8KDEOX11vSQbbkgeF0ilmV3W1yHcLsxxQOJG95hoCW5I0plVRILfHBmj06I9u4Dmfsj
SDzzeO+HwuYdHN1/lF2yaGevTjOJu1WY9u/nCFx/wpJnwOA9i/pTOxcdtMjTlHYJuVXurw8Dcsq9
DxV4EthBna8LJ3KOQDmCLcoJX2SrncymWsjqx3agJAyxacZbIUkdwh+msbrPzCoEu1dWh/XCvRNM
zhqdF9AEM0BcFpjtbStHcS6pRIkXWnOssPsqSev87AiijaRrvxlFiMV94fovY52i8JyjHa8XMAft
QUuPSAEUSPT5w9bK3RZyaqH0L0HTehX+dalyCWqV3WI5grBlEXG9FUmGiTmLyN+65kFFlNYSl0J3
fR/AhCu8/tSHIXg/dp6YRjXGmFlikuJH16psSrGONPfT3bzN1PmeWxu51Xtf6E0nN1KMs3SAq0ys
KFSh3A7ywsjfk5nKFhI94bZTdorTrWxgaxZ2t/5bNRhrUBZuIdZo07yPSORFpCvoHpmBN8Bs0ZxF
VavBRYx+qi5K8xy1PPfapAwuJDuDi+Vr9HvCZKc/xub2Ng/fx/dxjCR/Gql2GDsovUqD4EFdJeOT
s5L1W9HrxdavR2dZlrH2JPsmh6dj7FUn6BkaHGIYXY0Tv94PaoKKlPmfJ/VuJ8j97oGMHErIKuRh
QUwGqluLKsq/qMRSIzHqnW4pZySznqGkIv81995vjVm9QbOzW7J3dw7plIWLyew8hMd0tGoGK/0h
8pWiJNN3FcDrSmnT+CzGhAnW+1vhnyfAe8QE2f8HnCMwsQ8vWRfcrK7ZACFg1xn6x5dsTt4kb+rJ
+mW7TosOu6liMlZpJ2hCqDM7iWVvy7R5UaDItAgPF/G6Cad8W8x/81Yoq3HQrQe/5UtD3pn49JiZ
2BwyKPsC0KALBxbMYepD66yl0T41q1jssyj6DsSbeLlabfFC/Rbr3KFJVw4sPCFGzC1Z9EjX2m36
3ijCkxpM4bUJeuWT1YBaUF23BQXNdIgzKFrCzN3LpkrWsrZZojrRHEFO8JQ3JsDSRaISq0jKqx+g
2qGp4Wsct9pLbofGJiPhthk1sErIWS6LPlKvYWQ62yoxwoMHkfmMyWuxtj0VWEMGRyyoh3g7JiGC
kOhAHvQ+axZB15lPSkvhCK1b8NTy9uMQzc0uQfkJ6OfcktNEnZSrpODSY+2YT7dp+1YLY0IlRnrN
CWJvybgqWxd3ohfLUR/syu++e36sLbi7putUVtOxdX1CZOmQf/cuvaO1ay1F23pKCpY/TWxffltE
/g0KTtf/RDmb3AqOq6G6bAkLRrCrfViZOZE+pHld+T97EoEr6R9LVHJ6NHy44LN7bDmb8U1NiQT5
mG5Gr27WRjSkn9QibU5O1vrgYqPhCKKJO2AysW8F4nNkLUrKGbLXCslc73gfkDXZJ+fJ5oe++7Ef
Bv5u8r2PFaa+QPN0n4SIaRWhaZ0LM1b2miW8bYySxjUFIbYMTMV8HZ322TVQeKvI2RW14f9og1Sr
SHIa1gm+s4FQdW2A20fcj/gq7YAlQrpw5t5bVfbajVVv9SA83abPE2U/WYsBfYg2QdLPjnbQJlHg
99LiwY2MBAdWw4VD0DxIikeoZFsE1It96trpUnN79ZLo7bTuo64GXJXSbNIJNtZcJYr/EBV2fJDz
ZNfozUC7NOI1R46ZV4P1fShRpWsMfmtTngbrOu+MNcT2+BESavyo4npLH6sCQtTxo9Ep8aMwoXLH
oVMuZZ+cZ6LEsktFRyJwPkwWvSiVQxuNr/cuc+jSszMZe4M/OeZyvb5jOmo7RWy8xCTf08G2j7Iw
jbJfe4lWEUFn6XAfkDXZV4ctadi/G26rGOyZHiirD8c1ul/jhlUb36akr07oKvwyk0G7DKK1PjsJ
+jKGH37SJr9/DsZ8nUaW8lSoCr6WMw9BawLtu+2YO88X+hdnStnEd36yh2irPvNy+SEn6ODHChjW
zy6Y9z1AMnVTKIbypWrF1sSn9LvrQbEzyBs+2LEoTrx9wAHMA8nWz+KtPyESgyiVjZHWhHPqrNk+
2npOHjrQ9z1U4wtL4+C59JprmAfquTTt4FlDy2oXOV0AiI5BWcB6vY4A9s+ydZ9BsprD56P+Ooec
oWeZdztHEyFf1Oupvi69csoQcPHE4VaNYLQdFEPQ+1t1uBJRwMWmNYJ1abXKZxQlphXbOIJxZCY/
q4ZBdEPwNpCjdjWsyCArz0GcKU/QwrbWPAulmfIfaK76B4q9gxEH20kXsLKF0wH72j/BqV4QD6ES
J9mvWHe7a66DB+gjr/5exMhJxhUOJjGC9yn84M7vyNs6+otoc/PQRMopSAQ2oSEop5UHCGoj326I
2RiHegySQ9hlubuJmn7cTKAGF3ac9f+ArjX+hEDPVFTDFhacZ0dTHQOZhj8/vqL5ikPs0PiBPt/R
xhAGsfYw7nZxKjBil203DIJrXeIYhcZBvrt1ilIU5wETQqcZAa4BagiukzphzjrypJWHNORXlxWx
siW/xOihNFMQG5U+rgzFjh5knyzsxLW3dagWCzlgzaNIvvnbDvWvsf+HxYkEdd/RxPyPCSTAqnRt
S4MMyvf25/94TNLSnezB+4kS3LnEVPbzMALKS4Txig9Lu896XxDPN8zXiOgc4OGSLRQhgk/IdO+R
IzNf4byEuzA3xFo2vTb/mRh1dTWEojw6hARvRxe4z5hNEGzluUFfPaKdb4YtALiv4TDVZLaL+gjM
aSxQiKV6azfOey1GZQ1JimLEEypvlXU+Zh0xwDzqHgK3XdZWgPt5iyigZ7Z7ImEdkvddLI5h4ji3
IhrqHgzD3O4jUa6mQtcWXaqMS/m+Nz1/jXeIeDXxTdoMej5gyFxUzzw1fsoJFc+zhaMq4mmaEmfv
5VW8qQe3fksssTRBLH6ra6Ld8cBDnRCy/jK5qjrrJBhrtbN/b5qAOoC1KM/SaDnSwgBpIRP/ibkI
ZvtQUoktbsp/DIS4QBz+8zJDkk4+fP3s8g2Vdy0cWIhVf379Glxz1R0i+2cHRdm+WCEusp1dnYdU
fQBMMT4ZbkPhuCAGQ/KS1tyUA4nS4B1lj7dpft17+8AnxYrL9cLV1D1gV7Aqj9JQMMa64ai26Wdp
cPjuOFjEW8t3SfEnuRMBncL2AtEZmHNK7D3KiZPvf+EVZd0MD2W/jaI3Z5WnyHxTyLPKljwCXly8
TbVAX97PEowV+GgLBRQ5L4zzQ+nXG8MorYMWN7G5vFXntqzJoid5cehtdjwLWW2jaaVWBijZOM42
//lb0D5wg+ZfIaE+U4PoTAQHvsGHx6YeZgnC7pb+Mynqahl6ZfyQVsmTK8Lk4BR+/CCLbtTihyg0
omVeiGIj++RcWasaaN89lmTLDwND2Td7wIWvH/rHoYovRf/8oTuerw4v/dTkY3C8n19Oq5UIzGti
KLery75bgazQum4b5Xb1+0CtQCcAvsNP56//iKxB5o3PPju6e//9YooGjC3TlKMclP0h2XqQKlWy
TbOyY7MTUDQAhxa39seqnODZGhM+Vn87LDBwaiQZ/+Fkc7tRCmVlF4q7aqsBiBxJ5LOsOcjKkUU4
W1H7HA7+M0be4lTih7Mglp9vLFQ8uwX6jwJUFSOQOsVJNkcichvEZ8BmReCQXSXoX2pdI61b+0/E
3IaLg/3hQjoGJak7m7zFGuYvIvsE8uoo+wkf4LkGHXUnDYp08od6V73axOX2hVYpKznrb86K9Pb0
D1wduGs8H/58frgaZCFhWzrvEJ5nfz4/ojzX4r7T05+EefiGbdwnF22ri3PcI+7jVfFRthB4Rv4Q
B5JkTYy5WcrO30b6aIfAVHmWXc2ohurK1IXLotvsV/fJiMO7tzl1EaenkTR6E3jtVu15bulxu0Wo
t7loUy8eYRex4nOcpYuQ5aPsyhp8ok0rBneWCfGozwWqltUmjZR0JfvkvLiBMQDxtN3Kvj7xjykr
EMAamXXMtN46ytq9kH12ECAQwCNrIQccfRZb/TDn3vxtGO7AuFNctu+hZ348/7+93P1UZc0rcbRx
cvjfnwxkiXNI+BsdJ3VQTij4KydZC8P6cxdbyvZD/zBPu/eBvKwWbm7OizEi5/fjP8zrTR/ZrR53
kA8DuDZ6HXgYzlr7WbsSfNrlb53yjDZBwZ1L5DBoLfOIPi/4DnIMR8hnfh1X9UZp6JeDYojDapEa
oXWbdz+CeOOj56nj9t51P0yeMzC3ofdMPFvF4zTD6EFp+s94fLwZc7A/HiAsEFn5ZnfYlBI2Kbce
sdornJZ1ZYvyqxgFpBHIqGenLZ1TUDvWSjE9+80lNCUDHXYyK18GavI86H28c8qo2WX45PVJ6T3A
xd8Vwik+K3XtPxRJ85Z6efk58uPi1JYoOshmGwbOPo0rsNRybtrqaBFP0TqeJ/fVXnFOQAnLZZC1
/dUYomo/qva0LSwFTG9OED9zEuenii6BACOflGSJMY6fnkQ5iX0XiZZIuzG/0dvpqYCcC+OoUnay
z4rq6TqGqP3NB8gu0hvtJpvNOHw/Aoo4D3i+8egWeXCWM0Ak8B8kqLf2PSRYbDciLj5WQERvT7zB
GmaAJXGvUSsJXvA8lIUcvT8Z7wMx7xZLJxJ/7+rlSe4P1PuV7n1ytvbX6b2dtpfvbX+aeI83Ljhp
+V6/teeX+4i2AGZZ3vnedX/9a3+zGpDz7ouDD6e7H8ufADyBbJtaH/zDYuEDbXreo7C5sud/Ovlc
SGZ/PnKNKqkrN4rrH2bl73U7REG5wLqtLaNfOK5O6sYq6+J0q/rul6ZQnANPSvWHr3ifcp7inzUs
VNfeYLnH2nXqMwtcE0xHrq+quAyOTqvZC722u/M0GO4nO9U3YaCK10zLsl3nmDYAosB9bcz2W+HV
9jXJ/eTRd9EtQ/vgPy+M5hzon68XCwEq13QEiyNVsz9GTtEoEvqgq9kPOxqAjpPlfvJibzHFgX2V
rVl3aZsRuVgmUNBwbrQRK4PeAH6FuWlvV4dEn0HbrmNu4jIKlliDe8dhLL2jrBVG/9CpE4GouZ+M
p11BHKAqCws8Orxr9YC3p0dSwvYOpdJVxyZGD7XLG6QzwoFXLlEINIlLf9mi0bNoEW1cBrVQuK4V
oqhpUxBJVY6yJvsmU4/2mI2A/2bwwzQ5t407vwa4wTDuoZwrDLuLP4blC4swC7xcmG0mVCU/N2Oq
LhPTqw+yaRraF0VxrQfZwnazHKbmszuoxrUtp0fWY9E/cWU/ppG5J1Eft1keqKxtde1jsNJTNHVA
5kz5HoIU2raZ8tVIuuxRFp41JCRooisf0yWsE6bqOVSxihjt7BEaUfZY4VTxEFuwnhR8YZYNOirX
EL5E2IU4PLTfrF7xHuS5tPmswmxJJQDLv1/DCvlOBQsueT7Zr4TVC9zSVRPr02NbgJqIS889tp6l
gQNrpk3i2fpTEqXBMkT/41vfaDsprSqSfpsltvim97BzfMv1n8doajZ4l3hH9CyadYdwKyyU/HJP
B5lTyUedRX3ufWFlP8HdNk4yRQSYsD0nWvm3B4Vtg+rSfAAaSAZpv6R5UgTuiPNVmmD2QChGBArv
VwCddw2tvl8WZQ45JS3bcxVWlzBWmyfZxY9iXKN5FUPyYYbWufmGMAryHatydOyT6VW/srjAmNcI
3cfBEM89v6rXygYU0w68/TKvtV/LoD13nRs9D2mQPFRIX6HzTX+XDiFEQIEFpTeOiyhOwhWRO0hN
Y7Kxm1453wvMdN6bVTO8eHFHjP050DvjSBz7vZgN448JsnrlwvNrc4+u8Er2ySkj5FBsBQJtG6vs
nKsob7/oPyqnM76oGDyd01IlcT03FaUYNpUx2hu7gsGE2zimg13mX96Pyf3SfNL8wN4GfVACTC9N
PGZE8qO2z5NaqF9DELi9rXSnrmrzZ3tks69G2ddytGC7hop5cPpmfAH8sEvJuXw1yL6sFSNO93kb
hq8RMAQ5Pw00h19nAVp4PtxFs5GD3zKDZyiB3PYfBEY0SPofY1f86hxLRq3QF0C678NS3PJ7/F/a
Kv8uanY0RiHsB20uymk27UsxU5Z9SHxUJBNVfVcJ3hP3eQGksCOYq1PZGw2YLEDJrTNoW39s3S+d
36+jTp++IShcr3pV+Ccz98aDMWZ7X9Gra2bZvJAye48Gf32VXY0ZwTy0arT1/+qTA4D8+AEn3dmD
SngtKzz5qjQHQKrqbI1SA9gF6YL+qAXCJPEMjkQ2fb8A9mdXY3+8VWWvbde6t/xtgqwWBTmfKBog
g3GiZi5us+ej3QotrciL7WNnQkQzsXN7Nocg3NWxINY3ZuqTX2Edn0EjW1poO22iOg9OsvCYeBqL
rITNhN3QvU/WxDz6b/tgKSPYan+6z5JTyZGNS6FCyw6KWiUF2TpA+Eo1WprYwixa29P31rxZ8eat
jI0eV42czEV2jVDcHxRoPsY8QXZB+04OJCag/QCfv+pOz2ufbZmRIzxYVom/M/1Zcruwx7cgDMBu
e+UnL4lN0n5GuZTT+GKsRSbi8AI7xXjqKvNJ9oOG6dfV6Ph72dTZ4YBefrMiZAnzduFGeXyMLFD0
3RgEn5q5wOYFxnnzfOsJUnzak6E4BHZlPcTIYB8DqznqQ1vxFVAos84ZasHRYdLs6rkOfPVQRfh9
y9FgAlJXqGOxV1g4rMbIDy/AVKpDje7LtsniFsqX6i7YsHqAFJslarfeL9suv5DTrr70dQ/DdD6o
DJR6aaMtuEn8ELtU8KVslGTVydgz3QoF8YOlrBrwWLZFBA+MGDZoX90yBVkod+cjy6luCx89bqGk
O5nbyToyjhY4p61M/Khp1u8BwBwEqJwvLCKS5TC56BugGftMQPOSzc7BvpcB7WyUAecuER0gZSOF
ajaIM1jKXrbQw3CusgazcwlO075guE5WQgybWB29aSGfuSIcu12jh2/yuQuXx30fkO0U85tpLPTj
h+dzaBlPfYvOTAoTnXdU6q0DN+8fnTwCDl/p4Uvikuht4jR4M3PUamO1+DHk46ETqQeTsH9U4qnD
koSGjeD4RRYocOHB5dlr1eksmMfzAJh475Jn2ms4GSSz5YDSuvqlKLutNJzwxkk9SV8K2byZVch2
Vdv1rnSK623eBysLfh7vlhVyHrfYVZ5qqPGvr9CC0ILIXE4QC59lgRyeC+zrycYx9tmLygQP7Lja
yjE/D/JzoXUvstV6WfdcVtF3KwkwKzMIARbCQqV/LlAurVcCGMr63gdQVnlABXLjp7V9uvc7sTPv
4bpfXEl50BFtA6gMwQI3X9C0slNOVjN8z6oou8RO3uwBgiSvo+HuGisl90WI9dq20XfZHYVmvMX9
oIW+wqyOGx00aBA+2JknPrkNdm1zfyOc/EAWPV6hTJO8xgNCrmOMNpvQfLZ9dq59zZXCJbLIgyAb
RvdaZCjLE0+svnkxaXjgO/4j2CdgC8hZ8XmBoKIKDG/LUxpUPyhiHRoprO5/tQcFxVG/L/1VN/el
ctiPivYY23pz1Aon2beJDscsUrKr46KyUVdK+LOZls7QABUn3b40sW96yKPaJrPa8g6LE+fzkA6P
cibA7s9R74oXC5baRkm85OAG6odz+cKMCS0XVynuiqGUU25+E36V1cEMt0XR+jdtWLv70SLhBN3E
7vYQyMuXMtWalZ304a4jzfOCRFqz7nmDbFi2Vi/5KPhDBjUirvOom/a894Fjr+SoI6p4X9sZahLz
5DrlkWZqg7KQzaBTs1PbsU6RzYwvzMHd8cmfIOKaWRf8cl3QWV6POKLqEboQwgHvnPnLUBPZ81TX
ytryNO8EeC8/KCKAmK4tdeQNk9i5lGMRrHs31z+ZWaMtGqcYEStSj21lKF9j3dwTmvY/2XUgrpMx
QtlTo3qZK/GbZ9fpWVei4FOuos1ntaa/zDMz25OCHY+5xRtmTE+y0Mj33Wqy2aKIeern4j5F8exh
rVkZoaDGHzdaFq1V4J0I9VIQB26OZhCR+GkwVzk2qVC2SmW2O4Pt84MscjcNcRBrvt27ZG1SKkDo
Ya7tlDRFLMU0xq+p7j4AxIk/NU5YHmW/P/dHqvKgxOPz0FXGsQeys6oQ3sboKsgvhFfzi6yp0BMv
6Ku+j45zU/bJURd701MP5erVrINiqY+qdTHsoT5XJICWSlGX37tKWU6Fnb6B1K42tZ52kHBK/bkw
/G/6xAoYuOgOK+vqAsy7usiaTvRrxSbbXhI54ntSBMNyRNgRyS3fqngc03cfkAePaAEtDGfMtnJA
9t3OYOnhs8MSbWvq9cnlNQZCFwGVviBnXQo413NzRE/z1vQIXGPmWZz6agBkP1XjsSn6kviIE1+n
osNPUlf56GyXUYkZ2is+f9EKrX6LBGlkvGTCKonQpRbuO380FVhDG28kyJV+80TOTVymxidYsuFb
Z5goQmQgik0kgDdD2ZjHPFHro9uO4RbGVvEIXMNYTqVNODgM8i2/3OShc83PWZipiLrSkl2I6ycP
idNGS7uNqk1mkQrnz8JwGsQlxnLzH7Yqz6Kwgyet76ZtY+MyC6S5fQvSBDgZfCQt7JxToaIfh55B
99Y4Cfz3NhzOoW5PCPWbZzcV7Zue5elmgMO5k4eD31koXRY9lkq0lYl7AhTiIJP1snCCzL015UAu
M/z3OSbcAkgw5VpTWvNZN6NNl3TNl4Tf5zEFbrX0zKD5Ehl9sekxAb6N8t1pqCP3zkmOqlmN2nwq
PplN6V2x3AbpCr8lVxFTIpHu4XFaR+fcJps7t2SXLLLsbRwQCzEBCl4nxS1QaXWvapyFq1JP871X
1vVnPbVmdZ7KOcpmog/fmrG3LrKVef/D2HktOa4r2/aLGEFvXiWVSl4lle8XRlt6C/qvP4NQ79Za
ffc5cR8aQQBJUKWmyETmzDn1japW8VX2XOUhcIb2Wc3saEm14MpAouMgxt4+zBkrmP7nQ9mXTdQP
UO3XIn24G8qJv7qtUxhgw8p/rHdf5C/b/7ZmU5ERVHu48lTQdudWD6KNUc8MvgRWkocUv3kZmXH2
oCbvo93aPxoqNAwTjp8FwbRzFaXKp/AQn5wMI7j2893a9eq4H9OSOHTRo4o5ItjgD0R9By3PIJcm
OV3PLM2BFZ+peSxf5HgURr/Hcy09S2EWvfvaZFH4VA2E3cpyqL811sxONQRvli9w1nP2YALGrTeE
BvbSQLHT+elvDucItqKDPbUlv49AfMtR5RvApn3JFNt8qGO32Glh2l/tIY5va7tx/CNAbPF5CISx
RQE5XQvu8c+p6JZybaOG4GxoppLUnOmcSgNQdT5/qj41N2EBfxSJPogwYrDgEgUuG4n/llBxeXSf
+Mvur640rqIwQf14oOprBpjfF/hrvfs1dBx6kHlTuYpsNVlbxThs0GtrPl00J7o2+SJsAwhsyn9T
rLnJF4I8yw5KcGKhxgSiAZISaZYVzcEjiPKCiF20yw1FXUTQLu+H3qn3kUrt1b3bzWMJ8k04OPOh
7N8M/5xyHysLOIKKpPZX/804hHpwU1sRoLKiWESJ4V/BB2ovrYi/h6WF6sncq0fXWia9NW0axTfm
kk4P+pSiyZylDCjx9aCUaUf+P0JO7hBRp2SHtyCT6xF5i0X0fosg3U+49WMl2CMZGJ7UqVRX/KTD
nYLAEvmuFkYM6KBvR/OYAsPcLxPKSiABHlXFDtuSuZHde0NttrlvtJ/3kb+sJnOgdrFJe2Bu1OzV
hbgmMzZuBEsEnK9pd7KrNYqJc5l4K6/P8xe7dnNwV8pn3APIqSAlXFLhpx0VLUEmtYA2P63qXTiL
aEB2/GbYQf+GXKr1YNZC38eZox7bqFLhxBkBRZaZstPR2UaHBzqT3LCVs212v5vBNCFEZ9fyiOpZ
8CQnGqVvzmq7lp0RpjUHTr26h/Wn2QkvXubUzUHroyY/NQi7Qi/91UXhz0h1yfUoCbuCcJqOIakp
+Pj67HFy+/IKNDFcTrygv6VDigUn4SM9NaVnf6jCjFdebiH5AR3c1qDqUYvqdeh7YhUqU/Ot6tYS
8RxVECAOWRWd7BnVp1GWMxZTcTGVtIeYKte/NZNyDpvEf9VmVTRLNfFfE61+NV3/KnK7/ALtyuuk
ZsWVQt38qjoujkJlpI+yKyeUWmwyajJgasNCcTJy2aTFGuOd3TIoAK38oSXivc58il0cATMaTA87
BJamM1vDYRlHaNaYxd6d0F7PuoqUracll9RXKoTHIvHokT5+CanXpmITEzHaj0aj9Z+UctiwPTr+
YfJ0qvt43a3abmo+rS7byOsSEOdGxUe9llYNUV/u9yfq4H43BWCnfRZ0lFP8Z9yD05JgUgzCv2Lb
tLwb323GnnRBMWpoAyfWJfLV+DEeqvANV09dQceWbW5dV7jLNOSPkF30EGeusHTaya6VUI3aCdXb
E0wL3yzkoBcopdZHORs1/gcBaefEozR6Yxt8KgenfbotRNoZgezkKk+Edm/h9012aWGkub23M0Bn
fYK0vXxpy7G2j8kh1jZqSbzH7693QHI9BOhdY0O/PoRxczXrNnwErvlVazrgo9WYVtsinb4DHJ42
rSqyMwJu6BQWRvUGXV68SBLh/UBhdqGPBRCOyhCnlkjylyi38qU6Ve3Vh2pxbSpAbVFOyPcewYvH
UsubC1F1Fdm5BOGgCVYG2x9BtlRgrUvPiq+y8RA3V8EFnW69SBCntSGqntLkZuAiSfxoxEgOOtRO
BxShK7MCqGx8HQFpKpPpj95HN8XrSQT+W+E74b4XFJWZyeS9RfoIl2nuhGt97nq97yy5vbytnK2N
9EeZm+5JnmqlHSIhhMsIfJRXI7VuRrZb6ge4gyY4c1iiCGz4KLI8mLkSHnwT12TqTcTzCjjS12Pp
VA8DT6fFTS4bpUpxUGOoLVZyqvAKbSHtDflfkI2ltgrSTF9KtQutdbtdbGQX2SusoDn/e1zV+/G3
Moaepr20NUJd3MzArIrznzXkuBwaorE/EKp6LdTsQW6GyGLBwNGSUXb0LHofpvQ2Dp0isphFUW+9
efzf9nK8q4vipQ7YctiGv287hJTlkZ4BL9dTanWUhGD5MCrTpqiQNLzfkLP20GHqq70cch3Xe5K3
bO3vGjJ826qslJr0Sv/+v7p3ckJvrJ+l0EL8on/5k3dXsE16jdgzhdfC/iBo0n8SAe82Pix+D87c
DaP+THwURyiN9WMgSPXIcSPxuLHriXebaucvHX5+zX4j0A3YoLKIIjeT6pJMVT4TXflSI3Z/MaA5
OkVezUZgHrddHDm25iUBLa97gEnI3vWq5++49Qh0/6nbEJqDvn0yNhsJdMXfUJ58ZGpkT9Z+lLFa
r6deHxA3o/iDWnv9YYpb8aBV3QPQDP0JZkEUj1IHJVGvrh75eq1ngubqvrKhXgpKxXyWJn9OGAA3
slWOASx6avYyoD0xIcJ20edeUvNMLLL4JVZ66AaFs+vsibBd3gw+GoeZT5lR9jRYerEj67/L07RB
rcde4D80x3EGp8lGnzdeieV8+D1cLnIonjdo4dzYBLWW4B8TEjSk8JTJVxaTEozeKi9abYcc2/HW
lbFCM4GRooSNRPbqSeeB6roVNWD+I06Q/ywbAI7vxmBXlBV4/vOUwEyJ8+481HO39fFYzFL5YiYN
rOtBWa7xrsYnaVtEnreMp1a5rQa7IXFnJ7aoJa2UZ0Pv9Ofp+9Crdr1UxkJFrCLqdlR9W2sPcpGt
Gb9JNXvVnyk40bcKQogLndz+YUfCXN20R6OkIYlh2icpNVrnZn3RIFGQQ3nesR+fLaC7cE5yUprN
Q66vIXU6lht2gADKKAd2Dw7qA/Uq0qJntVaLDQ4NShv6DHuQ0zfLSpsm6JQMhFPvZ0ojKwh+JH2r
LAfCatdaGJfMNMePSWWrT/ioW8su9QJfUuGigRVNNyutIabmNsDOIzaKc4NPw804dcBo/4zlQR5u
yZBWlDE2prJAEnTRwcQZDzFuaS+iPXIt4V52ZTMVQU5aKYWWAOa+4maopUoYruV8AiIFcY35dHlm
sya/WW4aYVcbxLHFNahC6m9Np/sBUIgDvfumpipggNoQZ1ij+12g8XryexugXad8ITXR/dBjfecn
2gUOKlTdggwVhbazSKFHZPvdvA6PxOpwqDoIKYxe7SGfQCmno4IhSy31ycpV43Wgl8w9OddTcSPn
pKbOPFcitHSb+3/Pk3PajAj+c54JXSIUd0m4FEkplkifkFEbfXS7vaZ/5DVQPheGhxbUDO6x4QA2
iQnGaMa0WWR+60EJLcY205+UqS72PQKl0PcR4KvwzcrJ+NbC5bccVGIZXRclJ0CXOlwITGiQK9sa
O6YaJfuHWoTGLrIabtDK4VU4r53G/XkIlOgt1Aib6L1WbBAfUA5AehKcXtPaxVVm7UTa/T4a7GLj
K324MQqU2W8m91l5dD8tNEuVejI/PuGuL4bKsD8CRx8fyyQZHgcv9T8GiC3D3My+8ppqHnQtS3Y2
j+cXvqYnmwcfdI5+uqjiqXvxob+BPqJV196odGiZJwORc5Ev5WynCuoRCUcYueNDf+GKZd8aydWi
vPaFOvkKaLc57e8rwT2irot5YewXlKfV+9pP2kPmeQbCKLGyLGVXOPznz03n2gYsi/PhzXA+SpT4
TeNOepTj96aaggvYM0rty/qNx774Vc8xByobfuDyohIXeelLaTsBcNIW5ZwhUvdmFMdLhLRPSe0M
l87JxgvE3bhEAAXkkGysoVrqoWjPskcEe7jcZuUJYY2H0EFFcV+j9nh8w+65u68Rme6498L6TQ5l
PEpOWtkDEppLgYFrO/tuLhdu5ubehZz6PVIbOJdkRbGcAOUOp6o5Vw/LvmxE4icUK1VLucDfq/6j
H0fBtdJNl4J0K0PdJHRXmqOob6YODMNutO4R3m/trdOqCujNYO2qSUu34xxcD3SQSmEeFes0D7PX
EIYOqGRsDU7mPH2N80rf2mEtlmOvpq8dArYHOzfqxa0bUqWke8Wr7FUKWFavqpvlNOvT1bFR7eXR
vVEilxSJ7MfkstybpZjV7eKmiSFObLUHW2lffA8q1QxC0tdIxGJXD7CGym5sWynE4zmCumo2vBbh
CCrIhBhVzjqD4h66IU0XqW31r33kWkcoJb7ncy8n3HGK4/FNzjVVapy9qHySJyaBbzyNARTns2Vq
RtalcpS1nCvK0gHNB9PAPOflvPGa/KecGswwedV4GgVxNC7jZAO3qPki7fKxXcQ1EVF5bac3V6TZ
3VXYCjgaYDB59fsR3lJSlWDni9cpbN4hKxQnOefGgGL1eEjgHGeSn3m2zLw63slZBbbblYlHvZHd
oiNOkA+DujZjZHfq0t3nfhkdy3830BN2aq8d5PDU1iURanP6bRajo7ODwmHVBpEuVtIGvgFspmaa
NqkO6cytK0+U8/LsuI3hMA9N+LRK+BlKu1d3uAPEnHhlA+mxUuNgtNDWKyTTV41vePxXzYN9Vfug
MKWRG4ErVieCi70+He/NNATqUY/NdOda+labe3JSjicj8W8qxL36sZ9MCHPn6Vyjin1xNyJ+Hj2I
up0dGuVXV4JuI+ULbhX1vBUqcAi4z00YAJNGCWiuVpKt2zaoAs9TWZVfo9GZ+Tj+2MhDyLPgAOPL
LlAOgDJzhJ4TrfpdZcbiLap4uw+eFRCPoVvr1XVK1PhJ9qDYW01GNz7jvbDVKA5JUEHVUFcFUlQk
yKNJMeYnlnkJq2Rcj1EWrGIvDuMlrk6+MrqiWCcm99wygysIIjzyZre+VnvnMHMnVN508yLXcUte
4LnxNM3rFXHUnKzRB4DNJeQQ5UfTbkyaX3LoNj6lcJaEpljKDyHHOregrLeDgTbsNDiFvd7Ea+IZ
KTVYgolqUdM3jn9psyhQUISaahylqVn1iLLyTd3GaiLat9PlWX9s5XjmjtVB07nvWyimv/g+hAZa
oX4MkdNshtZr1jG1fXI88O3pw62nZmOhR7j2zCpa4KiE0EjF8FNWlfnYZl13HWEuvyI2ELqNeZEj
eCj6hjinsnAmz0+XcQ5Hp+JaYqsETnc1AfE9aez/b7MAgijFiUJvKU8Os+RnB7B2ZUPO9tYO1XbI
M/1itGlCYaFNGQcPCi2L3NfwqxwUkds+151D8oUT8oFwRWE3ezln4++fPbQh5FxAuPao6wJetibS
r25nvQVT/UP3i+4lrgL7GRVtoTSwU7Hcq+L5ytGc5+wUzmw3KZqNNO1cY3qErETwsGA2m3zv8Gcd
fRRynTjBX+0jSoeFpp+NeWdUzbulMjeetbg3jrIXqA2xIGjXH6C2Np+9yK9Ps72cLGZ7VaB+8G97
4rf9g5z0jak+OaN5drIQ0FLqx4vJHVy0261kUfaleeUlZV6hK4CiafSKbVOH1jXX9OA8ltFGTkqz
UBtMVBkIx9/PsvrngtKtizxHL432cUpGa3k/adDqq+vr8VGe40O4t3PnC5vzNf+6sOwGcXxI6ujV
tjvtjJCbWKlJ6L9Bl/LLq43pZ2i8FIqRUnlN5TFSNdNnE8FkNkwG4CNeM+uqtqZ9UvgE1hQ2QQUI
yUvkjM2yd1zrzS+zTZB30D8M2bOYmzroqcBQQMjk8LY/I2ghTnpkHWRPWjiVgG3dM5utPMvrsvhQ
j943x3SsgmULtsxJ1YLUcnoUzBAx0ZMwOXXuoG8zpzuDiBhUyNDnNvK94Kipn9LiNkQhYnKS/Yos
kysqda/NQ3Lcntic5HE1rNSi7c6FAT9anCbV5ySMelWp2rgTwvDf+/rFzfTyc4LQf9N3TQsTV1IR
g0wpEUkmwSNUQboERdsrtJzlFfpedRFOYbmVYwZcZ1dKB2P4t68UtxVXnyAs6A5k7eSctCoheqBM
oTpafWecjbmxcqtb9lYTr+WY0BLjDJmEcXZC58LGRd/dhyqjNU+RdtEFfsFCnl4CFecHj3hgllBg
8mOyE1jO50ZxPUJd8rDoKg4LM4Dkl93R8m4khva3OfleCw/0P13ourcDmdmt6cffeW78HCDrIe45
zWSkYcQvuOieKfiFttlV/a+5jTChbii/rM5bK4GKvIVtG4usyaznMUy8h0lx7ENsCG0Xwac0w6qD
C5QLO+jkwGlZK2MQzifMlu4acvjhUZu7Csk7WJKsd9fwnW0M895DkZBkL0IoKdLJNzZWqhjvXpC/
UnBnPelDHr9MZFflsEhCqCLDfFjKbmD43irrMvP/PMkoE+jZphr0FsHpUgu/2aGlr8qmMfg1jME5
yGf6P6P8YF/5aaqgajrEAa5V5R/kcK1RSTzWMKK3kOl/5An6peXQ2ySYoT0lE3M7e9B1wohO1j6l
SGwOJGM+CcXA4AFOaJ2WY/BpjOGT34PJU3iMngnjV1DqMA7bjbbihzEHN4Pws5rWfWyhDAtHP47G
hE5SARc9rEfaA3jLg+oTQOnYMR47TY+WkAa2n3VPCGjsjBgF9zp54fWyl2nuOgq79eQ21qNMjlPt
tezJ8rw1oN73Y1kHK2lmUAtDFVidn02YPC7jaH3IZasigWRfD4AyzVdpH9zWrz5FCh+VYzcxzKOM
dpPPv6gn9ikET9QJNYM5Qz+VCLRaoAO2YvxmSe14zRifkXg0NiW5yeIx1N1wk1MBBL0teYSkbbxH
tQlNyhqarjk1HSUMQ9zvCa5q6CTcxoro2ATQE849y+y6Nf5wslXsUdnXZQGPVp95L1E1KmfLSw+y
lxjm9DJznsxTbte3+6LImjlsQW0NBWuHoiZPH7VU8/maqXJ3FeFH5nrfy85SfvhwEZKsgF20wdFx
+3r8Ds8IokFRb73BHRPNAKMKaO7QPfTRUD9PyjBCpVVBOTF3O+p0nzx0vkdNawhvG6A1UWFhl2P4
/qnU3e45AFrFg/waDT2dPqsgtIbkQM4pIZTtoVlRsshkKBIsEu0HTJzJIaGkYM11SWolBjpWHfuL
qcrMc9mq2g0Epg/Vr1wdM/gDSKo5OLgrCQ7TumGds+l/12qBMIJpgXkbDPuzLgi5CvGVX/HwADN6
8MCj9ZfuhyOV7FUKhQt8RythIGUbo0StaIOzkw3lGwAy5SGGHBaj7eyqufl7/h+m9/ONpu1+ny8H
5em36bohXlDl+sVtiRsNJVobjgosxFGLmZjAreCWAKgdniNPCb+iyacvqs70XmpYM9l4JuqZ8Lj2
6FE/CgNbLfZKLOCKVe10V2eWf4FyCuVWL8RjHhr/Isd6qiGW3MvGustVAsNpx32Ywr+Tl1P12AJ5
/hhr+6sLw9JTTQnDc54Zj9BFV+xW2wlmdxskMs89tHgGgkSgGNoDksG9e4Q6FOWBsF9ZiMwQpK38
awNIYqOGOoIRJFKuYc9vqMRvejUSDQkjmGjJrfn1+1QOw0K3IYy35q7iKfBeF9ErlD9ATDvnKoeb
fPC2SZmFKx9f4Z13PHonvtFt5CycyL8oUvVOclIOyW5T9HuT+vfXYeinjdcn7oPZt9onEbFj2/nW
s55rwdEJxUsyuM6iULt4BjlwcfSl1m2B9oQ+d8HY1ZvazxH8mLsUJig7xScTDsFV9IrmRnDSQuL6
ivWZF+G7ao3WixC5vgYrVjwIvoAXw5+RtA60251QrBeX5MTJLOPXtIc/XIcmdK3UxqG1nPa5mxGe
OQQ1AHzjZD/OIFHYpILtlKoIrcyz0g6q1mWNA3iRvX7UYUfIgFy6lXcBJFzuwNnZTyFQAO5bMXzX
2ortRZ598c04fMC3x73RXfXUlhZkrbNFCaucUsTfG6JWS+GSj/cnUB1O7eiryYO2SbTOolemk11F
B/Q08g8n1kLQYkm7sww/++hNd9nzGnptHRvRuTIkh8AX8dHBUf6AJ6o/GvVYL8KA+AikX8Fi0oC4
FB0KthW3eaRDTOGYBvy9IDt3iKuqa37/1osewGdrVGV5MdMw3mQGlN9er/1u1LS6WnBybO/jDcjL
1Bya7Zj3OhUIw/CpTMW5BeP8y88SFHjU9HseEdGza8BO1CAm665ln6gOar+3Jy6s6pl9bUqEHXSI
W745pY7EuTX+MgJ/NxKN+SL0ol6qY+AdLCuGmDip24VKsfFbZOTxDmoeJAfmbh0iWAZmhSzd3NUT
+CnCzEdIK4rrNxK3xcrRHHczzrM2qroL26wI7syzOENU8Tb8TygEJ94mXYP/rEwucqWypQahEP0L
MJ3xBTXRGfHGBQwdxtqZX7Ydhq8Autpfvrs11Ub8JBmMXGKila825TQPYjTzY6YR3LfCLH8cifNe
VOCSyzG0iq+JW2+o0Wt+ZZW1RY/c/hKHAVJZKKVeEj2ixFlBkSVHfO1oqkkB3UWrvxpzqtaldPOn
3S7x/5pfPAJ+ZHaivjVp6gAm8AruOCrE4fJGyRsegyfLAwGsx87agtt9hvF3OyV/ATSqRdvKaeo9
bDWCmNboxKRIUAvZy0ZO3bu2HgGqQox38Y9z8pSqCq3ylA2vj+JUz40Ac7JCTKRbwVRZnIgvAWGT
05pAb+o+E7Gnw2PHRs5S1fLqsZNohm3h8i6+NVYB4bzbN+uqT8GrzhN95QPMyIX+CWGWv21lt45j
FxZCAKuziWpNJvSYfkfyRYv2ZMRrNDLmwzHQ5sMpF4+F36HKMc+g3xHtu86vwrU8/Id96J5HoigX
zxTrm7C7auRHcoq/ReGjJhAbw+DhoPld8K626CsRNJluovC8qavFVLT9Uc6SVIe5S1GfrbGqnucl
h0ZT3qZ5yaiFi1p25ZI92a+V7Aa4N7clZReuhEfLrJwNv0F1JxqiVQHlWJCUqVBL/xmTR73jTzur
r4fsNiMH/7L5b2M4LBvhNUcyPCal9a9NmVEebXTuUxs4KARRy5XaBYTtf8bNYdAXWQpmQlqwv3Wf
0hmV2BCJJUP1n1P1mq9Gtzsk3WaTYWcaJGV5PieP8I27x3o+0tz495EcY6v0e/Yvu/82CyjBva1X
pMHRh801SXRn1wzUE8JERIWs65mmuZSHpjnhdcjDm4G0JZmnL0K3E7dT5Vgtz5eH/ziJdImzKzWr
WY2hk1EooNSbqAOom6WIP01ZEFCzoeFW1sB0qtwj+fhnYkSv7EQx+VKa3ce9BI5ZnhfA7QlVuws5
3Zj6EVRxv7/bKbEe7UQ0fgyW5Wwb31PXjlCHHQI7w66zzByqtLk/uSmanWrhmw/3ebPMmZemcvBm
f+vrZqCDCwQECuvTIlbPuZtPX4PCrh/UNG92YRT1z7rWfMhxH0VFaxwHoVOojpuX6kFwyYSmPOUu
DGrc7M2qFraC2xEaYkPqEV70YIB0dqoaew/K8mYtT8G59M5J+SI75P44q7eUtUeK6yjHZGOkYIuB
8PJUUdHh6VwxB0/nKtlFL3KTIE/i8cvKlV3XJ5SmBuOrb2TNpVT16pKWyZtZluMHDAKwE66rsFRf
m9fad7pX4XcGxzp03q8S6/z72DYgnsyC6UyZtruM7UJf90aps7+CNgnI0s/agDBfj9LhJapBaIYq
u6co9ocXXN1g0+KBr+SsIor0KCbvm5xMK0PDRdqDS0jbZTTVa80IzsbYgWg0K+8om6wlyb2w/LF5
7BQvRtpr7t/n5ZFTtRvVTPVd2yZq+9goSH+VOdFVLy67vdURq1j4vtIiNUTfmRt59NeYm+qQXxGZ
xBEzINTQTfA+LgpcqAIGZ+jLfzeWA13wEE/om/x7goIBWJ8qV13cJ4jvBWc42OMj98vyr3G5ph8W
zyPMFVvZG2y9J6tGIHmuDZLVP5PWF1vLLKjV+k/Zjxy32KRRijYP3gqJsNka2N2Hbkdupt0sZFc2
cs0/tnLor9X1MEDUrhIbc5gShWpmqCssv0XlL4tLKhHakTRdXxTbzk3mQ/ryKIcpdWGk0UEPS54+
s1w9hFbmCUXNAEadcaV1SnmyRx8iYi3KtVWsxDmg+3nWxH/oO28hJm4UsMr8dfUYvY86t1FudtmD
7Oa+ha5SDCIN3HD8bmgxdPVAm+RkYl35lTiv2PhPJBifKk2J3sEyeju7g85QGgVDVfO4qnTQDazP
zzpdgocUe2k8hP6xJh19cZFee6VaFEQba4jMqqGltaPbh9JN9nLKlxv0ocw/q8ROniSkAR9FXBih
gid9uiMdwKD/NVJonzGyIU+AhcVFGv7v69yuI6yP+xr90C58ypV3bT6CKSDQHO5r1R/tJQB6oGFz
Q2Vjs8qnlOdEXraUKyptfMgoWD3Io0YOThPSaYmO1MPNSM5HQm9+29+s5AlJRkYd4i+guX8tIqdv
J8VOmBzaXcGOaJ94rXjsWg+dTFXZh+aA1Jg8jPo8oMKKwZEfJA8NihpA+zkdGDsKHbkPIp9oSOwr
+4joyKJAQ8z70bh+vJrDiEjkzElHmYn870lJOQUgoKLuhgZJxnXT1/nO9JAHqyhQrfQZTVqzP7/x
kd36f6aFikDC6U93iOCpXkimMg02ILFKk2HZV1ayH7S4CR7vvGaNMd4uEFtkWU5/urcV4PMZII/J
eoo6p/6ifdqWZVxkg2pHe4yRnRrTkKdXFwplGzl1xv9da1xykZqXpAqoGFF8dRZ7+D3m8QxG6tAh
8TovJScKdLMXo06G8T6mqvaHl0zNXq4kx3murgT4ccqIONPQivhJcdAgnNeWQ7Vr5qRn26s8J3Yo
uO0afRuxx6J4vxwORsPzqvO9Dg+1ihc5hB0tF+5RKhnV2iLZNRuMfrBSynjYBfOJpTSSh35A4lGL
XfFwd8Tq2Yu7d/8/HLb/20QkokEBFur7oWPjM4FvCNqgPvvAmWEbnhu7fwpGa9i1vOYtgGmMVYXz
RgTW3Mqek9T1OTe06ux41Y/BqkBV/xmSFqOOQmILoy+qnlARJ12pHGFZjVB+7Mb3dKKccmj95jr0
mf2Qlop/9JpO25goSe10CJwPwp2CR6No6ifFtPpVnEXZK+J0bJo7y31L26HbK60KPooEiQtMkybI
BlT6qr2WR95B9wMm2878PSktdH2MD6YeLlQ2xmpqxU/FnFiMo9g5oVn2IHuyUXgK7FKj+dGNQRIv
0UbqH0uvElQs+PZK2Km5EwHF5kEUKo/mOLkvHSKh6zjX940FppCU9pMXnRzLSiBDpEl4G18aqHsz
10GVe+7dxgNvx15QOZCAmOZaO/HFtyNrJy3UNE0vLuTLC1LX1sZ0AjVYUqABJEHU4eN9dTWDCLTP
SZzfxwqRKg+TkWYruYxcsK3aEdl4NFGknTV/sgGl0G0ZhsXi9hE81cA3sLUXdFLGYGnDTHEMm+7x
/plb20ADiPDpv/+6fhghkMkAzc8fW5rDw3776+5Df/7C+yeITZeUSBzYm9slc7YbAFVwH+7XjB0H
zsycDNz9ql2k+A+Uwv3+C+WCdZT//gtv31YUulD9zn/dbW3dCvB3+OuktVxf/oUCGrH7h+znvzBr
bv9/t6+lLykCT4bff508W3WsnRK4oKLmL0KeXWT5l1ivrd19eYc0IqJHSrwChlc9gzua613V8lgi
Z30lVfYsdMf7pPgGxrkcMeVc86v3Ao3s0layU6F75oM3ISXQOMWZB5P1nOtE5MLJ5ykTJWQ9U1M/
KJrxVU7KpgKMYVjeeLOvO4rmGwKga5kP7eOwPbhl8uNu72nED3nn43C66qo1FHy9qhXrOBuGlYhd
7RoGhX6FB+rgDo1yjOfeWDnoW8d8tXJSmtk+lPV42yGskJj4TQgdhQvl8byGbPSmHB6yzkHO68+Y
n4i1ZzvifLvKGAti/r6+kJeRZo0ZoQpil9lOdgdtFCfAzbeePGtooDOq7Apyzj+fN9R70Aea+ySH
YggfNpBJFCjP8tnkGJzhvwo1pRp1Pilt4vDo6OI2J4fgdicOOiQh2b7/nGR8JkHX3r4SwP7loxpn
wPiNL4N3NPw8PwlFo4B1DKKzPLLSjNKpvi43sutYKUzulQ4CITKbePWXtZeow7am2vG+gLSQDVdA
xOr3Fe7DdlLGFOP/5wr3ibRqf1+loAgF/nj8IbWDI1kNswegzIS2cTrWuqXMSnJBssWdh8x68oY9
WWeXdHtdnTwPqYRBDZuLAbpgRT7HflFCN1h2Rj58WKJHmnwwxm9x0Rxrt/N/eYjeaXk44BN2ZJVx
zYJF6ur4J2r43TG1n40TKB9h5rnwZaFjr1PXs8pgG71QusTW1DDUEx9Xe7TDztk7Suduvdytt4PC
nWsUjpRhwfPS/O/8uMYDUK2yRaF9bjVc/sbosq2cGQxvrjjKySUv9C4bD7dRx/AWAy+CBxAVOf8F
Df/L+TISDfF+RUvXrYZ7sqzyOZ2tXfJEmNcK/qHHSJTbqNYiYqZecFY98CDgi5VPghjpMtGz5jgJ
W73GqniV426QGKt4qpsdT3eNmkpjlZeO8gmeVVt7+v+wdl5Lbutcm74iVjGHU+UcOrp9wmrbbeac
efX/Q8jb8t+z9xdm5oRFAAsQWy2JxFpvcE0KyUzvu2OmNkjQdrq/5auhLEU3O8R9V/TyU3g1Rt+G
BmbGuFU5DjzLFY+JJCGp+MZ7fK/ifVXlNRzl6XRUUa2wDWXXKR6utL6/COw2X45Dmjw7JuWzpscc
wbbM+DmXsFUwM/Adotk2UK7CTP4pWiOGpCikO0cxE80X4wGV9DlKwdyLp4OdbkCW1E+i0UX5GuX2
+irmJuH4rHuBfBIt/hJ0eV0/PIjQuAME2JCq35I+kJ4S9p9bvgq5PNPzKiBXz0HrlWCO9bGGj3zw
q29M4HOhcF0BFDZI+4nAsFf/Gp4C8ZPLd+6QgTf+3Z8bU6KhnayJx/Elwm0FWHURv7bSoCL/z51f
NLWcnKcW6t7OA6T1yjPAi2wU4QW6+vjSGAsRpKROfNbyls8xK9hYqW4TU+FJYJoS2wblfMkFJTCN
Dgo/jp012kcxOlL/BofkPQ+gq66GVp/KOk5edcUO9mMdlKTjmZS1Y7YywVisxCQjlyVQvgGbBxxW
9qj3uytvYkyKQyh8eZwAHx6sp391amAJyY4iBYNnc/kYktYaoka9NpFWoj0cRMuMd3glBrvBds/U
GW8t0VU2nTdP44Gv0DTdoaS9V2qDilefU4BEFvRZaryQbQIrkQh2tiHkAhDMPxWj+oayA7CfYKKJ
61Z+ifTCWJvuOHHmekQAJW7ZTmNWj7WqOzOkvfP3yoI+pUxldKXBLAro0nfTLfJZlGTyc+6blFp0
VSWRrTubDoWorSONE54kD5Yoq2bPVczWjA9l95382uK2UpFG27xr9fdIh6lgQgx/bGqyXjUe8EdN
zqjcRb23CWTLPfuWli1sJUpeA1P6kViW8RH319s6mF5dJaxW3hqjqwFftdLVQfVh4Y4jLk19/Dxi
a/UU4Afx1FY4QUVW+iC6wkofZ7A2QFZPg0WTFKuMdPpSjPLbGB1avQMiOo3mqAs/1fv7WtTjpqxW
VB/EuOUkybKx+JBJb6nTtE9DmywK5Ixf8dJSgF8E2kw0tdywVqbfFAhZ19UrOzGsnKIe+sQUrCXu
isJH+6i4SfkAterW3ZuJv0+zCR09RcUZ3znoI/16kBtj30k1XouG1B0nfYqFXPndXDfH/ij6xAEo
Qn+Mp8MY1uYCSydCphkdQrZ45k4joq3KCJbeh0WfGEUODvQURqtyFYfzphvdU2V61rHOcK8etNF+
JwW383p3fMlHDBwytyrWcDKDL54+4i0R2+8ShOZFqo76IWiV8JJSvoHWq1rvaTi8KphPeFQ2Zr6b
duAau+ByP1i1e6x40NlDZizsWWQ70XaUTH8mQuLA+hXsBWgQ63J6jEz49DOTVN2sMOqK779os7tY
FQlvT2Ckw6VC0Gw3dkB5BDsA48Dv5YiykmAO1LSA9PioOcEqGJzgu2w2wUmwA6axeor8v5gnVtGN
fmsrZXCWR6gCUkUh3jUi58E3OufBroCP2OZV9AwySR9kcuqFGBN9pl2vegcfTtGKjSjaVB3KZT4m
cOncdKsLorX9MZwWy1zVXo24SAWqYT74eKwgep+wMdFqE4PJ0b7GFjAXxkRPZRrS0oXPvoizCtXG
MAqXGgSQowIq2y7LcB6GUfmiZOmvM9EHzap5HPp8DoYi+Op0PzUzK79YuZluLQhuS9HtesHesRqd
Yi+/VljHIGWQdMHXcJS/Q9lvr37UZKdBG6yZiK9SDamIzOpOjiYnV1fVP0S/4eQuzwGFiWwN3zPH
LiYT5+Arv6012plJsw2NxPsS6hTnp36pk+J1jATbWjS5OuP31XWd3S+z6SpQmNkXjfXr6loepead
6q4qpFTCoss+Cks5k5HN8NLEhdOMevno1k6xLzLEHrsuiJ7HFogCeZrsAzb4PKp7/dxoarJodM1F
6tLDBGQ6ux+SRhrWJn69jtn82S9idVl/8XTbf25bfa/EpvrF7Qt0yNLIPxZKAz1edrOlmrjWa6/G
ZzewlR+hlj2AikteNY8/qyszaR9qY3dEnQLmqO5Xb2Dltx6P0T8UN/+KNZf+jOlrurJzku9aUMun
zhuDSTTT/RpJ3lKEIoeEo5OTV08Z7O9Vi53uTobKfkY9qp+rysCXeNBbpLgHF1TbqFtbLXQ2bDCi
+SQW9Dpi4DnrxiH+auTBtzyp3G9kEk4ZAh0fhTouZX72/ZnTHhE9ycJZYyJ/A2NkBvVjpWdJ+eH4
8gUzteab1gYfY+sbG8l0upWM88gjds1Nlj8iF5E9tmXBBnRwlZXoa0e9PEMc26RZl90ikCv05k6s
k8bAYW7Iggc/DZ1zHhigmKczmPjVoomzYFnbyIksfRTH+A84+1KlKM3tlX2jUUQPt9HahZcU2nWw
jCzEiyh3N6zz15RbH+/qbYpY31cyZRn2Qb2K7VaahVIsnV27U/GQBSgXeVn53oYv4I+tb3HZuHOk
t5Uj/zDzqCM7PC+ngWb4nsBDfg/NLlx6JfsAcwCikssd8mpRaH0b9RxGRuN/ybuoXQV2KG+l3JAf
7NDHMmqK6FvzSYOD+RykurdBH9QGvGeWz02iPIoAJImSGaJ+QM6qqlyrUqDyFlAvAooJvK76YoHJ
3khxkq9KjGCsJvJf0L9Xt7HudEu7l42v5tAsAisdXt2y1zc2luQr0V/K3+o+iN8a7NzWDfCjteIE
5tc4SYyvmk1GoY9la100Xfw2xN/EWATHecW2Wttg2TK+Dlq1EP2KwUY1rBKcgRHGfCGhvBEvQX7H
WgRSsNbMWJqXho/VGXuJvTjLp+a9Twzofvl/hHS6o8OnaPTFp7k9SPsdqu44WiLxJw5lCE65CHLt
j7406bIzFxGuqRTgRfQ7OJ4GUOu3UZ02fnzqV2sot75XHz/1u16WHhsQ/21kDvMK1vK867rX1KjK
azExF200fPa/u2C9V1fMaW5dVNlKkkiwYiW2tb4+KIscR72rlxnastZ7BE9ax1nlmp4fHXZ6G1ix
/V6u+X9SQ3e3nunk+yTz202FyufRcFHUqaOcCoaEi1+EFvLFDys0AdzSe0yUFoXYkIfRUJVPwACy
c2lq8spUWneWpobLxvr2XsjDBo0EdqammZ5FnzhzY8fYwQw6iZbmYHA/A+pUHCsKUkHcpedbX1gm
WAgmcowp9SA/Qgb3dvVYAmB19aFgr+fPAUB3VzFqxHWxsALsQUVTi+zugPv6t6xM5MdKL5sTYouH
2HNR7VXDgIquEW1EU9eVbpbmoXsbDbpxrTuR+0D11Huq1WYhouyR55dS5zlehq0I8AutmcEYqRN2
bnjwS71+CfRyHg0acswWmcJRb5ulaDZ19ANu/HCxkza6puw9jToGJOro2jI3ixrdSyYluFVlVEw2
coa/q2Ua1UNpkwXW4+DYTKq0UW0Ex5abvxgTB6+ry2Wj+uXSNJUxBgjdXHTDlNceCJJtGrjJWRwU
vYgWcmFiaKdl6a0vqMcEtpLn4wJqAmecgkWfOIPBWW7khgLnvc+VfHeB2osyA3mYj8s27qmNTBo8
idMkuxBS0zqmfWEecnZt0/AD5Tw7qub+DOIdNwz7Iyzcn2rTyy9JKY3Akir/XGeVvUEfPUBr0dRP
nQJ/N9fy4kUJ84D6RtF+gOU1NM35qZXhU/iUlrLOHWowb4c6sVCoa5NrEWVYmv7v/nYa/NRHbgP/
kWYWG/7PwvAq9eSAZ4aSIY9LHWDBMRs1BWxk+IEl0YCqyzDsxdn9YBlKslaiBhY19m7OdPB5DoH1
OJ2GWvnUqlSI70Zvol+V4OmLvlvw7zgxeg/uS6VYxrLubiTYaGvMVgfQRmbwqiqShHagbGzDygte
/Sh5D0ynOnPjDl71qQoeVy+ea/WkhpNHMWUsKnVHybCbi6CYHSzIL9geZGG5pwzcNsYOZpHRW9qz
GerKIomG6hwrarxR5CIBv6CZhyKM45WP7fqDBUls3kEneetG64Ek+wTk5/GLotXMhckeuDyG+LpW
zqE71g96xR0kKRT5oKBVu0ttyduMhTyec8y7FwNGpi9dxy45/8JvTnLQjZwSQFh1MxJccrQA3hof
vIkm5TRQIWeiLQ5A8kIQDs2IR2P014hYQ4SLmNsc0VYl+zp07dtQ6cnVn6Svlb7LDn1aIMVGVzh1
gUAwjmFXr0WXOHS62pzJFczEnHu/OFMnTexbHxG30N/rIw22vi0oJ+Tpkqg6236aHUS8PAbSyjXG
CiCW5qwNElv7sQiLXZ11Din4xj/alYa3O1DwC05W9oKNy/CYDUZNwVgrpntujlWR5i3sBt6ZHunK
HsUWRAySSS1EKetoJTpDJbWL26ntodDskk0b9vKgAkFT2E9nXlM9tl0MElx3SVYncrKWmw5hxD7X
t0NSFtt0ykyGKDKuRqeML7kkUtmq96TLWTI35ar4go+wjwcqqcUWYVLYnCmPysPanTZRM4CFy7Yr
kBpzM2tt2cPMmAAfbSEFOzbg+L1NTctv3Bl8CekQxkn78jussUAX2j2MmczXfoW5leliWkaYw2qi
X6xmTmHgWv4M4ynEBCcwxoeorsu1FNsU96NBfQxMfO99fsHN2jeKuatCCmhRJNiVTqw+WmaKG7xn
wOSfgm2sXh5TqD1TqJ4n2VwB67YRoYpcx7tGAq4tmrpVY3jpFOqmsygJIRskPyY+ypqGY0Qvuceu
pxlV80sd8jDMv195j0akJPxa+SGlLc9cMULb5CpmNmmucOaVa7YZmK6Cp1lWUVJcJanS51UD1bwM
WzSamoTUIUWAd0jkx8xvyFuE9sYrM/sn9blntw+Ltzwx8rklFfqDBqVwVaOjejTDSNs2Q6JtME1r
T2JFpH5SRLlcVLPb3n8vM55OuXdNuePbikUCemdaUW+dfD5MIoU6sKit2OP83S7oUx8VsWLnJ6S2
R2PjQ1IMM71P8ZsZkmWC/hAq3ZKWJ9egzrPnoimes05TT4Pbps9cZQa40SAjMw2OUobUna2VOzFq
NVWIfqfRbsQoVY8CdSfXxJ+TuaRhjVVFrruvmhMYmgL8uxa/2YF8MCYPEtNie+K5zpdUNye50aA5
OWEFMLNVXLbnNYSwqGhnlWbVH+PK9aT8o4zjHoAIklhy3r1B7XAOrlT+OtRNNSzjLNZmnwY+Nc2y
YrcFOVL0j0GGdoiDhWAy6s7Br0lDI77OpjU02OEXQf+DJzIEmfvuJ8qHLxiK+1+cBJ1geEXdOYx7
Y1PBy4HrYufnhILwApltc23qgzPn9sbbPh0aCAZ7U7HRkes17MVFZ4YrKsbSQ0Rl2nC5f43BLNA9
/dBVlfvket30RVFrjBlpJq1TLsvGwPJiCsYlwFyPmo7cxtT0GwcdZ8yQb0tZudOcfKl5FlNHdsUP
CB7NrSnUrJtuzqNPsIrZT8CL9MZokcdsPDNN6rXXJuHnp1qwb+j9GZDkHueHANEBY5FHQ/ch58pj
SpXx3W3NaqZapvOCn9cwx3M3eZQbOVgiPL13EgudQH9AszUcs20PEgflE0XK5nXZ7njUsMGzM6pY
eryWDDteZJGbPibTYaCyQKXhKnpk1zs41riVGTr6vukcVSUzRny7oU/LppssgAh18kKMlwMZ4axF
r7hq3GNIXn5e6L09S335KbJgX5lIMqwHyk8r003LuVAbEsJB4eihoZHlk3U8sFZ5rHBEjNUXS+fP
syP1LFoyKXSQ1094qlYXBc3hXZml5cJLLeNtaLMfVmIk19yppBPy0BS9jY7vET4PUzbySjW5+pb4
zQ+D9+yNm0uD9yWwgFBrgjmKzRfc5rtTBolpGdg2SGLHwjJT6apt6UG3dtGbHPDOwW5HHg98W74q
Iz+Q+IDg/1a33sp0QFii9xb8cPjHaKWkbCIllDYkAL8NJcLmiY4AeYEe+i8uCwqRqZpbr/iIumus
TtK1WeTN1TfzY+wO6ltM3UbDAui7XCOcStLZv1hhce0kP9z2fWDuEfFGEXI6GPHZy9+zwq+9mdfB
F82C9menrmRNXvdB4XzxM7db1ppc7m02EGePS5yHDQ9ZGgoOK1y39XM5Nt68IxcJW6gIUYp2/GhW
N5EF7VM+a0ozviuTxSriKenMtfKcT9SwymT71Udr95ttB6CYOwhn3FDCtVmijOLKRvfqmMC1St1v
v3vGsC69gsJdoz21qe7A0pOunpluah2xhcFCdGSI1HldYzLdJb69jtAk32d91W9MW9q5Y5YulcHZ
j3HVzmSSHiRimn7VBpq5ytzmi2+lNQ7vdjCr0iH4hi7TxTYK6yPny4OUMx6wyKCvHKmud0i/7hz4
zScCJjNzGAqndACXHgED6T0/vIoDAmXKXopQpZ+6IklCViyxjSW1HeXYWYNylLv8S2/nl8JMycZn
5RP08fis24r8nEkKAl6KdVLDvDoORnnpQqA8eRKG+8D5COUmPciITjhhP2w9CwUU4P2ZfpBObgNT
0TeTtw5UxhpsOtJMU1MazPOU2Xow1bY7NWYNcV0C1KZLYbAo5cbfq05zVOrGRrN+QhxOwETf4YxH
hB9R7oORGpAvEP3iABkLPL0IEW3Hr77y0J+ioj0893gLnYs4fK6VrDqRaOWbNHZU+LqqfZHtNJxB
skjWZdD+sKmEXLEJ1o59b0Ft1P1gztNGduDsKgYRje+u+CIAVx6jb6T1iegUY9g6QZTPbu1AtfrZ
UKkxoLq0Xea9XbwUWtgsMYXM16Jpaia3H0dBX9Yb4b85+TDvamigZNm0dH87tdi17l0dpt98AlXs
I09/oBQszf0OE0Lf2aXVcCmG0DjbCajWrl7qjvaDfV0xk8P6W6cb7WWsE8pOGTKfZfA2lnwPQ0md
D01Y/ez0x862UPmJfOdQUGaaoULVLvoI8kwTYkUeSI27wSiOhBNf50uCkuclnc4oQ18SNS4gcdIl
BtsMolTX8VspmrKqJydJKb9FoHoyfL+eykhuuQchCyWaVuCNx8EmWcZ97gnMZ/eQNNkcGoT5lGdy
MguACVA47//0VhunZhxp3HV98/3vrNVEhBhwuD1stYFX/+3gZqGUPQTxz8LN7V1foP1oN/jbwLpJ
NoEOwwp+JszkEm0yttzDSsu14jzapQXZUm7I4XgXpy6yTcaj+j61qcv5fP033EMozmVIKSB4OJ4R
Zc6WbhDID80YWbgMdfJTHl/LkgfQya732rZhuGl1HOFDz6nPQzAVX5y4fFPd9CgXfNOjuMdtHTgT
WS5tblpYrmuNoW8ad5Q3YKVxMs/UeKkYVrFVTFYD3D3dMrqCyjTPpRCWl6pcmh92njwqAzZBVSbL
2NZIy84I85/s8k4+v4VvXssVdn6UIdEUNJtyqE82X6V1pNrdujfs4YK+pbdAA1p9lSlQqmYS/kzN
I5UsoON8mS9mX1tvlo/OadEq1QMFpmZVxHUG1qUEG00ai2eu6pJVejNPKyv6VmT93M/K+EP2S0wQ
0iB+NoEGrlrUTfbjqKHSYoDl9Z1OoaY/HNVat59sx1H4yV6R5SreA9+A3mnLxc7VOws8YfeheBE/
lLYFFN+oTIDwTbhHijhckrkZTolj5rPWML6FSu49QUUcNgrCqWtET51n9uhIRabed2QsABCmyfAw
JHoH7aeUV2XaNq/oou5ERGDWIMYL8nNqV2Xrpq82suXFWzQhzK1C/eHA/zKi9FebZ6QnnEWAkP+y
6Um6D2owHFLSvrM+cNwnQ9dJB5X9bsKedBoKwUUPWrCv42MAUA9GTVkvSwObao/3cmHif7nl5iK9
NOHoz+zWpvw9jVaNjeOMoT/JMkqjFB54KKq5kZZAKjS97bZNQ/Z6tJX0zYmtjw6k6aVwQv2Saf4P
zNpTCNDOLAdHPYfHh8KCI5tbTKSGdd9G6YOnTpnrrKm+m4hnJUGjfLDL+SjkwHoukH5aKkr0Zg9l
vqDu6VyS6QBmGSVVakcb15RUCX2PSlmMJZgl3y2diwh0HBNofkgR+96XS71J9pcflmkVERaTV7rY
t7Vvi8Um5jrNuW87ks2S5y/tLE+PklcpcOFihJ9aLT6AuvhqAZg8BpqxzPzqEQnqYK6O6mGsnL2e
kMe1HFs55pi6z8fBVxZGXfcbJ67ULT4kwzmfDsEmHUi5gDIINrnnBAvdbNRXc0BPv+z7n5DhRr9j
x46s1XNJvn1W1U627BBI4ucy9sYdFYS5r0sGRlG5tpEHQGxxYSrkajxr40ZSOucjz/dVib/4jooM
jI0JjCbnw2GErDpPNMrRoan1i86IyNDLgwWlrmnaWVQ3j4gFJRvRdz/ACvsrpLLVbtlZnTbjaeSo
Uyp4tauONIylBy+TGuWiTQztEjm+s/IhZ7uJsaYiNR4gGKUbz8DxplMLFH+C+tiVWvKIogLP1bjs
gb3S+63oUxKgL6jLAgeV7AtbAetDUUlDjZMdmf3gaTwl4zbxLkvSsPP1bNyBx+bdcalgBJD6Dw3Y
Ix4Eoy9SRdmhg4S7bBFg3iRFb19l7D1lS23Z9OA0D++VXGnAHscPmnnsJcEBzHC6DUYSFjYwj0Vh
jepC8x0XcZfuwSMb7hgmJfwxlMxjDULRha92lTIvu/IsPbGdsY0YTZ6aPNC7zyZGANiR+zzkxXX5
jMsXSfRIf+LzY4LRmaPwnl7sZvIVbp4tyMgXMp/J7VBQl14UKIQthylKDIRF5Z7q/LtoYHQqLymY
RgvLKscLClPOTFPqniqLNl5ufbJhrtXY1sG/EiIG2C3oZwOI5NSTd2E0lw0M3GupKQ+9YxWHpol/
ncVILaDQjQwjoteAlEXM7ZRfIj5XsdyuYu6Ex9LA3VeSjRzTZ8eFVcmBj4GzbWqL/H06Ho3S5AaQ
hNe6kCK+/vws8gRr4QiLQjfGJlBISsO6ir7azkg0VsiWhrbKNqlyKdKR1QX1h41Xmi6yYjg1yAFd
ZJQN5prre1efq16TmoupFnao5nvjxQZMdOBLV3XKAl1Bndu0q++dXE3Wdai/tX4bHf32B0nw8hQ3
Q75ybBe1mAAHospFdFOcoamMTI44vR9q69QX/UDqFPuR3pRNjCYs9Kql+M1FFeWrgb3FzNCl+oXf
e2Veh673WNglTm1h6Z5NmQ9FECHaE0R7s8GbV20Mbi1TUxw6RD1gQTpZn83EkNqTt067hdTF6kWr
HgIhziSbMdQa3uCbdpNMOm4LK4zyxQghhF2vOqX6MHATAkviUPgKjwW+2awUT9ZuAk5l3WBG2qvo
C00STiKuw9cKvWjzEGXoCOShFy8aS9F3dQBf3wHM9aT4ZvXAdnom90n2hPLjEpikdJ0e1N2mUl61
2CkOZRK4t6aRJ8k8HLpwhYALHitp20tLzEuldQxM96HSs+9QJ8CIpV2347sWzDoqVVcji8DLOfG4
NhwXwFUpvfh4Wz10QzLXm7J68oahfMoS+5IjJnzKPal8crTOmLfD0PALS9O2FXdNiSJcuLV7MrK8
O7b54J5SzNbR5wxfvSQst4Hs5xA3vOjVjMhNkocMNmI0gkcNRp5SmRh1JYyr0kh6lG1dfuD+sRHd
vdWmh9jPQDax0QQgOfqIN1DBNLQqXsCHMJ+NOELAW0U7HEaV+ZxU5L4BmskLe2oag6ys84zbuxRZ
xnMCSwlIqBIvxVzVab01Ct/N8ja3ATnM3V5D4ZdgnvCqVTa6HjppLBW1fYBoO/wv0VQxqVyizC+v
RHDagUnXkR29jcpelJK68fP1bW7fuwsEf+S1CNYgUyxK33Zvo7FZNQsLmv1GBMtBB+ipncqw4nVH
X5rrdR2twY1uDMtpz603WKskGPODHe0zMnRPuH21itw9TUyap6TsX6jPOccMZYENCg+o62t9d27q
eAul3dlbmoQai+irlfdihJl162q1LjrpIBVcOVcDpEtTfU91ZGd3dncW8WkZxAv2zwH25bibWGnH
I15AnVgOY2zrqF0kSv89zY32Pc99FZtwzTjDSw83AbpRNeWwS2NEz42MVZjppOqOnHo7D53eey1J
Ha80dA5WYlSpsP2oixh3kWk004H0VVl78QJbe2neqyLxNqqfIVrekbYLE7NcVFJRrkEzc9+yvXHY
OdhUGMvQsP46jadTXUkKdf5HwB+neqLkq2hie3nGgzt03ovJnwdpeVhIyAC9aHzarm6MEdHUkoxO
P4fe8CBa4ZhmpwJ0nmiBsTIOGg49s2CSVx9LRJ7svkfvfFoVg05tNalrLUJT0s6DK/866NLWkqAc
3rt54M93sQuYcgq698c6mov+EJjzTwOZF8qzwk2G9T1YhJCPYK9jojX/++Xclg2jUSrKM8YEK/jd
w5s9mu5irJ3uMCipfJRV0l2NCnAwZI/sD4hNBJOjkDgUk62QOIs1Y9LBwBh2tHAUEn3K77M4m4rM
Lfa0nwZEsBhFtRfTj2llMQ3PXw8dBYQsliMg6tuqFbllYE8UpZoZSOZFNIzpLquCXwe4gemOzHe6
E2f3gXvcfeBT3H8Qcl8euBmC92L9+zzRvMfcX+k/CPm01H3uP17lP77a/QruIZ+Wrzzpr8v/x1e6
L3MP+bTMPeS/ez/+cZl//Upimng/lHbA39EPHkTX/TLuzX98iX8MuQ98esv/+6Xuf8anpf7uSj+F
/N2rfer7/3il/7jUv75S2/NLng61DNPegUe7YPoaisO/aP8xFFU+s1JqhLdZt3ajR9mf7duEP6b9
7SuITrHUbZV/F39/1ftVyx0uNMv7yJ8r/bv1/t3rs5lh693pIU/n91e8rfr5ffiz9//1dW+v+Odf
Il69HsaLUXTt6v7X3q/qU9+9+flC/3GKGPjj0u9LiJF4+pd/6hMD/0HffxDy3y9lOyXSuaX2PkhG
sG+kdlJIBGy2j38fxEg0DMVO1S6iW/SIs0pMuMeabhnuxXBJAWnrxNiyaZ33kGmNPvcqA25VbUjX
LIgRUKv7J3bBCNlOrTiHSdiCb5nGxZwx0M0d1fefYlz0u+hErcYSRSzRJw5Vj1qGqQMCqxHbPyAX
fUbUIz4XthRvO9vB8LmD52ub0e2AQmV8zFMUSKcoLYpwkhOjgSUBZ/Pkw61PDKuR/oEdHQkRq0Fa
RiyV+z0851yVl7dAF1XJRWUENjrJBvySbMRih509OEzMVFd+hJerjd6NAX++K846SQPq9iHsnqk5
BFZxLpS4OCtKo609vQC6Lma3WjVs3AJkwx+zrd4BmJw2b4gLsqKYWJk5tkRGfb2vJZb2O60iqent
b+sFSdEcwjRGlvevlxRhad/1R5UHi1uYPrJFs9SNI5c9JGb8grzJof5mVo88MhT1P4zrGxn+1Th0
a4P/2x5Qrnfwq8nLXhjei04x/T5cgBNxJEffJV0DqsLOC0inKUofmbXNC8u/NRwlcEDDTP05cFwE
rkhe3WaIzvs0yRqjOUWPevnHnFtkNZTLLk7S/eeJozL42yaUrp/WEk0jM49kuo2tUhl41ccYrY1y
552CJvFO4gywl4dva+mtXSCz1LUZvQ+IuM4Zo+MIs3QKvc+8LaS1D7YdxeRNA30nDiOpsx3OyPpO
nGGYNmwTKZmJweR3mGi6uu6lEE6YkUGOxmxWmrWODLwMtzEf4bGmUE+tJCkn0dtiJrcEU6vNxcBt
dAoXZ90ok/JWvYOIvUdQcTJXUo6kB3iNX7H30UjxHzEZUknY/q9Bbcz0ja7a7/d+Ezyhip5WmlHl
ceW1GLm/mIOHIai6DgmT6ap/X9etmULVg2poL8VFGJan8o6UCQpbtrsTByPLcKy/He+9XWTSm8EJ
IVs4xSYgWzC+HnC+G+NO+mMBvchJGMRdLN0WvE36Y8GyR+tVQqFhoaKMvtenQxjmzV40xdn98KkP
nh6ysWzE5veB/2qB+7Tba6i9s8qQtkvZ+JT9IWGLiAOymlx82U8voZGyuwoxlBAD5NsiPKgxqc3Q
SEeX1t5BBRjTmWiDPf3VaRn+E0YL8kr0gx5zdvcZ99hSGFuKZcTce8ynZu71sDGcejvK0ZvUpFQy
cgMlNz2MHgMAalvbImkg8wl7LVptIyIgcDnsuR3/Yk0w9jSDXZebcQmkykLCf4KTtBOcpBkA9eRj
blJ6nE5FZz2NiLN7jJhS9Surx77pHiq6/64ZCIjKfaVYHk9uWw/X0TEuep10TwUb7l2uq+VyKOP0
3dMNSkoArEidDYi8TSUoOXK/FAbA1ahAfi2sa3cm1cNWgI0FClkc6sp254bhJMt7n4Atp7Dqlgn4
rbkYuMGTXccN15rNR/8P0LNXt9EW5cVvt8AGFncVoJiLwZW7cwrH2bFz1dOZOBUHtNgNIAQVnva3
3hIWdF+oxkq7RyJ26mLDOcVQN8ImdjqI6XZRBwAsSQvkZtWjGJoiqC6PXo1tTlCdyhzdZ3EmDvmQ
wLZNdVAdbvVrIPp9FnuAHFBy1v+HtPNodlsHtvUvYhVzmCpn7ewwYdk+NnPO/PX3A2Rb277nvDt4
HqCA7gYka0skiF691lYGq4aBHHQSwonaOs11zNO32PccyIdTIKdKOqEb8ssWk8q6Skcoev9lz8b8
Lf29RtK/cGxZnlqvTM5w/yfnrnZWjcfRJ6ReP03SOVfDDJ6k0cq9Gk8ndXanYSFjmgEENXlPlOFz
L6E+UKyV9W0TbWU37azvbqQX23c2+VLxjxJe8JPsKxyZjqORQXRneodMNKOtwUh5H8seOsHoktjN
7m+70nuHf7ONVugfFESf0HQXMbdVpVWO5RzZ9BOlJ0vpqapJ3ZFV7i1bezDNsHxrOW8OVYDsdhqa
r5x6tHZXvgVBrqKgPoDrV4s3DQn5qzXYz3JGXLrpuS7ZNJYmp7V2x4XGpOT6GOahf5S9bCg/T4Fr
b+RomCr/GDRAkrm5/wqJf/futgGYKWo4PuoTwnt33CbLdeSKf71cS7XOKm8zwYn/x7x78M+5kYoK
hRNt1DAqttVsBo+KWsNCX3npR07vPlmjqf1AXNuzTFK/bhA/p07SfvL6hJRO3IdPYexyzbRi5Wi3
dnr8a50O0q9jONTw3fAlPmlq4+wHpeT8CdqBRWsU2SlCXmI6d7ACbvoY6CVYBLv+ECeKt05h61o4
HJSTMM2SNbxj3akTDcm6983dJkM0VVsntavs73Y54T6UYdKWl4a9mxMPrbY/lrTK+f0r3OcbMemI
NssefMuiECpF3MGBlXwrh6laZhcvSy8AbJNy2eWoWQQhaluh0cLzNaLApRnRuIBUayBx/kdToNeL
3qsFt/dCuuJBg8dadssgQwW24ljtndGvCnttDDEoN6/pNpGWaKLkIHyWTWdCIIHW/aMcBRUEOPeI
QYQNRETO/CuCXRP4Rw15b63KmxVpx+BcS5Kkqk3ZtvvFuJZGqDPD8yQJkVIRJI3/HXOfc49pBO2S
dMSxEexUsHowCJXGK1whia+Vr32DEt2vwS9PpVTKJqc6imIYcd0zgmIdQ+WwlJfB+1WxmGDGDYXj
brtdR4XDnHwO0sVlVTb3pe6O+7T7UvfgAsEmzmuznOt6Oz9T6z8uXDLuhzlBL0bPnIBcKyVFqeN3
1bKBqyTs9KdROCHGcJedBjJbxo6KbR2jRujdFkZfkVaJjm6tR1fpjUr+InkGjbkcOmTmL2YwHhEO
Up/rad1TH9OApAOyIOTO3cJY+Z0d7nOELk6ZAwsXz0RlspJdiMWnZuEWIDspQ6037ZSPzaIy1J+h
N/99quwNkeBgmHhWkUNO2almGgHhJUrx5FJtfPFbQ3uZSHoujcQx96CmtJewdlzY7gMfxekSqjDV
HJa2yL5aSL7uLaP6Vs2qy+OqsIFpDACBdfV+FnlY2ZiBZu6jtv0mR53I2crYiNKdf40Va96ny55c
VyuUeg9LV3ock6Gifp39lMbncDVrADPS1mtUa7ae723nqlAuJXW666ntUZsbg3I5Npl2mGWTNgCc
CiEnuJCGdy7hL+D6OARZ/7MnQ95FG0n0MS/Uegd6pz7oKsSSv9UGpeSgHBZRcSQtEh6lqZWqhE1G
6sxWc0HB/0ufUAbXNpVzyqgDPUay8N2MUSuPlu0Ex9sC0nNfZc6hu179fhtT35Aon4N0aUXld1Kp
5TMZqOpZUdLP5Pr7kylGmmqNOyCTSFmJiLLSq+ci6lZQn88PMl6rZoSIR0qkpFOx7OZRbzm6F9Pl
JN9PNQBHaH3fXsBNs3OWW9T2G2W5HDgqWdiJVxxlMCiCea9PVArJ10chQt1PLmlJiKud3vjQNbVx
dhTgsXLoBJAqzy1VOXJYeU6zUM3EOeeBon74OafvNeOsZPCM+5VnfLjPYRMbP+g6an8hnJaRk37N
wOBcC9GQwtSuoZ5Z61Gol95t0pGZBToJCSo/cigbGRKa0fMIOvFwN8keNaOjzeHMfR1yh+7Bz6H8
/f1yt0idWnN/9MC6ircgm9ExYVDPw+3gK+3R4tmzhG1Ab4/6WO/sIZh2rta20NNiSnXboGpFjmVX
Wm9z5HS7IYkIFLdq1uEM/rlri3+ZUKjUfCaRstM6HiFkk/aBD+pKjBtV0W9Gyl1+uu+Bf9lmMaOz
O+/nZOk2jVTfauDy/17aSj03Q9vzj2VLSl92xgR/I7wg6SpBceaj1nkDd1oTkU47KD5q7iukyM4b
RGf1uYmRDHTGNP+Y+1O5dgPKy3nEhui5VhdOoWorTyDzkYLOj5ZAbsqetM0A0YEVC49sit89OYQm
DbdnpdDyDOLGWwx7lT3zCV7q7kELs/5B1yx/NQwo3txttloF56b0t9I0UHQJy6ygdDUmd9xLo2xi
iCG2NoAOwXPdPdwb+zlu/eIBdKbDo6JFEWfR1B6Ae16wim31nFmg2SgxXcXQa+5KstVvXcMn1MQW
ksNCiZn6X6qr/a49mmI4tCBYqRD2T9Jru+GXYfKmi5wKAvaa1Xr1IH2uWW47006fpC9S2gUInPRF
8zTvdUB+GIYXz1ZeIpjyHgBsNsfCB5EqRhnUBrde56WIEGh9s5eO0QrqB692ux1MWuxHRPDd0YXK
XtXMDsELwmQsOLZg0wUAU+6xcnVE5KokDG+zb76wBo6hGNpaCQJ/4w0hPARpUFxlo1pIQ80tArpy
iKDxT0dTNlDTqGqwuQfnwovkxLAKkxLqud+rJKNWXINQ99ZDVyIQ9NshZ1gDp3ax4kDGZCobG6bt
Pa9j73MN1RjBS6kKqT1kudAKlrSW9/HdjXAhhJdyPLVttWtMipfDZN4W5P9heQr6B9/Q+b6JnpGc
YzQAr+SUf1pivxjEqQ9/IBkgHH3Z1lQwACbltHjtKyl1+rEHTyAEtPvBa52HSTRU5aICXHM6lmqR
8xBmlvNgab6zbcfEWdxtpqZoJyqcjtIkp8pYaGwWba6HYBRZTTq1IIhuL3O33V/G66k47uGmOXqh
0+8pzKY4PS3nDzZb7lVmdpxHiqELGxVl++bj2CvNc2I620DVZ7AmfXBMQZguIzk0nWSddkGzk96o
Gr/EvkjVg855rfj2yii4VSC+54EQ0QqWrhot30DLEW3lcI4rUJRa6J3lUKtBfCr5h9wIuwt3qvQ2
CX0WmIdhaljLqNKwlEVdg+eXw9yBsFNHcNus+NraZYHSAnRA+6Z08i0XXeOZZANXcogE/ols6Lch
xP8KR+C4dJD6vv4Va8ITgBYLsXmKyjvbxxXFu96qVWfj2ItG9mQTIUV1dKrQr+BAx6MAt1r0RtJC
uMkwqZsnw2vjD0PSevFLmXfth1LtvmtdtHGdqnosB1V/oSwdeGTdsFOMQuNlBO2xCqzB30pvZPK8
j2qJAQCD4Anl72PiA5NKRHDNGeIDJeAH6ZTz4+pb6vI0JC1hGX8KagWGaxGtlBD7z1EAbtlSVyk/
tSfZUHylWuHTYPXlE8WcM2dJKmSXs5+kSzflcTU3TYhRf8e3fbE1Qsu66I7+3c8QJBsHLb0OBVdK
tpOw44NGvHaikY4xz+19MGavrV39MokJee6W59qOl7f4zg4OcTifO0lRKsjnZe/etP9imzLr/4q7
T4tjvv+F0o4rMw0SsNI+jDuTScWwqDnVm1CHMYhG9vqSPMlCjv9ygwWNdmHkn6T9toKc8lfc3fYu
poSrY8Pv4bumVjqbDF743Svdp8je3+8mNzkbGtnWLf4zUK54X1vGGaFirSuuKjB1oxGwHFxYpfnW
JuXGEtzScgy1SQR4GEDj3TaMBhpG78ZiYieNcs69qV0nPpTloDwCHLSe+yb/phTWcJIjjlz1Dc9m
1qrne/OMcMguSorxlHeuhkoOlRqTHevom+b6Vdpk0+cWJJeuXqzlsFRmsLtVP+85s+X739XhG2jo
iAo1rUMrsMg3pjd15yRpPOpUouCgCOZXFuXgGoBQONcBGPQgvMqepXO3KbQOduQ/HaiMcXrsWx+k
3Z6zGBoKEaKlP5qBRJJcIyvcEHKIUecyp9goyFIbeltYxtYTCQP/W4owyTFr0+LojPFjZFrZNv5t
kvbKrsNy8Xd3pKIdKx/0bbb0vwv6vZq0/feSpe/9Wr0tgy0gJ3etDV5+btKoh2iBSoOSGpNFZPfh
9xyYJ0VEP/jLfDTgxvowa0W78jU3vRYFTIKQ++m7ya60q80ebWX3XbmkdN8j+dDOp9AEnr2pQ0qJ
nMYZV++MsisbIwCg3reGD1wLzDbYbn0+3d0TFPfdovP5mNBN/nJ3RNDDosSG5qWaFU/cbbkcQ0cq
R1RKmMemmD/JkWyG0hRfmqFe681UPEmbGkEEU88uP25MPqLZpGqjtfSZwgT9ib6dFaNb3m1Z1rqL
qQesfl9oTL76Gtrlt1UpBztQJhcv5BrSlntwy/rpGG+kjc1RtKz0qN3BM3ItygmJD2SWnnrPHs/w
Zp5jMaJMvnqaYOHfQJo2r+RQNpzhfwcoH3M6SVjaWN7VJ+MtJ0lTS7X1FmaDfllDDE2d8DiBJPOR
ZhxL/ZqCjjfLObq0YiTtemibR/YOBzly1dkEpahP1dZBcmshjbemUfWrryMVZnQwzUlbOKjGxZzi
RZPV8dr2lOoSlRbZWah5d6mjGRf+3y6AZ0d77W0SKGpvhv9MpbbMIEOhmLs3D7kZFV/CisJVF1Yq
yI4UZZ3MlXMyYSg5eI1qbh0ORR566iFXULCoH6wi+kqGq/7hxFsUNYIN15l661A999B5ur0sqgCb
3XXeomBvfupa7yC9tpLAeJ9OfMXRGrV3KljIfYrEzcrQa/tE2fx3KBVCCig0JL2F6d7cbTYc7btC
7ag3J0LalXEqe7isf02jdvP/Z7l/e1VpE++Q5y59HYCUr0X6shVNJzKvsqHYaBUD+D3dTTIi0Cdt
0+kqf1ARK21yvhxSCPoE3t3ay9F9XapkcrhAtgXlUocOWLmQWc5eqj6lWNT5DJW9d23IsE1NXu0K
XY0u+dBS/WsZ9iOnQShPeT7kSuiQLpDFsD6PVvc8JHyDlbFZWgM5Tp7yjzd+1XdUq7I7eZm+riuT
UhnBrKobFo3siUaGzIKdtROn1tGc/Zj1crpyRYPmegz7rxSrHCrKKj8EkBttqS/vd1Xkx8jYqF8t
vmO73HWg3ymc4m2kAGnrufO0lsNmbPs1Qk35Vg79eYhXqmXEezn0dEF+hdDFceJS+RbAZEW5EdRb
laoqZ/SfwTXn0K9Vqqu/jlr+c1iL81Y59BLPh4qs/+mVw+yhNNdToH7v59mD+dVWUR1KTbC+bZ6A
jh54grE1FEv4z6wypVfPciSbLMwEkYX+PR6MPFuPzl63Oejn2MCgHEY1bj2xWacwphpIAlFoJh2m
nps3Lz81kxIlEZ3Wlr4u9QHu2d9ur7KMciVXvC1LZe1iyn1l3SIVs+zTvjhYSYZOIHKxqxn8+VfV
goRB9z4r82CtZy2MDl3t5s9GYnxFxDPblkEATqcLirNsXH9sT4N7lYOpqapudXcaSqAtrRqJpbGr
hh2Ehm9+XlFM6NX6wtMd5dIKwRCyAcE1T2FbsjTjnb2s8sBcDC7kk1HbcW5AmJwFA22/n3uULklf
xJ86HY5K23K/tEPAjS4p4YnvqcvohraHM6LwvkAT9EUr+/rZNKbkwFZJW0PxPHxJ2B6nhvfF5KSO
TG2pgoXVtSdzdr/LeTwHcPum7ORxpOKRfERnct+NrBslmTo+m5qtfaaiFO1OICJ7+egom4xHodAp
uU2Jp0nZRBVln2pbIRCeOy5Mw+XsnEvPXsmHUDcWcm15sNT8Vr02Saxei8b/VEeBtpcj2UhnnPiL
gdq4891u6Lp56kpjrpCqVBvvzZ6N+Wz70bToVUQFZ0jm1p4+uls5zBTrFVXnJWqsaGII2hpTi0M+
NT08yV4yh1mzkN0gcJNmcXepbstDS62BDGfKu8CfXWT/FmZre7A5zuMpFk3AKUy+qo3ho1PY3VY6
UN/ykT6Jig+2mVNxWNZhw996AD0ku6Gg3YmFqIW44ZxujWDyuY1vQR0pNw2tLwixBGZaoqIb+Nw0
Hj9DB41ReKkVjorRc531XSu0exrg8tzVY2PXZrr+qvb+Ty/Ud/FhGlCGY5/gLqilC77OTrKtY9P8
AcP+vok7DvkgaeDx0d/bjVM8yIP8VK/mhRrk4VEOAy0M15UKNZmbOK/NOKOPlMyfbd8tN2k7cvjo
OfVHYS8qffpMySy0rHyFSe8sKxBSh0Ido4+mm0Bm7DUv3QQLZBb136XZzYZwWxrjwsp2Ns9oB5i7
YWoWPfPP4aSMg5AvxH3r3sJD4FZmxY3zPuevdW7RGvIC+eK+ZuA5jw51ENs6d4aTEhQDgvdIWVmD
du3QMjcR88UmvYk6DifZFHX+ooyBs02a2PbP0gY1CBgavawXcgYgk4jjabFqlc/JTiP/UyL+itY3
NUllOmyS38Vc/AGdeSG9VhR/Khq1282tplPVIGZEYUsmqLQjqvR+B8oqMCh97JPVfuExNkmgtuzZ
0JRsQuqWJMZWqRN7U8JnBtu1rqmrIGh/lCVH+UpaoRNI3QuVFb9U3Pm/oufeDT8dUhj+ZhMMGX85
3Nyh+PW+jIyWKvGyd3fI9f9tmbtNhtxn5BbMKvx2eTeReDeRkIeW0ff3aoX6U2DmxkJTmmrFGUPx
gMJY/uCIHvgCCpjsq7TIZg5RkasH23kX6qXtxPPQ7jbl9wpjNWVcxvxuLWfKpU1X7S8TZ1nSZGZ9
iOKFZXKMHIXxZo6twFto3FfPpTusNTmU87IyLUhnquZGDSgbp8yv704RiND7O5OvTr2vwwV/7rd3
h9d2/bHh0PH2NkxViIApK4ScnceMY6fO46BUtyr3MW088wzu5SB9qjAVgwNRhzGxOxJD6WjLbljX
muet9Jh9+JInOH/R4Bdq0M4thj/q1Ya85yRX4arQPaJmc/eD/Wv3sLqcHTfZuVFnXVqrSLm/ZqRA
tUYFogOzwSWeTesie25QG/ugbZ9vcXJKMKT/5H4+7zL+GRx8M8PhJ7FrGyNa2GJVGXdfSuBCJ6cs
DreX1ODKiKjKWg0i2zj0XUAJXlnu5BCtc4SALUqR5NDNoPqou2cEA9wj+hLOrflrKB3S1ntxtCmn
MIZ5EOyfEQ/pAn2b+hGNufoxisl5maVOxdcw1XzMNNSZvLfJYO6C7SodYOuQQxkn57Yxew+TA+bb
3L/Wa5qw3ZYNtdgaqudHs+h/Nl7nHAc2DZTAw7REMdUvh5AsrxBCgI7Tipui3sBdDucENIOVVgUr
ucK7rlxWRkuPD4MIPzSkkWYV8SjEN5HELDM04dvYO1EyzSHbYKGWXg6ZurqNqUJ1T7eoyQtgsLDD
r+88lpxUiPmwnvP4TZ0g2/CU/YpZ+8pxpqqQ/RWNlZQKMsxk/SD00bVDMpbRKaLOFfZ54xBn6Sbg
jHMXO5RVzWVlHcjZ2rvAHJ4UY6DKGlbkhTH37YYHqOlzwikC9afTRz2AE4FvSLup0/5mz+16vtmH
TH9nl/EzcJJbvJl2yhlVRShZRuiThqq61EJdN014PG7LKTrMQnt3cJAW0BDQ2zRCbNfgwWXHLypc
SW8ANevJtxNuUGJulU/2g6pEu07EIn3gHtzAf4PCdH5s7N5YNDWsPXDBIeNgGV8MrUMeI+gj6MxN
Slz1Rl+ksZdc+qhMn1FculawiX8CZpVv7KBRIFjzyk8elcycH5UU+6HRTsIf1cTsTIlmfYa6GgGh
ChGgwa1vpsAOISgik1+ftVrhLC0Dni2DZYx0yKFsSoc6dj9AkScIBefLPVD2FEHpXAzf7stLs1zk
bhvC6HPnfErHYt7URhNom2q2KVpUeFxbIURaLbmONmyjhMuKk+o0dgZX8cyL0w0HSNnif80CSxUf
DM9Y3RaR692CzKT/oClGvYuNOLrcG7sART1My7sFeqToAo8lWglzZL1wJBnspe0eIntN6c5LX9OU
1d2hTS7TODUNtlafUXcoXuxmlN2iBtkBe9PKSM3378JwOIrryu6LWyfDIfCn/uCpzs9G2uRQOu7D
dyFxpaSLd+Pfyyizby59ZLWW0nuf/J9rOeKFlbYMd2g276H2mLfR6ISLWlBotTD7QwXglqtS8Yxj
HnpQb0mqrQTSqHNCfmc5WRGHvX49qahcMkct+KNMs36UIdAPRDArIcAUBKW1G1PHYfdYK5+GQdtT
OQcbtxqOJL8Ed7mwV3P13Uhg6ojiUL+UrXlowm4zKP0hbqzia5i5DXdJQ3mNYrNajY0yPNiqFW0d
uDWOLtITyy6dSqTtdMjv2/ZL1jjxq1EqzkNBIXEO3durTz7mpQgO0iUbqB+ANKsNuoFEs694bBpz
gebutwqt4JfE0Ll/GspSjizEjF6ckR+Zm3Srib32yjEWthIlz0HY9c/JmMUrN/PbbZrZ/bNaFPGZ
K+CbdMpmDPzPLrvFkxxBx+FsG5PazVjlWGjJYq5YzHPCn4vNTdptOQg+T11Lwm8u2MMIEp8ehmww
J2II88naafVtlcIGFEXKwE34lxKPFMbR0gZiZwt86d1RNeUXZF4cKJY5BVCykCzTmDxIpBUow2vV
ZsmDBGEJXyNG0hfE8bVRU3Uxtew6HKstSRcm6gKsfvnkFGbxxF6aYol8zrdyKB1GQZ1wHDsXaWqs
vj7prfNyixeTAkXIpQY89KRTH6fLwWy/xl7QHWUImQz32s728j5BU9ulykXy1GjmInHYBCdl1FtQ
Baf+3suUa1wHCg9LAD8vSJb1l2xoyP+rKUUrPlSeW8OhZgGNonrr+5rBh+g3y8oKSZGJm2mqJ3Ab
x8j+iJFspLMQEfew/7dt6lHhGxuKexNlXdgu7IQ8U7vQjaynOHOP4xhWVzRKqiUqrdm3/zsiY43x
zzU6rUKTxCiCXZWk7XMzKR993uOpEKM678LdPIzaUlHM5tkoxvY5ST/qZpo8SYuFxghKhtawkb5o
8pyLOcKTFDTtYxrrwJor88KzKcrcWd9/Hbhlh5YSf2wdz9g0nhHti0S1Lx0XA3tw/WPNba6mXJfu
OHvK2i0BQKL67kKHOSO2NLf66wT10m2o97b+2vW+825498rgf5ubc/a3g/M2m/X2JBtPhfmAm24B
leMvm+ypHYwXHAX7ZEFyAfCcMmR1VZglVzdjJ9CkcefsMtuYD3MJO7YkZe9QQOKe5Lz02qzspr4D
qp/r0Se1MpaQfoZfAU4CB4vcV92JkUgsweAkPcSuRnSxBkW/JDDIUNzEz+SUBeX65rTj1tnbgfoh
pKSBVI//VjRcIjx77rY9AjarwpuNlyo0myPpj34hhzrk4A9RkyDSUyvd0jA+aHrZPUtfDcFColTh
RY60ciqX7mWOuJQ/wIHjHqdESZYAAJAXmezp3FezsURuKfzqGM6GnZL1oW9LWEV0GLLsSQnfSiEI
JgLkzEQIk9QjjE5yJlvr6OtcWZt8cqwPwzCU2z5ZhwHU3zOI4fqfqELncGo15c3uh6+1VSdXOVL1
t6Zr1Vcgdd0jybVzmhYof3c+mUw9DZZyqOdDtgUKbK/B6X3MqI/fV7Wdz6DslXlXgrrWU46GVNFY
4Qjn1O/emMGUwcPAsJEO2Whlat/iHAg/jpCGLe/z04YkCvJHXQMDhB9unBwVrdHteDKup+TidarO
FTPVnmBqHpZJ2bh86HOwaJzahI7LGJelGxRHu6sq99bN/LI4aq7FEbRTwsiofOsM2Lk5cCuQGhqB
gU/cpQpjQBana4dn3Rea4ZkZf0t9f8nRY/cji/sHEzKqT/PED8Y0qvKh9ZJy1w82Z4Rapl+MuFJX
oUbCHs7uL3LS5O5LWIi+O9aQLUI1r1/zHqH12vH7RR2gAE5+sIdRlN9cM5n1rk3s7oUzCaE1BrZd
eusiDEjymN+k0ykC75kPRrpkg9z5G/rd3lmODLtxl4Y7gDgTS0Nd/K9rSWelzO6fa0UInpiG5p1N
MVmuFesvQZqZK3ns1ltdirpR1P48r3s37kfFXWYdjEON2Fu3OtwfM3wwO7girJdUi51N1efJuhV7
7T6uob5VuAL3YqiOxnzh1Jq8LyNFK/XnMXmUE+VijlXuUfAYuOfhRyCoolor845yLdUY//2Vgtcy
iLj1GIF/awK9tYCOhkm06fqmW0iP11c/3XJ4i1GzRtuD89jfJ8clTxYB/EELbTK4jNZg3I66jbYZ
MFZygSnXV2HyBe25GmpThCwT3Vt0FgGuVbT4MEORp7raJ0sNgRm3nb8ZgmL6bMxwT/0ydxVMu9Ks
Ov9q/iNaLpKLM70/oqU5jON/vAJu41F1+x1PTtY2gY3+xZyCb71dT98gCXlSICB6M/XYorjKUqnc
rHn86eZ5ISOgWdwMvUc1px+WANq7D0asjUuDDPyZ3STMq6rSFmc57sCND4IXyhu+sbVGtqswf+RB
eUFXxv006DVqRxWn2g7nqdsanp2D03TKqe89fT0XQ/MCsfkAr1wzfitqQ1x4zB8cDG1hHV50uTe/
9ABb4CdRwXiJT82qgXv8ix0NtXNrlupL4MIFO1jWz/gIoah7/N0u4nsR7zvEy/XlB/pn/P11A9b5
K16+nz/j/2V9+f5r8f6dqViPJFBeDM/6Hhrd8K2DBXpOUvRh3AWVdBGE/1a+48hA/4Z++j9jbDoH
SG57NpyWtYM9KN74rj99hq8NKrZa+eDocB5Xwo548fQZRp6l+dueU2h3s4v42TX7Hacn7SJDcOXY
mEldL9JMsY/VYDgIePT6SnpkIx33oezVjcGUv9xF3B26cBx3d/ukDRYnZaH6jKwzvExZon8q++bV
Jav6A77dTHHgG+vmYTeiUbMcoWHZpKVXQ+1Hg55WfZJD2ZONMpAuD8y2gQmFW5JCiVY5t2fZJKXX
niPRyKFvjdYSipd2dbfVZsc5thwHyhxvDDOYF3KenCIdUwmrLDWdNfT+jvqpnw2k3urgtXCt6NQP
jnazTzEUJ2NqI6epokjCs4F56QfoX5I0O1ROh4p6Cppr6+Woe8Pdrpw46KVuzqEUeTYE/10+P48R
jzdeweOWMz2jDjI/u2gXUFLaI74obJTdTAi7suGIbMr8bP2B4rbpuR09KHCBZcB87NXVMhhdKgpS
/SK9diTqrECJrTUjnJ87iLjE0zCbyXZpqIb3MQ6nDxq8hD/S5MGByTBY2Db4iFnUCUKrv+5S9i16
AeygV7vPOhVuwxblufACBZR4xDQGpHxh4hp3qhOCDNAgdlOr8iBHI0cjV9mrrk1fjbe+wj12Zekp
n9kIEIgafqqGsoDS84rKxHOdl2OxrfuJLTOEekuSk+PZomwrhwsKph+j/+o3xXIsJxO+21JZB2oW
HRJtmJ8aK4ZyFmK53aha3tptw2bjjijGakowvrWJIHxs83Cvx934NrmxtuABMEeHAe9cJdxREMAz
s2hEpaTijvG7QQTy55Dno/igeBV89HABXSiD6l8bp1uyFyFrEmtcNpIATRwxpM4e0rs+X8WjwX/J
cAS7ZgGWmCP4tV02+sdSERriTeJdSbjVRxN0CdpQSk+9ZBhuWLxdVC3VEbnr6o+yYXN/NVQNKsMA
7rKbHdoBUykfGpDbj0VKYUqkz9Bu/5piRtXAuWH48W6aIencqQYH2vdlyJMibMOd8Ta1gZhymc5d
vtJ8hJBrwDjnZNaND1DxV4HafigsPbi4kHkupFlNdBQ0TPujBqsl+X53gwQ7uKmEA8WVogu4sprv
66T2lFUX1zwjFbm5mXstu7pJkN+aDKkThKGhwLaBolwKkJVb1UCHzWq66ZoFvU31jeZ8hqJ5U5pB
8b0Y2o9FrY1vpqMOa0WPmxMKb8OpaItqNehd+9JXmb8iRR7tGi2a3zhfAEYT1BRfDNr0FrrdZwWs
CWWCjNTAYn+TDc9m3povKtgp/rzzW44yz0M4e08yqBJfGWoetIUTwbSs591WUcdkU5nw91H7Mr4a
vXdSuO9+sV14MI0RcE4UoTpJSSa8dOPQfqkmSugKJ3UfR5jFjoMGDmACqf2l4vDN8JzyA8z76S5w
gmjbtFb7SaSMZAAqvXDgTnl/qHtdf9aj6q3j3HUbcBawqwXxa+tp2otAHG2S2okOiP5SBAmZ1RKx
L/3rqPyodGX6B0ApVz/qxZ9Cz4l2RhkZO7fx1cc2gNsb4rH5H/BDEGgp3+rATcHdNPpD4CBb3fQO
krNAHfKiiY+eYJCWjT/N6gnsT7aZBLTibrv1XEim3ZYv1M1jicBQ4yN2DBOj83sdPhsbIVTk1aoy
Hw/B7HC0+HdXjmWjm+Z4UCkj+d9BaquopJ2DYTxYccUqABhDMEJQJaiAzIxI6y9BHVmPZT32D7H3
JTYNZNXTLMxPweQ/SZ/jtdZjWPbqrs7BpA6UFMTLxArNdV/YGjksMQ5gmV1yaS6gfSPcM+F4LN1t
VsHyN5W6tptrUtIUszvsgzUyPs0M/hsBy757aJoI2L86XOQIwtvuobRdTpjzRF9Lm2wEnwJaBdoF
IROWkrbW1z9mmtIebhHWRz0LDpxQzHCJ9tRuFWAt0I4R+MdKdx7J3sfXVPUQmQndx8yonMc8s9oD
mtrRQg4DZ9SvqClyhNe785dGGw6jDtJF8ZJ51yqmuWHToX4CgAj9qbJvRuWRk6f+cXSq5OBaurcI
/OCHWSZiyyc0rK1nu2Jv0pI3W4wwKL/q/0PYmTXJjVtt+q984ethDAnuE+O5yH2rzKy9SjcMqVXN
fd/56+chsq2SZEfbFzRxADBbmUUSOOdd4ihZ1V5Z8/kJRgCgBO/smgWLbUNZV9PKObaBWlOxzbuL
N9sVIBE7PrYtKMHRUNI338e22bYRqrMs1AXged8XXh1/w8XPX3SpgbFHj6Ra7NQCM4gIaIbdpU/I
xeKF1Ub2fUvibz0OwA+hjWubpqxhYwA82FmZ0I8di9693/E1Our8jFCtZmdMfXwH/ZtHkTXEF6wW
eS2yC7gfZzOT0i+mR+zNVNIjGLINtmOivTJob/gnxDAOualthGybwC6/G+q4L7JZhN8zYQy3ExYH
aTAurE6znycLe9ywrdhU+xUMaRGv3Nqv3kAg4Qyh54gP63b1ViQL9kL+26ha+QkpkWQpRyU2nG89
cbAdmSch+bJykgxZVFF3Z7P2Ku5pq8IKtVRenMCFFOmSnchF92j6ylIdT4F57pIixLNmyA4CC6U/
9CL7bqpm9K5qwBfDyMFXVrOouybJBFDWQuoi9auztOsRiPbbllMW+kLt6+7izDQyyaSVjFuwmB1y
+N2DM9NxZaiPfdRZkk4cXCcpHie4iwdMprtFWcXdbgATt8EeSb3ETRiiX6GdZQukLMCU+YByYbON
0SfmDekb0brUe7FQitR6QI5FLMbB8r50bXnBBcLxF7xqrVnQlk+9C7MY5kiZhZtMz3lT9nqsAI5K
8HQVkQ0xo7HvSFPp08qHcMU6sT3dmmXniU1jIsjkUJbmZ4iijRNrqnpQ4xqfLWRGF4nwyjt5SOfi
TcU3P9yCcbZDvcY4yU41NVAfIUe2Lk3MPBIHVEhj+NE50dONpSB9P4ID4zbOjWvUufo1yLvyDMEQ
Vdd/her5rEFh0htG+/gZH2LFWFp1V2y0MPbRicawc3e7HE9EsDujebuUvDCWo+2prvo/tXpCW38I
8o/0XPdO86HEZrswnHJ8dKrJ5V9q9Ad2tu6qb/JvrAAsXDQoIXdqFlAJg2Inm58dtybFq9its7vf
4oPRqqsIXe2VHPZ5yHNSGEZ2lRHDSQtnNYxauxSGm60H76AKv3uQh8Dhq/VEp+5lE6VyDcVflHiG
untQ+Ct8QOYy2/qOg7v8PEvGUNOEva5F7kGO6xuIL/HkbW4T5mG5CLJNPXnjSs7qK6N7qCr1BUvS
/CRDg4PXbFdHZzkJ7F6O20iwK6hQnLWeRNyo4VypVz3JWGT5eXqKd8VP/Y1h6f6BtLL2oE3Iu8oR
g11/I7ulPtaqU+0rs+43XoNXsJpH+zovTB2TF+Gdywa+f+uaJ1RJkHDFS2BlGrNIFdaEK2Rgqz15
S+fN4uUSFrbxEoRadOrBoC0Lz3Le9KDmUahWEbvs3HwxPexPUidYNjmIeU1z4n2d6toJfFq4jaKo
v+RNU6xRG1UfyNZbS6Ouo5eyDDX0ZVJ06a3xi4IhxB91F+2LWNd5tznjNvQmD14Jhzbg4exmo2B3
Qzbe8hDWT8Z3z0ycZTO507GMO/s5TKx1UEzE0V/ZahO6qWamD++ZICvdIevqkYnAhVynBDJPH3Ng
YUExFJe2mKp7L+i/yumFI6xVaiLLLqhex2F6R7JZ37suUPO2GLqzbtvZOsBt98ksNRMKaxZ+rS3c
o+WWp+r3YddbfyJy8Gxacf4e5nm5VGtNPGTD6G/kFXu2Hrcr2ui2npW0x3xqsPKnchhMoP1a+NUM
ujsRCzZRXDEDVfFdo+I1/jF7z+gicN6tUOf36C39pKeB8Rj0wDD6xH7vdaAsCuoDewMV6UfVT9hF
IlAwFWqGoVd2Q9H5mdEeeXK0S4miA9XaLsfsm+eUIQZUnrOstErsfJdm3yWIJfU9rsnka8BQN8Y2
VLAIl71DzA4tAJK9lL16CandhlqIt595VFzhrNAs9r8lwZqXv/atbLUG065UPZlhnVxGxchmqtrw
NCPMilzsq9oan9nrFwdfRMFaAst+jYdzXALRfo0XrBf+U1yOV4aioiKZmjs1ifxN6moBFvR69Bx0
urJtY/QPbC+Kn3uhFAdLYH4pe3MtUdh3jLyR5l7XFbipD8ndpM1FnKb+JuEehtIlh75HpuAT/SFj
1Dspx/9AfyiDkRxkTAJEZEdtUheoAYfaOkLHLg5td86kU0ZWIvFeOjzZa2FheVK8Nzhev1SzgD5J
QBTO5qHJhxlv2hxUo8wUGGNrnOWZmM8Q9L8MypQcZOgznmdWs+1/zJIdFMT/muo15k+zRDB9r6ba
2AlNiy5tGturHLrPyixQWZcxefChNuxE4eJqBYnnUlddywIX7h88L2PZTXHHv/DHFNzBtm7ZOsfb
OHktz4M02czElZ+CiupZK3sC79CadaisOiOvdhVCt4vErQMMN+dPiPkEeW15ndvs+ROMorNXqaeR
d9Jb996aNJh22lB9d/WPIo+Gb2aR6Uu+hvRCadk8BBiEbQR2u5dAi0080mp7raQuO0uty14stYOd
U4p2N8zNzKyQXo6d6iB7EXPogDIF/WlUw+zFbNMvbtRbZzjd2YsRsZXnrjo0AX82asKn1pNavIPh
Q94oMKJzpLjpI8yhi4ybTp6D0IA0POGo9G73xWp0rewF23fjWPThX9O9FImxEBX1s24l/3G6D6jl
3Zry23RE2I2jb7tiaac6aAw99JaxS7Yn1kf2Ak4bvdbtm4uo0XNT1crVTyikp0702uqBcyDF0+Bp
U8SvA7vWjWrXoKX4TRauYtVbMXo4zOlVcB4a3NkH9KF39YhFkuKP3aoJCvNlCq0/iwR3ijK5h5rM
EnsmYcDXWERWfnZ0YzhJp13pxzuH+HvHjsP8l0Xvj1BV4lnYp5EHhLVq91VSPkSoU6tbOAHNT028
Y9o9VlEPZavm5yCuYBh6brrSDQMFxPmQpu2XBLmU/diVGAeOTZReNBTHl5FttxvZlOPUuSMdBUXE
Ss9uF6iGauXqCSi8Th+fBo8sQqTXbzgQllTIR3MFGmlOKCC4jSZ3cjfwUnsxm2QRm3HzZuiWevAG
R1nKWb4v2mVqYhMte9W3EXm/NxIt4SlNcFKD492weo/S1Vh7xaEOVWtFWjPYdAlvcDQGOgseIzsw
27id5gh11wByT+CHyJJ0VP/joE73+iyTs2Lt7SyavuL9jkbZkuxj9Ow0McgsvFI/0hqknmd9j4Ah
kDa2p0c9w4Z2GAz/aJjw2ZCKCNeKDeferHL8iibSzVTT0Uc0v/U8hSkN+khbYpuwHbzC3sPdts51
6JYrd0zEWyXMi/wgIwx2MVxIrOF4kRbqBNQg96KLPLPq8ruiBDaFwF/iZdW4GNjjLp6S+twNChvO
TjW7U2fV/UmetVn015ndm8pRDYGKM+Az/NtQ3NH7W2/bzboqVkFiMqZsFrdBunOxsrqVzXp+oLtS
RG+ys5jhInm4GBMneZLFL1sxvrJUyu5kF/4B2Urgb7GVnSxBktu1ytBVDulAOTmIhX/FxM5cYdQE
tCmEzS5j3nxG3n2tqIJyMS6Ft3jpiXrXUb1dyBGfE5IQaSnXHkpQmv+6SJjyn+KEiPzMHyPjclbc
OcbKjbEjlx0/XZ0PNC5hpBb3bCXa5zpz7sKxAwkytxwtfVbU0D3Lll3n37101uQY0+7ZxtEdr8li
OplzswDPvCgNpwc6wUwV0Zql8N3u0NZT9xx3wbhM8cnby7lkvLGWjIxpJ+cOKg/ssQ+M7e2/QUNh
xOtwTZBzHYpcm1ZXk43s7WPPBPo4++uVWHBWqYWFYtcXL54V7SZV2F8sQ7FWCeAHyENB8QR/8HqL
o8qxitnPn9Qhax4cQ3yVcXmdcKxR53Sb6WplcK+7ZnK+DK2h8bRtqksQxu7ZEqZFGkJDQ7BJh1U9
YCtZOkF/hYXZX5WZnl/xmpxUF8jZj7gpzGBF4dJkhcYI2eGbGmYVGQosc8gvVMVF2HW8ZJiVHGUs
NeJowRPTXJX7JgL8rbGKX5euGPcxhc2nPp/um6rHJ6ghFzjadfdk2ZARcQg49XPrFgpQM6nQnJWt
CL4aXuZJf5TN0YuytZ8E48aLwSA6bWttMsncUQOvXRTzKebxG6PqgnkJQ6yd2T0auN5i1UQBIJwZ
h6tN8TZ1p0NW2Mp7wyPVTFmRs7XeITLKXxeIyPcmdXeYqOXPvCTqIwqxs8MucTSC/hhxvVG1R7PP
8mA1XoOy1I4hy+yjDk/GacmQCx7aC7MfqodMydxdMEbDdoiS8SkVwx+k/q0/IovnCHoJr3lhJBsH
5MWBZHp4RQIXORkrtv5wsgdLHdpvjcDi1/as5OxqgALqGtSrYqfGEW2EeuGx7uExR1MevLg3jnNi
Brj/HPzp1JVRvS3TDfVhNB/n/sbU4qU7bzVZ3i8xJPBO5K8NZ9XbargKFcVetWljn3HwbtnzRNwt
QVHuOl23wdfQ4Zs1gNHOHCAp8rDeySAVLefWbQYBZBPX6hYDSl2rVkPvRNWt6QHvXHM7G0th4TU2
KU/j4QNzlwqbhmh68F02nIisnGVLTqB6qK6GeauqKkWbsrBtl2VSV1c5xOMdtp9yzVroqAE/mPPB
F4hv+Fns7mVT7/zkHKg7GM9XKPek9asXE/UFfwFx/kHlP/k98OMYu6Qwf1ThrqzVFIuBAlWWve1N
wZ7dkn9O3BA/JHIvj4FfKgtu/OZLVyZ/XVFQA/nXFWt0s7bulKlrrELFztBiNC2qyntDiPmjsvTq
GsAkwO7RfZHhUVdJr6STu3XmUYWtb00Rak/stidM34XJb028Qx93NYDlPuBMVb9l6Ur+f5ic+sHS
2fJCp7PzAi52MvzcxN1SWVCEspbpOGG01BvVKVIgnG7G+bSbrYDkodZKG+8QxhQIoDQLGfwco6Pc
uzWLVF2GGWlH6QysiXGXNRSqIu7JhQlG83m0E0EdaIIH7Of+uq8a56Wx5r+g/BVjMffs9+Gftxag
zV3Nam8VGG3+OpZpw6PVy/a+p4Qrx/O6jVKCuxYuTl1px5vK67stf7L5W4boSTsnbg0oMKu4iLH/
RIj23vTteIG12fS1BUnKGyxN7kUcJ5RPfdiKP6Qa5ZkUXLypMt562GizyvU2n+O6qE+XoZXqywxv
vr7N+us4H5LSIY/uFx9tigaIbMm47oewSMuRtSj6y7dhblKVl8J8k6M+w83IAscUebr77CgLEliR
DYBRXk1+Xq12GnhXPYu/Fr2/Nng0nJN6wOeqHcOHDCzPUligUMcKAEMf5OUXTWteML0MPzKdaqho
eeq62jZrtYItoOEfhFNjKqWYH/oY6G9uOQZkcNLhSfTxsMqK0rh2SMBsRB3Vd62AUSJ6YyZ09t3q
Ey/fBUO7dAoXih4FMyosfVDfye4aPijOMP1HzQZxW5IORoonj7GJy++n1sJHRwPGlSkFufdYYP6G
0SS/dtgcWvB4bzDz5PCIPMs+7upgWdV9vuMphexiHRmrYH7gykPTREVwa8dmlVULvYZJ/o//+d//
7//+Mfwf/yO/kkrx8+x/sja95mHW1P/8h+X843+KW3j//Z//MGyN1Sb1YVdXXWGbmqHS/8fXhxDQ
4T//of0vh5Vx7+Fo+y3RWN0MGc8neTAdpBWFUu/9vBruFFM3+pWWa8Odlkfn2s2a/edYGVcL8cwf
Krl7x+N3MUsV4tlgP+GJkuwoICcr2Ww1UxwrzHf4yukFmeBddC86yVZfe/YTtHfwRrdenZUlkpcX
2ZGLAWpVmaNr5iDUZXTJum304s13QmfvTEmzkk20BrNl5aTRaTCK4q1dgahO32KdYlAyaclSDlLj
rlu5pEL3RhY+Z052npqhumqGV+xcP+8Wmp5DH5fBrHSgqwXeSbZIqVbXSlPGdVa78cop0+qa293X
v/9d5Pf+++/iIPPpOIYmHNsWv/4uY4EaCqnZ5luDcg6Yuvy+GKvuvlfyZ2kKr2dgirLJtDbSYj7q
1Bc5it1EwmaaHYGvZR/FzJmRB7PTWjx94g+gedU9PznxKG4PP0aZc6bkR0j1LQNVXrVdFn40vCTo
Vkwe5QLZAhsMGSV8CZqkfcgmBzIvY3zFq8+RaZAVuf6XL0P//Y9U14WqGa6m6oYGD8/49csYKi9t
/N42vw6et9ZnNWxtPrB/alm8cWYiUeSBMPhXsHSGYFVR5PgpJke31PiPca4YcMbn2bItz4IBcWB1
SkkhTjoCUU27IYeRsBCw4nMVJMnt0A1ZhOq5DECOVVXkFBgl237lgg33u6OcI+O3IRSCn1El8dFF
qDV1kZsZrAQdu9K//54s+/fvib2aI4SrO5rQHF2db/afbmYBOHTq2FJ/m6q62WhGm24M1tB70r3J
c9TnF8eI1K+Zk1KIas2QvH8QXQI3URayo3CMZzSIvUdo2dGhS91xHQ8ldoRV84hJK9aeUxI8dE2U
7G/NYC6xyDqLSuJ62yoRBj1B0sJV/dEjazEjuvdxj6XbZ2VGnglFt+8+58pZnxf9aTDz5efKEZ9x
bwD2i8QizwUgL8ciG/2jDSM/v7UDHbtPvq2t7LXmIZ/jEBIMbjNcOeOzO4nSzFr2uvD/y9NWiPlx
+utt7eq2ppvCnpMMjm79+gvVqlaj+w4JvlPCctOnqovLEjpJjgvxlHQM+3cs5M6RV3WnonERM+jy
5s2uRXjUky67D80ou9cSXFKT3jX2MnY7dDBk/KDAuHUeJ2OIAKfkeLp2K5vtaGX3fSEcks1Jsxnl
h3teQfE7L7s11BkPuRDo3LGhZ81iqBT0q/WY0xLmAalkp17Gtlac3KSAL/TTaYMw8y6avKun1rAC
ooxvvE/MHc8w6zQNZbwdej285FEi1sBr+/uIJ8cKw8r4ye9I5ZHN8F6UooeKN0zKexIE3xQVkL4i
nBO63NMTnLWHytCa3QSAjHRwG18FOeGrPINT9J0LoGD5I5Q3iEFGTfpiuNPg3CYUpQ+DNQU/+zm/
6aBfeqQrQ4WnVj4L401WXsZfST9B4LYRo/LV0l4aZo8fsjChR89nsT0haS9P6yl0b0HZBJBvHJo/
zZgaub8E0x7PadNk7TYBUG958OOd4YzKniJwjNK3UutLzQmwSkBs4IRVgHdKlKY7kpdHKICWjFt+
xV7jp1PA32tU66fD55jcZXG7km1LWN8iw6+3Xt7sQ7UIngO1LVYmNYpTPhnO2aWOvtTnokCbzsab
ifnGqzjfUGU19hiXU0f2Wuq6lTXe6AySwTB4PlaGDpTXmfAwdi756BpYluwEpBxd+gpdBNObiqVR
peNiVCNswubBeuNSjs7CL7ZuN6fJ7dUzqNK/DlmGUQ85AXvLfn4Si7pL1XOkAV9E3n4jx1nahzo2
wcVuYuduzLCwHzwr+OL2sGPi0WRb1tXm1R7Qu3NzPfxSdTkELc9JwBEZyiPluLPRed4zuatu4UYH
amnjWfEq1V93eGxS/gVu55bFRVfgVyDdi8V4OpVHGcvAvKIJqhUXMjrPfYHGRsVO3V+zFSYBBgZ2
NyLm7K8Lk8WtkoEfkfPkFHnmBhGEo4R/zee1Jgfh/ISbZZ0ECV9sBAZvbUxesLLZVqy1RrDCQV3/
DBskP5peZV1qW1iXMQJ1+PdvDrmc+OW5pFu27jqm5biaMBy5TPzpzWGWEe7GilV8VYwoW9pkhbZ5
WeAtCpDpvTNRsEPX7iV3nPZIPhn9gjnuRCglqoU5XZJJ8a6+aXzvC2vEp5b9C8uJ+mCKQX2NymIh
44GnhzuyocVGNrUMi1AQHE9k7fSTEQzV7bKlVrAgb9T0PJlBukmE1mO8kIQb4fgOz5TYfu2RN4pn
UOxv8dRfGkWbf/HH2Fn3GAPtE3QXX0M1vwGMI7RKb3HczNvXhHyyBPr+Nj4jLgHDbqhE6Dgcw8rJ
H+e65KrIQmMjm8rY5BdYqbuYfFeB8LKA4R10+T5q8+IRg2wqLE39MY6Ktv77X8v5t/c87xCbQpjJ
72UKyhi/vkWqstYdqpjB1y5ocYLW8tfJqr37KC3tc59X/aIx2/59aAPwA75rwVZ2tGc0cjZYYvfv
ZjckW6cV4dY00mZdByBddPAlR20+OFTWjrIpz2QsMAW1Gts+RCLOrrzHkXRRWXCVeCFfEQvELnbg
pulLtTh52tifCswynpvRvARVNF0QJcqfXWF+UO9o7mQrmJOUTRHUR9lM27BfVq7d76t5ZumzVfMn
3d7K3hDc+FpPq3rjuyI9BDPkDAxke+pmPpE1a8e3y6bu6xOoPaCWMiL7PkeVvUBG3GG3kNUoTbVR
/52HmTXX91JhUR8jt/nA87nYxVFNMiVRSWHEKkP1uJuH1o2/sz3ImbU72nc2Um7TwjRy+y6vjHOV
m+O+nDtkr4xrjWX/lx9e/rA/36aCHKWpqbauGmzWtN8XeD1S1F3v+vqXUfjVKrcKELWm0t8OMX/w
qJG4L3kVWRu2FNGdVTrWfTohvGsjsChb1MGTi9kZwEHZAs+mUt0694xwkdXgasYeKTN5QCsqOzs2
zzS/MRQWWXiOO6hOkWoZzh1Lvf3f/1Ebvy/yhamr/DnrKkxYXde135ZGsWGWjq5F2hdb815rSM13
DU+Znw5DjzoffEeNBcpkL1LEpe9AjfQrI/Pca5mKfBOzvcdICQ1SM8u9Q+mE1kEFQrPrkmm687qh
2hRYM1+hn/WLXh+bYxFq5OKNot4BugYllExrx0u9vQF+7yDPCjXqbmfZj7P/1PsZ+xxHYS3+L4/q
f7v5helawtEMRzfdefP+22aIhcnEnn2svkRp+pFlF9Lz3t0QRdY5nLE8Ep9jijReoXhkrj5j8ixu
HXHSMNi6TSjRqFnI02iaQcR6OW7kBeRg2YGSzZz98I4jRevxL6h3h8JAGYwBWitOf3eDf8tTdahn
qaYxWffkQMEdQBgVAHrghon6Yksdkzlmh612dxsC6uvW1OchPporC7RmR2Rg6+xa1emTcEzjIM2G
cCLOrr5qNjsTEV0IWDTlQY7N0/g2NgXv7yzMMmh3vjJs+kjU0H2dVlu0Q3kHUt75EqgJ9vQOYDwy
JDabWPPNaHz3i9XbzRLmAuoiWu9cqwQxVjF3IDZEOjgPsgvIGv9STB6im3NHNrJ2abwRM3AzyO/a
QZ3TQ3REU/FqAIj8+9vElvfBL88Ai92wC7DVth1AiPrvmQEkKxMNLdsv1gByvKxDkl+4C6wjpbdf
SsPrV2ZdW7tgbio9GG5Vb7I72curG/dessJjYZpPGUsnGR4tsFO83L6hBmq/tBr4Dyc31KXsdAU2
LB63Coe518nvg75/wp2oPJulad+ZfiiWLcrK34C5w6jSx7epLkD94Zqyz0K/eKqU6lUO6JSsXljt
2Nwj9xgfA39K1ok3KF+bcCEH5CJzV4UbjEevyFx84j1e/fOl8dN7Yn1rPbGK0XeDruBGJomXTmqR
9vN7fl9kjraqFtX343yA/vNXrMqM6l4ekEr5OSYHf85Voq6+jfuMiQilJNYUv1zr9+uXNqggtkmC
6vmjbavnAE7Ie6JjLxSXQ7bPa8V+6yN042v7vWvg0CWdWqHW5FnvdokdOJRFFqYduBIMRhA5Iw69
EmpCnVnXLhvQvE6ghrpuue8KCn8IhSTcJrqPXTR0/wj6XDX2RxYeffDi5s2jI8C+iLx+cSEI3E1G
4zwCZ9PXvYu4W4gb8ePoVx02d/geRUhXLFm4gDAf2oscO0w4eCWV4sFaZayvUQyr8ilZyN7bIW+W
hhtN9wkbopM5aPpW/BBKkXonv8mffIqsYKQ9bbFivn6G5ITf5v/W/O1yLYy+VWkKayHnSpmVz+ul
WI4d1AJLo9xu1l2f61ez0BoKHHysPp8Nc0z2qoUrbmd/Py5HM3zjqtTYvBnjbkm4uzz1c+9Zby3j
1kFuWju5EiEve515tDwrBh9wCuNiakSTDgliYi0GilqN7uUh9xrEDLwwXc5omlusMY1pb2czXHge
184HtWnht8Ti8jk1slvlLKZ22UejWKNu9Gw47nhvq1O91Pqu3sqmPAyZ1i76zkn3XVNM9zKmpcCD
FUhPsiXjxejuc6cY7z5DrRmhn99G10w3m6uZfXgapeI6wdGIVOv4hq3XB/VG/+oqmvEwaMG5Ge3h
zSwtHTQN6k04pPw8qo950kCtPI9pAS4fxuAyGvW0XCb+2UPa7MFVleGx9iN20ZQMt343DY+iHPXT
zD903C4ryU/iAQXOBaQgY7tccSCj8HLS4kfBOwJd/vGebWDxqA5pu7a0Xqxlc3Tj8D4by6Vs3UaM
pbY0fKFsYSyTOvPZIyPsZVcb3TP0Yyg6Vn99tsMm0t6ZhtXXe9khD0kP7HPjmvqsZdVXCzla9jS2
ehckRfmguYhnl43Z38W2o529FkASINLyW4IAWYqs42ueptk2Q09xZ6p58Yz1170c8CUUvn0I7FoJ
UaOD1+E2xt3gOAM5lXG4QIFNz5ABFrcRGiuZoxIbp88RcphfZLioWQ3IZEN1WCxXDrvjAGvywRzm
7yypjpqPiHyQ0kysxttnWa+vUWsoUdYkUWEPXvpNR0CnjK3hO0ZFAIux1HzoJh95nLSxdl6kjjx7
Hfs2JOGecy37D4uismRXXLMsHfe8j1MUK15bmF6Y9A0IANb5Xwd3bn7GitTgZ5yJlhsQbu4ioJb7
hlXfUioHpJWN7p4KEDMqc/sSqLyWpWLANCYPdlqKU9HzLU9Fj+Izqo1fJmemLGnKcE5VUlUGZiLC
YJMK8ntZNFr5Bd4Q6KPAzeHStO071FwrycovEyD/rVdPxVY2E3EoBg942DCWu2k06o2cjCTkMofn
9torCvJOXjyuZTyow10TaeZzMandIekNcyUvo1X2WU1Ig3lZj3RAi+5kYloGbEFveDewMV6UtjQo
msZ7jNy/yLjmg90G3y2NDYa3eDgG83DRKOrOxbBvLUcVqnkxaouSLwjoO90qFBQ7++F9NBskAMpF
jN/aso8d89lSW3sxNPX01vh1jNtTOH41Ix/eeiW+61G2o0ziA8JU/szhRkYkKi4lO/ZgQZl70+dp
9RH76b0ydPr95IcZjGlzuGbA5pcQJrxNHItZ21dpvd0ompy13hDUay9KFhX6iRfXVDJvoWswBCu+
0k2c+ajkR+8iUF12WGWl3Hm9ptwNNjpgsSiPMvQZl2dq7/X8o1hw/tZhBLqynviwbTVYOHRN8cVJ
QmR7DMV7HjM9AdHsKlc3L/x7djjOQofCQSWWmOX32dkUwT0lylOk6v1RHzTjoja+ecEvJJ5l2dYy
JA8pQBtsWob2QCmSzGzLksFVteC5jwHcAn2JQZG04TNKHfYl7kqeV3RaXjw8+vpHXobhc6GKauWM
KZ5H7tDcDfOhEBHyDlm1U72suVMdm8N8JjvlsNLQi6UJiW8tY7+NK5MB20vrCdKOdqqEOh17Ny0x
0Kmjp2mgDO4DvvgI8c1oDO+jM4Nw4SE9Rb3Vn9Y+iLHbJAh85SZKtIUJVPpoC4RjNRhpHYKVerdT
jOZ6a6Iqb5zGGnWYhb024Ns9NxkGBlXBbRKZafVcQhRcYwwWbB3fKp8zHTlLnuo2bjE0RWlgJOrk
iF7OzdC27V2AlvRSNp22Kw8sMKNbE0VF9wgvEfzRPDidLPVOFP73RDx58aR+BQr+RwRE832oS2/h
V6b9lFSiXuWOFdzD/ss3UT+od4NSDiSvR/WQjPxIiVUgsYKfz9JSRXuFYRvvVP63t7SxOUPKM1d+
NWpssrvvmhb0f3JrKFWS/BmxslvEWCO8lOEYrKsCiPCfTibSVWwl3AFqZLmnvhQ7bBa5AQrDesnK
TD8U3jhe51bZFHxTfpA9gwJOFoqmT4iYqumz7RtAon2lOsheV8vQXETXHkg8vaIbelTu3Gkjm1SN
o21PQm89jVn6jB6VsUhbJT65eR1chND+5GHYvYZBmu8KeDZrC2HKVz93NdJ+hYoqC71uF5xE0OQP
TcYTxPQRtpnDdmlUR9jM8oHavTbo3a6LoVa3spc/FlTukyoBn8Ul+35VAVN6MZDRu9i98dPnQgpM
13KO3g4bgT2jpXb1A45jOdDkEsuu2ArPPlKLK6dK61fk0l9hJvH3GfVLKt7uN2fyAGrNk0y4J9sh
MLEKnycFDkgtHVvj1ylIbpMsp186VeF88/sUgQo7qh/8+ZNSEfz8SYDg6tes8l8txVc+0rL76ZNg
9e4mxVrwLDVBic7FeFmil4cqbTb/ZZM35zpyWay/VeUpDwlDtUicAUD69zxPm3lFoKjwKewo+P+c
nddu3FzapW9l0OfsYdoMwPR/QFaOSlbwCWHZMnPOvPp5SPlrt+WGv8EARoGpKFnFIvd+37WepQH+
bOOjWmXqY6pGL5Mf1VfAf+pjoMUoWOvqYSgZ+vSjt1oOwotNrDFS6/e3BM14iHRURcvqLJjcQqHT
+OA4hTVI/Qo2ibZbzggiEpVFEdN8mveOYXSNiaC5UZiVH6j+hJc897JdkJCzwGgN8IeYwpNvJ7kT
REwp83DAXZoOJGMlxsNyhD88wXzr7pf9AbEj/OzmsqyFCo+idJSTw2gHj1ZtGwBTNGbjsrH1Kk2a
hYTWCW8p9qB5tZayaBfHUYTeiFU7KQfwmra5W1b1xsAZWjTqMbDGe27Ej6plZHdm3GV3MVMOlJhU
6LuC74LrR3x5wyw9LntRjLTnP3+CivZbOYsOn23LglqNgUtIfChnRSZ3k7K2emZ4w7ilQDhpdCUn
boxeChyrIUw7OrdC1o9GlXFR8X/FaOfRQDVGceNlr6psRXdFlcd3JSHWeysWDe2xCGO5DUtUBky8
reVQWo950T3LHQ/mNtWaq19b0FaKaZ9Iavc8df20mwQyzgA43HOpQd6YKIFdDJ2EHPTh72/HHtLs
rZqvTj+frWhxyNqWUZ574kkeR+TZy9vrYsoPBd1hArg4rJzlFJmeVqcU9emT9eNn2nYdHy07093l
KF8A9FO4Ox6Xc8BEolk3riQrGtyBSuCNCmHupiB8wef2dvm5yRZoYrQBaNuybXnxiOLZ6NB1398K
zlk56aXxJBOie/LJV9zlWgrvbV76ue2/Lf35ODOyf5zP/vfSh7PEoS22SKfpIcq3dSd52ygIQ5cJ
2jTP0qZbJQ2SjWi7fPVzm6+006prFW29vG3Z0elq6eqp2W1/bjOFBTBtVMuN6Kdv6MDBY9aK4Jvn
y3uhUcaaRA+pug6tO/jvuWtkQfuiduIB/ViACEdaswEDk2yVF63s6s9/vr5/a2RrGnMEBBkGLnTK
tsv+/2gYZQaTnFBtghdANWF8MMxdrWUPGLyaN8Nqt2Kslc+ybwk3UE3tWsLU31fBZGwx++enHPq9
kyMcdFBYcZHPLxJY/5URowRdVtW6ufz5V9Y+dk000xamRnHT0Czd0sWHwpmhyH4Y0JX6PI3DKrKn
GukDL3pSkPlsms2OaXLs9LL3Y5s8mER8k2fnqKnevZhZfcTah9xcwWJFGwHzVJr2Lz56fScVqXzu
YYbdS2N6NVK5fykqPiCVSJldGqywTRd+pp7HpqK0Oejka+cJD3nDthRiE9mzLC0vy4F04Htyq8L8
byQImvXhxsR/3DINIMqGqaOnQaHya/MIFz0Kg2yOHzC4YYqkzE/0Z/w5yJtFc35JVT8/eQWecwrY
+w/bl9XliJ/HLtsSkcNqTXSy/uaTfDju5+rP9+Y2xh1cTRFMWL2/04CbHwNhv2AcoAZS6yMBDaYv
NpZes3c+BCeoO+Ccv1k2odYa9txJJ9i07FxO0svEONVWqO/A0Q13clH2wDRuRJRzSqnj2vSrFmrL
/IblJJJXBg6yAP+4nASH2XiJiY5bdoq6jdde0etLo+SYUCNkyEl7Pp5flqWm1nMHzHK7/rAjS2G1
O8uBBl8VV1UAyVZtYYLTiyc30MLuwUyM8cIf5K5NO+he80s5vOCYiu/f9xuURhkk16dlH+IMNcua
U56QeWOUDSxXP1DIbNDkU6KUP5aWbctLPO/9cPCybdlbN7q5Fz50mn7yi6NstxQfxuRWKEVBXfyv
l2XnZAG83+T6WByX9Z+75QikMU2DgSatTd6uNEkbbX7yKvOLjC4jUtr0Ys3PYeQh8Xlqsmv//hhG
JL8hrLWl/z7vndN8QHBmdBJRCywn6cpUvhXtZtm3HBWmU7WHujoyUJmf5f/tpyrduA89/cdPjdJB
dq1BIEVIpwmCLgGNCci9lxolC660wr5i3LSuy2qvjtKL2lPF1wAwnLpBza5p1nwhX1i7QJXXL8uS
4enMAEnJMMpCZ5o4IS5ZdkTM84mRqMv1svrzZXlHBdf15yaZ5oPTKjGYlKaXzghcgLGpmbUJZEM6
L9t+vgSGH7h+ESYHqsfxEYYXCYDz0vJSS96YO8siXatkAxv1GrVBcor8DAKWVWRri49hVUVFtU7B
bECVgAdNkWvA+NZ+98scfkbfZfd1Q926H1V5/b5at+2tTWyQqule7oqsovRSFh15dBwc2H17yaLp
RPEnOfv08MCeCsvxGl17GgbVWLeinrbLak44oKNPY3wtg9p/rBixKHaiPyXT2GFY/uVdRneTYpJh
uNlE1AXU+pVv82FEtPbkGXm1zXumP3keFBAtw7vlAEhvo2MGnnEzhHZ3FEUOQniwi1fUoPMJrEKy
VhmCoCNgIfWmHfXJWXYggbqlUtJ86jy/gC4DUDbOUK+HlnpYDhAlTGqJoktnkadauHHq6d1DbzNp
9WC0MXOuNrMJ58uwApyIeCjGwMaQWdt5oao/6jWSo3l3ZMWouQ3mK2lfGWsrEMNhFhfj+wI9JwXS
sVyIc4O8ykzgWYsxwy/ifVAXKb5cuzkOuf/DsKEO3Tf6CcUtGWjjpSpL2lNIMF9qfVorYSNd4S2M
d6NNXalAQ7qLM3W4U6Es3rb6adm3bKkUs0B1Exjuskrt4lbXdeNApmKwr0NN28Sykj+PWb1Z/hbG
0HZu0Ez1JU1KWnijEO9/XkDMqyzLsxdF40tNKo+8H4KhvBcEPi3vzJQYBFoh8CTUCHAk3bfX9jAG
n/FqvH8Qqgdkr7dgdGpkdVzlpMxcowKMIHUgLzMdtmld4pPD3Fra7wvjskCS0PvCv3eN8v/PMb//
CM6T1W01Dwt+/gjJV8XfPJbV35/KJFNpMuJN3dQM++NTWQi/sVOjHT7p+mRd46S9Et9Rvigt+Zgd
jJbtspqB7TAqlYJZRWfQ7VtKkGO/8nJf6mL+PGbhZgDxMAlKEZL4v5Yk3bQZZYzRdll631saf9Oa
BFPy67R1HlnRljRMAnKREGkf5zzMHeqyQEP9oFc94E2ou3KlKTtTB8a5LP3cZv+Xbctxdn4lNdQZ
pZSuFMyYZB9SnD50U0nlMbG9Q6cW+zGbIm2rDJ65GVuePO/rpNNs4BnDRBmSl65tkpVWV+ahtAGK
ivo+MqWEUZmR7cMgTLk9sxqN3TfSF5UbrEwapr/w23IUFYB0rVkkmS2rlfdgIml5KpALbrraqoxL
MmQlrLmweFJbxh910JD/OK+GRb7yNa968NNJv+X7x5hvFuiMJslLuU3iZsBMz4q9ZBtAcrr2dHlP
pjdslrUxbu3rslS1lgxljDy92AQ/7SwbJSN9gaDl7X8evLyfKtVGnt/6fuzy3qTlabxs7AZSx0Nf
wyWrKd7WD+WSsUpfPFECNlECFMlh+Z9Etn1H51KneBt2n7omo8LL/8ggr8DFUz5A3MpM8VKk4Zcg
mtKv4RS96FWuM+wfPC5QC2Uj4ZAP8wEhz4lPoSi51fU2Yut5uPS+uIyh1DHmk1XGtnZ1jV/i58Cq
UtrCc38OpSCUkrmAO247tXq6scKp3DMetx5oE99qWqh9KYQXQ0z0tYumBcXFL2seQvOONpguBV+s
T7ac+XszrLpN2XPDqaOvy35az8F6Soik1xt5zmbw+rXG8P+SJIwresUuvqh29ITLqwPrp4oDjVxp
tWznr+5GxAM/zyzVbd+a9dYsbOk5AF6zHJCQH7VWe606wFePHrKQAs18QtnXK9caJ+uMe1i71kVH
S2be0Xo0fCFZSbeqV3vHKU3LlZEK+ybqcbjAJX2sq7wGX1b4nwRzg8JXxqfONIvTWOnwk8ZsfMLm
EW6aUMtQ5LM3LACrSkQ/XZa9FZ4nU8+eoCwNl4rYBKYkHBWH07QdfQkYUhtOT03Uxq5M/M1xeZNp
++sWdNuDVPfSjZmRJLv8YHwve9MOutXyJkIXk1XjWcYepFl9riLYLNM4Ieyo51lTGGmffq6SE/Vj
tSy86khp6T9Xl71hRclheW8zpyuFpU9JN6X3aOs0/kXgHUK/Ez8WefR1cz516R0UbNzS+rd9yzsk
T6y12JDRhOzjzPPEcznUFcgOgHMIMCnZxzRoOtXYJ/mMpvMKmVwpMzoWoyfu48m6e9+e2AZVNxSy
VjN4t4ym35btNUMSN60BAmBaSm7SpmicYJaaSCNxLWlg6VdjKvsL+k/yICKwul2LsAY479rMGvPw
vkhejXlY1j2aMVtiN2Hk8JAFhqOfsxGMZV0S1fO+rSyNcyhP0uE/xDXzNl+5HZFqe9wsGL6icuui
8LXq/Tsz8sK3ri+3JBXngVOkrykB4ZFTtFdmxiJw8jiCaOFPb/XoXY3K6l9J3/k2Vbnyok76ABUM
wN1A2duBEg9m1zNNkIIJMwgMbDbPIdmDp9lZFLnmxeWgZanWGrKiLCt1l21ShWXGkQLOkS7noIMQ
buF3fl92/3yf1RM9FgRTvu68dHBsMOd4TWN/LRmlfmGOK+NmVZR9ZkftGd0WmDgR1PdSwFjZmqru
M6S4q+ejVnSklZ913bu7KZxNTYuzaXEx+X6qHIMJ5c/sf2pGoikMLc2drhpMBGi8UOzD/lCQWWf7
EQMRzKwqp7+BoNYd/KB+VuZ8tuXFnp3ErZ+eCYiXjsum5VAjAArpwTld/TzWDEgeVESwS6JKrFR1
9K9q2kykVxkjyXSJfm4iuVurdp49kIul4r3V/FdtQAJTM4Z2urhYxWB9vuZDPBP4FP2THQI/XM5U
+cqPM+VzQKtmSOrWkCpxprSVizA4W/NKwjD0nPZTAtitL8NNbUpzLgJ7zESP8CGSz+mihKRqEjU7
FtLTMC9FSpme/KJqdjkJhO9Lwb+3fdib+3W/lrHyow6QDza1UVwl82JgyPJBErwsq8uL0KzMWL8f
BNlQqARtcKgVG4qbK0V404HeTCwteULyox4sva1XqoHVGV4GZLCA6gB2tfTGSjRyWOcd8NCKVW+3
1qH0A/uxSlo3MfSBjBSk/1nfjZtlFd3XniQ58UC2T0S7GANYAn27Jc+VPzWj7zysvc+Etodums+A
MkmrNlkSZiewvGiZwe5uy8nvbhV7Gt0gwL0uJzQftLnC5M+1pqYP9b2VVU8/Ny1LVtnrq3BOM5QJ
/FHi1DqRSG4x6cc3B2lOuOq8umxbXqaCkYuD55CISAs4H8Sg24oCmKvQDwOkW4BSWNaneX2ofVRM
yzpP8b/W/bR60uUM5lcmP8voh9NKzr4zQQTamQnmSwgNglg37tAKG5vAKsKjYab+ubXmhpPUVJ/a
PIN+Adn3rX1Nkjj/nqloSKtKtT5J3PYQDiTN2e8r9ZCbabxNyra8Y9YJ4iMtk9eOwM3lXUpXXP2R
uxXCPc/l1rr9c+VPFb/abugS6rapypSFbSE0mcvp15oXNcqgs+TC+yryGX8waf4xpdaHt+O7Wvv1
axpP62fRgrmOCFh34/A8qkTjKTW2Ykko4bVVhz1JSET+lZ7GiCy/hFFV71t7pZlFuE2LPLgLsrsk
bq655usHWRLagWoBgS55kbhh16KA0TEbMGvSV7k8Qv0aEplbB6fDQQvjc9M+Kbqkr5oRfht1u2aL
rYJyslZhFWkCYi2UgzGLb0wZVxBA6WdVAa6Vac/RG8pZ7WbKPxFGZ6P0gWCs0t8kOcrKTrLiKdu0
aj9J9kRQkU8DE6+92NFNTV2MldLRjO4pekD1Vvv6KkaSuLwOm00IRfooySYtdwipTkZO6yZFmbrq
PfKprCBxPaHkGyxc8qb3Em0zia+trmb7jlLL2qQ+7gpAphsq4INrVgVjb9HuvSlMdnhx0cpM6IZi
kTsgejF0kqEmhfzKdU6PJxYwnNPSGeRwuu+BRkcS6Y1jwDMfey9METU21+iYpDXCu2IzapbqxEFP
6z5uypUMkI3kB1gyUq9+iXOQfZ2RlevM9zJHksp0lfpqcRehBkRSoJ6BWKvnBo9TrIQtiQyBC+Fm
OCA4to8kGAI+rzFI0TMM7mNMk24yqJQcyXVDhFhWezh8K3iYNPOjZj/BsQfWUDjGQMUgmtqvqVxq
J+Qzr36gbc2AMZNR5lHmeN1YHqiG+42fnlJNfxwiQzv4jWyuYgG+l1GL70aK3ZAdadT0WB6Y1aUn
zPzpqeQmPQZAX1scGVXkFfeBXjwI0aQHEdKq9vQj5esrWCzjmXvvPrAIdyd33Aqyc64Z0VMlJVvF
7HtCrcLazWlH3uqI6bpKd5LARP1QBATAkaCHUzZyuq5rzq1xmJBBrGea54ZQ33ObWNM5yBGoSCZd
caxZp8IjZVbGkbUxB10cijJ6zFOvP3sjRdkYZoalVN6uHdVbi/mowy3Z2oMtBQqtDvdKVLWX5UU1
IScOZUYEX1Ahuipl7aiNNVI5zTwVdGOvPUqU1WgE4PtNYmgR27q9NzmNfPZLSzxiP3SsIDiWVLEP
UioN+9HuXlL842ddHdBGa3yMGgJXV9UIFmZGj7gR/eSqqwAkeJOlbgdGsqtUNd1Q0r7KfblWQ5XH
yzgMZzlLbxo8eaTTo6/FJA8eY9SaVZy1BKGnwZqChb1NfDNfAVFeGYP/xVC17m9ua8qv023uakIR
psDuSdWACJiPSmBIZJlpV3b2DdmR+pSP6KnIjjE7CUNOY0pMujAtw5BaF16Etb4TxXdyM8xtwBON
nJSY+PQ4PsR02duwG3EN893+mzvvr41sfkVTpxqAXFlR6USY+geniiKrSZWWRfQ2kAwF0pvMwV7O
b8tEycmsHfudapKiUlAHcgvmjptEqR2tR2m1YISLCSpHNAIV15KNphj1hoYL05awSW9zObPX8hSo
m2m+12ZxH7q2kWhrPRVkAOXBUzPKf/cX/7VKs/zFEV4rAvk9ppDf7JvUMu08xtn2LQVodoC5aBxR
7KzIkY8IZUrgYRHW4jkZfleHcq1H8nlCpLlq4TwUlvvnP66t/FJuWX4bctlB5Nq2QrP5o3d/QOSv
dtxQvtnMQuCetBUB3vlbZwWzaWlsVpNux44RQWqxBuu7JsVf26YZTm1vT/tct7albDJnoWy4Y2w4
HDwpQHDWhOZGCUq48hM0ybYLntGAyZd6Ci5xbSqIO7rwnLZqsm1J4hDrpfxBVOWTlIeeoxbRQ9iW
9zzF7LVf9CmJZonYVrL2FCYEPUY61DbdiKHGzQ2GqLVb/lxAiNrSkNeK3+3TtFbdQMidO/pKRVaX
iY1oXq0MI1nXvXn0sX6R+5A66UAaJKDO73YTBlsRNi9qNoFWLPK73NLtg+orhz6U7mGDRY8x31pH
sezXNAcWqI2tfESXo+8ynwdILiXRVnhqdeSbUs265rb9Lkb9yv0AF1yVrMcefmzlxe1JlZsGTa1N
aINcHJuybc5JShyz4eetC684dmLZCqkTKTeEJ0j0b0KSSutx+v7nz1/5bVTDlUgLT/DN11XTtD6M
anJIqWYp/OxbZsrDTVfZBfFant679HXu60BlWlRQVVfnq7Mo8+BWcC/48++g/nYNzr1fNCpciBot
1Y99YEUy6wE76/RNyZOvpLo1J9QbCXS51EelCilmaU6rcXVG6LFlBubvg1EZ1pS0kT/3ubUJhfpK
MEF7HgjLBQ0zSscEpkA0ZvKq7zv1NPXEgv7511Y+lCqXGxMxA7ptqYo990I/yDOUmOkkuibzW1hx
8cmx+GK3vboieBBIiOeX+8w0kMhMzaMI1hTv98DTtc+5Nex5dGNWJYeQQUjRX6SucKi+2ofaHBMn
ssgmIMzAVfjMGApbykNYKvJ6DPIdfCh51dT+UbFgT3hEGBp1uiI/xdgP/lSvqJxa296i1tc3CZyV
lLxQwplmzHfy5ElDtjF7aMwBvepjiXx0XXoeJBY/7E6mMdLPoY2MFZdI0jaPaqeMxtdMp7cZ4Ih0
Y2ls16M/mJtcWAHz0Lxb1VFX4oYc7Y3fapsgF9Wt1jcp3vnEXA/kdm08XY8YkdiMVoXfU92bGvxu
WrmqdL9xvYKBqx19wRgY1OWrpOvizJ1drCSJ+F7FIji0xKbumFE4UgvzHrDK2fteD7+3jPtwLS1j
52Hcg+AtdkXdoCam6rJlxKAcYOiGQIO/yhqxvgBCtKojVytvgr0x99p0ptukX4YkTAb6vu79Yd2D
MOMRILJ7Gyr7zu7aNwFKMWVQoyo7BUPcTVEzUr0iQGJ+J6ObPXjjyVaLeBeUveKMnR5OVEsyV5SJ
OxJ9fqOZErGyJSzLXraDzKFzId2G2XOmI2AgiUJJj+RtMjbMlJXffwc2nt7XuW7s9K6e3IYStCyU
GwD3c8wRbsJ8auq/eQx8MAS9X8o62AeT8rsNdu+DIayVPZvvpel9M6owYDTVZU5sSvYmRoG0UeSw
pencdRfDEN1F9xXyPSP/mCdY2xk8bAa9u+/mwEGciw8pH8qfv2m/3yAYAdjCRnCgGKr5G2BGU/tp
ioc+fuvD9opsWLlXbOTuFQpj1+O+vRrbKrlpoKGhk+hcRR1xpCmW4jaCIYykkepd10r+ebBaFLSx
qSGCjLp7s3+wc+t19Mfiwafn/3diEfvjs5WxiqbSidE0y9b55v06YzSUsE5rIgveJB/wzQRSsc/N
T00S8eACX7oxBnVwAsnL93h2aA8hi72HNnxjJvYhUwyxXyZTnaydpXpAr5ft1Z60rLxlvqOQT+H4
qCvNpq/PmlLsIwqHW8XyZxAHxhqIafah6ifZ0bx6SzTQ1xGl2IsWWwhXmuocpV61pTYcP6RdRdmM
u0/TDk9//uQ+KNiW68rSmbxZslDRutof9DJT2kIEGOLozUrVem3Hhs/zxMP2XVu3WljER2NQjDVe
qbdRIiiqHQ7SWItjOlRr3EsAiPvgrA1ydRJpUMC3Vp5NgutvNEvak1jYSY3+iNmXNEjMGivUi6FT
1knnUlSB6RH55WXKvM+t3HJT85hU4XP95OHrOVYtLPI//1+5fn77vNH/8AhVLS5SQzE+fImqPhW1
5WfZWyKEvEJJ219wA9sEbXe+uQ8Z9FzTMF6hk8nO9uTf603w3Ssn1Y1lVWwS3fbPy0tuU9qF3APE
QKCsxG4VtW18y63K2xdW/UIE83CSKPdaTboOpepCoPIAgIHyKO7Gi87vdqMDHAq5tna27pNpn0j6
zUC77xJnL6G5J1IjIc2SHAd4OJmtOaKwsLvK2qfSaNcePXot1pUjoeRo+ZtOhrRLSliLbibDHl+Y
PEuoe+08PwrcltAQp/azufnBFGu6E2nmjLohEWqSggDBoHMFZ5Cdmpl65Kd2SYQ9QHC0NPxiopUe
pTEpV7QorugX84s6PDTNFO6YcvrU6Q1M3WlWkDLcJS5CcNWdtE8MUJB41v1ba7RHu6zI8uFuDQzc
oakYXxMGdc6EoHUdkXjipDOH3xAVUcVldmEEaR8tIw+PNLFyp4l1sVMCbziM1vh9CFuVrkOmHLw5
0dVTs7egLUE4UMd0CA0YTgUpHV5JLmUD22/gVrgRDFOwyFHwkIHWzKVQXcwVuK4zHaJnjkNXARWL
kkdDr8i0nBN4VYuaG5ohvDHKsQ7G+qx332nQN9eE0YMDHmMP663f6l4VPyL0P3gVNeJ8fLUSyT8x
6Sk3gw/Vu0Ja50Qj1CFq4/JRzC84pB0SWouT7xWvsHfeKnzgOyUXF8DO+p3etsPOhKbaw6W9qiGS
ykGkX7O2OusGVPrG8m96crZugKW6tZLekRyRfzd9noXGhdq++ZQpk+GMtB6OmaxeBqGo96MSbEer
iG96Zjwwz8Zmx22J+nYf9EQIBThp0evtjJDSP3hSHsZFaq8jHuVHFO/j2W8pVU2WXd/45J/9zfjS
/G2MaxqK0ATzR9NW0Bt+uA93JFNy1entm0F8jBsHI8OeFF+WZbfcQxkyXC2r5IKsNypZ7oUT+YA8
DMVfBQQzbo1w+poOodgmMcD5SAAe/0zVw3TAZNn7OJorVIzjef6dSIjEDAIKj1ucf8ab4cRG1pP+
4hmOqmGT9vvRWin+CL4/7ceTXH+Ok2ynIfq8AxGQEyCYtWfoVWIT5cr3hQaDa2RLdom2FwM9IPBl
8Utad8kK6xhPkTZgYs7P6tNQbPDEqFvMA3hD/TA/9kC14jnvM6ur9r6NVMWduoeUzhfctSFayxlo
oGDK3gYLpZExdM3W92goxfMl7FXhpYu68Rwa4qaZiup9Vv+/f6HG1QtF7msOVgwxWPNh9X8e8pR/
/2d+z7+P+fUd/3MOv9KRzL83fzxq+5ZfvqRv9ceDfjkzP/3Hb7f60nz5ZWWdNWEz3rZv1Xj3VrdJ
8xf9bj7y/3Xn/3pbzvIwFm//+seXb2mYrcK6qcKvzT9+7Jp1+RRdVfEfD5b5J/zYPf8X/vWPB/z2
b3X99vZf3vX2pW7+9Q/JUv6JrN+UTVzumsAkyMADVuC8y5b/qXGtA/ZgjE/Bcn5GZXnVBPxk45+G
NetsdVVGtanMyoqa5NJ5l/5Pm0KETQXIEhYDQP0ff/0FfvD/3j+6/84DZO7268hHMJK0bUOhmqBo
hmzb1odvnDmirSfQINsHVNbcaaiKA9z24tDTAts38mNbiuqQa2ohu5NMd0MiEMKt543LnuVFSscu
cRql/7FxkIL6P3YvO5ZtWdvF7tAmHlFAKFARTxzqzs8Pso/L/X39fdGiDK4m1EIzwzN2CRpPsNjp
wVTS7LAsLS9tSEXDadtohK1JcJ+lZQcFRgtPwnmx90juXS+L5fxTYj1K0aZrBYN5IVUbowzbQ9BL
+5LbqasOfrzWrfiRrK7SKVOeUAKzeYOFSovXAyX1A0OKpHMmAhpm3Z6yNo3sGE5K6aR1Oa6AblPv
sNVNHPhfiLnh0ToUnypFA9ASm18JgNNleh5GcIFoRhN3kDaQLTys+xSm03Y2FRbJtZG7m14P4nUC
gcEdFei/EBJXIXgmBHUEJKM/X7dVtCXSJMSWiuIATd+xacyNjUBoRazLc0ERdRz8aMOgV8ExPZ1N
PwmPktbeDkm9DfVGuPp2KKdpo/af4qALNqkonJacG4iqxQbBxRPT+ocaCNwadxzJ54nqptlgukqa
0m0OY7c2DZzyUoFc17638IwTTwlYfVKs5wymU1FUw1p4hLiPsn0aO8h5SmpJO3nMo3VY15TiW1vZ
9BVPZAn3Ek7oKJenT1Jw1zcRrbpsnaFUcGY3aOnJyirWOoUeQtuvTBvHZDCVTm+RQt6a/Un1xX3K
ZGQnh5WjWuE19lp9AwNFcvwQjyUh7SsVi4ITBdZZr4thp+vKdwkC0ioLVftQJsUNtPYSuupBdJW5
HmFyuaPBVF82dWi2GHz9UdVXmUKkTSFNd6ZdV5ugztYSTfptmNhHv6ESOFRh6rQkoahh4btxDj+V
yU1JicF47eezGOM5jobnzCubHa45TP3W9Dn01HCjYJtYvijTfZ3kwOfV4QZdRuaEwgcTil7A1QP9
q98Yo9Np2GATk8vGiwqgC5m6HdNqW7ce4y7VOCh0Jqs0sV1J7jFVk7czlB5z4RKBMnX4dcpcfwga
GwE+Ih6fErjVGNVB7sKNoJUy8bxCODWciB5JV96trcZ7QREjs7oOhZ64V8PuNYEJsxqn/LZp5Ax9
NbrGluAzbmuboqLyD5F+pcTU+LwCfY5EE9UM67us6tvVOIQuMw3YzkKsIqnmi9jsMgNYRNQmynrI
BanQwKglP36gkpgxcFaO8rQrdf1bqLalm8Y0tIwcn2XjM0nX5cAZKGkD78lfuToyx2/7cC2HBl0T
H7h1Vo74jm0e7KNNjcVchWH13IkWxn5C/KiRoyQpHC/O9KMig6Boxh5BJwCRnOe4JbDZZ3N5R8UB
Wkv+NpzsXUJpG31itTXkxKbuUdzmEHCLcQSsBkSk0jV1Pc6/WJlBJqN0Snk28Ot9qj+kivE5Nj1y
niiGUfQq089Eoiluhr3Qsb0OV+qmP4OmfmsFNgWGyRMfh5et6NrkqyqunxIus52pETDm9zRBphb7
YCYfPTug8JiSk2SfmZnz8aSO3aGXw1qzZSjHrAyzzorab7S1K6psJFV/K8c9neHn2G+FqxRatOMG
sk1mkjsdbUzi2RVn7OTkZbrFXSRtA9NoVp7MkAnaoDZA12ll/VsiuKeC2W3D4WbowuYyJvrodlXl
Y/6+9wbbf6xNfEzFGA67SSFRkmtMBlG4mZIRUbZKNAVRbeO2I8ZwqjAW2jGJVZ38lVpi5qSy/4W8
syrUAcHFRDNXGcOypFt5wR2Ri9JWDbhzdjJSHZqXRJ2t/brgagw0vOsenQL8lsxN+R6EoEQG32d6
hFcTa2eCmxQMt5SZPkHlZr6e+nJvNDM10UtIWCl77xiodL0ZRYqe/PSut970gdtLZ4zJboRx5Rb7
FnL/5wSpYeHxpMLE+Cz071JKVV2RROcSF7/38tB38//L3nksyY1kXfpV5gXQBi22ECEQkZLJJDM3
sCSLhBYOwKGefj4Ea35WVbdN2+xnAwstAYf7ved8p/sJak6PywQXLdK3E0aCl6VOCn9RIGo2pNyH
RZXZj5DQgoKG1FAqyXnTGDflHxANt1OyGa/wCKZwKTXFL+EThBgkdWLdnYlAFT/tTA24/Hp2nGcW
OAFUD8jGmjYEs1U27MIKEUegzODt1NN1K75tncHrGCPM6SKobf19msS70RfU3DSaWUIaK7LCjOyR
ovm2ePPHsh5Q/NUo/5eHGn9dCGs4LjIBRswjKVYj8bIpq7OjJ299q85nN4O+PGfaOakp2lu6GZis
DYPK2KqTUq3Jsa+y02wBoPHSrX5U0G37qmX6CYS1qHbagQqyLcNs7GNvuVAbol1OSlzYZ8XTuhRT
MLyy4koP5NMinthAFc3GesQcTYfDAmc6WB7TduQ9ZEOVm9E/NBnqXpoCL6LmXAQPOjlWJIajiGbQ
mMufVjrtHHlUTuvA9L+gJHEevkwmqGAm2Z3sGGjWlaQJFCmqaQWdkGFlOvv8pfnZeLYSeFbfY8gS
CNA5qaTDCkVoe+ltKK2ljZQM95jPtAE7h2aYz6mWQ/PZMAVm5GuhR8ztLj1YhnilxG8fV9W+JxR6
GqrlqAwqmRE9+V+T2CIDHXCA4i4/2sg2FMU6edauk271wz59YRGa0KWoL4Wm3juNRSh7/hVH0xqL
rluOfZnt0pzp14Y2V1wOUDAd/ZkuQqiYpaAbS5mURuLCONAOYSF0vxZze4bursbtvjEy/b3mlB6q
rnu3yMaJrJJBfSsrwjc79rzMe5+yuo5IjDwtQOyOSaoujHUUPchbtF7UqWn8LFnfSDgvoEh5OAUz
nFJYnfWI/O+PLi9IpTaZfU2lYjDLrOtntSymwwrOLC2oUuWddRIuRkenFYfE+yNZWSNhYx383NPo
K8+u6zOfOAFp+MaYPxwArwKemqxDKhj6bcU0Anv2sqC0Tc5ZXrX6vXBJ314LdtM1AJ2HX94anhoq
QgmJg+fR7wk52QJ1H78B7QIS05cW3uUkDmLoARrkTKBLHegBFp+RABHHoAfNrLo0nu3CSkMFPiMn
iU7E5DtQaOM9B/j9cT22c40XXLKYteaHXB1Cx6i0U7nPZ9WmeSG93UZBkt/NXr7EDuKz4zJQtLcz
6zAv2cNitHO8mnof4F8XIEkrHOiiC/Ygy9hEXHvQK5d6zLidjfzTmr2mqDdDFdFGcPs4tocsrqSw
7Hg1/dkpEb6G7zbDqhoXvR40cArjZqVfXysac0JPrw7A6V9gTfNtV2bSB7kod5tXWme6hjPjnum3
+9w97YAUgXktI6hvP4SljFEJzeks7CYQjiiQSWiJT2oQHst8QtWRD04IlrTjxCBFnBm6iOvk3RyS
z4CdhsNg1mnIQaIa7nM9Gv1pztRXQ6drTFDnlOltPA8VLdlV1hTIzV3CJqONGsZh7O2v7q4xGxpn
DjO06VTd0i1uVdWOHLd+r/N+OKIUjjdFDjEyK2Ws2aXS5l1Mn+rCpbjNeJGRdNSALT22ehV7wvi8
EItbkkedC0UPQK3tGSxG6RuF/QFZEpzyrmSlpE/Y5pqIENkWc3MOJy2tXjeP5EzYaAFVt6/MA7OD
pxdX0sPQzLQqVMzpx1QmwC0apHPlTM5k9nNcqosmW5gC6kvn6sY5HY01NvdFhNkqh8werKByuz6Q
7QpAs1WdoPFaAdzvxTJlGjUqczC165ywWconRSDfRt8YWa4qTgqROnFStUPApI+WfTOs59p77lfb
ibt9M6ffK8dFtpgAmgSF9Qrjz6ixzGveMSvTEzKKNlBSFArEvAxHg4WbOWfGwam6N2YUnm/VDDYO
Aij8NL4gecjv680N06WBGmF2B5skhW7FdZeLT7DlqmMrnemiUI5bUS6cV3lytgqBbD5+MHt4xYOY
c1gNF8tbAk8W5qEuQWFka6zjv/AJ3xKhzEDLydU65nAyToMll6ghXRZlLIAXhZjfM5CaXLGXqGIs
/3VQm3P9pAu9CbzFo+G374V6r4jYNls4xxW+tCRttYMzvTuFYHfvqCnVqtIHqayu1TIydNiKx7Ci
YxusF45ut2gUVoTpKRl1Jnxr7p56Lw1rWedHVlZ3eTLn8fpYW+gW6c+B4THSl3ZN7cNYjNlFQr7A
BblP+Qp0lHZRH7zMeU2RgwaZszHgrewklrgQRl/EeGqoY/LeEsrqKNeCPArWzO3gwa3QmC9oxvBr
N0df1PgMPGXkwSnL9fes7NqAaLQr5agLVhAZGf12qWhmWDMenpwoRwRPmxX3aI9Cx1qI2pgJwaqm
c2a+1w2xLgRCkAft/qylJIZp36hqxgwssYwneLvso/vaFZPwn5uqk69TOwDxU6w/b0InsCdAT110
2yS2s1dmU5RKqn6bpEeboT1xIh1iTaRjjNJHi5RRfFjGRpQl9LNgAVbDjmmNYU3QT5zbpoyrLXPJ
B7NbbMBlYNfmeMgADOBMENNh/JIzGMWkW5pxLmrr16VytlHGIhZuOA/RdCMtLUoblYa/IlvmJGTk
ga2Xp0GYERkyLCtN8eg1aUYAsXBOmyBeT3hePO33/d7cbquKilgPZekib3+IoCcaI3l6prfkHBCq
lrGRP+lmvfKOyfrdpOwSrNK14gK1WwNEwLsXSpoebwLb1nOScBR67Tf9SMp077qkAbVfZ60cOTd4
OGvarAy0XP1BHzYx3vD4FxwuqMX8qs/YmWE+sxQTMSUokF37JtnPklrGbLcQ4xbfNvAxt1MjdXw3
ds2w0TKNBcwd3zbK9iQMxT7fTmu/b8YY21kcQ2ttqbG6bzbZvZDbToi9KwVx6uYHjoX0AK90vmwO
OxXeExFtDMWntG7PtBfnS2NPNa6zhiClboFPstrVwWumc6ooQaJ7B8YAlbNLBlAgq83H26ZW1G+q
BG8yOkMA2OWz8AwCEewkynvPX8siv7S9RftYH7tjP+joAS1oZ7CEHEUgfGPPC0wtJZKu1MyrWjiD
XyEzITr+bWmelcJv5IjJomkpRjukipqTVP2hsgYISclT1vTOp65jaqC6QZehaRyaBPCDlzOuZtUf
Y68cE29y47yTSyBMggTtBS2UXZZtMN7cwuSxWk6aAJ1hYbDobXrp9fdNrWFFePKtob3vk2TREnL3
ZegK3Tf1RPUXYoAupSr4sVJMLsUwBziNljMhtD9GWb1kKglRllTXw2IgFZtZniVZuzxvOUFETfOR
1LX2vRFtTFHgy6rXxnNfkeYF9N0M9VTP4hn1P4un5b7LxR+q525hvrG0bBGlUCvEPz23JBeNunM3
qWN78GpA57U7e9e8+6bNlXHpHsgKNZ9Zgehh39bzoc+90MwYEUnvoVeqs/JNO60OtlRO8A+ZT0C2
1w/9TKA9q9uwF42Aytz315ngxyup0s/W/LEuWfkO6wuN4GhHxWK82J794X6pUs2756yYhj1OxJfM
Uvx69PTzAurZ77JmvcLyG1CZedbRWQfvmiEB84th1GhuGaGX1s6RuJgY9YoWTl25Hh3jZ58129m2
ivmIZNJlAeIqEWmBL+0GnS9VmWAUjrnciWFYI2O0pzBziWBRcvS3zfAlQ70UZODiOMpUSqhe6sAu
5mR6OwkrzChjoAv1KVUHqJxSo5GuzYG3D//lZG9oJ+SIpKkABsFNzIXW+FFUnqSuxWZdJXB8sGh+
pW/0Ovcq7bTXb8d9o7QueeUWB583HIx1K9HcswNWmgovyUw/l/ug3U/efErxfSsE6MXevln1/pFV
/fzrJv1WdO10+/O4iPSgO1MX3zbqfgmyyKEd0Vjk+xlHZI9D3q7n2/0GZ/p4YHlWEc7JXKFWly6w
9YHJtb0lbVylzONuG2iaKGPYfVV1QoRpZz00AyoI6FX4vsnA5naJxLcKqpj2elvptCxrnDrTjsui
EeTNjmJr2h8aYXDHLq/Pu43lBAfdu+gpsth2omDoUVZJNJ1yywp/pkv58yBo28xyPXni61EUkUcO
mAaXVsb4oTwuWLqDifTnEH0wjP/F/jGti3ZZTffiuoVG+W8D6DjLqGqfs7SIMxCNMa8u/SIpyTPE
uLA5VI9zvS7QAGglMnLxUAjeaxJE4fF3PaZ6muCKsYfAIlbqjr21C6uVnBan1UMkqGUe9e6WPbgj
Ru5mOrakmiBiamnxAXHp4cR63T7UpI/ScB6LySwjWaZhJXT97BQOzJziJ0WtkliPuFyWQ5epfVRB
XQ3WjhzBoj6xZkujdddl0NZQ/J6/wO+VtYzytaEJPmjroS8+0zT9IdemYXFUtv6cZh+s4x9kuhxL
D9NKNpDeieIu0CkuMjxOh0VwikZWlvj8S6VmnDxFBW4DeiEy9rxrUy5zDMaesdxdm5AMVmZEG6Ju
Zyg9f0QxcjAsuITutYSxFMrN+baHpY1eda3FOtPS4Ot72xdrduKijAR64AfhVdToaEWG3YBpDl58
R5E35J2Z3JQ2z5b7GLZtF7lq5ZEYtk+LBqyHyWsRFTnV68FI/UoQ7aqXNaVNpdAe2lVDQKywg7r5
1eDHsTWTodzW5wPtDD8tPVrb1EoxP/5YVGq6sycw11BGN/r6Pd8Vhjr9T0wkVbiN2702KBeU7gYa
TQVfdf8JBRj9l077uguokKEf82b+UFldA/FTh+d6y7+mzIqeh46vPQh8quZYU3BmOphX6ScWAoWB
3ameqYpnn4AbKoGZcMbbMHU3Xf1i6+mdw5x4ggkAbpI/WqymuDpFgA8d8qqtf3eEu2F+f228yvar
2vlM6+fVwvIeZdI08b1Xd7NDKcSDdMfEr7sXqZvQWFBqThlawXrOOQ+Zpp+aRLsjHZpqmVImgVQP
br98kQWCB0VbX1y3Omj2ChyYMYuzWn8Vk0WgvJxPpbGMFPO17iC1LMiUIjnBUHzWdRoC+eQlkZrO
EaGrd3gokRKptE3qro/rYfabusLBl9zJVZH+pvdapNI1UclhQ1puNuFKo9meZwIjrXIKVA3kbUqr
p/YML9SNH4o3Av7N7gn06oJUaYEt6G8paaFgz84rQniqhhB4mB74FE4oYFmI0i0SNXjvq1YbUEiw
RTn1LUF+E/xYKoNKEuO+erd68+fyvaFL6Fdpc6esKonxafalKb6zUsWgYI1lNJbs3bvGDOUV0WaP
K3592IFUrUzlsICZehlQgyqEyApLdVkvQTpPTfSB+TvNRY60mTz3zf5aoKGlPGAcxgH1VVHClpeV
HXelHaKlXQ/TTEnAzDRSKlVDCxPKLL3gq9RF2Otf26KYwqI0Ppuj/g3zKXHzs1qRpN6+NjWlck3m
Jc7WDOFO3x7GBX1HSTWxWckApBzegxxPOOY6ab4kudefEmfC7FC+lKY0A6S4TYiXBVm9BxejIM1N
z5uPVFv8qbPs3R+wBQadk0ATzxilTzOznmE0ZqJMoJLlnLBM2kN5d9oaJI+uo4AZSUbsErti3ntr
ym6h6pZ5x5Ehfcjsez3Jf+Lxg8Y1ozMEnLEv0Ap6Rg1no4wZVJEOwHhdckQc9MP+sGbxUNFTiPRS
OcuZurG3FlpkGyAcFESVu783BSyJCqXKlW+DMqA0TpB7DukBPmEXOXAlI7eHwQ8DivnHdw72MOtV
/sZmsSkr6CyuMyVw9AcDIhFoNcSdnwm2U32779pjq9KsGFLtFX0VgtvNPW8uEpLGOpv5shfwyjY0
2/5aehvR4xVO8/Vh0N2or3o7UI0MJnd/t7G644coP4nO+Kn3UMNombDvzG/zbqZIMk+ecW3dZS9E
FTMaXhBa0gGCo+jjA4bQmnXiLkGZNSjVO74CJiv5+IUmghUIQ38oKA6eixbEhQXRxtwmNzBMZiDV
+LCQpelzgkfeUbfOYYs6K2/9ztSVkKO+72FTjE5jREsDCk+Iltxl7/uYtPwyW4fbtdgQkHJADdSI
EqXvfI+IILIGD9KCs1ZyngCDKujYMLhYSML9YWENusqBNZAKw8MmFbRJZMSynL2wCWTlvFPd/C7a
pj9ggEcGdXYQLb7krUM7qHJYQzBJTI3vOQEC5dqqZ8aacFvqMyhVzfcITXD/cI4aDNSgahzHV4q9
ZIRGpMYylKnqQ6UXH3TYxCEfgZZQvbdCUyk+AXuzfcspn6eVXUxdaNg1HNLhiKopqjp0x2VTytAe
lhfTaeO67knWFMsCDZYOZIZhuUbVwNGVMag6bnuwCJke3WCjbwQ40zmAnul9c2VeqTJdFwvpjKn2
VVRQeCFeFj50zrucBudcNR/m98KqjHu9m94U2efIvVpYUHiqthlpNJIEsrWboY2sxSW60B1+MsaA
N0ZkFzTLdBlTugsLY8ZRm6i8ZpuM3Nr71lKiIlMeddfcU+1x7+nl2gfgoeTj7klJLhA0Mzsm+xz3
98bZp8GFXvzbbb8fomwa+d4sx9JANIQQ5JgjY8I704qGKRfRi6EooIogAlo4XQBmlbs4sxERVrmc
EH8/vk90+t919bm7Pf32mL9c/PVy+8PbvZhg6xwe2v4SriEftE3b6OLtb7hvbs/9ffXXh/j9fn95
6X88/Nf7rXOnRth4GaoT0Je3J857NSfdX3y2CpQNt7fW7Ew71ZsqyU7QP6ubkR+dFG8nMu3vFMXW
kxzRE4nWbU8Ns+uoK+zv9lqeJkigouVsaOQBeQ7tveP0MdyVt2IjXSerGKYzx7m6urROir5RsdpX
JR4EJaoT/7jYiHogcoMFzijle7LXC5k//bkpXBtFyO06qgNPi24XQbgK2jz7owbVKWJCZADbm+e2
vvzz/tvrOQ0V61+vUu3vdnvQbWPrxf95pV83mljwMrtl5sw5+Pfjfn+sX6/1+/p/esx/ug3nq3t2
huMe/RlbAx6+mVKj75irQfICV7N9Px3+597bpdttt3tvV2+b2wv8vvqfnvufXqqG8s+8jf8CCV6o
0GijrkTfIOXbsoPv1//jjUbXs+b4fX+7Pyn//aTb9dvdtmD1I93zvLcOeskuTb+ai0nrrH9evN11
21g5Cd9CwU/Ey/1+9dul37cBWTB+aXb/vwrtv6jQMNvYKMP+J+X131Ro9z/m//XW9uVfRWh/PulP
EZqj/ctF2kl8iKk5sHocVG1/itAc71+OrbIuYlaEJMDeBW9/itBM618oz1zc0zYRhi6Yn/8RoZnq
v0zgIgTSEDppeQYv+P8gQtP+LsZGgmbZQF/wNVmqBWbU/oexSZtsgT4obc+rSljRpFbjc0LFGp4Z
a+Z6Czct2YKVaR0T7Z/kc6anrZrdXyrHv4kc/xqNq+2S798Q3l+fgjg0mNouv4X2TyHcNKjKJlyk
CU3liQOUmU+TV98RsKndA3OtCVDs73pqgLSWMPtpSpRa408UXhlzuA3ygN73/0Wmrv/d8Xn7SKa6
e/5QGe0xn//4YXoS6Z3OVTETsAYH4a6MdOo4PDHs/FGDinisFnkS7TAeDTgRpuW00AtsOyQ11G8s
5TlhNhKR8EwipIX4oqwoLzgeNR7UwFbgqMp87AxCEMDBMofpEuKPnf6kzMNp1jWMtOSU/GXP/FN/
+Lcf+e8G0ds3YlrA3uayQ7n/5rMQijosqGaaM7R39M9MheGitX3U5eS5dp550lGzHiHW6Cdi4Y4l
unNyCOx27K7u0uxTMv2h0d0via560X/5bOzq/9wBLHZ0Y/fVcJDs+/tf41THYSz62XXqM1X852S2
6diq1blV7fWYqh7TSi9DkGeIN8uTY4zihawgxCKVnS2BAYL8oVYeUnX9r5/r33ZM6hCqyqdCPYr9
75+YrYKgC4B2vXcyy7PYpROGKrPAUlb6LRpafUDBK2IuFr1NcdTT+bWrZ5zIjVhY2W/aXT1l/2XH
tHZR6N+OFccird7VsaLyX+qIUP/2U0F7Vbc0WSaEFdqM3h+qgN3XEXYL5c6r8v5TldyVupE+ibmC
hoRvZLUWppIm7UzybBZfBeV535CnxuJekSEFNjOmkn5u2k39AruGpVHCIsUAU1K5ihNYpfliU1O7
2pNKG9s8NBjH77QFzadlQRJoLX/rdGrPC4RkdzGolK3fWtlMgat4y2HAd28OO7yGRHnLaN+yEcvG
MqAnqArtZCjDPTZkhfyYHrheE6Lv+JkjdwBigvRkcbopBKVELVkuS2R7fR5u3h4pBkwEoZ778n/f
E3VsHv/+A6MdZ7hGAeypuvmPH7hh9ZsW9ShBJ0jf1uv2HvPtRTQg8PUCbWwh0oJeM7ntS7LcL425
XTYaQY8FEVmKXDLfHpUSuaKSXryp/9HXznpYBT/QKv8gVp3vvoJhL+lMXCjJfMe4nx/zfPX4ffWQ
SAq8LI7SvSVjCdjE9XYEAs6kBFrRrJuPpau/eDA2ztlA/JHSs7ldKr00jUdbgmyxEf2h20Evp2UP
t02Vefda4rbnudWSSNrtBeLT883/j0+Iduxejp9M8luy5GHxHfnYjLV2VMuNwsGA1Xboswev6NB9
riq8Y2St4ZCGto4eGRBCcSQCA9WDRovKAhxIa7FFj9UUZxB75d3odeWdbn1bJZVdisHpnV5lKsEI
ssLS5VBTkQVcCZEHqt5jEFwH82rPaVhcS8IcrjZClntK2PkdTrEAgmv6VBdfVmWQJ05trHe0bb00
/aTd00XQlXW9h1X06FpCoUfQYyQg6eo6Z9AjTKt14oqOqa+1nXbmxF6Eo0p1YTap5mquhDEKOugq
4WkUrARjJTOX61DBc6ilcSqH5AOu0Wequm58+4/sirq5yCjUODMCI1Ttb7gctDgVtBTpYVnXYmzP
Rq3cp90IqEMhFJaz6tkTTv7kjO6lpsd8JUAnf0qUKX9SCw8ylApHum8FUBKhfULXkzAyu/AZF/NA
KTa9Wkgd74XbrPezwt6im7R1ZLVedWrJpp+a4smz8+LcGr1K+PX4nqPUvA4U4cPVgwInHWo9JUDM
1dmJOStn+UJJawAnps6bVMXV3DfDqmJdmjOiq53k4GkjFb9WY5h1l2dcSA0sIWgtC6ihAxXtjpXv
3o61SZ6e0J8+tlhwHxNkvHle5GdqAB9LL9ZHCSDicSIu2CvLyyZHA0XiYjybqlAecsg8t2uItV8a
0oRjW2u9h3Uv93eDF1vVdpYpmR63jZX2+dlzq8y/Xd28xv11R2nxPUa0gtHttqzI0Q9uqK6ILSTm
YX8BOoF5aLkNDCuylg+1g+e9S4f0qd831V7X4SDBVLxfXQWDaW+AqzJ7+3i7CZYPwJBZo31S0xXx
aGnooLI+lSzhjim18IABRnm+bdTCirNq3e7V/RGZiyOzckdyWLo7ZzDsx9tmhDVMe3j9frtW0024
5+uFCxPHGA9R508wDz7dNsuUvLmb0xxWBm1/gMmYsNRQNd8ZTepMdR1vi+gevWpG5b9446cUZRgn
WMCxXRMX0vBe6T4T6jgP8yeDQp3Wpq+U3jCGWQ6rV6sY6WkPkqVlh3XXG5R7hAnSlxu4HoJ4ujeX
wIbc/mPOy/zzuLIT0xUKzMp61YA2BG5bO2fNJN1ECtMJqfl/r9CbP/aUVx393a0N7MS4j+X6Ku3x
YtpyJ7X0JxsNE8S26QTEsfeRIoUFxLRLtdNqOC4iZTB9i9YAkGxLACcYrQgR21X2u0beQcFZmgiY
U2dDoOP2re+JeT1W4IYOmFYpYRaldla7/CcUG1QbO2faGqUbVjPjRE+yQKAdN9gEwKKbsO7hzWVV
/T4aMjuYDL6nGoxM00v3vlUgBCmk5RFWUx/VDpsq9PjPxS4OZ+gSj2Q8POXq/ELanh3NKWjI5SY+
0tomrCoPR7iLgzHL5a9fszI3hXZvT2cHGVFXmrOfF18sKcdHuqcI/7r01/i0AeJ6WdmX++Grqyrd
E2eqe1Ik5gthTcjA3eWTY8/5UVoXImiIPau4lam7HfXGgiZuXhBwmRt1tuFe6nMayJlBAlJcaG6e
FwwQJAIwZKcMm9dJM7KA4l/zllbbJztNzWtOSEhENmkLspekwwXkuoq0KkZKmWlDH3gZDm3+v0c3
zWdqUs6j06FMJ9jViQQIaPSIRHlVLdJzDdIXU+Fjk6CfMHfbF19tPWw1cv0lT1twdc2CfFb7pipN
z3xVUkUpQCg1sr0UE/jbJR+z62JoRCS789VMI0Nr6NrI6dK0hfJl21AH12Y469l6cvOqPOGivd+k
2xxYkKEqEA05akoWU3o5ZCWVmV2l5S7JCy2EHcEGhTBdQ1NS92V3VF5TmboI8chMkRjUVyvdHl3x
hLMapcqQI1/ulo63p2Giji4n1mm7uEsPTniFab/MJMKqtWvHXrXd5QXaySSbz+WubqH3xQw85cy6
di0N730eUNNRGOkP20Ce422YnEBNm6L9rrrUWPCIFCdDdtj/9fZe9X5kM2K3JDG+7oa4M4kpP3KK
v1QHbeNM3/RBo+cYW+SVRyBtLfTJxXySjrE8o7jULo1jcjp2R0FTpnSOsMX7x14mND8b2/xoB7fD
CJu9TuVsxcbQu8Fsdjkti1oJbJI6zmjZ6JoncU95/OgiufBBGZVnVdj3cJycLk+h+rbrjvE7NaX9
qKEGPqLJ6rquPQvaov7o0AZ3ChDVLiXT8+3DKxAZnzrp3bVph26JxCbfovgbjLiO7jz4ZhsYwUPm
vSCY7hkGpvxsjOSDM1vOTlZevJGYqtyN5UAXjl9W6ccHs6ByPph5fYGVTN+9kMmhZY4q5ETb0xAP
VT/1sP4OtNO7czt1JNkuP3rCbe9AZ8zhlvQ/u42O4Axt9lxY2IY2cdYKoRxc8IanqjWMmJNaE5n8
eYGnDaBEU9xMWek4YMAYCmWyfNHRJgYZSsxjmdfkFSmtctYL9qb9NcYkQTLWaOLIHnQ2JL1V+Aqo
wfV0jAyAWulcWtECxSpgXPGoHdtXZFU4kTvlWk20p7beolE1OBG7iY68L8gL+0cFa+ExGyOdkKez
PnoulCvYU+bqxrKTOoBJtzjm1Cr8icL04E3VC1YfqQgXrEwvLsQLOW1mvFCfQrHfw4KR7Zdkw6w0
5t6LLil05xtqz5lwDD4OdHaPcj7F/uKzXNWfvUUDM1md4rmHii7pe31MgJOwK9X4MJSxpZM4zbuB
ursQGGa8VBaHLrmLnJrGAnKHw9zUqIuTkoGTul2VclqunFn4ieEdY6lU7ieLeC9Z1+dS8cBIzPad
i9j80oFi8KvVTu6YpuohDZr6KzbmR4Xm1Q/DGehnqHduT2dKh+CDzKSxL9iVrIs3SBmpE1IklnG3
W/J5ti+ujlxYbLjSiirvdscTj+1uz5LdBbGG6Zu1k9GMyOcroUxdCMwfVHQ90sZxVrizeM8is0dg
ZSvJH/TWq8NM6ZlCdv3esyC7TGmeXm+Xbhv81RlEDEcGVtoqSDhUU7l4BUoIfTLj20MQLsYLjeoj
gWc/nVHPw0ld7xWrMBBY2/qvTVPx74lJJGE+ORsASxTDA66skPjD6oG0nDcVjMlBUe81lnRPyOcQ
XtiPisXZp026Z7XSkXpTwfEVdIkgGrhNojsMSDd1jwNOBqbS5K9va9Y/o/APXJi9j7drKDrg6aEx
xzLOnSkW+nTEmT02obDrPCKqGu1d0xtPJeyupxUwZFCis6bptOJ9p9pyFgbdyMXWlnt1Hq9STcWn
lPfgtPHsAHNAbi9qjGV8nL7XBIy78rOWzA4mJZd0idkJTRVdv0pGwzMkEWBuAC7NgQ+YjJ55aGeV
FRixbpSmZl+X++Hj0mTsnNMtQcNl/A0sD56EpSgP2oD4ft1UNZ5JuQN0tF93OpMwDgqzIZFqWBHb
7YI9zQ30GhU7oPstNpX02ZBuTxzp4l66DGUF6t7d+LfFtw0dGeTSv69n65pxvC1bpPM7c8pc7R+5
horJ1k62I7LOF9YTqs0pdjiIEJygtNzgLdV154E87IuLk6U9EnVBo3VDGZRbX0m64nBwVJR023xe
GrvA6udWERDVqy6rr31rf0t6Nb0oVX9SvcLm1fLr1NIg3db0SZ2Le2/L73s8QBh1Xpjh7dLu+yXn
o64acp2q1hgijeo6chZwrVnBd7+8iwrNo9CLL4oKRQ6dFujJ/MVuWHr1BjTg7YC6xgzoEOUcgt53
azM/nM05IXD7rJCuE0zbG9GTW2g3uF/Sl6wDYTGNRXtsFoUVoJuyl0Lepsl/KszxicnJFzwQ7bki
5G5tD4Oqi7ATJ11Dg1ud9T57JHcgOY64f1QduqvWpGBS5xYR5poSibmeZwcHEIpVdVA/WvnMPD+J
ErEO/rYwq9F6RzsXRqIH1rScJhPTXzUp2qmyOaaEll9oP/WB6sofJrCwg22VH0tJm4SW3Re9tUfw
Hv6SMEN308o+U2oLdgdNQU0pdvbh8rapia6kJXvCQP9j2PieBdYEYdhnzR3VCATQk50vyHB6mNzQ
WhEld1AFTBCRJM7iK4KgjRbxRLP1WaH1fGiB6+Dwq7ASSSbxe3mndgNRuq9Yl5Uosd2dC7JgTYQo
5ls9knoQonQxwVfkBHL7ba39TPipuxld4LbL1xSNicBYio/yzSi6+vF/s3cmS44r2Xb9F42FZ2gd
wEADkWBPBqPvJrDIyEzA0ffd12s5r17lqytTlWmuCY1kRDIZJAD3c87ea2MdqdcR086t6iAXWIJ+
cuG4chmCgUzW9tXT0DBj6Kr3UH9/j85k46N0UBNPvvMaCevOr51DKTufDqgwjoWKzgQHZL0Iv3pv
eiI5ZEUJbPshfGN/TM4m5qe2rtyH1FW7r6L5lGhEsAzZFy0LX5t6wEnW1F+i75i8CjKgW4VsYEQG
+jxO9RVO70eK9vRkuygdvMyiYeZa8Z2W+UEnzeauSzN323ba68Dlp2DIewII622qiuXLC7H8m4bV
rMMmjPddpvnIEB/95a6vZLlrYdk/SHRcDj7QvGfkbAvXpSgX5m4w8CyWYX4essqkWHpB9KKfGd5U
AYdwSy1EDGQPJs2uu+ZUNXYWkPhX42rTh4PvdJ8FjaPV6LXH0pxihvdErtHMvGJZce9jGtRYbO+9
5DDYs/4FZIUkwci1T4C9532iY6dgL7VLB+9BX8RlwQa7Jn/O2XlGbBBu4jvbdBy6TfY80lTeaxLh
CV3q+kp85pNrpyBUQuAdkz+sE4d+EsM95vspLeUEAy2iLXGyU87+gzul9dYY3C64rRuRZr74s2Md
2CicyxTiT9ry7uGGPHhiDF9Afm0BJbwCYQSJESHSB+Ba06gmtHSRSREYY/pgaD7XrQlbuUFuqVEt
a2mOOOPbEDkTxzRx3fUVLftdquUVPhx+ns7saaUehpRF9X5sa1DHReit6E2MXYqBtlxGpK4TKFnl
6hCY37ahu7zcBNiqdb2Qeu6hlzQkoz3gmEz7q09P2ekn/Rkb4FZLRzvnKuQZx5unIa6oKStMFln9
w1uyHwkNCgTXIZqcwXS84+1xYQ5M7rH8COXHr5ST6WZnuj283dgGFNfV//XHoXLQ/vntEXP0dh5j
YslRA1Tjuh4wFKR1v25tZAcbDFdbYPNMo2u0x436BTpTx6WEW1cjYWj8Brq8GqjeboZkNrbzz5ga
3CIHjs3aOcx6SeAdTldx7SumNQAtHwhRRPKSeMcix7qXVfnXnE+Yy63W47BH1bgQoJ3DNqPWRSWT
NtqKMfq4jVCUPIY1JBy06/mWIPYHF/13mD9Jd3hpdM/aDa3EfeU4+XGKfEzejXmajSWwdpU/uk99
w1gF6fYbkdPls08wz/PiKqP1hCBtPGilSI8ogue7eJZ46lythVeJtdyH7lYPGeKMGEp9p1V8cT2d
jLk4kBCj0dHucnOlTVqO1ADerR/ZTxMXrqpK0eAuP/myXS7ZGrqfsfBWnpl0gSRw2xw7/26MF2Ak
vqgoFNcJjuUAOFpJBTjbwVB6tHWRMtKxi8qrk7QXryyLU00glM+RHGjANvkt+I64Goy13m5Mb0nf
BQqUU1jQbAhlWwQt87IzUJQ7yyi118r3RiiwjXfIOpjYPvhhNX7ovqc03rkokYals59cNy53nAIF
KvO4eC2L8FQUiUYcAt07zOPD3YQa/o4lmkLJHzYVm/GvqKLH0+MZBzL7MUTxg8BQ9yuHVzN0DQlZ
moDFYw3nIkpqnHkzRvFW/MgLy6P0AiHsEqC+z/r4EVcAncGeJi8FtQvdqU0PpjZagZvby74P/WWH
bAzvvZVZrC0dGCwak2U1Qluopx0tjhbPWJsQmd0LkieijH5gaWA76rWz22hRgGCcEFOZ/bbqdk9B
KQ6iRt0bucU1NQbjmWbbMaKhwB7Fn08OFdwNM9x0CJLUI7dmHNfnnXvXMeNdTXhk9o3ddxvEyM8x
NcI66amCowbRaeIN5c7Wu7UIZ4Ca7MwfpugyJ457SZqSdUgT342Hb8v5LKauu+vlypgmOLGObp4q
C7QADB77MCaAKJpqcC9jk18wJ8mzkfkZ48HpxHSyPHDNvAxG0j+YufhKwcMDb8uDko7vfaK32tqM
WaSMyVvVon/sWxbjNtK9YPKWn22dD3s7RAqn0VxdMbcqtkJngIvMa5uQ/7hyJ9leLJWUlIw9VQIQ
tDGdm33fzx9x3LFFHxvj7taW8pV7tJoAsetftYVDrChLlrDOexcVYPy4iq1jJheHLgbiUNPkGJsa
pp7R8irnutib8/jEtzUfRIFAT6bDsi3MnuAJb8aG5fbmLo30ZWtwgHGJyNYCXtCS0h1uS34/tpo3
v3Oz9cAYqZ71/jRk3Zk2p3OejA+3z68FhqAHID0QTkXUXTQQRLnNktaM7bRz5g/CYe58BbqN0m7j
8PGi6i/egV+Op0GIE3oncVfM41tUaOV9X4dnN+45A0dBQMfEyCadxdWvMm2tNG7pErXXhdZ25DKx
IZVdbpeyjk+d7B8XkdJJd37WFv42x0yCMdLYbCf2vCG1UVXqHZ1JzWN/nG/6Ed+HEHhSp7H71glM
OUHYlUE7TOV+2AOsQWNYTv0lrgdzneEe22jLBZSEs7Ngx6AYrWLSnOkctHkugrADQelHxb5xR9Dg
6dCvpVcb+1kRmYiaupO55340LwAscyfsrrM54G4Y0qdoMuVdMlfmKUVIL2pb30wzXtA0rkqEhmvD
p4qEfCiIn5bbeKbwjGnogWklj7il/KdVXL1xtWcXridbNPXFJybXWcpjT67NndCYNbNJaon1bUJs
1BE7oRuhLm65HFpNp52TRuNFTahaDs2AqVkunh0a+55UwC3gEyJLmUpgTODzY2MrCGIHx92X/ss4
+fWuNptwbTSF9YI4KODCwz+qOkd5WH18OYSAnJB1/RoslKdVlmgkhz8i2Ozfh1l/7ztWWLdYil0M
toROtm3sqmaJD1EPwj5mPj/njMaMRFg7wjTAX+v6cCewR0FaYfva2WdC/dyDP5WvtpHEZ6clZhRh
vo+SEOj8nLcRB6GWPni8RCC9aQGHkZDjE+/6BcL85O4l9f8J7Xe9AuUqiD+I12FH4ygdzG5HhVtf
HE3vjxhrdoVTIh2Mxaue27giTOuVUYVG87ys2+2kthZGw8DX9ECepiZHn+lV0DpnZNETqQgbVget
Y2iS0jiBVz8o25gtzeVY2emws+V8NthQnC11gysiIJ+8P4VI5LcVEae4A3BgSkLz/Eoaz2Oedbsw
0WSg1Sc6qfkpsgpj3Y7a7yysa+YTYfVsEaRw1dJ053gfujM7z63WCBTJdLzG9EPqQ0cChgG9kOB6
uBjgapaE3BmHBcCnTuzmyrmr64V5nocOO6RxdsozOz/FUYYCssG5Wxt1cZo0kwIxny5awpYv1m0r
QJ7ek1wcyV8iqbPtzYQqSIo4+N1rHpVMDowkXAs3bfOVYGGn3Wpy92ZJlimC4ZCWxUq0XDB4g9Ox
aJkKrPwWtswQ0fRzk9lemxos5URZ18c6bPZV36KOHXDul2gpIBOwvixmGOEK66DYxiCvyXdnED8U
3YtpyXFfjGFCxqJKRMkKa7xERPoAFAIK4F6bmhCaTt3cLjsZZzA6lHTvTleGluzVa5C5d64aU9uT
0V6c6QqSJ957CVf4pEDUM2OjIOiKe67UfqXYQlcknor9mBnMRv0BEHvGc2FxEeXQnkHw7Ty2sSco
NM6mAidwiJOcSgHGO0Y6KlDfeimajGXS1vWNpgJWlyISl7Gbkv2Y65d06o5+S+QziXh4zPVs2HPd
g5ngGxDxuDbvsnL5irHWUiHn/lNvyEvRNfpHaKFAj0dRQBuH6NxS+Od5jymJD3LdyrrYkYGlYbnO
PkfDJKdh9E/wXgs1NXdffRIy2O8fXR3PbtMZJzlO8ylyMEnGiduvEPl8z7Hd7OawHDdaTHo1c6OP
SY+CRXRi1bAlvTOqKLzYEykktTMAMaG7PbDVM9zS+JGO9XaROdMDNqEF5m72tlrDbJNQUTaqlglD
sW79ZyjgOz/u1iN71/OU0U8YcvNoGE19rfWSmO9mk6Zm9TUN+i8n6knKKMp96LfzM76oE62FZ1lZ
cg8AKl/djofbkRHqFdQ6HYtRl5WBSRTuIQM9sObg5ohv0xe7QZbp0c7A3mg3DwWV6Ryb5Fdbc7eu
aZUxhwIIgZkOHDhTU7NozlFiPDMA14OsYJ4zULtt6WxR9jHuXPdAg4Y0tw91SacimZZ0NTTlhAHF
+aW1C09lmb5jn2m+LATgBbCnlt3tImyVTJWkx57OmbrvEVnKJW8Ir5+HGmZzwWSzSUwNu5PrXJbW
fY0Jn3wudN++gBp4TesHwfz/SaSOfPYbgw51IY0dQEpkAiCVjvZYgURDvMHypW4sZE1/3VtmpLC3
h/EMHsSVkrwup2NJkFAILbJLljWAzvp4uymK8c1o0iyYkGDYChzRuxWTez3T//Nuylj7MM4Xms3l
8XZzI6cBBymJf6Bm03sAXVguaYBzykNdV7QIz6GZTLvExbf01/1CCrmKGitxkChkh1CG+X+Bqfme
xBiOGNQADnporf5nqqgHyTLzAjcVcqfVQNWUHtlIS8E1XLwlroPMelCy6r/uTuquVK69mtgf7F5O
HjBXBiqnnICLurk9/HPjEP6wqVNmtTdN9O0Fbi/410sp5fPtnpK/Lm5U7iHOYgLJ0ixEjD6+3n6Y
3p67vUB6U37f3sLfXjCtEGchZny9CWhLMfJF3ISrfz1WilZ8Fwu95gbtzGDBPsgwst0Idczu/jer
7s/DMNbYqEJ2uj315/nbx/+35/48/PN71s01+eeVsdZn9A6Knq09X2D851u8Pda0im9CttGRg19n
cCntY2g39jEbY2GtOydHkOGnu3H0fFqHT7df0OwfvtlWh8mdqvbkK37e7XXdpeDouN0Nb6ZO9ZPb
PSP2CJ1Puu/bL9+eut146tdu91rfa3ezCwv5Hy93e/6v1ywnGn92hX4uB4EJvpnaPiFv9a97t4e3
H/SSCjxLMf3I6slXjtBOEULmAez/TYh9k3yzL1qZkZUdbl9zfDvc/nytWbod1El1O5MAwtbH282g
7tlixsCGgXED03k6AuWejibteZp6PPxzc3sujxcqQ42uedqF4HGzvNzc/pAo4SS53cxuE22itAGm
u3jFi58MSJ3QC2SOMuBbqD+VrimGTkTYjSsqxS2h3efrM04Id2eReg6v81nzIPkxbt4l8PRYosWW
MAEQlfGLURQKLZoF47SZGeWvaJ1rqyUCZ9ACxppc8+TBMMC0Y6xnKrwVo0PsluY1NxNvS8TiT8+n
3mEQ/iJK/sO8U5NFzmmtKN8ILDkMRUu2TRhHu9ayLrYiOaACu6QRsdx0QV/N2rl2ZhJhoY628aKa
zTI8h6mI8dBKxLgrDNE/6MUxK2cwukIAllYQStlZwtnFk9R286YL6f7DgaG72W3iDIprxU77EArr
Al6+WVmQ/9VsuIc834oEYpR/sudWGdMAzNbMSPsZYX3/ZmfNPR2zXR++QNA2AsL1vivnrRO5WJed
f2ij9JurdcAQkL8nkrtE89Br1fP3glhes3O+bgaz3ux7q6hyXszR/dL0nd7m+Bnd7tvrmLPMvqut
TIN5AdCBZZ3PTHBik2KBZVzauNqcvljLHge4FoJdpAd0iUL5WQMQofTIjJVhEhGA2CJhcjPk1JZh
eA/suVxHM1v5AnClWxHTSnBUZvdrpjk0ZDzP3I40UO1Om5QeZaF0w2w4ZN5ThtnLsPjkWiqxY2gO
By0CUMJcIcaRmzE/942PUuwwUsQrK2eLj7V32w7hA8y1opytTZmna9uHmuOxrwk6jMnUtFnr4b0s
IgaBguGgZZC4krtQAeueiRVdSdOUF7+xnubO9Neh6Po12ohHWlQX/vZWYdtQFEvqKlfy6TUKZews
UB5F8crZ+dvoMC3RJ01aBtxs8A92xMFl4PMktYYZhkWc5yAh1/b6DwqIllPWNJqAYzsJ2B9iv6XB
NW3DrnqbO6ugJy1/yGqcsfzqAQrJcLM4bs0fbDzOrvMzBP/ljBgWNcKeOz7jvtHNTWjmM0OUHKLY
ZO9tRF5rHeXOVtfqdNvF3fRiZtDFJ7LKNuySzV0RkznREMK8T6LJB6/Y2c8TNLp81IvT4hNf4uUg
qpbCaB+YqhN4Rdlwewov76rpR+NRL2aNVcjxN229fJih6VzypYMjk6QA3ICC0fA23UPkTO6z1sc1
E/QQmk8jEXQ64fOEuvjgUyQCJys4QS3p0jxwDOQ+NukU/AWtXRUPNiiXpziuAoLqgOrMITsencPG
R+OHrgW9ksUYjc5EOzxP05zcDVXywkIxPN9uOrKtplZ/SsqzDHmlpLZ+EiHmU2OF47NrN3T79Yil
cPmVSZCophzlvbQ0QAb51qpCk2tV5u9dd1GniSYfCdI4xrZFrGC08gZnONWLw4yg62EpuJAcLPdx
MuR2zpbhHnraU1003wo0wY8Ihppmq7gKG+faqBvw4XDPc9VoENuUpHEYeVNtcp/Mb7slgZ3KbiiL
7oTw+4v9TgpltKODidCC7aI9Yk5+zavEY/ePwSxsJ46CkfDSvFuZA95dAmDYOlVsCzP9UgPcvZA4
QrSmiVxxQtewFdosOJMTB841EJGyIgAqio2zbdgP9TAwXRJkTdCualel9mZNg7jA7z5P6K72y1LL
IM/jKcApUQWNJNECMV68QR/+a87MJ5QV8VNHez4Ou/xFjKd5gYboxFjpnPQtN+bxHPpzdUk04/Gm
uqkbupKyJChuacgw47//18riv2XIoL/3UF0RIYSbwwDy/3erxTKYiQ+MrNqnBuTPcVCWyTzUlO3r
xUO0+ISNuCHgaN46StwxCRIb/vVb+FtCxO0twBu0dBVmwyDQ+lsUix/GXZ8g6N/nGnKnsDevLlCP
gPgAGbCQfWQm+3MEAdUW0ASIfD9a+2ZuYHwvYf3VFmluNA5PSmyqD0Z+HbzouWO4fKBc1e+UCvTW
jfo371oJrv9J8a4+OV3HPYEO30b1/s+Kd9wMxEuWEx+cD04kcwzvEJFQYlgLsvcys3fO4JXBNBgH
uJDxjrIp/VisPSTWHxJ8eNja/te0qQwv/iFMnZS0Yqb54/xCoOLYXL/YAtONuW9J6lzlUi7Hf/P+
/w9zA+/fhyYtPF/wZ9wE599fj7KI2v/x34z/PrcJnhkD3FESkbap2VoZyK7lj3AahmyzfkCVUayR
PA0QOd33QUguD/Yl6fxuU5qlvUHbfx69H06aNPtFeO++6oDUSfXBmXefTFW1myqcam0eO7suse/s
DnzV7Y/4/xawf2MBM3znXzrA/meTfhXtV/tfHWB//Zv/pJD7/yFsx8bS4uPWMLgE/MMA5tv/IQzI
N8LEgYXby+fA/kMhd3Tl0TF8rFk3l9c/KOQW3jCD3/Z4Gi+P6f2/GMBMtDb/fHoZQM4NnahO1zCg
pNMq+efTi/2UaVc04w9OhmDFyqn1orylOeK8gtaUh96U0WYU9rcFfqJdC0xzB3wYH+5EBkFPj2Mf
ifnJE+Sl+5jzxeKxHScHd4UD4gUb2wWwEPq8BboF3S5xjGUWoIAF44I12QRSloSopobefYvmhEmP
lmxiNi5sXb1jBxdgdtzlEsQeUTDEC6IiNmZna5pIsCTN1So1fsClCxmHnPUCOEGco/btXAptpCiM
C0r3dzpY4qmV43qEI02IfHzNHNAVbRcGxAiqULwZzNCkO7vcNFd8LdNa6GSkuXN8b0N4PagMiTT/
PDRV/FJV7JY9zLdBX4+Y8Rf7LvfK5T6R0GbSFsxP+xALVEqaBwVEJ8aVTyP192WmSELJQZaJvF8c
bQ11BBK3mUxXp7z6Bh7yLumTja9zwTXxIyEkCydQduWvwnF/hSi2dkR4vPsz5qccAf5pXFjUFgdZ
fkE3BF7k6s4YSKAs+2Plh7S3mvaCUx8PS0IaZjK/jrn5lGu0oIs8fvMX0N/kJNi469jLCatrtsv4
m8SSa9eE91mShkGtp/rOHmIGVwMhYk2e79Ne2icBldipdf8K8bldLy3j095EpG4bb2EJDacrdBrj
abgNI7ltBO770BkotrRya/sDsVOjc+EyjqM+2iW+dxwg5qg9dr7CecDcpZminZFSy+pQD3AE0YaP
HP+5cgpnVTdovSUuq0ighF3G4rPU00c6QDiFq8/GY9TGbHu5CzVwAG2n42HENEQoZXtnRvXRTwjE
EyJGK6lEENrer6vopU12DABoFBff4NUIa5keuw6a8JzsSb+Dae9Mn7GHAjVDODbm8CNy3biOfXSA
VG7sOy7KeuP07C4JkgBw9lOr5YtPCLVfPTeZVx7dLOfvMtwveosftkealkAKsK6d8ssdyAVH2VkE
oQecVmoasrPIvOTlDB1vCcMTOGmKvRTqhSDeFWUk1YP9gZj912I29HhKCcy8giXAHLuz13mWsatU
NN5k1hLebvQ10BM+pMge2W0zWJ3fgSlCvIFwa3ZQsFn4SEvzH11Ghpb2y1li/bGdnO9BsrqmRbSH
h/yTqTFqjWyO+UDNh3akYorBl7+Wicc8kHcNmgCZj56NxAyI+wZWEBR91HHMBhBcIzRKToM9knaY
lCX06O+U0N+VbXtcPyo6lKb1aScOeYoh2vzSB1XAdMWl3RU0jkosApw8Fo+0jgb4v4PYDb18jUmU
Q6gM/I4TOjaz10q3P8rMXRNNTXANdnR8Nyt9M5bjhb+J4HhMRN5jwhlHeszZkeZd2Lhk+DpEkVHf
ydU0QFXOxmZnphY8XO0wZO6DjaYUHs16rvtkP9l1j3/NWJE1LmFM5N9sd5PVnOf3NZ6ezZzJ50gj
exb1yiXyE1gUhWEGeX2LOCIMFevab81CRaZlGBp7HXOesbG0JgFHY38COGHn1TSH8KMW0whePRZH
KvO1xXxxLyc6K0bn/A77lLzBbApP0SPCHHiKYa092ebRNd2fWUFXIk8SG210xqnT5esysmP4PHW6
9il/iYumF9h0Gzhi7zfALWsAhzmb2BXIH2ctF/djZJ80TRYgOzTjhwrcezKG1iXxmCnlTCQCiwPU
Goh3N1E8z5UvSWovGeHgE1rlC24sweyaa5lE/CSnz5ERWIBRjPre/WHLS+M0P1MHI0IE5wTZBjjt
Nsu3TWwaO741aoRsm/fJ1UoZ3QAJxAYUsUMG2a3tvRTRXqv7h6RojjGnCqNrxibNRLAxzi3m8mm4
T8ErrLKf5UT2ZjTStIm8e1OKckVFogd+aqJ+y1ysP8DtNOF7p36MHs2u1BT7m1AF5H26g4lMu8z6
jOaETu9aAtAHiSdoyzCKnEWb7SaHI6OcznnYXpAimptFp170qDQB+yXarpvnDSkguLcq0DJGjMiR
tmG07er8NXQKncVsWndxK6lQiRqgzhErbUGtjA4Oe2mTEQphal+TAU94KmDqC93TN35XXIcJeb50
vbM/dndTXdabqZ3etT7TD1P/rnVFi0QWwlZZaMzDClj2OArXjsH4VabXBlvHiYsBF+XCspSGClpO
06whSqYrgn6aKd0lc8NcoIH7lFnOq4dVqBYaho6h0YKESKfAcGDFJCElg5yhk6T9XYaIF/YNgLNR
9XLMKAUkPb4kZbO8Lt6e3bgX9BZEdjPdDBbTryjBa+nx+XQFRa0Y9t7cwx6b6msxLNnG8Y+RxUjN
LlwmVBoropDH0LP2TcFNWjEpoWgOJsN/HUT8IoEXAbteSeHvGAEqrtBwBrTMW+0jvtkFGS9JxM0q
5rLrhqyqA/5sgSaLTycbNmP9WnssL2RvQA6iuF5VCy5YBiHGKoS/nM7YvJA04kfFd8WLpZ7U9nKg
Miao/SLqjs5qOD/MufiMaoKSG6A2izT8E7mOwVTS+kUng16QE7nEi2JUfXwJE3GWc96dW4Ws18t9
RQc5GGWNkCpAuH4qQtdAeGn/9i38QODeyjhuXzA1Hiv8MnqG2grRa0m8sA9nUIuv5jJkF1KzlBQq
dyY6gKokkr0gEc7CpMUHKnt/ry/hL797y6mE1mBnqrU+4sCkdRVOWX4wUhqRmjvfO9eeYWOQGvUn
GpJ6pY0s0KM2E2NQIB9pKqIQcsw+fSp3JgfcGPYN1xb7R6NgZJnOoJ3EhvWcVTvRZyJY3hEGfc6l
nZ/10Lsv2b2dsnwmJ2Oyo5OT+p84K6ptbbrsgMb0OdE0f03qSYbWJqwPnq6493yAbmjjMonaMLDy
9n3RLH1HOvcFJadS5TzXTC23ev7LrLGCJFDbGHAewjH7suEfBW3FSlogPOF6xMWqlW2yd/UFwbj/
YJqgjJ2MnaC05zdoXzXMO+IciqVmPlS3lO06fmTOsJl8QfOAfIHDozfCdUgAeGDGBqVzPR0WxKab
pIuRQ5XhwVOMYNB27Jl8rl3sAvvV4B0mi289ndEwITSMV4NiXdJHP1ftIhEzGDnA/ZTEhNDf9z5W
rdwCSYBD6ysjiB24dLNFyXLHujRt3NKag4icCI5IDtCsCN9MeyWW/nmYBtqL7ahfiBwNmYhuB0xF
UMrMd/p7Fe4gvDteiz9c7blSJvrz6PFRgy0NpvDYakkFGhGXWtbv8TKdK8tNDqNgCZx1hFMkbNCr
gWJrGDZsRcdSZPOUFnG10ULMw+MQsYLR+slq/XHJKswuDY0XZsD45NFhtkuAKQtvW3foDesNX+N8
MBLUREkRZhtaGWwl0PFrQ+0GI6KOfdYRYesDLhV8met8Ej6x8Yi7BeqVdHnP2LuQaIEuz5ya4YKa
/NPI6x89gbNBU0Q/JJQkU+GSjMQrgB8ySEiy6TTjD13PlBwYjYffcMPcVaTQS67FRXkewTGR86q2
bTbbTbaaoT19DOVo3Y2/Ue5+zbHY1qV1yRXiSWaoKuPeeseru+9Temd20h2R1aHGmbwtW0QP2rBP
bMyqbZJq246ISEwYoRRDPeEkijSlkFNZDnzKgkLlQKNKB2IfpoqsAaezi00zeRZVR+2vGx3qD0qG
x/aGtoJxxcQPE6XCXtE3qbeMKr4kRKyCzYpaDaMUVBbxOfSiBZPj4uD+9OBpAfaEeqkVnCeEe3uj
fhDZcCrzn0vsaytnqAgX94BrKkzXPB4Ygqo8tmYr4XixV/pU1OsJnUhZ2j04ay9wFPqrURCwDhoY
oENjVSpAWKdQYbHmEPom6g0dt3LLYR2Sa7HSFWDMRYkS0R3BYCAufQiEbBzDb1i45XZmzekVqKxI
mEi07TbrPC0wYKaT30Kmkrv1DCtfzwp3hkDlasM/cxQIrXGYaaWw0VIFSWugpcUKmxYl3RsZ9ojm
h+RT4QrdRKsuFp4vJvpg1xwHAFsLiY2gR/8BkvdFU5A2RhkcHt6IIgOAG4RuFLUWJM/siTk3sgXj
4sVkKA1kAq6TEjVQql/JQNCl25FZ2J4LUVHGNJa3GU1xGObmzNDnoKW63Hm1BVacQVbdj+VOMGhf
sYYuVGHgGU7CvKLFZCmEV2cpcF2kEHYzLLsIph0WTb1jK1u0g71p07zalAqAZ0PCa7QW45n2IxkN
sCmOiFahwuaBZZBrih1j0+PF3Zp6dISjTTHfQdwDZAp6r2ZQxaaW9VwJxGM2Yus0SgMPmeGqLlJM
armXrFlOf9PMU0iCLaGS/q5U0D9mvx/SNt8MhQNk6kPrHt9xUhEupvKkohdXAQRT4OvbiJK9mKlN
6keMhgOjEHC0LkFkiLPnlalXX0ZqxmshU38rWnZZClqY2EwyMziGPjxDlKLNvoRwqPkKdQjzEAWP
3evPCU66dkJ+XSs4Ygwlkdl9usoVONH36lf81Hii5q7aRNL5obXOC6ZTvnbz3Vf4xViBGNU2Cre/
A2xtMypUo6GgjTX0xgGKY3rDOWJwo8dsb4FRjuuh/OhaLVyXqJyIYvkcZVyeADQHsvBI3o7NJ28C
+avb1bNNzLVuyo2kDcoW4V5vPTdAucualwaTglD6CkdZJt9wzd8S0P5n2qiXBZ/RivVyMn770Cwj
zJjYQ7Z2A+YSsCojXMiXwKMRvBv92VdQTA06JvJrrDi8R4QgYLsWGJq0IMJD1N4X6efYzdnZHFts
/Vh+XH382Re/zdH3g3IEvqH3/TpUoE5HITsn2J2TgniSzjaAT3W3hUDwl0cJfEg4Z+j6wRuMqxiJ
8hE0CSY2g7zh3rvoEqSHnWibXDM5Qz3vMcNHgeiPiIuOqtKrdcrTGfTo3IugRPTZEYzNNZUeVYue
lZTZZ3Os3YNnLW85gdsKaJortGkZGpc078x9x45HKPzpoECojUKiNrBRGWOlLKjUTfDkL4aj2bvO
mw2up/prNfgvjcWZJrpXoaCrFvTVUWFYRcKxDJZ1VIDWHrneBXnZxoHdmsNwVRlIoySBSh96zs08
eZpimMQFqiJcElBgMxUOoLCwnQLEdgoVC6LQfCygx6YmGFnjBpSFLLs4u7FNqoNrWe/CmtYXesFP
comfFwWlNaHTppJue6ei9dqe7/qvu7fHSf4z7WF9AIVM9rW2bKqmY9lRN4bwyKvxbeSNPLqxnWuj
6HZILe9N1MwzJIRDGBf+0cxICAh7/TrACuAk6Q9tbpMjpFQHzuzJhaOJu6OiCNJ7QzkpuZKl/V9p
KR6CkW0WTVhdRTs8xCMm3Hr8XViIvmNDwO434/vWNV/7tonAxg0q3ZOtw0CQGPpu53vUsNE7/Y8x
qw6QtAUyF6cgXtaHotkL6KDZyLBfYuDIe2xvWg2spouab+FOB4TMNCwcROue4Wz4pIuNkXtUzWZ6
VafrCrPPvNGedDcmck8f763QvWjwWVU92wcyqg6I1mkCGZKSTt9bjNYfQ62c2JxsboQszam/uRTh
x7XExfbyYzpmn2Ic7wgFGoNS09dNGt2Z7onQrBfsB/iVJUD6Mg5XecWhjel7E/smITb6pzS4tOf9
oHOEeO1q9szHzPfw7rpkdVRQSfTuWCcJembyHnb/i70z2ZEcybLsrzR6zwAnoZCL3iiVOts8uduG
cHM34zxPQn59H6pXVERmNjq70NsKIBRmbpMqlRQ+ee/ecyHuXMK6pKLTMnvf1oa3lbl7m/XOd682
v9Ve8UjAUEc3aPw5IIxFT3NOqkL3bccY9pBryLoZc5OTfjUL10yfKfU4afX7wYPpM4/Qfypp0J8N
N2aJp6xuulu5kkBIZnxaNPJj6odRaNm+6nuSNOT4rYAUIK0Q6W9RYLaYhmOerPI5a9eW5PpcVSOY
zcJ9lGeEKVu3tmVeZni/O8HA6DR5FunHQzxs9atA6T8frFW5dGWUm+u/gVDofI1Zq+8uwMknRVoK
yKOfV68NOfV3HafS/voZhpKXrnA/kpGuSdMRQEiezLC5XhxXq4ytuyaLzKoxGhzQkpl16k+6IiOo
9Ca6MgDOLNV8s1YZ2LR4ANKpIevTmC/ztrMdVqr1mWsK9UOCSYBeiQEZd/23fpzRj8kpJlY6svYR
0WSVvTy0KSW/u/qHrg9FFsEP/OtzgzdKT8njuT7F68NcKsRdv69n82DTTgf7F517KyXxDn7+KkdL
vTX3Z1TEVLQQm6IOIzmKb+RL7DabY+++XTs7lqSjhdT7AGC14hmutqlr5ufvD/nbVkbiwBy5xXBu
+CO5Vhb76ysWckBUeT0O18/L2ENfY86Pwho+vNE8DzHtk6nj3RVDu4ctTAajPWBtVYtNOcV+DE8B
z4jNWDSdbK8/Qg3p91eW/fWZXleR66dVa+GxWvdN7TUwdH0drZV/a7hbcYshDMgj43JwRvQFgkih
MqwCV7L8xoSnszMfHvoutHfqSupUV+ToNY1F87xyB73pkUlFeRpnmwDsasTv3rMmFJ5XHzCI0ZbC
YYRpSdtbTtdO+Ob1s56EhBK2GBlHRbqf12bTSY/QzvStRGF1FecxTEYjt+rylqhlL5OvBMc160Nq
sjsJzfIrrTMP+K4c3ae5ONfwTerfS3IWmwhly+62J9SHt7Cm5d94VKMZYMlwpUteP7o+XM84PdG+
FpxOwVyi7qGzQoPZ1fPD70vler2sD6Yzs2DWEofSqggcakwxoJTRBXr8MJZTwp2u0V5VYoV+2ZVI
rwaLQi8B01sd67mJ2WGIzyIazFORi1uXTsEOHx5u2PXBki0s2p5LHtw4n9aNyzlvkVCaesR5VCEy
OZmz2hBWglnJAqVbQsfLw32G0PKMBKXG2c+u53oxXh+uzrfrRzFJ7YceYZ/WEmW3Easq85oVdn1Y
1lPj5+AM3GWvRr2rZW9wXvQy7Y/X98Fc+bC/3xG6Oa6p/dRGwVbQST6ayZsvbPWWS7c6LAVsbfBy
ywuiebkVSXE3a651o68PTRLvBs2cwUHEr7pgS6eQcf3+mkFeiEgdF29jJS45SqHNoumBW7NhQvIJ
vMql05Unzv76DeWkurPp9Ogz+JpRTJfOCb8mu2fNaDQkzXBq9IyoMpgsI/wmIG17iwsNYFpZMFS3
DoBYukNHN9RAf8sCFYr4hmAndmNq8IjNW19VhQsnH5/oLdDBbSmSzPVJ67ibtrW2jKQ76OZNrNiW
aiOfavby4c0Dt0druPT4QseuPGRLcQNzh/ZFaZQ34fxVwXm/EAlBD4mG22aJ5+yYtOnBjRx9l/bs
nqcJahF0D9O4Yck0b8Z2kBgOGCjYWX6JswZvV6NhUB7zXc8WC8eP9r2JIGIMmMs16LNuWLpEJLWk
ctVKPAAcSvFKFe/1TLdH6Pm3oVmmQNScDMbk/kza4r4g3XWNVk/3Q0ONrV8SF3l57OCeEmZ9HhBf
b8A2Yp82unQN0oyYaxK+DV8MqvdfD1Lh5sHauaZEXMxROjt4aw80bgm8H+cmPyMTISt36alBohE9
NLc69GVbMZvmye00k1KIj+zUDDTIXAddz4uztbj57wfp0uQkj3ABufWpZsIxY1EEiVehZ5kjFOGI
wSAX8BE6IvP3R399Ie5q4BNhafroc3P/+gUd5c/GrNH1/vV9199y/WbbSF47+uu7BvvZCZqXczKr
FEP69UNPGtphtmMYsui3Wt2//utfD+0EHO36admSpVMJxGzGaFGiKQndudc3UKe4k9AnP0Wh7p4U
QKsdev9DG85bzF+sNpycU6MTAdf2HzRXbH6BkfnFtPemMD6TgSGVV1sBtwLeF5bHyILuwo3zWLOq
TjPLZqHZOU154p4kUWtnY86xn09q2xUUkyAdjrbJugZgD+I2q8DGEsZPEetc3t1b0uefdFf8yum/
WVXD5eX2u6HqnhMk97Rpvbcpc0M/t8AVc1XRbh1ukWT+ymtkbErmsW9NSGOiNsADAoKSHubJyvJ3
Y7pJ54k+Bp200YEop5n5T6U3KMpWnlzb/fQkM2+3Dzxlkcb3zZ5pjCcCsH1vzy/csk3sfr0J5p5O
V9U+SZfBl+ukdE5gdvWFLDaVvW/i5DnWc+TVvSt8tkd49Yu3vEsJnjHpPFoDN1kLHnUskHsiluoF
7bYyvXe7mLi4eJ2wxc8jcRYFRI4IJ/isEUGiF3eVqenbughfwn692KtAt/OAdbA+GqWiO9RQLCyx
b6SkR7SyrG9d2toG/o9NGI4nkCf9eW3LrlW/ZdVf0AkZfsmD06T3FjL7rSm5lS55/8GdYdq55l2u
KYDR6b2q1H5K428N9JeNlz/3DE45sbhisFtM5XMrUayGSRb5S8UZwEq59zyFxDVSMAzD9G7hl410
F0tF5EyFHa6rKzrGQN/aQO9s+OY5zX5Y81hNl3q+LTKTwf5z1yftFkPG/cICyBUcBi0bXN9s4Jbr
C2q0MPzeG7Qp0UVWTXFUruL4JD8gz26IrAEM1NySv3cTa/eaSQAXcxLHyx+Ap/Sr8LQPy1ty3TdG
Io+x8n6NsgSunjJSGJMfCDcCNQRDDZbJgevn4nDLOivwKnjptWGdNa9FRxhtCpCm00DKKxEQ7rg3
aPnBrtrYXh1AsLvQCIQ77eo3Uzjuh4ny09IDphAX2ue2qW7zL80cDwmRjKFof6oaw1yZY4mJzp0Z
vRKw8mQ4lxDFZmvdZgXYbPp/T2qiucYA+dgoLz3PxO1tV0DwZhlhaXG1G+frR9eHwYrwWruspUWc
vtcgTsHnU5Rl9hLvECG8mSKEFOzkJZ3+OGayHhPGzhLAzKHhGscc6Hbpw9AcPJfqDUchMdcll73T
rkzz6+ddJwGHVlTdE2CiTabIP0rpMA6T3bCHY+Wdosz6HlN2bPJ+ZqWkVrPWfSa9Ct7Mnm7pqV0f
zHiiLVXjxtUAtgZJJG/JsdkmFoFn+HPbk+Gxj02ckgiCtVy7PkgpH7piaXe/GfBXcfvsWgAFOvXh
LHrq5wWbGLnuOIC1HNxQzvsVPoKcoIKgFFJ/X78IDLUr8t8ei6vbQl0rNMh4vV/QavaLJkV6kpSA
T7hWytiEImQb3A4Rwm6y1VqmOTpv/CrDR+XgjyXmH5Zgzx9jMZn0wWBgTUonkLtwplO0PhRseU76
u7XW2/2iPbklr6TU1lve9ZvagoFBTMTnX2xzNmvEHVxJ6Cpd9eNtYKxmjs6N3vCu83LI36RaFOsr
vsr+Bw6Nbw+oMoBXWsNZEWwEIqegFb9WqNaKYSdN4E8e+vXz0hBHfYr6vUcWH0Lu/6S047NtTwz2
mHSztqzY+iKzXd9pQuc3OP6fGPGaWV0qLn3qI0+dKFXkQUkAevny3QLfw861fBUjuBXuBSSC5TSZ
qlIypKss0m2G4ZtO3NXGGtdhIeUvEujhRCuQ6DlpLXgEBEMgx+ButD5ECxcsOYD7kt7w6fogYqAW
oZYeCPXkFXbLivCj5KETkMKYjDTaWEaa7PBrveR4RAhQzxXKV1m127ol0KgbRo0TgBhd9l5sNxIn
CrqOFZUP+cd89WaADHj6b7Fe2Sf9/G/Eeq5r/V/FetvP/Mf0o/38u1jv98/8SWuHu26juDMwXeuW
pztwqP+ktYs/pCsd4ToY8/kCMr4/tXreHy4dQAGSxMY6bhn8UEeoT/y//qfl/mHDM8eV4QjTtUzd
+q9o9RAN/qNUz/YQwaL9s3W006in/1lCTPRynBqL1xxGTGBbd3V1GWOzotZO08qYBIjZYZSekw39
+HXnpI0gKDFOHoyRIqpAn7KJSKcCmlKQJglSaE5tBPBspbZzJpuzIHpys6Mzhs2w66PzWCIawX20
qTEib6fK7M9d0WIAiy9DR86tFr27Tt0xpOyZwzjOcE5gMfmW1utboyF/jAEQFBzndhJzcUxqE3Co
Tdq2sy3x57LMuBERZtUnrtRlb3eCkBVeop+NiA7K7putxG1V87IwibRD/m5rVF+hPRAp1/TbeXZc
sJPydbb0KMji8Na1Wi3AK5UFrcnQKWxjGtihzoIr9mEhxFOV5mc9atlDDQLXR0jqtzNHXPG0RGXS
3LSGCIPZ9XAfqKM76AsD4b7Z2V12D3f43Qlz44nd8Dr0v4Rpwfq1kNOgz89DFSIHoIakf8mcgE1F
A0yTUlU1LdyzSP++6N3GLRn3LaZ4miazDpSdZU9hJL8n9a7Nb6zWqYHRdHHQ2sbnQj6yn0qokrlp
4N72fCK4Onyfs87qk7wPFfc4zQzSrF2dhgbRvEnfB86EgL+vd0VREFnU7ziHvrKpqiC8Y0hu0/4J
2KS1cQze+51u4oI2IzqBqmNOt0Tn2MHK4Ea/6PCBbyI1fmPE5kM7mg8iAx3seRkwuiEe0QNWm90d
U+lbuiLTVo+yr9kmukmelhH/LYBltpJJuils5xmqITe6Dix1185nUSe4J9Lml1EJKjdKw23mOLUv
0uI+5g/R7mbWJfubnqYXwwnzodSizWzJSzgON0bokVmuyqcx6RM/YR+CC4XYbKiYyC7KcTNH3TFz
owfTLS7VXFyE/tGuYKomOzGnoGUbIqRLU96UbI7eyUo7zrVzSxzbUmXH3IJBN2fveH/RhlTV0wDN
QVJXvWZj6MN0L3qmWVYcb8NMXzf72gEZKzRcbux1eBcNDSHgWLck9W0W8soBnmwcQekPTXBTF4ax
K0biFQg1hfymR2C/6N5EGq4LZfrtwNBw7NFzEPLO6AqyWDVN9s5p5GGoW4/0lkkdR53BRVFRriur
3Fsl+lUMyfh29Bl4ZvTsAILF4A33EmnaV+o+egQXo9aj0vWMu9DWENXiOhjoYd3MLgSdbrpz2uJS
6PQrlvoJV0b/qIWEuiIdLY02frVqdgtT8oWIjUjS8phP4hC6C9gbgWmsI8YxnZ+YnnVBrgxwKTjt
kLTInD4/ShifG3hC5FfN2Mgj1RgP2IXhiwwiC/pWWpDKB3kF6Bh83y5jqclacJ71R4tG917cWnlM
k8zSbiWLzq5e1zaNpitdpijdhsbbPKlqF+njY5FIjc4DDVFJATSAht/0J7pPeLfbdhs6NEhs4hVQ
MjcPzZyrCwo8hmMMVpAWzlEQWyUWr6S2QW4gdYPOxcQ4f3QbkhGKBIFthjwlzCyGw0MPRTfW77xx
8Ui9Z887VHB54qcqbpaAndjTleSQ9sUXclbEbEsErjk2fsrkpBWLcZqeQrQmI4NCwqHQSQMkMu5l
Y+RbMA234/xgWum5pwmzsawYilQRbt1Q/5kmI6YXU7wuZvmURMgPRqTlPtgE58z8TZ7T1QRROnMw
ukW0ozc2bHJVDWfw/MVu4glYTd+ekwGqmDkRyNhry68xI2I+nAkgVa+pIVzWBqbco3D3VtT3DN4g
lSsoKp7BzLaCXcyq1ALJNEV0JLx4Kws2Gyz8pqGGs24Qo1zlAILpN/WHZQ2XTmAtZSFAF86W7CLy
3DeiOT7m7HmqbBL7wZ0Uiw7r6OwlEB8QE+CUpKlWWN2XKcEx1OGinSk0tXOSd4KuunmvlUKcyzGp
fYxoTGUxrJ7jfNB9WuL4VRyZQlVYbvuU6FGtrWhOzTqaBZB6HAqgLCrexI2XXRARvHnDku5ByXtn
/On1gYSKGwRJAnrCjBS9tR3sGrbz+1m061O5Pp9m+YplSiL7+i/gPdWBE+33syzjTJ0z7LN7iCjF
Qh+HbpJAtX39kMzNo9u/ihU3AfHuudItc4tB7TAbDtG6tvmg1sT2fNqMMZMJByT46fpRCWgOjCQM
wj4VbBaX8asQRL4Cv2w2ZvptzPnX0Mn3eTMsfouic6PP9n1Ukjc6e8vNdQMFnqM8Gjn050GyOYcn
0yj9vwOD/sfn/0sBanjUZtda/Xf2zb8EBt38SMp/KD//4yf+o/50nD88yxHkjZjCcTF+4MX4s/40
/kDV6RquIR3TgbdEpftnWpD8wxauJGTIwwl0rTL/LEBtzCJCSqFLHT0OQTbyv1KA/h+iMShy4Sog
0eQqMP7ZKoKrQtd6pdHTZXWEfrNJaQStwTgb86dxat+HZ+0ITYP6kn37vwk++deoIkJrHHwyhufx
asQ1ROhvNqoK7k3jkF2D4RKRWuIv/Tmfbskid/o90QN0jFzn05j+f/8shf/fo2kGYlpHYrHR9tCJ
xl1yN2j7YMj92cSQSTWzc4p/8yf/NeHlH1/oP7n0Msw1oTvyF9l5D8uDIQEPBAxkZ8SA6evfTr/7
3y66v6cC2dL6lz+HJdBdDUqUxGxWzH/y/3S5VqcRHG04eFN4ih25l7Z1p3oPl3PpNjdJl8V0OhlO
Ox5zmdnKUhjcEwQDyZpWmdmNLMolSLUQJ7yDPLGcC6T/xEL6S8uCa7jWsLE6fdgtUn8jchT9V2ro
2E7Ikk7tX2MD1483HtyWLFEDo7tvMdDjO+AIZw2+/nS6C7UGCX063TDIRlm3dICLFSA89Bm7kf+2
nX6M+0o/2pX5SL/H9hmUbTDkRrT+qHwtp7gN+4RGKVtz8Chvmdfhzk/Ui4U+mH6cfKIDHD5RtNJr
NVdR8bToVHLQYaKKejbuoO62P7oZ/fdi/YjnBepHOb+w91u59OTV5oI+ArB2w+puJM4HU4gT7Noj
nS0kWd4K4UU9Vlqfohhukrp5Zyj7Ms01cPDuhp48Ee+TxN7BkV1SQ7KdChHctmD6Neb9naJJCpIm
dz7gsiAumy3q0RFhmztML+tMzYdG9b4q/Gm4VKRZaiREaLFP0Cc16NrhtKpDk/00SvPT0vg5uPFc
vVmCJI9fhUwb96Zb+ID0Hyqj2tdTjld7QADMYTtozfyt1E64gIug7xeynmvfKOiFQmZRq2ccHm31
DiIE4GEWyGH+zBb1EuM1EhEa2la9zEif/Dys9yPqoE0ml0/LKl6i+hctwR8gk/LVnN9svBSsHfIZ
9P6U3lP9vgIzNUYzZumiqXLGF1EXn/rE9qdHw7D+nsJSL/os7ubq3mk8oFcdud0do/BauFvmNbTa
48dIsFzVrdouJTqgrKoC2+wuC6ZsX6ImQTMNg79wVLZhEzCS7slRc2GoT2ygmG6pDU3itYNT2Z+a
dM29wfbDLthaZto9vmfiN9Lkq8t4BQVj6E2s9ZfMMnS0uoByzLzFcWOrTVp1v7yKIlWLpQqGLKMB
xndri/WpwxOn8c05Zy6O7zGoM0ip8RuXJ9LYa3owLUFfH6MgBWd2g27z0DjYOeKG50ycz4NntI/2
wmmSG8alSvHujpqXBxYW2U2uIS7AxUYJgU2o4fxpsh5FVg4+Y9a37KPwRWdNyynDD4zN/vpGe4il
oFT8oBlxz++KYD+wxoccjMls97VGzknMPtyI8bnU5gMTrt+nL+SzfhM21U+QaeNWufkDzr50M0Yd
Kh3bfczaMPdVzqsLNTQm1YI62xI0PKWTHdfzRkFczIrpdqbI9NGqvBuNE/mdNgZVVQufUo3Gm9fO
1L86fwDIQymGT3QLA34J/TAOVLu447DCpEc28dOmhuo7Zu19Uipj3w1AN+sesnRLkTdw+K5nHkm6
OLDG1WVSv5sml2GeNMU+TcMgaUOEsesVV8HO9slJaGL2RzrmHDTBfmObVPPMTDDBBVmElM7tsfcs
GaOJVtM/C6N/ot6+zdjJLzZXqrE+WAKJajewxuP22XnO9DJKjnEn2neZlO1WesNDOyPRTL1579JT
h52FEW58DcfWDAZBEkjRw7eNGiDKrJ+U1fmyDYfiuJ5ObqWt+VgsZhE+coIYXnILGrJp73QXp48o
nAdBAyd1uCDjDBpJNb/2NZs02iWok0LAGCVL/nU5ynRmewzymJjdDGKVvuUx8achL2pVrjj8kTSy
PxE6MiCbeUdyl8VfAfA1w0dGs3yZN9VezM/2qtvyvMNiOY+xNe+dlS+qEHOVXvWQ2Am9hmk/tOWL
ZoJyaRO2e17SXn9eLf1OyOrNM6eXZpxfWq/oCGK509GBkniP/CBK1cuwbnxk8jQsDVnivInlZH+a
Fc+TfALWGOLe20S8NGUwRgwaAG98Vun8wrSckyghIkZZD5OdPxh68VB4zZe3IMIU5iYy1+vY5h1d
FIer07KdPVbDBtLH7IuGdto6G7ABxoZLh7mVQ1Eo3p2BJKWYw6rWxV1h0KtJC+awxtEGPzcMSfaj
eP5m6bezumlzRnaLR8iC2Zqf7GhZOyHgIWEeh32z9K8EyeIPotUEWw3pMbowpc3Hzmvf10MyN9xi
TJvmRcTVVGDWo5W2XF+goZHN0QwxCUCc8KLu35suRe8k6723BB1/058N7qNJJfY4Hb5zR47QwNOM
SnnDIeuS7t4VD9LuAFDW77EVfWszlMBkGO8duWSXmdv4IDucTkm491AvbUETBkObf5AIDzt1XdVE
yGR9MjLwv8hTN/kCiALvThASik6rA0Di1M6Hqkaa1dch1kXZPaQzKR0VGDByu529EYsLugguobiF
9z4VD6jMZt9U071dxbcDFqyG+MXNOnfI1ztf3NNZS3ssfBWYV5gQ3KPPvIXhNh2BLUOc9N3ppVay
2NkCgniWVnjxlfdFaNYeHgbwuEJHr1LqBJHzEvo4qZjj42pY1iktVyy6mbLwnX5+8Qh+SJ1ED1hl
tT2AcBMebcwoeA53c3dup2dySwL0lKB+0D2uNPKtq9xvbSPXTpe36oY3ZiPHoDBQWstVsgAWAPuD
4FdxU/3VCeSchX2fpqbBDVBdMv6vekRac9gfanM036aYMG9R7PORsiZMh/OU9sM5pfsmGoHnozAv
i+YwVh9INE4Su/En8d2RnMpg3vhTygSux0ikIqoyrjsf29ZwHFHoV2SO3JEnDWc11lhj7R8qxGOa
5YQjjBMUoRxi18a1eFFx6XI4cwcMvJc9j9BR0fgvIakO+YdWESblOhhhJGIetLwaGTtxa24bu079
qrA2aonsU2fyjMapP6bQWdbOFyJ3+TA44Yc950xUe+1d601qHW3maMxMQiUex6bzVTG5Gxa+Rw1n
Tev17jYFzOd2NfhmTe1kSgHHS6lBWTDI0QcsaZrdXsylubNAD567JXuNNBafUZlaYC1pUNu+EqN+
IMG02DnQRuqSaGslcUY6HW3fxoCGbSwiOYzu9HPByMioCj3AKIyAPgrA4/HZ7aHdIkbacneoOIl0
l/acS+4i9/TWnrRg6X6x2pEKQrJJZGEI7RWteHcanvE/VGRshz/ohwKovz6JBBPKOIuDPd+Z2nLx
VIK7BaNtw9jNt/Gvcn0QuQBXr/OtxCPxm5CiVNPftCgkFAYCyNpmPUBTzfGDomRlXkkLoQf9wiZ0
k8X282wlj1YsgbmjE4RKjr4bqCJGVQ/4P7l8iV+PVksn3r211/DqxDq13HvTJqzoQ8bMMuVRVfIj
dFEIAAw3ER1vjUUxLeeiCmOjJgqJAEBkf5u+D/ud2zPijKNah2laPZZA5uiTdj87Ls2gqn8lBSdE
PMY/bZO483mRM4YdvcYCRs+Iinebzn0YqHpLtN2vRR+ZxZX56lmoWLcXYAHrkttoXkKBx5O/nlEs
FLgnE66X8CapnHRLXmUoWxq6rB4RINQJFbg5AKJzbZjGHAlr3UkwaEaYgnEhTC5KwysvfkVgSYLO
qdIAJNmNyPAtooNM/I74DlRimDPcEL1Iknxk/Ug7tUjYgdCnBHeiBR6dRihEDpWNm4WQOHu0Vo2D
1BJNZzAYHU5kU38BCwS2Fddkzu7L9/JG7umf/ShAKFBsHeEujPdFMrMMiIK0mHAfcgvfpZ1DdTX1
XzB1KdxU9sGuaPRJRbRQ99rUwkW7X4PC2T9E3NHnhWbcRDAilGq2PmJHYO2rMMFd9eSfrwr6xDdQ
9ScQgK0YZXsSoier4+yx1nHtpmP4nFVDTL8Qm3Q7ULaYXVPtxpT1iEa4tzrZ3GJMt5WwLnaSfcTl
VHJvOw5ATFEJmqOvYBU7lfg1sGGlOZx7+1aYfUDi4Utry1+Y479I3cxOGBZz9h7EIDQm76tjd94e
L9PREV3mdzpBW3o2vOXO+ChrgiKNSnJcQri+Lq613Az7hzaet6M0poBW3i24ry9B8htTeJqO1Zy+
EEIb7zRzgqmwZLeixIlLwseqsa12hjk2547SojdIzcH1qVSWBtSUziasO8NPO8izpMNviDHNt+wU
ds6cdPuIMEX4BqMPF+wbWTRi29raU1LLR7MemRpc8ajW4mwmiWWHkJcxMjqgB5iS6rnuYO0evFEk
NyCsnkJwsUI80jVv/ThkNFOOJ0zfvq1XMJWykZ/FZ5BWUjDc6csjn32Ag4+3hubsJg93UOT1DXS3
lNUG0aH9Bki+/6Fy78kBGnqkskLloJxww1Ejis6TLOGTuFAI41VRXNfe5N1NS8SOnJYBQlyM1yQM
+5nlurteN5+Fad9prvqw23zeSsPk/Y1uUzLtjyWcxzB3pn1Rqw9k7djgYq4zPN1VQLwIe3dkTVuO
Lqd7PwUVPPctWWXesZ8KdnR2SxfUUeziuv6i+vVyS9vp4GATWZA/If9bSE4N2donqKR9FbW7SQpt
P07rmZbbjCfhOFrEzPK3aY2zY2wNDz0jq6W/sMdAa2ud8BYcF41aP25csEzYMKtoSwfiULq6ABtM
76Gj38C8URuZXGgpoqySoaHnZudqqm/6HA6nR4ixiVJGJnW2je2l3eoMMpTSgRVb3xHZB60xZqex
yD+kFr9PaZAlP1sdKDNVzaYWzY/K1tgXKOOUEQfZ6OFlMItgcdV+dUPSIynI8Gg+s3k+2is002tJ
l4lTTMZxxfnLVPpALM13fY5wD5XGca7qhyrRftRRITfU2WuzvuF2AqBwBL6MepXAZcd77OOx294Z
lcNwoG1/4QxGolXn9AqYTOwZl+4WZsbbCqOBX1WPg2AnG/ZMpswq+0itiJRAMGH+bKOn4c88lTad
w2yZoQEzoHDtrTNYBhIlUMMlCj7xqilZ7hdHxDtk4bdEay0H6PFMJ/o8KMpEBBiNqoHxoV0Pn0VX
P45F/CTL8LVMo9R3ctrgboyamUwdLZDa2dKFti1im1Q5Ub2BejMBlzkEe7go/GhaNgzNoc8T+5W5
y7leLBjrPAOO7kWRRtUl9o3ltDnWyirdE86zG3JLHW3Ec0XuuAdb2BePnIVDFWEIDOmkpLxtVLXW
fa3lPMtoRs6F4rqdsRdBQZBbmRW7Im+QK9M/UVDuQpUuu6zDPR4xpWQGxspMNymYa7Z3/QhVd6Cw
3zgTi2BYawFx7fe9Rc5V57CID7rz6lAk7QxmIEU7wMuwB+cMue+Y3Gu6S5hmjGm5SIcvJ3aa7Uo5
YQJd1hwuVL3USHKNwGQKj8g/3bM5Gn3MvOEpDxWI8BDraVYenKqS4MTlCyhCb7fu7zIB3XFu3kw6
GL5DPFAMcN1B2rQPCeGG5scraOrbQXI5xnMeX/KU8mdm9lhhd8qn7pssUQjY85L6kBtvM9l6LCiD
SbECk0QSCBULezsYRom7oJu3SHUw3YVk1JSggawYWG6mxhtFeDG7Nnx+GS1BFJ3ztJuNSh00Enk8
i8+qvLbehpTY3WaadguiciDKCxa8DOdZSsyRpdcwPkT6KCOtOFameLAaywLvvA5wWeoxr570sNpp
Ku245qB5xDIEcD7T+bWiqPAbEo0Olq667bxYH3HXPmObuzNlLLdWuA5t5/mco1DbIVy1uZy9mwnF
2XFNMh1NpJJNJc5qIUcgaib8K9xdGfHjgYhpOIFUryI29uu9GrUr3Eu2aWnMrsnzuGGLDl/5HEqE
c1JnML80bwSS7YvBptaMWdnVwhYeBwPSRwcipZThvWdVW6JfLQThXEi1mV9arASVWuY7NU1vYUp6
hWMyVgf0AkZIo1iWhF43GNtYF9OXcX3ynkGnGGfXtmuraI9AES0FSWcIF2i1NgII0GIFpgp9YiF/
1YX2Hdasu+0yhUQu466QA22c1gNoivZodJQVRuXuao9kzIyQlAkP576UaeuPrL3E9YldV3qv7lXy
bnNMy6zrAuFmu8Jtt6kCwzu3Z0cUD7FG17DzuGMyFqZiybYpnTaOTLmbSGwOOGuY7GYlG8oOiQw6
aeKBcIiOSCvs9fzqIVOAjXChWRYAHifOHIRdZOp0P53Qpl0nzFcvon+L6rGLEpAILWLH6ruDCPES
rXgctVfAW1Bk6Kd+ovlYLinXipF/lY6Dyz9Oh50QlOXhgFyjMzjnObnVmY7vLzHg4B9ynlmr2Te5
pd2NabtzlLoQCln4izKze7vWPsoMl1qGzh47rNfqEGSjNj9wKyJ5+t3Rvsyl9vYyZwGOurnfxBVG
XJFGBUo4hgoS1FVi7nPi5W6MtjgQ8gnSJOF76PY+JFZJ/hkbCG8xhM+I9FepWN9nr0n35Uu1qKCQ
deiPQsfGKUl8bBQVW4YTTw1C+ZYBZaCT6C68mPac4PxzNecWwgCUELPUnmUJWTGxJgHmIo6DJbS5
M7YkALUOnSAPzqDewMlYmItff7Peu8+dO0OqwfaUmdnPCSETjofiIZl/LJ2X7umi3DgMgSnKUUty
F000j7yDEpFPtwCiGYSHWnltAi70xqupuZtMt6YkdtBmTtXL1NsM4FvGAaHBXcIY1tradHat4dxB
VHoPe/2Ye0RbjsWz9kvAY1rwuGJBXDDYxAIxQbLra+t/E3Zmu41rW5b9lUK+E8m+ASrrgaIkqpcs
ybL9Qrhl3/f8+hr0BQp1I0+e83ADcSNO2Ja0ufdea805Zj9/aHjaghUOvE2rlu+lthkxAtIjpSSv
Ne+D7JyVF5lHLlcrS62Wk6W1XAtQEvu6+VAGZafPdnFjnBBwSHtBp41NpgNYSNvqeRVmXr3HlRzQ
EWQ7pTcK83KZV92XNesecBIedUIRtdjn4h4RFJg/DTo5DqNAi5/USSjVXBEx5NkAvlaFXu/9wkMh
3ko3AZ66bBLp3s1FRiBIGKKCi58FG60C5lPmaJXFWHl4Mbbxsnw35ZGhTStcuKG+FzL0o3Z8RL65
Z05wqSU2ux5Of4iefJKr9yEeCc0oclcPeWnVkL/TGHyEiOUnQb31cbIKm/6A7YaNTLESkME4hFjx
77U+XVUhe1Ur/iAWqjmVUyRVSeCuhUxaF4qnBGgLcRMGqSyasBwRoNDHemlK8M8FHMWUtQAhOv9U
BBHhdsV+Vin8Mj4jxnkrR5O3RcW+0XDeybFKwzNnJyejfVGCGdYIPFj8njtVSA0MVyqhvhI9lVOk
jGrqmD610RIcOjC5EmVtwnzISRMDJ5gKqkq1roqH5C6kCBTYXTKvhKZE5gnWTe7cGmMWPaqQXDWE
dlabkUdyYaG5X4tiBQEWdvUCD3p/ybsSBOzwJkcQ60LlVNNfWgJrUheFPpwpJA365zjiZtuBrB/i
Op8OY208Jk1/EXVEI3LK1QkaQr9Us2PQ9B1ndKUQik3ljgyJSyepZnrMMRPoMI9/i7wE4JWkYq1r
YA8HQvhRxeNwrDW2/VCYjfN+xM9A7TeNJQpAg9wtz8qvqMhN1GJ09EYfCgtqlGIjy0W50snavPRo
edPvvrM+gPcgrucx16zydejYLZqKagdKdzXw/WaFFlF1jJJ9DEFcjCY608R99OhebIVQSZAhFLaN
4sIswgzGY5UoyASNFANPw0cYsUEOQb41Y51qv+VaYkjGrZP8p6psaaB2feCMaPvnC0tZ0iKS+i7Z
acKlzqLKEUrjPERZvkc7V1x0GJ2K+Jz2kHXrStS32hA+orb0t4KU1Kt4VFZCLga7nFkdETf6XSt7
FbrBmbZAuK4wm+8IjYqh3NtlWchulcZPndGVR91sN3mTEApa+9Ga3JnInIRDnCs3kqO/aqFkNkTT
H5FiV+007EfCkBK0IDCC8ajm22HiNKmxJpeolxeyp7NT8Z6ZRm7RAKxulXZPhdDfoFz1XeFREgkh
NbQKKnPrFfSvyvme+nsW+rNJLJKfDAOMlz8QsaVxZONzPyoCDeCUpiro1UOpmJ4jaKjohcK4aapS
8zzPmnWItSFR2BxSjBFFPrzfjR7FQmbX+P8bDYEeDpeP36ULlY4SX0SvYpNNxw00oO03R8ZIoJdV
6MikZZ9FnOlOGnfHkPDSMq0bxoFea+tF96YOxtHsRBoK83NOvfKjVHzucvRRhRJ95bL4aX2ikTy+
rFUjKI2KXHE84LC/qwE/3c2af8Z8vm6V8eQ0Jq2LMp9vRPQRyxlQRygHM7GRRmhjLfSCcS/CDXcI
c75kwWkWROheI5iYrWTqixDn2VaOrHerZ0yKcZT4NJOgxZgbQISlxBaldt6ISDD0iIzjw/EurXpV
aCxujXyiQZcs2X6aZZi0ePeg7C5Ec2nBXGFptIy+q56SXfiJOtjk0hi2TgavkDBJnkElnbif8EPK
1Bvy1AtuQ8qZVVI+UXtxcxSFpTmIP6GEQN0KLGPbGVup0b+mOrBQ8ANAQhWgOIHRDMff37V1Jzks
VImB/hCuLA9kJ+EI+SLhKhCKHBHkzPWuqqgyIGnOkEIxM0cYizuYihhslGsMFxmPoY0GTrN97Gk2
TqN8i50EHp30kEOPQIQq2UodHPYIB64tWxAVC7Sjm3xmBdFrALnhU/VwPrqVMJw1E0mvb6XhqRET
Qq05ZQa9whLM9VH3ZJzCYC4r0VqDe38lgXi4TBrodi88B3RmVv4UfWWiwZgUZSBCG4V4d+9N6wSD
cb9iLor0bexRZHagy5zIOGRwDqfWsgWdEGrLEhMCDTrCZ8PykcUe3SiKKdxrYV07gRS94JEHpjK1
0U6rqO0K33LCmKKVQxtWN50FuVSaZVsW4drI9c+eAbwmJzyz5IQuNNNfgeVJXo28PPfzgTZpJwUH
AQceXvpAibolYzBUieH40zbdLmoUBGxRf+6oI4gYql+JC13T+v/yivAA+E2C1ybSegtwYqagBuwQ
rDWeOu9B2qHwZnQrQ2kcKqAbqbDgDI3622Iu7wj41FX6vUVjkBdARiv2u44LMqNV6EWhvmoM7U2e
06LEOJ/4oSj3YWKdpLDcF1nAECnt6k1ZxMe0mDHvMtGTWkz2rMIAS/K6dwFy6W1oacVa8Qw0re/Z
SFBvH8oLmRvrYlDgRooW889QEbdeXaLRLLqjEYPi1BR/JCiO5pBpDd1eLUAatv0yw793lynPig4x
O7Spm6RWnsPBhzw8G9WNx//yKjsyHd96Ov7E3oiAymXmgSjJhvhu6T2B+ADnMJFmvxo6ZhYvYk9/
WhL4Va1THKyjmsV7JR5/ZAYiTtuN01amt7RW4+yF5KbeseSB5hBT/lUwzHnG/U4u56iE3FsjAeZ2
JMvrgaAEHGjQACI9n4WQABcioRVRmwD3L/xZOyFh/zJolI5Zf0XUC4lO4wjlYgPjiVkfDLHyyVCx
vZf6mgC0cy/T6NSngSLc1N1MUCDuR90pVnuSSCcSfum4LrPJo5lCPeSXmrmSEuNUGL5E2WEFNSAB
fkFFWG8VCWvSEqXB//utLLLAJPzSIv1hFboVfvV//VPmh/zV73+LqnRSXn6/Qghox5MBj01zZYHj
vlFJ4K34HOnH82WjtAlX4LbvIsEQmyk73Aigrk5Jr0A/y2AmUNmkC6+TLRQok3WxeAIQryPHHYLC
ciVrheDTXwyRf7KCSnh/0qe8wg9pecfRYLFk8kfWGN/xZfQFaYMlNF0Vo3cq6n4XB9Z05jWEW7EA
PBppSLtDZNliZ51EuSApAjcCTtzwkoVMj0mtxEfQfgNNnuiQqQbCtpj5Pt/vKnGgT6Zw9XrgCYm1
F3p1k2lNvoJY9hoHcUMnoX+NIPmmg9cdRD3o1r2ppqgDCPNILOXgV2oDpZ/PUAlxoBd9u2Kuny0U
mES7NEVvCxvNAStD8ZJq3aEkGRdFy+AWObWezJUpJSo3tBQgI17MzTp+SlNIcDhj8bMjzJjDUyZ0
X+zNA59g2j6a3NvrcXEdY4Exrdyc9Spu7F7v0ZzU1Y6eVIberOsgP3XaVpAFthgpVjcKur+FJg5z
hZWzITRQPfIfWotc0rXkYZHaifh61WtewcdL1kxLp7TEVRLtxHR+0lXkeZYyhE+Zkh+73jDsgM7h
UvJra8sUn4gwpsu9DAC5Irk064kSSYlf9ZFWmTPLILCQggF5NFeGodTHduIG5dfNURHldD2B953b
aNa6ZqxG90Fr76h0IgrvcRWEcrGhARieAtFyyQhuqEi3uTB+j5kZPxBU4MmQkNf6wwZcVmaHAdPm
MhuxU2j08rKu6ZY64IlVnLHYUWvZZZKWO7LJGH0Vsb8ETSXbrcDzHxcFjDTFAGRsPhUFMICoYIpb
joymo1mGhJMv2mFpWQF007ejrKdOWPc/ctQv2hzIiMXszpjynwjSptaPn2RWICsK1b1maDtmbw6N
IZqREixCOksPZHnB0m+zG4tYO6qjBFKtIra9CSb1qp9NIWwvZDxTdvs0LEUQSIoILKvOgWnhdzM2
Gew0wUjTZcJ0a1uhR+VR6YwDOG5IoEZC04yC3K2a1Nyh0w83QS1Y+CA9a1MqeI57jZfB8k83vqUr
u1zMa2oQS96DNp5A6smwYr3CXMVKh43HY8IeBYe6VL0jeigZiw4h1YbkZcusVDKXoC0DhQsGnyav
fYJGSzhbktY90YFtnV7QhCcFMAtBQYB9/HS4Niqj9UpowlupCupCIP7s1lolqGjVSO9IdqpFaeRc
gAOdISeD8o3kUVCpPGELPfOq554yBlpUXD1bVcUKB2X3jDWCaYHYZs9NyRCJyNPkWZotvGnPXFis
CuKN+zp6rucvKo+4I+iFIpqTYv/ZG5kvNVxS71Bas0UC2frOxkRDHrf2HXkVCMNOrc5ebM2mJ5kO
N/Ios0KR+Pt/o2CSj3hqSd8MX6BkIjnvma17lsBosRQI9da0TajX/RFDcndsmrA/9lmh7NuAOeb8
503ZY9yyUlBjiaEdaqnZVZHhAtAzn5vYvDc9ushs+sCkGEIVm8cLghQvU9N/hRetLZIAhok680H0
QZV4l2Cu531YLes2pbfe8UEIA6G7aN0+mVeOq7CqNNrUurosc2ajlSiNB5l7CY0RkkUIMXsXxmkv
ilJ+jvSoX0/Fse/h0yVlbJwnfmIh0ufsYMzDZfKUamzHTIDh8HkW+1kHVpDa1vXiytjFPVl2Us1E
UC1QSqiZNgt2BOzdsJ5XkrCsyMREF2B0B03tmJ70nrlFtAPtvGqfGh9DBcm867LumdZo8bkKQ7et
+mg7zJovsnImu+uYJw9Ksvdys19AL/FKgI809rnZcZ3iECB1XcwnlyFbvUzH6sv0Ihpu8VGed20/
KQRbT2c/d5ZSH80YZW+ua5mSgJ5HoaXMt7Wsq/dlxdGgByVTP309ER+8QghGbhDYUTq3irVERQma
Iq+5sCewoRrDnPaKpuuHiMsmRZO1MpWx3Ulqr8LL84yTkUd7Jl+7moA2W/WgyYN9kTdsCIPL8tP4
wU5CN5SIWKdV34U0zw1M6NmIH1g1cChrSaC5ra5T0w+ZI47cQ4Kpo3KIGCyq0R2PbHn2RxItFZpi
bNvTGsjCuKUUIoLweQLU9+TTRtjjRvKdTBG9Qx30MBWqYNFCO8WiTK8+V0CCBkRK1j4AwRaY5zjQ
E+BFThucPtPZmCSyjTCzi1J8rE2dNPNW3SekeS8zwzC3KiAXuw0DohFFkrl8CMN4L09MBRGqKsoD
TOn3mFT3ACEzK2s86QXD8kGTlIMwseMGdQeVjl3LJYOLpmVOr7atIqAC9czzHaFhWv0JocVgsB3j
wUy3nP2YAnUAC3i9HvnAfGQUrZFsqqxivqP2O4zgylo2To2KkbIOGNi0hZxu4SWK7PrtHsBMvjFH
gm0jMy/33MyO/uR1q5b1xmgdirYY5DfKOqK2Un1XDdawbQa1onff1esCkCbj2HZFZULqtSFUy35E
iZf7r4JoIXunZbwe2/I8DilHQyWpeF/8F1mmDAoUc27+uJVRHS0wEAu1TqJVVprJGi9TubQ8xFWN
7m9bE8NgWVSXmiAknJEzaLslxUfIAvK4h4FZrCcCdGlGFmO3N4wGVm9SQfPRT7+FI++kXaW6sMYD
5YK792kXoCDotDWaVP0i6JVMJJqWQEZQAeXLxkEzkOMmGRbVWKSOLkUZZbjgH6dULvZ4raeloIzp
MtVV2jqeRZcQMR44e3TjgF2fFR+IeTxlG12U9Z2lN3vytxtXjaKzlo90SYjHhLCjthsj7KmFGj+R
dj5IGxgHzAeL+fD//bPfX7r5b73JQpamVSPN6rTWnFQ3cI7rtetj/N0hYzOFhQ6MVQUxtvm1FIXz
X/z+TiZKwiEdcO6IA90xD2a1Ui9ds9ZkgqiAF9r6NiQ2geH1pXvpkbvffKfcgJA8Zy/mW/dJ6Avj
wuAhYaul8bvkWqU+Uy4QhsRCUJf9xRwP3juR5k1/qcu1hZZQsOe2ykhU1SqAR/Hqd6tiHbmim6yz
pf7JH5zyKxZg0BVLiXoDa+GzfAnr4/QKkYMHA5Gdds4saBx2dTf2JFkfBHEluM9zxl1Ek9ueToS2
WTdGhOIHeNpjpCyUa/wBsUrNQcjZ4npwSjIbv4pbTKOtPBjFqQsc/eI/q6lblx9dcWBDwAmlcI4w
ysx2Ur2E64LrqfVXQLhbAlfpJgLapWHnWKDTCiqGZBXtvWSNFEZ+Kj9y0W7dNDmYZHkJn7x0xHkr
5R43xIQv6TH1X+UGYUnDKPIdLsRwVJFpVYtiW6zL+JZeuXWr2QbAo4hckb3jgoek3WTP0bPwhpSA
VhK2h2W+brWl8qx+JPJOFm3Ai1Pw3RyUO7RplqrbpmiPXZ9hok3w1h59W1La0Vv3nhLAcAkc88yL
GxfqJ86qRzFsu5fg1j5Lq0pZILU9CPSkwQ5cOdWQEK2pOAFOguo6qoZdLKoEFYad3cFnoyYRbrBA
BoINumXXEO19nE6AmKP9bH9FQ4kjobcTbdFHi3o7XXsX+wtcXP5dtGS6tTMCeCj2uM326bN00m5Z
v1D1Syu72MoIuIXvCGQYJsfKuooX4yaPjszCETYi67p0Xtot3oCJ3nC0EPYwmg40jikkb9EmGeYV
4FNxjK7/YGDXrbLv6lC+ChcyklHor9PNtFR3d4STy4AQC6d8hDWuT5tu8ieR1OF75dD7O0pfA+1+
W3OgqsQneETNG3aIBxtwCuuuWErhuseVzZyIQ/VoAVqxmZoZmxG+prKJ7qZIXudKGrYGTWYeVae9
lavsSB2OlgDGqbgNnpNZV+3widSMWCqn3st2tPWvw11YR0dtHW6Me5WdtXCj+47nOw/pIp+9DXdT
EOfZgwSQ+LvapQu2wZpmCb3Vla9y7tj1a+3kL9XOow34aFeqIzyF2AXRsdmNC0AXNUlwHN6TbXUw
zsX6nTjueq+siyWq3NIxneERv2EIuUIfCfhCKmhIB6eKGq+I2oHQ3/xEP0ljI56oYc4ulaOonBtX
2tH06d/YypQP5nyzoB4F+Jrud4Is76jwxqDUdLOrRVTUonzL78KCkQmxwbdmZ/bIHVzpo34TAcny
RC+FQ7kR2wUqULzlC/MF1vdVChb9p24TubFuT+l1dvQgxSXGxo2vSe8KN3pFILVpgcFrvKkr+bN+
id49xlRLY61dJsOuHgXxPlfqxOlHAtCSuCDer8rFugTRhjaYtyEpVzjyDlGsR1tCLOoPQXUIOV8G
2ZIxkb4NtvlJf+lXxpu3r3a4893ip14F3iL6AF0wkuSc7gymJ3xxiPj4qIEYu8zpdq3xlFwggYar
jnjTO337F1FZxCfQK3MAKE4bl5hCxMhI6/ofXzyo6HVbjkTb+ELHOY4YYI490hoSXdmBIAbbJWcN
i0ZGDmbD50P6SLSAmtqesuGdt4vn4J1wgElc1J9UrADhR2h3NsNYsCfL2pXOAerjdRQ7+q7dAyXK
X1hMBKTPR9OsfbDNU3ERG7qEjseRFe6Efm1oCwTQyOv0Zb317nBe1XEhVk8IIofpLFxl5o5P0R09
t0Ar2E7Sda0upcPoYrxTXaaxhKl8dJ/+0TwUcG8dcdnshetwtvbTCcZ8zI3hYO197eB99+Yi2gsr
qkR8GMqNE1Hi7vai3Yyz8epfORJejY3yJexrl+cvoqinYQBepl4EbvVcbREDhShFF3ihl5gZFsGr
/uPvkIn7DF9t+ZX4D5WkT5YqM1JXOlq+Ha4Z5FpbgkvTdoEAWAR2by3NK0E21Q8cB2EbvUGN9J6k
jXQq2/donz7glNK1mxN4e7tZULUhkyFEDdpLc0rYykbPLdkPxX6tburS8TfpuIp+rOaZRGHABgDP
G5Xo0wWDXoF0K83hyVJR1zrta7qpC5eREpoKg3W+EQ6MYFFZjw6ZSRkDEHe6BNlaJINz6TsNxN6l
gTT7ooy2vGqerYMkrosdJkiYyuV62Otri8dEOgkv2Ktdru7yOfz2D5D2zS+x2+jsqedRstEutFin
1+iEuQSpn5nb7JhxErwRlndYgKCB5Wwx7JD5Bsv8mL1aL9zRpX0p2EAlGAMK7/T5keN6X9ox7m35
HKt2RdoEZUrzYeGDxt0jHiqPbcERLvrV7y76sJ12iVOv64WPAWhdHiC1fWQP+Ta+pIxRPmj9QIHc
ZccUbvhr8FyMy/qTR47kiWanfAhPvLsraesFDm+Y0Z94I8BchLUT3uLAtaxL1NuttJEZoxEOLvAp
8UzbykMMtzpQrI0W70HLu9J6QqTx0rjwygmIJYtc//IIsIHyRu7WzhMd49D9NCKZ6ISj0gtaZ881
gsFFdxdeJ97pbtlTjJ3MXagwb1oSU5PskmznuRa1v13uA1f9UOG0nxAm5sO4gOL46W0UYWGFq/Yp
0lyhX9V3qBL4FxsPA42d8ubtMCiOS5mY7sLtT1q71wNApQt5b/zkrO3Q1jSbBBLJ1i7QqBThOnLf
CBfac3Xpkcl/QG0iLAOnx1lY+UhqUNYaKJMJfljyYGbrYm26aeNW04kVVp/Tmb7mBOKCgRXyh3aX
NI6JFSnbyk/89wYJE7gNuiUZPN3OgLSHtjK22auYI+nBSslWpralZg/1CzeFKL/r6qEhD9u8UUgK
7YELW/FdPQEXAgPtcQ19iwj0uLBBIX+SwztNweypPoWnDE/ltofYdW0fcbmOGbxo7FEYhxzA2lxc
ik+RQCUO/WcNvAU+lRVVMcoA3fXzI1wNmnNc51AhhUf/3XyTD2wSyXd06d4Mendut1Te8n25Cbbt
rnlVn4pkPTIRRlN6VXJy6LFNwYme3CB1iiWoC+utSdcmiqJ0lyuLMTtlhoMFEPQihI3pmn8Vb0WA
cwMglR0SHqV9+9oSu0f2g7crVb/xlo0veBexYZHoO9M5NCyMC+6Mzco4VbItbmmT3rJ12O7qK9NO
7wHHaTpMP/lev+YvkbnwXJMIJ3vYZs94UBcKgBG8eQeIkgUfFtYRfVHysPIpsdgu8OkqFCiL5M49
rsne/cAGNpEdBvp6D35OzKGYBzi+tjG6bhLhn5i4ecVD6y7COb3ilBlUm+s40+sIqegHYs/pm4Ot
xBix87lKkFm9Ex/oVq41VcdWUPDv2NBu3BrBNH3FaaFdNOIK7Oh5XHncUT9Y+MK2S7bcWzH8ODTM
s7eQ4Ivvdl87Eo8MxxOqOgT5zxlb9dZzubc46SXeKZWjrfJtsjI34cHcF3jBTG7BC+MQnLg5+G88
M8muy7cFFhig6aJdXPVpW5D1S81M/rG5rKybhzWG1aZttaNBqNuOvjp9CtX1cPAVq5gnQl4UV8a/
/pvEhsWNKnIwlmS72Fwnz57kTPnXq/BWDG9ifiGWu3yh6+wLG2/FDSpcI1FASM31bKhuxJ6szae2
WMKjTS5NxthtwTtnffFhcKrGXOMpaDayLRzS23A3gWa8WYYDhyyw6bJ/jUBobhhamE5KqjOdIdgK
q/IhunyM3pOHpKjnvNsFXPzkFY1g0NHBnQc0Rzm+UrfpxV8jsiXpw9wmm2Sfv3dkXu+Sm38kLSW3
uCsBEI6+aQQ8qR/MZyhEubCaS2wy1h7Fsg/+jaURnrMnfmzpLL6JF+VGM4NvizuKGuEVr0+HIhk5
+47Alg9f2CVv9O4oFJLv2tshIJmn7Df/i904FbYoqpqj+cCw+xH9VG7ESG9TLNVPb29i1iShBp8D
NPKD9YSXkb5esZ9ZcgvNqZfBF0kHlNti5zY2KpmXahstOaNYL+0LrQLO65YEQubuiwpji0MozUl9
El7TlfgpjiuiicCNCueY/RDhJ2958w5TTv2sfji1+pKk6kVeO/2GdDRl6X16u/rhV7sIMe9G3guO
sU2xuQUOWROtuRFX5Svo94x0xwdv9g8SekGzrS0+EAOthOMNK21tXapLc0fMScw6SAyHri9POmVZ
vBr3wTu36uiH3Q+0ik5s8cdIg8+3v7sCleWKaxP6bE755tFeAmWffGkvrM6n8N1bpy7xTyQdWzvj
KOEv/GK2gOjCmp4DGpjkwSCFt9U3YS+6cxz40hptcu56W98xOnGCA8tqqJfRpt4GWODP0nXebGaR
GDWcsZHOxVzEmkwY1vTz/ON4l15eSomxvEPbh6EtnnMOxvItQcu+GFbqkYXDhxRc5F3wjf2VqITc
Dn+iW/fJISBcpVX2mt3GdJ1zTly89bAxruxRM6T5i6nbXtmPW7guxmsMuoFo7CtfbHhtiCWfNiq8
F3I2o0Ww4UbsfaMcp1xHext9q5QY3IxUlJM20OF6IT6xy/s26Bx6kXhgbvkxf0eObu3n/qbA1Gfp
PflXaCa57T2Sb9Zw98IVetyixxQv4YntSGbLwXJmM+6qH/VDe60fbI/Bk7jDSHAuV/2D2pWk6L20
Mnab+EIS5ws8z1WJoHSG/cybpfbK3frevfUu05hHcUegJjgjOlLCJB3sdi8U7KQG1vsCnWTpkLrC
yI9h37O1ZTV9VJcS5JO/iBGFZU5/M1/GYWc53dH77IdHVBM1utYIqlSpLW1U/a5xjGn989jg8KGI
A1gp2eLr/AANx7LfFT/eSpPdSV2l3ADalVi6/pr/MF9ru/FYnNgF0Rxa25EftlpXT9p2WPMOiHtl
WTMQvOMxDuyYflD2PMyJ5JuQg5Lh1nG+PuMl/Mi4lgXLYSl+leY6BrVE5Smwkc/CBbtwjUPxXr9g
p5ApPKWLcA/hiGtNx6PUqmsDEXRvJR6QSeJBfn8XD3OuTVxYJKKRL2lUPNKI9zE0vfnEl0FNjPuJ
RkMIXRGvbCDGu/D3z2NEWGnclCwVK97VUmcuo4pzHM+T54QRhillSl6ERKlXRqPxuvUZlCxqGb/1
zXiL45CJX4S7JOTuhUoZhWjfnmMxKtdJxs8TFB1W55GHoZ9/iZDdLFomG3i8iTAzjHqvSqCGfsFG
v78MZnVo1UJfxwSEbYc+Y0SpcqFMqoS8z2/rO68tcmEg6rbkIQAoJVqMoUchUKn8/qJP98QQfEB1
Kk1MBMYkc1dkaiaB+UBkWblBwcUc3SMWRBrPcDsrlBy0aMfpS9SimxCffToWfeGbiAYkrM/VsVfl
LzmG+ZZFFHO6efF4vduwZPxXpq2Tl9RcnkD9beHuJpfhWym8g9cQOeirfot57CXSZXhvvjiHwLDt
qsQAiEJK9Bq86mm4GHVLrgRWCzozDM684lmtH6OKenX+fWgOJWqR+kuIopuVFNdqqJ/APcXskaRr
DoAS9YIW6vgYC0FZN6ro0llfSaNxhovmFoJ8VCg8rc57yiT1angUR4as2bE+UrFUiisnc6jLOC37
xnwu2klbxT5qIG+Y7v0kn/g4uMDkqkefqPgyhQ4CXNc6lTh8mrImbIkix9EXuJ5S7etsqEkZpjA2
1CTZVAZXV2Nwe3EMjpWA6QQzxrj2ypZ8HB/omzpPMWvjYCbWAKGQS6bV0QwsU9pBAiQ/y5I/R5rG
wN8N8lQRZzi+5OEffUyt9qP2CB8Fj6cubpOVlnBdmImgGNiPURlQDUvmv7Kz/4X4+QvGigQCiOSd
0c+zzdd//YdGaCbiJUPTLRV3Jt/0D6CLPiRy1glm5fYqfIjcAlPQcV7IcGTrFLxuWq4rNdoWsGrn
wKL7f/yv//w///t//Pb/ne8yf3eClkVTZ0Kk/sF3MQZtaLTcqFwxJt53UB2x9mkdRHQxhFmg5FU6
3S4Rr/Tff19J+YuXLclzSLXGcEslqPrfyDlirReDPEgVkxbCbyucYpVO7kJ/HnW88JOImj6tDtjw
DrqFnpNxMpVtrmxUq/+HCHZpfo1/fgKSbMgK+fFzbPYfn4AUa+KIPLRyPREsQlQKYCGE7yA3UUWe
gpNfMJ+cgTAs34HpWXfXPPjhFjfhzh//YTn8CfGcV4MsoUVVTFWTrT9/Fi30JFnIQ2blZYahKuKA
n7ECyVi8B3jRPMFU/+GTUP5qAcpYPAwsJqJOEP2/fxIxE7upKAhW0DPafUaf3g1FQyfJTaudGsSb
vP2G1LwVhQcwJlvXOFHBguE47NA/18lWSbwIiXFki1hpbbKKeJc0/pEXr7Dd4riqqmcTDUgxokxt
Uj7eomUEXkKOoCBCHLYMzeby9+vrrz5TWVEMLLJAXGXxj3U9+mrBqeTXrplyEAJ2hpJT9v/w8Pwu
0j9XjiLz7Ggi/C3DkP/9rRtwOo+NJVduV2k32DSXLjV2vUHzu+GJKWjBEoF5mYoOHIPFb3riHCON
zHPeCKSEFz1gRSV1ce73ngo0VMIHbapkbs7MkuItKavDNALQKPRyLdbeWWyDn7xKq9Xfv1nyHynv
v3uQIuuaLFqmNCNs//11WJo6SL6sUA5YXE19I4dWoKNxYtQypnymZBmnbmoomwHakzi3lc1VViXP
vtQjcPzNzB6+fUv+NuPqXs/MBcWHVjD1/tlLzeofnpG/3DsUlcEdh5ch679////BvpTa0nMj5Mdl
ZS1aCaoNhqvFNGOnpLS7x4zUZ0//26DtIoXepY8Ajp6MTdxt808/y189PQobt6iiqEcY+scS8BGW
SII5Vm6sMT0xynh0ZtrISGIvxuNy7Ws8T03HiN1njNEH6dfff3Z/+fgqRFmqIpw3nYX4x2eH3+Rf
a3BAUORUEvDwuAsRiY53s41Ir1Zyu56fPHxZZIPPlBilk6+RSV9pxskM2OSwsQ/f3gxEmRD7LwAj
fjdGTMPVPxRJAbsnocq2Guz9460LvA84ETtslDRMo247U5aaGUP19y/sLw9GxTJ1g9NYVsEU//sL
i9GgsoDEyq3zndbSYtcVXIGo1lYDqJkmQks8SRaBUlRNkF/+/rv/1bnICpuJZyLAPeWPM0EdAAmr
KWfCOHN6BFoTPQY3HtpoLfnGPdIyGiR98w+v+a92LVWEmKTC94Fk9wdODsJ91o3ki7vTwGeJ4OZN
N/O3v39l//Q9/nhlIcBZfKIsWER+h0mv1qqZ/sPm+5drkodB4uNjVRr/bU1aEawWueGhKKWVQmw1
CdlMkgYWmJZnl+EXE6SGS61s/y9pZ9bcNpNe4b8y9d1jgh3oqkwuuIKkJIva7RsUbcnY0di3X58H
mkli0ywpqVRNcT5rIwE0Gt3ve85zrvHLHDE10YxHP5ymROaUh6jqrjuy3FaurkHkJxjYdKgYhGP4
LSrIxq5RAHcGI7lVxsew4Nk8zsCowLkrIv/7DBwjx3j45OLMqO6zdQKJVJZLiJ6pCiT7Z88U0ypa
QwEW5AWI0xcNj/GFmWZrHRHUMs64zZw6fcTdTcsB3E2glHRNCpa+hchXH19DcemTOC5xvrqla875
pFPajuqOhVF6Zf5TCWi2hzr1a6fR6OOOx6Fq/IMBsCI0Dh+/75+rE1STLsI6x3Z1w30/Q79MvCLQ
mqkiON2bpnDl6NyTRG5gAiVEG6pqSY/hs/XQPOJ/f8IaHJ9rORjnLTCrZ6NV1FE0jaOLO8x04Ueg
zGYp+1JU8dPHR3bxfUxd1bjAzObmfOS/HJnNHs4QlSM9l9rN5OtbpcfMUPqfrDXdP5e9HM8v73M2
qSlGavsIR6QHkqJRhLlC880un7SjAVmAJk36indpJHeyjgfm7eKrGe+cMn7g8Kk1dG23UWbOtmlk
awM9lmaEhC2xEiJ/KeMT56PL9yAf9CjYShPATRtQMzLFgP2+UPMt/FBlPVgEmOXQfVrhIqrwg/sg
wwem+2zzY2NnlSTCTt1GZmF21Zt06LTOkUsRmAjgZbMO5fQDn7my69lQ4pnskUfSyy/aHx2B8vQj
woANMX4xgCIncpnZntJqCwYycFL3q+aglAD7WGBu6puV3CFD0h7wMe7dIPzaZ7aKcBW6jjWYx6AI
f6ow8VaJTwfbsVxqmJNGHpplvagbIu1u2TSXW58KqxQ0wDsbu02cIB5wh/ApmqaHIPry8UjRLjyY
WFA6FpOBijLMOl8tpaRfGmzTpBdnAAHIFrnv0vxo9Pq9W4nvVCO6hTomR+w8zyKLb2sRmkCaeqz+
VzKy9mNu3mNef7G0cq2FxeOkkCJkEy+rG021kKm+ncaQwk4JWlglrKWzia8JfWJCNG07+OprVeOv
dpIjtja6VGb4JDtapwpAUEN8T/v+3mrEzdS093pCybXzN2ac0xDJxE1VhmsTG2Fj8gsxaUjG0K7C
Hi9nfMx08wovyVFvunssc0H1Go/5zjC01zHQtr7i3MCDSRZGpZ/aXNsWA63HiNPuk9JjRoRQ0Q0o
qwlxBZ6F5fw5dbNPVrXT3oe29vr+e519Vcv6iPp2VXcQKnTkfE0q9nDRPYu2YFuppzruPH9gTtPM
F0PPd/gs9mmUX0+hfhtY5peA3HA7rB6VSV7jdoG5E4aPYZ98hec/XTUhTB4/UO4IX782W+eVTFuq
+W71LLEj3pIdgHcrv8UaJ+/YgzKmfAxXn4yQCw8KXUBLpfhkocp0ziYTUqpLNgUj6mgwZDKoxn0D
uXRpC+qQWWVtoky8RgjYkWRUyFlULntSDzRBfaP3Pvks8wR5NoEaumOCmxCwPMT5FoUqS9f1RSY9
cCDI0/eJokSzUS1bk9i1bG2t2yO8V5dK0Z8Gp/mhSfW+rlDWhKFrrmVX0E10lYDsgeGTh5j2567D
YIem2rauuVAxz+f2Khg7JWzt3AuwDFDvKlyksjReEJcHB3+ovvoZEffsAFKvduBshUq/a1vV/+Sh
NsORz08RfFueZ65LijArlt/n/mZM3N4fW/Cy7iNEgGyL/y9TiA8HhIGpYzHEw3jIU8SJhtxVM02D
NGBQ9uRQEIcT42i0f1jZIcVOQFl+uIX3N11Ln5TfDmOJbhJwJ1DO+lWzmmzl1uhSjiVqdIhzsLVM
OZGlay+wbKT/982Jwf6I/BHVorah62d7gzppijTBUwWhtb1pdEHrvTrBoFp0afVQkrGVtiPSH2MC
FiNPH4+8P1fQJJEwQTogoR1hWWdPbqLocTdpMXYUl3YTfqXVMI4PVOs2kU1Isp7dTQrioY/f9MKY
YtUO7tpxWBgZf4SgFLWUbdC1qScTJJ9oCYukPk12C/Qj/mL56KRzPHLDKYudIyrq14/f/n0J+Pvd
ZqoGh61r5hwTc74wC6K0yM20TL3Jakx6ix2jA277iEGK0uqXOLWPHeYA2tsWPWkFtEVPdaIk2XFQ
3eeqNQhH4NtulHwZa7z8xUBQQSZP43hntNdg/PaxxKJPxuYnV+vPaYIPzqaDRbtl8fHnKe2X9U9p
Ube224wPjuk+NHADT+5rjAkfBOXx45N0aWAYFP1sThMrIevsrUKkwr7biMRLErgGDg6PwNlmVkso
RDdhGWNH2Yjnj9/zzwUzhwcx3QByPk8258suswCsqbgJSiD+vChOctQeQDKs1EJ7fD/liZ+tTd35
ZDz+uaw0Vbbkhjov1nnjs5vAqiliNL6TeErb7se080wz+RLZ6tXHh6ddOqeWSrnLcCEL6udlXJZd
QxTxt70gt452xx6exNy54MajUn4tFeMqMfUNuQUbF7aAWTPLVgZOq5ZYEESBQKosOHCT86z4n42s
C8slzoGmsn53dZUAyLNJaFD0IY9jbL8VPqCJIAzDGpgD/CtCnQ5t91UjzZbwdBhR2mdDzZqftOf3
4zz1ORaQMJ40Z+/NA6QRUI4ST1jAJUyMflRAYC2ojmRel/2ugelGZAxlrJlEkhsBT2nCTPUs+BJi
gl/0nU/wcBNdvwNvXQ0joMtNbWh4jwciraeEJ0EQLbjtKZhperXCGYcopGjzjV/nd6mJiXyYCTLv
0LGmMDHQ4ybBJ0bmKWKId5aBUrprqwde9P7jAPEE7CSgT5jIKbWCg+v7b01t7asOJMMk1dkUH5BH
apRL2McgOaLv1PVQvg3A/QhM9gBxiaWulScAz+SisA34ZMDNN+kfJ9YVc2mGuCnzfMBNMQzX0GSi
G3vlmx+jlwuttT3uswo1WgkQxbfavcwhkWCaesWdszaK+vbjD3Hx5iJygPaFIEXyfM7KzJLFA2HZ
Hp5OJFUctppoD67TfLJpu1BvZAQLm30vkzoROWejCLebkRdlnnq9QdMJbaLbguxgnq7Lbs8S6gHm
AXpwrk1jWMew1a8qv7vq3emzD/LnSmWu0Gu0iVyKn5z932fpKVaxEYNm9bQa7kXLy2qoyBE5Jdn4
Ys1WzrpOv1eldTMb4TP3+//9hHMWTB7opquq5xU5bgO7S0JmszHxX+fzXaEvyyr/k8la/3OTTBGM
mZE+A+V7/fyuHeok1ybJjGEntBgEnP9FWqSosxwCmEjmtJmzYqPxos4mX6dhlEOeX3RoTPQKiniC
4YGdgzfNIUVz+y4yxXMGM0f3CRsYkAfWGgKnz6fhS7MN6QwmO3yaOH+UZVy7ckH4dQnKznav9M1e
KYoTp3KZ66Taq5/O+hfPk27AugN74f7RuUk5SY5N9csbhy+K1oJETopTS9kUJKSLsiaNvrfpdxPw
S6+Aq+pZkdrlPsoRwHw8MJz5DjifDrhQNHlNzSCc5Ow5J1odwFNQJh4mY1w6gP5dwA8QKEuolRHa
L0xSsqlvQ1YTLAmOwq23qvvVcc2HDG2NfBsCrCtR1nk1y6WYBySo6ZAoB146QRRmP1jXlvCvx0Z/
cAeKGQWDQTWKk9kkT8Jo7rNCnsSgXhWA6smwxMtUfa1ca10GCupa1kuUqilBiodJK+8MaE2FiGbw
8FskabaHbmaspW5f4TG+6wwQMAV5PWFrgLdQN3T4V77jADy1n/OIbS7DXkVxOqhgLfWrkOGwSKwI
1s639/92bJKc57NclFRUQvk9Vj97qpoXr71DhZX5D2/f+dK+8glzxu3Ek62s9jmwJTfp9j1NztV8
Q1R9jz4oHD1Lays2MN9tznQstIe4yk9xUP1ow3o3qeaDErHKbHom7LIq72Fx3E5m1bMsFcukCn/E
3zUCkBZtiCjBHm9xeHkSFlkyc6ac1EYZrdivHYPLLax62RnoHue52HD4lgoBH7wUOcZph5NABndN
TT/LUT55DFxaYGiqyTYSg7eYt3G/z4qp05IcD0DEUxptoQ35XTD4ezVea0H5KKvxpBZodfz0KOT4
yap5DnY8H/cak+G8aKZZa5yv93WNu9rEvu1NvvYKru0F2P+To4XrUuT3cfGt1QzP8MY3ezaWWQh3
whdVOlfSN05u19znJUA9t6DrV8yVqm09IKDQ/XxDvQdLlWjuwyrdfXyvXppdqWlpNut91mN/bLs7
aKtDFUjp9TGKNifflS31nay/r5J8NxXJXu2djRHi0EKlOeZ8OHQki15t79MGdYQTYp0Jv6TO9CMe
zJfMVV8nWHCx+6hl4ymp1U/2VBcvr6bRlqQXw57u/OlrKiKOKreWHna6m9LuK0RDT0FTHFQ1OgYs
tvJ0WI9xsB1d69NcoQsLa957rjzrmiWYq38fW0x5hC6aJWOL8JSlzmjWBvOKu2ZLPKylxPc46/fh
pL4WqfpKnXoDsW2b9/6Npbf3WPMXCcH2ixb4tKHm1x9fyUubXT4c2xmDNRg7t7NZN/MrE+A8V3Jq
5Au4sc04WS+xxXQZhM6C/emVmlNbCizrxg7E3hyCp08+wYV9FVdGFYZrs8Fyz5eBhWNGTZZTXSrH
7n6+Pj2Bf0ENxLx5MUV3r6rJk8zsqyFxbyL8ZOg8ZGy8xPX02jjBUcnNlxzIvmLimnW0T+7OC49j
zUBVIwyTZ9If3fkOviXZneSb1lnLvlq+WVb5kNYMoCgoj26bf9YMvjRYDGK2dEvTdbZ7Z4OFkeFL
vZ4IVDWx9QWo4eGZLCCvrgo7vI/DkS8On9zO8zU+e/LSr1ctw6ADbepinqF+2bgXUz9Uqk/xCsfy
84SOccAb7jTX6I8+K3w7l672r+91Nt4IbU9i05wLZQI+Vh35GEw1SF3scLToVA5ElkcuskbT2IZq
eTMV0sGE4x5c0r0Zjiss6w8z0TcznU1AP68qxp0qzWdA9RmdfNJJwC2l07bQSC/sHXVXK8UDltgQ
hL7RUKyFInFwDkVbPbyTj5FoZrQfYfMVb2aueaPButDqwK7E064OtV2ZO+tcdl/G6DXQnbWoc5R0
zt7Fg03JRR+k18hxq5biUFTdjciAvijjtprqG6UvHxIAPq2C1RQDaNpdZ924M1pcamX7M46bh67m
Uwb5zZBDMMn86d5K6ZTogkgjiUl7GTkgbNJhWhTf3V2YsD2TpoD54qsvRNl8TWrbq0CWKaMxLgFp
i2HVqYTkGBBpNiV+tHfCpeBQNiYqSdx45t5GE+TEQbnJBpTSanYqkGZRWazJwWoOUzCmsFBzniN2
SZKPZASCF9iaxqQDRQqiPXcwTlBaLds46BFuNj1sOkBR/RgTENEmd23GItEQJmCQVE35EzN1H1ki
rATrJiReewtZCMk4FewFIQwvfonOOhbGNicWyFWKIxg9PDqM+snNj6DOV0bBesxRhx1pm55hQY1L
8At3ZAeJ5E1gD3Ki+sH13YPlVm9dJI9BlR+VukFL4aN5MrG0yx+1qz3rKb7FPJFP8bCDZbhwbHC3
NA6eHeBIfoHJG0ixCL3Q4m8l/rVKqFULOMAIrU2j7OYhMdjlUYzOwbVHTKR8yHkeAJK+Rd+6NRK4
h3541Ufti3SCYZW34/bj6fLi/aM5jsbkYCBbmTfVv9yrdlmXzWgzIem1v6psZuSwvx0LEi9QCZmj
vW4nceAQP5kHLy1SqH+we0VMgVbp7G2tcIShEoy4yGj/aKq4yZOMen7+yUx08XFkscKcO7a0EcXZ
+5iIg4DXi9zrR+G1fYsnChJ8hluXaopETgd0MzyKSr+OiMUptc9XCpdmfB6qjs05pgp7vnEURVZm
RW/RUcDDkZYoTlv0771iX/HlG4QCbPrchR9Md0z+6zBC8QoS8UqtACS7FB9bAnmaprpNdCK1XPvg
ZzodLAtYsk8QTQ85c5GRu+rEte8Faf4qg+auDYM9XPGDGDtgCqRNdVaFQyGnmh8QFBJgIM76djVK
+8FowcAlTJftOPcIU2WpV9BKw3F2OqnjycgnL58I3AmdpSacmyxUEfK/6nWCMKfDgE+u18Ixoruy
OFauRMNuYhpQm+k0X00JGQz/15Cs3Nh+YiuVZDbQhhF8Vnys4C1B7mUl8s1XeoQLc8cuZN4w4Oit
tCCiUNPF1y6LVLIKYnAKVKHqzGlWetwFVBnAOGoghFOfuN4OV4uBQJ3c3jeMVIBJVdjcQweWH2FE
H5hEGjTmQzH05WZE8+8UTQDeQeDQ1uBQ0Ht0Ontfq5go0ypYtAMe2y5+mpIC+kY2i8TxfEY+bzBj
BT++By89L22DLbpA78ZQne/RX+7BSK2tLE+6HPohPSb9MbPTw9ir20Qjrub/9VbnW7SugDcsQT56
oQNJMYcvnFNjB5O47Bvlk8O6uEq22VehS0GOxnbu9+NSS72QpVlxXIlXh6TpBfk6JP14XrfH2vhV
C4gXw8kObviTw7y06qFKQ0mKpRb7sLNVj10hK8hTppeBti8E9CzD8tI0N04oDlrB9eXfH5/Yy+9o
Ucmfg03/qDYAp0bdAsfQq+IKA1j1AFXmpPnjs0yrt4ZnCFSn9cdv+T51nK+zZn0stU7Uys65+Geq
C6j+JCh48ZCGS5OQww6NI2ZLQdCoWi2mxr6vYTORBden9677UCZQHCsSksFnzK0+YuGL5qjwoKox
u+IzzRpWpNG0FSPSBkuRUCdIHnEy60B8uEehy8cUN+3swrGXUzVtA79olo7L/dbjSiNrgNr2oYOj
u+JeOUQRfCmat/VS8++rFGNcAxMuE4YnM/1xEOVtruTjwqcSi6B5FTYhNGGhJCud/ARqsz2u49l9
XtZAkxAAEhIml+w+8yUc/6+xC3XCAo738Vm9OGoZswatIFrT4vyJ2A8+WWmhyLy+LN7S8UlAG0n8
aQe+7kY31027ivE7Tp8VMi8NIHhAFDIp6Jp/7AzqThnDQrczD0L1Wzxx+cRUn8a0OWWzBmOoiiPc
n4ePD/bS05/OE4p3dX55X13/MvOookoQJEM+THiESHA1S4FOa370V9Lax672JZXlw7w++fh9L814
v7zv+f45nsy0k5aaYWwetm7KGIvd+qbXtedKdjcfv5e4UKEmhdhGJMa2lFnhrFTe9C6BHoQyeUYe
3w1D168iZOsB1Vi9ShtiXIqfFmFudJ+m7aiGeNldmBnUDTUutO/XzsKqPSN4TSX0I9sevsSBcYRV
OWQ+gFODPHvIja+BjRerNoHl+dbXGI3kWteR5Q3E7tUwBsMYcI41PTYtSJMpuWduhN0LeWoT5jvW
tNiicZvUuLVJbnt+N5fYbqwS+4TtTtwkEjdSqbDf0MBfL9h5UTCWrPWV/IGYjRpLCHVnotuDziLj
rqlJ0yMYEinVOrf6r91k9oTAse3RGmuL3OvGtwNIzj3wSzJNeAQ3MCaSZaDDEE6M4Wim4X5eN5eV
8eyyIh5qxgaRCusgHJ7NYCIGq3mIZXtD3EOxdhLlMCTWugc/GynhT2WqxrUVNnsyZpsbqwpJi8L8
SkLvJ4+YSzeNmAOoaTxwt56LOtO0qNFdFtTVC3ZX0njuwFE0qvlsFdaBhu9zQ0TZJzO9fmnwCjQZ
uCEcWsXn44n9ZUBuIROEnTo3OsB7ZLe+vtLqZQkJN5rTobS5BVdHwrP9mEjDzL8Zojj2gji7r1ra
moVO2zcjtUOPf+Z+8YLennCrbprREskBFi+8hBagOtisddphAdYsaBAf3xcXnAImHgt0HjrTDbXK
s/siUMYUTWUK88jPNuincLirVLyHSrsxM46K/K1iEWHqU0b464kSErYnBMLsUVIhDzAiKqLZdi2z
cJPfk6qHfgur05bUApy48NuJ9EifOmPj2wbw+ALiZaMQQJGqczS0Su5r1IXexwf1Z+I36EdEA9q8
mHIp/8wj5pcZTdijmzW6kXqDHq9Liuqg1NyHRhJlUenDRhN+sZIZ6PBM1x5C+Ars4XPsvQHZIE2e
bKOEbQDUSjd0P5mHLgkxEG3TOppXCc4fhdlgsKbC75hsCze8aqP0pKTlMZQYoy0TI3JDxkkFx7u2
hgfgj1/Cobm2aH0tOp+dZ1M7T/0mC/O3JuFCQalH5pa9jaQVOD1/os3dA6E1qH1M5ecn51S9MIOi
jUAqgMCNxs55V1ON/cCmbJShz64IUkrw+7Uj04av7kl+RiPC2R0mGe36cC960AMyTqZrocJu6MNX
dSz1LzTQ6G6nEIMMf87nbEtUb9p4CiZulzH9Tj5kvu7z5gt0VLgnJCuKghpHbnO3WFGnrGK4quR2
crONUMctN7pjsgJQmUvHSxNhkrabs5dyjb3UScgxQurCc+cLbkq4B6AGpC+lQNF1M9fUf8OnePdc
l0aI1lAoa7UsUJ4qxp1rRc85MqSF0Zraoi9YK7mKe5WIH07PFGzH7WtgqSvfYjWTdx5CtlVpf4NY
+hb4wX4IYD8FsbUKDHmcnyed80gM5rd5UdikxnNdVQ9a277q9Promz93ka7R/ecPG2rzELLm7/tu
J4qGBnl4gFrfrYKo/3ntq8aN4GkQmHGypVqIJb0qiUwRzpE4ZLaPEAGZYjuYX0XjTenMHR3Vb7kc
f3wyFi4NBQRphopohU3teVdtpJmQ1o2ReUMsU7CQxgK8710W1MOW/RznJxLHzlQI8ZznL3w2SaZ9
oiy5sGjBIOiiM7fmJ/p5gZe467LM5gWakFy+Pi2ebAfEcCdKzg1yUk+M5XrCR7qIYC1/dhdfmP0p
ldDToYzLCvG8+p7TY2/7LMq9pCVEsshjz5QwzBxA9yujxF4lMSNduda9xT2wyfwQeGjt+YUk9zls
3K2exzd+W+o7Y5wjADsBhJBcLtXade3gX0PLXBGY9BC5BIeyttiyqmFNWFX/fIr9228uy/rddflD
FgSvBmFz9s//eJAZ//v3+Xf++2d+/43/uCa5TdbyZ/PhT23f5M0pe6vPf+i3v8y7/+vTrU7N6bd/
rHN0NeOxfavGu7e6TZv/covOP/m//ebf3t7/ysNYvP3jr9MrlwAaMbbnH81f//rWbG6lFT6vNv/b
jzq/w7++PR/CP/468GfaH8l44ZfeTnXzj78UV/u7QN+h03vBnzr33/q3f35D/J1a07zfpfvJnmxW
deayasJ//GWIvxMFITT02UjgdSpaf/2tlu37t+y/m8IV+KVmgZ6qoUr8r8O//edu75/XLXiT//r3
3/I2u5VR3tT8YZ0H3G+bQgwD81qXzp+wqfmfPdUNm5nPnZiLUPHFNHzhFJWFtmpttPFytmyLgPrl
BArLodFdQG2jLBp66nCMlHQfsyDf0aDpCJqO/Y3q+KBxhBzWQwPpmkYXwmojA39WZCpVAxenXXyf
KA1rvyFLV6rdrNL3zGRClXeo8N8qfRNp7XT65ZJcOEocT38eJ2fKetdk6CZ7tbMH/VBbo5UAJN75
1aQtpdVsBvILPL9EtO+zsdnzKICWJCi7CUWt9oHG1wJJBI3D2qYj8NTLNfUp9439ZKnFFvptBuwm
jg4xRJXQ9sHCGO2+Fdqj3ThsYVt5nyvqdzMkzvj9JWVLzxJ7gEYuELRTyCAzexcpQBYdniZNHufr
zO4yMIdT0h+UVO7GSWm9aMrK9egM1UL19Z7EhCTgs5unhLr0iswaSHdq9eAqoba35xfRKOWe6mSj
5ur+/YVStLof2RMQ9nj8ny8Lh6fAlFFlIW5hVZOi4Blz8sH7C+pedjOagC/Xghl4f+mittwbvn9E
fK1tfKuJ2NDYWbyhGfwVRJ2jv3WSWN7RDAiiqppmz8r3RarsA+JQb/ZhyzkjkttfBbaq7mETAL+z
xU0kEwS9QwvwyWjLGeyQTj80MxvXjTymyYBGrQ9dNOfpnU2wyL6Qmb83bYMM3gTuaD7/c2pU8cvL
+9cU2Bi1OTpekeXhNjLq22H+qZrhVwd96+kDwVVxCgxCpgSZJvCu147GDy8kkIAdVGYaOoJIypkX
//5f4zRp+/o5Ucpu02jtQC49yb5BTqIFlqIimNCsjH3Y7X1qqfua2wHdClVFN4psyNwTey6kDXrS
AuosA86IZtSEJGsg8vjSpOqkJwbtleAJRbZFV6zfXwpb5YkfyOjQKVZ0aGU9YMlqwRvwpfeXIBj4
ZjYpG2EZx0kNFSB9bavs318K96cmSdFNc1o/gfmtSNKOzdyVbTGoSpXcRmwm1h7zAejKniXkbBgk
BgL+mGjXXQmDX1ZXPMfl0o70b679VW3rZD2EYHlGpa33isphFJGG98NQniRZkaC97XiHVnCRISqX
iAsJm5pi5H+HfpzyfeAQkC07V8N+LZ6EHWcbP4/VfU0OTZNN9q6Om/CQj4G9MUT0EMQgRlMrpTx3
22ZatK+i5DptM2B7IliFQ+l69BXBWCaB58RkpSkgwIHqCd46smHiJUMzbpUGb56qYLhVSoil1UhM
q/+tNVttM/kugBuro10WyGpvVNxDgxqwfy7h1MlBzmUvoFAihU+q2Cie5TO/7+y4XPp+siGZVlY7
rMMyHbxmtLZNaJn7mCSdVdYRI6/OKGm93OBnNTdYmZa+XR8gpmNZKpqnKmpO9pQq+6H1yDTUdr4L
S7p1ukNLWso2jNC14FUnIWlVdGaxIWTksSSgYVUUQPzrxqQ36ZgrM0ODGfRiYafFV6MPjY2e5Xun
tIjVDUIydBVDUtEP8L4h/tSx8M/Hlz/lbGo2Q5JOuy74IUfb2ZfzSyrumDjGXcJGhMi4OdNvnih5
YJaemXVrv7RK4MfZEYOMMycAY9Iy24Ao04cqrUskTBZkGQmhLHFh1WLStZYWgTgbAyWcUhsgc7Do
7USA/3Ew9kOSH+wm+SmCBL56vm8TX1knevcWS3Uzh/BuXD2+qrWeyOJUvCBTWuZoCzZqkD4ZsseE
1ReLafQBkLKdWozkmhFdDyFRj+0TuyVAZYXR7cNS0ZdxmTyQkb5wS+Mx10ltJCht27TljZx7g5nr
v43OvRnkhOMx+RbB6n2Yj2mOj6eqt4RNAkpX7XWZYu0JBCliVe70K/KsGcKV/aLY0xys3K1jx2wY
Dy3avjr1Vy1B3qAhwf7Z9Sao9Sc/glrAPHHnGE+1Bke4S0ljFHKOK5vSuy6BnqATjzDp48yvyda0
S8N1o5Odrqg5ZZXWi8NExQAHR2UqW+tGm4Vj+KxWMSj31Qh8jYvTW4nlRQXMh9Zq16li2MtcwCir
Rt0rYePszJbhlRt36WDSNrTVazRtX0GNxHG3qaPizYZVYrrk5pFWZq+qoSQjM7eubUzrY9aWy7pp
SbBzUSsW/AY0b6hShhKSCA72z0+miT5R5bPYrdfIcYuNO5CS4Se4y9VRfGdzsImUxD9OQYXqKlD9
lbC6OcKFjNtkV+qJQFGXrq3Jl/sknPUQlOMA9fVNQQgVwSALdupfUp9oI0mAka6FkKgFlDhWzYsq
YvkSdtV3pwobbP2gLZVBKdaZEs95VDRYE8X2YrCIodGPa1ell5WHreZJf7oeqllHViZg46AsGYg5
qTQP7BeIX7YmKOMU6yEjFNEyFbgICS7csGfnY4zKoxNhL51yBT4lyWGpiO0bKtl7SnlLV0lXiv3D
9wP+vyAZvdaBuNr8vNawuXc6cvicslgTYpADGodS6wjmLcclI7XMv0bQ5/3+buBmXtgSDXXo+re9
rZf3dpFem067xodMno5LCmNlKJt5KtsYjfwyUDJ+zFveLnm2BVmEid13i4jt/LqrqtuJjJuVTJAD
QXbPk+Aax/iqdzRITUN7JLUv3SptIdG8f7Ma6ylKgfIFZkLJM2JYamairFRi1JeFmLa4xhBYkF8k
Gy5/EcUGGfV2S8IOi0KVwlA51slVya7pOZVfrPDOb5r+Sx+4X8ngwV03Ze0aLVkie8owzkvKNndp
5sDh29owt/roTrQSnJcYucLab3s4gplNb65O9dsshJQq/ZcwylyEaT1GoZh4kM78mTqsTMgpv0pc
TKeCFRlrmvfWZrhMNWtc1U5u7+ICwWn9U0ka89DOdarG3zaupe2C1ljnOUy5KTLlSdZGhXi3m3eO
sfBIjqD4kPgQE1KyNYhmpB1LZkwVBM2VI0oeIQ+mnukeVt0rbSivXZ0TE8UlybP1zu01T4PNv6zV
oP82Au/t3fHJldnOHdq5j6DQb0dwEVvTqqOjcnAKiH4ifa1dYG9Idl5MizDDAhmxbUqiuTWIhEqd
r6fIlXs3Mca1cEL7BJYMV7czBZ7UTdiWNQl3STkAWhxhifkJeT3gOlqwdpnFCzEP2TX5OGWDpqDK
vqPiglTJ2j2uX7no9wRfHROL1qpIs1sTwG6aZvmmJvtk2QkzW2JOqd/XeUHsET+FgwrNEh3r7+Qp
wLpIwm1uGZsS9JkdmEcHtNKUO5qX5aq2TBJoLjhhvwR+7s2Ru2x5ya7yganN6Xs4cPO3gd58GdjH
aXBtcil0Yjb7a9embS0bEH5NKDa6334bUjKxw+QFI/5CceKT3dSgbk1j1ykNnv0sXyU2jpIgq281
SZ1e76Hopm5Lb7pQW7yju7z1S3oeesTCIaTJlbY0nir53IyvYw6wMcjtG0zz1bbLUZYSnvio68PT
MDgveeHfSz3VF6Lpvje24mycKas8MTwVOVT2wXQ9Y/S3Uags87gNlwSPLZ1q17TcwcTVFgtdy1ZG
TYvZSMpp0ePYBBeqRdxOzcYaKVz2GmnrA4lBXREgHAjtTe6m+Sah/BWUYt36oK4sqz5ALnsqCa52
DBOcJLgrVSMCjACrKzMnkW/Idfju5rQMhfsm21Nf6488b7aGyIjUsdqfhd7tyglh0BT1ZKhPRCWz
5vzptGm/CbL8YPTQ4RRbXAsZHJTkSOpjf1ezHJNGZUN/nu40PbqLK3BJtho0tBh+TPnXom3Apvss
gzrdZhwSNGwVdyG8cSVVHzM/UcGe5DuV/DSuRvxcqhDkbDRSduBOu3wWRY9+tQgbqDKt+p/sncly
40jWpZ/IyzAPW5LgPEjUEBHawCKkEOCYZzjw9P1BWVaZlf13p/W+F0nL0EBJIOF+/d5zvoNQqIav
Fke8tvp8Yt+vHsP0qtuHOkqTs1OZv0Y9vePk0XZ5ZnKSs+UlnLxpa6fOg9FZIzLzmnW4Ng2WlOKo
zSMclAjsTQE1wPHJqXAh3dO2Vru6Qmed2hAbQ52UMpexUBfLg5FCTyD8Sl+HHrh57HbQnCOSlmg6
kSZCoLjSKCQjL3mpmXOa9jgeGv1hhPeJ1Fh7sXE27azCvfpws1jg7ZOoDOiXwzqMllOVvbDtwW+G
jox3bktcTMSRW5nzxqTBGlRx+90toxs5o0ZYhqsaAlfQxPzRKre2hL0nm06bM6zs/ptlVsalXSaU
o7HKS3/eZNmtUPUr/iHwybZQ6yayWclpDbBj/u4hiZp+uqlIQtr1ZI0UFcwGhuqg/X1xj0ON2MJ6
8nbCb/Lt7DLuahrrOa2XS8pa6GAmasNqAqXRbdwCcH2aAsoWhXMrhYkML6Mm7tvmSupHs1Y9sz5D
Gj+jYlCBqRs3wvgo21L9VAv7JXPMC0my72E0PrpJ5a4dwukDC2R2kKbvie7am0HaP2wLFrIW5ymF
FfFJuiqPBfUu+ndpI3XsGYlH2KbqSiOT1XJK6IaY0ZcMIhbHOaJyjHRUX7K7ZoVJKUjar1Cf/SR/
jBIOdWToryQsMdVuj308vleISg5i2iPqlDuf2DCQ6dE66BJZnsJxKUp0AszTMXvv2/js5/57iQGd
2CaHlMySKI2e9HSCD3xRt1wm/4ak+OT2yUEvP0cSeEmIoObAAUlD62BGHRV3DgSFifk7pswxgGH3
INBO0wGwA70FVB7bZr3VZ2fnqNleeazvU08ibxXOjDF7hDNNCERBJvJgGkjRYm1YUKA6TECG9Gsv
pYR38xpmop1KAuLSXdfFjHIUDD7Hb8g+iV4KU8Ja98sApc+9KqrfptP/NjiLWDl5A9rWcqe3QbUL
Cdflph/fst57kg3jiiVeKEHLSJQPbfTSD9fCeUMnv9JGky1MuUw1Q8HMa963FgeHzC1wRtRPPDFl
U8ICRuDwd60dF6Osv9YVwHHNo8jrCMncdp1yTmX3Q2ZjccijJVxUkADoADSxWKu0iMg4F4kl4VYU
RRHha45aJzTyYcLCg4hndn9wyMRfxuuyJn/DYnUnXJdddtFKCkSIa40K2/ZR/oAoSzalYggwz9Wz
BpNg6+RGQJPWXmNAoAYM5+vyX37IyIBHNoQsKi4qEg3hfdLA3gyKjPapqla9E68n2KWxFn8vRcb+
KspT5tUeWtLFSpSvWlXiolLcDpQF2BgyQlOrnFijarmQaWV8884Dk+yN5jpEKiCDsI0QwGnKsMRu
FUuACbPDN96sGd5LiKgLemTFQEareQr/M4vTp0qS9pb9FvQCkFAmq8Q0iC217AcbpMWSHuetHHuG
V5BrQADa16R06UCHLwxhp0D53nNBEbk2m7Ai1SN8FDUbmQrTNbCUbsn1uS0e3VBIbT3ffZLV+wT8
+kQwCyMVqL8LHaJIWyCHopiZzGBS6faaMZRMb0bF5vgOvjPclED6CHmqiQtPyXSd2ScipdQ+dLhu
4ahxs5VAr9swXI+TNdF3qzmRo+1aqdqxt3NvSgATJgRfO452YesHlUlakO9Uv3CkM1uN5T1c7kjc
8JBgq+QEy8LcTWFM+8RgQ0peq8h6zQY93SFTOVejeB9H6Lth9ybjeSMrd8+05dJA+kynC2vI0Isn
G1X6SpP58xTdKhLGVE7Wbzj4fNm4N/rw2ijCJEC5h6lnvmGmNIctXs3xk9IiFvXdTsge9Gw1r2H5
mesQnl2devBOhck55NSMpOaaXECq/BelF0ciphfSdkNHhvsqcXjtEHhnm45FdA5Z6SQnAYLLiJ/D
WrwZw0/qquFa+NO97sKIqVkI0dCH+CyaY9+0+9Yvz4ZFNZ+Vg9r7+vxi1uqJkORb51naJnZiKN/E
0ZTAjcbJvttZ/WrF1iPAZtPuXxH73VrNQe8HAZOawlXZyXLTp87kbhmo+uPcuOcN3BS3DIqc+Igw
ck++4tQ6A/FL2Biy8EfI6Ub0klaVYgAm1jLufuvEnm1GrWClzQ992e990d205V4zy991U3wrkfOt
Z1CR9tC9zyVxRAkoqTWn8oeub6tg8LvnpjBeQv1JOCCCGdl8tt0Ec57ZuhS9tebdw/AsJ385atR7
OkOonUlFH4gE0UntVILMC7cl+9fIzV8UbIgh4Nj2bfS9duQBSRXqTtWDBh/kQ9sTVOt8GkN6dcuU
Xpke/SQj7SHkxCnL6uYU1qcQ+VO5/M1i7F6cMiG8ioXcQ7ato9VdtbxSa3fxsBpZeaxJfjV8bB7x
uB2s7kO31CHjKl4r7aIiUtPMpDqklKnrovHCbVP4gIg1GHScg7dZJcetamic0d/nBJIpDGzTzLx7
krQQCfA+TlSS9QgCQF/yBIDwYqoSh0j4T5Kzgllr7NIED4X6vCeeDaD5rHPoAK/t5FN/QCdAKEJb
ATpOtVtUIDd1kXmGxC3ZHWYzT05rhaMCYhua7zTiLiVPctHBttts1n8wwYTnjElul1bFEaFLvJdg
YjZKa0+hM5NS4/CCpvP4nncOoXd9Gngl7taKoDWWY4+QEplQvWqc6cDY1q/pVq8kEVSdbmw1ab16
NhWNGEjnVFVGAAAJh6YgVLBSIph4G63kQKy7zlFi6w1IHiRKdX9Ov7UJ4Y6ivdeE6W2cPM6elHZk
IcJV3cLyX7pP+7os38ouf/EZ3W9RzX6AxqSaeMyc+KJXuMinopFI2wZ19uLmo4sjf21JSwd7rbDD
mSnxlRT51FrzT5X76MiTzCL4lzdC7U0P+WzNJ3I2NyI3kktVpeR+RDnGbfYQVtC8825xnHLEYNS0
wobv7srKkUFmRuM6nPVpD8w0V91Vzh29NJ2ReO+CMCOrQhutCzK6CtL4pxkT/uB3hbXOJhqVHaUl
f7dJ0xYBal+phHqadrM/W8Z6LJ8NrQ83SLjA7wpZrfIheZiEH3ICUc9j7NJw0KXNnGgO4EoNAWuc
t6oLvq8ax01UhAWqz6HaEIGqNjmTUt/I45PEGRAnQGW7YjpRJbN8TZCgW7f5JXP1gTS+PLqFfXSr
7CErGDUP81Btq1Czd67jjEGYuL8auw5a1wtfC8+8ulH/S9H7OWFogy/owHdWoyBeHT1waJDuPIWo
XbymTS41NZJjKFbBsv2ZpFO4GjCPIl0EztF6+e9kIgYO2lO5MjxOBKQVQjCvssdW6NbFgRlKYGu6
TRM92/Gn7DuVVfex4eZWjgnMoB6vmohfw0LIo1epn11S1+emgK/t4affLA75jduFK1NouDfH6TCp
pVlp9WtNR7ZqtIEG0Qk8NFWcmcBtRGx6k7VbEFed+Ny1wId7F2k5U3EoW0a/Ju9xuk8lAYrgfRKt
6h9loQVaYxzYJuqNrR3iwrKJKPlsIjGeefE+xjohUKucGWb4BOzo4uxqgzy53nf0V+EO+QbkeVHP
l761X0bDLG9+BZzA2FgcnLd+vtM0xgl5lIIlLBk1eWSoH9XQcIfeSO/rjuEfSFbnTGu2BeBDEESr
1R/II+7RlNyrKb50MwFI7B4pNOlUKHtXj7yiLmdQv1PdzpG/6y63Hiujf+G4HB5D73MAB5upxCJh
gryIiiO9Aht8jERfBpPM55WY+7tVRg+0jsYdSyGy1s57Am8M/3z2nkO/iNcISUioG+VvmeJI4Iy0
8Se2+BFnxyhjGl7ckrrf/ixS09st00KifJQdSM3/Lh1yEDt0K6Gq2lUGWrY3p+h7FHLi0FILvupU
MGSJiSKwDXhnUn6rmBJsAVlHc3rqIpqoc+X+wJV5bxPUKD5QUDNb8oV72wQpueqRaNGMcCekZfVj
YmojZyDcR7o77A3Pmg7DeHY7+piZTYRN5Y3WKg7bo5vCRW0MyFp4P4n2wHdrRx6m2JYEnJIQuswN
Yb3kM1gacnQ7Qo6abESDOXNP1lf7KCz0CUmIVYY+Y7jC6XquLiljiXuLqN93aYE7y2kyJgdnjmAh
QcyDtB63vy3B7xknFTBign8czbo0+Cg3gze/5y2a496L92ZYngqfmIzRRCcS0l/JHWzaqc2a2JKH
0zsPRAqXDJeseWPoicMgTxcL+whzAugwjySdqAQ/10yrXAs/w1LPCTqqyY61Jvp16TWc83cOV/Eu
kREBMP5PVeFERpJu0EpcRLwSil3zOxuHZCOkTDmA+R33oOWSafvQ5CaijLq4I5AlimsyuT0JKff8
/i1Cije0k4bGzftW58PPktjQc8q0e0MqrM27CZETV2vI64a5R0Vzp0PKRG/plnJsDuo23Hmxo23M
jlA7s5sO1SLFHtCO8OKpZwLr03i+ytzKtozf+qNug75mKzHSot66/mSsTW0Js8kZS5st6H8VQQ2Z
Ca/MqvKpFxK++bj3LSJMaCxmm6FiEchpzyT90refSe3J2tjapiHjekcV6eZHSav6WzxAgRNtHzQa
HCnZ59E116rx1HUwARsg4Fjl2emJ3gnT8pzrEEpmWbaHuK71jSHH+5hGziF97rJ0DmCToxcw81PI
m2TbaTHeG10Yj1PiA+XwX9LMaoF+Ncam1mINy1m5MwyNyY0m3ykb5k3nScKMXPMxrUOEXbSbV1Kn
AqkGoiYSN7+nYqS4twkUHee+YawPv6gp048I39266OCtZZ3LdXGjBzfNxsAb0NZkic3B9HHOLec2
y8pYF7N7t0nxQI1DeAEHQhbtfj0gmTxiwH0vRgp1pZa4M8OIvqXdrek/Q2rzx9ko/Gsr5qAwYSDN
WrmaUuIVeoOQSGRZrnoyh6neQ8i38Z+Y7a3X9F/5NGWBTMWt7QcibJMefDvb85B1hFVU0CVqomyt
sX5tnHmtR4D3xkK/FVm6awz3nEGll73/O41BGKaHXONuqqzaRD5P5ERp7aORGrDXySGcDLJeWWkp
/kEC7nRQKLGV+puuTKAxEqp6IrB2239L5uqTvGFK5I64iMb8QSBo8WGSImvniPyakgBf0itGs9+R
dAv3HahuXDXZac71TSVUvJ1tl0MRGUzDSOa98jxugHCVo6BZi1nDk1B6dKQlqONxvJchy0+nQgzA
ql1PLToJYuN/uVOSrrtBNzZVMl+Ie6cNjxlvK6fhbDtRvE1Ufu77FFsaBwfGG6rZTMTrZFU/nPR0
3vU9WV29+t4UbYt/UxTrTshAObF2TvMST2a+8BPgcG0qvPGnEcobR1KXV2oSb7SMreOYz4/OCCp5
GOdfVBuC1ICfWe8k625cpkKFc4w0SShoBjbMUNYutRI2v0nPiVajvnEQ6WttI4NqTNyrQ7s8nGCQ
J4OZ3VQ4u/QYul1tBUbq7JmtvSdNRyoLmjnC0QQtMY4feoh71PeMo9tah9FiEsyPb7dVkd1lOz9A
8Rhu0GUJzXN5OZN6/sW48uLaWfJ7xpnKGY/NjOSimL+CAqe944I6azjMKtt2fyUtIoDeS4mfLaOr
bfXsfTCoOTLqQZKaW41W0YVdY8Wsrbs5TsPLp3NLp/WlkfxMIuOcFswPTQJ7lRt9+WDEC3JBCjPI
ak/uh7DaM3VnaGzQ1S4UwU4+d67Qwe8kxc0u4XG2RsPwJTlnSk+fXOSjUmXnrwchkpzg+JCTxUAU
Z8V7gWRfcq71lqlkmm2g7DNDl0l/bEoO8zI3JJMjrzzNbrgmPnzYupXzJkuX2W08mw++VrNqMldE
NcAkoq21U6fs71FXYMskzyeJo1thJ/m3POO17hi+F0BcVlFnoyNZJp068yoD4SihrUdzujWMCI++
R8E1AdRlZSZ/maZJceoJPgfcgZVucoO28sWGTl3e+0fR0vTC+7irbcdcj0PZrSVeVtQnLjiKVOHp
gzGsSCi2S3VDil0SlCK2s2+OQU0ZSBH3WxUzc0v6mGPfE0zmMz1wqogIEscug0qfcdlOFCgNHSJL
H0/oUnDvFPkuMobkGgnvnmo5Xet5EJTJPo27zqL55YCHqHBCbOUyOcRH0FbpFPSOQeJlWF+/HjQ3
CSRRZINtyoNVWQiOzVgDsskyS0+OeCk/ab7FVFTONBA4GNLFqWNzUSKH115rzQeVLSQSNRIjRsvV
HLD3FIuW2XPnw2yb/tnMOQoURfMQDYRrKucI0CP6rjomIGR6eEVhbHX0BFM0n7oke41q2z4bsYx2
TNqhO2nZT8+26iDPKkyTXjRtwsk3NsaYfEOUiqo41YJ6MM5KsTCVVX0Qr4mFdqMSBM7Tdx73smVz
N8yQm2we4l2mKyZvVfgQKSrvaCQZS/eH+W5mnbfWZ/Mc9an7RJL4u4eC2bBeK5OythLEWVXQUYHV
nZPOA7/E62Om/k46eX60pPsQcUZoDI/4ajOv16LOxN5W1aeZyg+31rxtrTlgAd3GCmw5LY5Ji1tg
LqvdzLupNOxfWe4jtMkTupjIzzThntsGKQqYuoOXOj8KKekudf6lz+cIb91eTwqU78jxd332UusE
1yP+MhJMKXZ0YxLCia7wDpz92WVY+BnDBs0cFWs2EpqF5bQtXUOt2zzZVwYvestpYZUNDNRkw7f0
5MYYCjb2HD30DMho302t2LU18sCClDl2sWszIlGP+/YUzcYWFWyInZSY5Samh1J1jUVRt8lMD6ox
KPet0St+UxJYjHw6MAZkWE15IJjsbpvyHslw3vrQ5PZa0esbMRU/HGIDdUZD2pCey8xmXlPQ3aCv
7icH2yzytzwzOG3TA/K76c6RPzx0CdMY3UfggF1jXYVNc3c9jbNSe6DbguM0Gblmhn0cS59WPOMI
zsg99a023eY48/GfP5ZtwUlJxccYOd8OBhId7rFF2kuWl+6g9/PUagbXtc4SjXCnrPvhpJ7Ya5A5
wl6KW20DaA9t1t05p22meU5QEgvxPDhEUHjV/GipVgamGaLCLAexwixC6YYFO+9lSBZycVBVIney
sz58eOloAor9MJbwPazmiFiNzKxCf01hXG45wE9Hf3n4+j9L62G+QqlF5agN7QqbGwHHqt2k6OiP
Xw9fagykCeTzZZpiCB2jMWrMhFBtA5XSkRMHAx9ZUrDGnKdQhxVdna3pRjMX4lNfn/96aFUNEl14
L/zqjHwTXtGjrwpanzrApeVfXx+KaEfXgz/uk0XaJi2EQ5lbbq1sZkjFmkEjPu22VJ3BTDAdizLR
0csDmkIEIAk6fDmanPimfjjS4e7/eHjNOv5ob1GfFSJ5dpu+2yYDmX9fH4KJOP7hpPn/Wup/0FLD
L0TG/H+WUq9/ZpLsj0Ki7v1DnP0VL/T1Xf/WUuu69S/4OQzuFm4foTvY5/+tpuZI+C8YdxgN0DFb
BofH/6ipLeNfGsA5XioNyB7IIPNPNbXxLyzUwNLxZ3kmiEv9/0VNbfzNa7Ag9nRDh9BN78y0DOtv
KJNuNtk3+l5dixEDOF5WTsrAdgbaxTtA4MNLaani0FvS29QSkoRoGK3qnax2MuyfhhAFfq5l71Fe
ngflx9vQLK7SIcYm3iS2UdxyzSfM0prepPCqHd7W4aB8i0589TJ6nroVCRw1v/Oc7V9eiP9BQG0v
3uu/yMSXPwxNDod2DMQWmLTF5/EXn5RVTFXqx/1wjQwz341+smZS/g5oy97HXVScS9eN6Q70ya5o
RLjuqbTOzaj0axVbv7t4rmjcD7eSxKSLoTNvNXt0Fx7l0qVJq0Abm/7BlbG19gFuM9SKKMq8MLsg
9fgY0lGiNy/updvrz25eNmudRYcOXjWcpFfQ6NGKz45TNUmRHkl8VhcIPDmHaCiSk9mPySntWpSj
buvuJsIwAkfppAvE40Mo4Ne24WC+9AyraFLgookDxgjRAQq9IPizMveFxfgzihr5D9fU+Rvq4eua
Eg2CM8XHGfi/GU3Z6GOPZKjuGs1Ttx36WG79weoDknei5yHS1nY1sxrPFr+sFHJXVMlbV44fnhW1
O+nXxqntKvyjdNGHoTcBwXR9UDgDAohk16jGfkIzl97hoLMeU5f6PulcTUhNm3UD6anOSBt9KE5U
L0FkeXTOx4RCXGrjc1pieo+d5AmneOGsshSyV0aRvXKNvLwStRNTpIJA56bTV6L0sttghxutx7G9
qXXSsSdj1J9Nl2vpzw90L/LXCUENjf5x09lVfCFF7jahYnAr8snkNBPPatj3VHozesYufzW6a233
9dk0M4YKznj882HwpTpOUyL/weD4xU347/c48FlQnIaL44LElL/xBzjaRSNt2vZa2L9AtpcnL8Wv
RGEs9k3c03MKDUTWlu1c1MBkH7hc4IRFUBvxqaub5GgU9rUnae4suwIohdj53cava+31/34v/s1R
pOGj/TIE4imChs5o879vRZtBDRRYqD2aIUi+TO1L4YD9seMR4cTk+P/w4/7u+/z6eRChNMhhDkI7
72+3PljYaaZSK69MFvUYSiNdVUI2hTBQFzS6dZ26tAgk4vanmhtqpQGBRSVTnjD0raLe0u7uHRlm
9NqZWn5gqM9yxvGSaW3Gsfm1jDNka0yIAdxpRdDiHr+U6KO2lUEmH1Ma5x+YY19r1V9fZ66eoRm2
YZm4WJfd5L8vINICGUdFLjnUmm9uFscnN+bNrzy9YbmCkRbRow/Acw9BO1TibLISnZq5X6iO9V1K
A5XuIsLV+SaTRNKxrfSHr4fU8n/roFwPpuQWnHTgLKM2Ryc1I3pr44a6tWFl1/nr3GIet0yklpbp
eKy9Jl/DjtQpWEz9qC0jpbZxsyuOmppDbeKSw1DGEO2PQBXiq570LoZaBGpgStYR1n+WgApJcTXi
7rNTdRFjRqnuawFGXUWpVSF4b/vPrtXiq2i0Dm8HPdZeSv3seZyiqymd95GTMUMri5E2UVf8gxXO
Xiw2f7vumJ0Qq3BwXCzEy+b5lz1Ec3obUlEoLhO6PMAlK13Y46NnN9/HWLDwDgnjosajXRJPH6nu
Jb9NmkacQsafdeoSQp3ShItFoh3SUQy7jvTDezJxPpDL1w7kvZpi+qDtc7VScr4MJ3lLSmT9uTfF
tzSepoc6I/6hsTNWosKxflo6gBa/ulu1h9ivYe4/DSQKGPX0gAJ0PM/p3G9IJWC2WehPo5Fa28mo
rX08e8N6rjWg9LZWbwtLWXtZOIEQxYh+nzQ4yymya0QcxBA2P4ZUVTeUZs2r5T42Rqu+eQB5Lpr+
D4APHOzLW/e/LjGcOFYElLtEoLGrUOj89RJDb5UaImcGATmI6FrP9JPvAW7UWqXVqwiwXzY7Hghx
PvH1oLwQyr9YvqYRYqq3f36PHop3YvWav3zoL19iu4ler76e/M9nQx5Br9udGNZ9Pe/Xp8OMjhV9
Kn7EH19JggBKR+lZG94p5urrg2Js8oMwsu1fvvHrE3/8yK9fMKZxvwVu8vrHx8yv3+DPH04DkBcj
dHuga3G3+R//pj+/+t/Pq3/kkTcd//gd/vMr/uWXXa7UH7/T19f88UP7Kr8l+kZvGAvanUds9X8u
aGg1Hj2b5d9fn/l6mL4u/9f/WtyyaX2N2eN3OgLFIGyjszChn4Dc2tsM/Nv+MugsfYOvzCARVbjt
hr5Hm2Kar4M9f85ZR/Zz9zKJ8XMoLf3Qp+aZo/unpjrap5N87mj4ZqqbmcurXzjvbDr5EL9H10vX
Sp16X6tewt690u1aWvtOtJsRRRiScrW050vRawHKrGjXF/mJDR8xkp4NW2w1AfIfZsIh1AfO5AgY
AVIAOzGuhjGW60k9joLtPMJWJpnddyOMipER1nru6FmmLoAm+DNoEhuIeJp6GhcvQz/wHNIjnEdL
flOdzetaIOLL5REB5LodDedb6xlXR37UyXAdUje5SFMg5fK6beo0D/pg3PrIn4I0GV1IUugJcqeb
Nm4vdjm3wabwPbljAHmPTdgDHN233L5vVvbm5Q2Sg0VsJRET22Zr0XCNq3Wy5EWXPmwKD6lU7hBB
LDDUpml1LtPaAdQQ+yts799nNRNUbdKvcsmMbuMTgxvS40s8BLbf7xunCcBNGGe7jsA/l+n3NITT
2w7pWs/UR2JXT4bVLFha4w7Q9uLXQM4BRdznyOICtxXmppYu03AURUj3tcI3hzys1Mag6Id3lxYw
cBvEePQNAlXW5s203lKCF8OyIvKW4Nt1TISY16KjFE6x8yJHP5UaK6O+YVGRh6bai9o5NbHjHNmx
T2kvGiwqmdwmqCTsFAHgAM4PUvq7rHFtu4W4QFAKJvCIuP3UNtIFfWQXgyQmt2RdeA0ygu6co7lB
HGYfVIzHBj2xbKKOHpPN9h7X59qedvQAw0Nfo5kF2cqV7mbkoSoxVkYbR5u5T6hucpbi1H3Rkciu
ZiNC2AGkMFM0mg2GTi7kaC6+xtF/MAjVFcyzRzGtZ0N9umN6zNSrZScfTtlvS9UMgW0ld1DrDV5r
91hqcBuIfaKVNvZBYgy/TDc+Z4LkcCHvHfv8akj1M8CrJ4wQXrJg1yzGiPo4GUCp96HQT11mv6ok
rm8jw8wq7htesuGhqZ1m03HSY8LzFCOuRdBMyFXUVFdhG31QJjSNJS6mixv526G2IrKC9WBIimdz
qCBKS5wHZdXQ/kIQ00kQzJMiN6uzWFqTOfuYLdqMRtWNeGzXcwUXAxW5TdU9XPu8Q7I5aucIW0bV
iAxzjQPGFUmu46IH8mI06KmH11eftgUCiEFENxYsOmFt+jpBZedkh6GmMMzjFE4F9krtmKMTX1su
mjrpRI+4KhS3VhLE4c/cEd0GSSjvA+VtOa13R21CE+NE03V4dpPshgct0FgQ8UQWZJItk8QWTX0A
neTat6hD8t6iwW+3z/Wiw9dn/SxcAqwV8ISVKqr9TH2JxLR8odjaJon/MoJL2KLMPOtamx86o/7B
ewh1Y+Ehok8xZtg56piaDGk2aPuH8Lh+CltfgBbG2FolwM+8J+ZcpWfPKbF7Zrm+KnvryaBCXbFt
0x/T0PgbosYaigx+bGumoXZbMPR1TxyHftlZDoCSKy1tB/G8J16FxFc3OdG3wbV2HMXUugJsBWFr
Z8vkgjlxXA8RMtZJYZsomX1pE+g2u2CdBHm6mRMrecw8GQzG1D60pJUnjXUA0UC6YGo2O8ehX10t
GIyw831SzejGdUm57rv0LYUowQBl3TpOus66b3GbknAKS6FxiWhoFL4lv++uk/1Q4ns70MVrV0lF
93iclY5E77GbDS8wJw6NXe6fmgXlSKojeteMJnimmTtL71duXYvTcKPBbRApjhWps5+klu0i1sN1
3CDxtMipwDKaPxVhRgXa0QjlXLRHxAHdxn7rCShH0oibozCfbcM7k1nlAhyLD94Qe+spRFHeyvnJ
qIlRUp2CU1zqajuYP7nBhl3Wy5eUhZNWbGvg06136HJPcyqLdTVamEpSEg0yWDS+toRagjVpEv7Z
uNUrEb13Jnnzj8IHUZYyuyj8hFGj6XxvanWNWTqrnLZ3aPRb1622pE0xEs2xWMg4S7djitjAkmKn
EhhJoVATTnuvCPA0H0Z03JveNJ909Lk0cEpWAKIzNlPZPcMGEVQ2AvunqN2tD+esCyt7R2PiwU3U
UzIgpCjjizaEv/si/a0jBSeiTu3teQaCpqvvWgFjCzMf9x0DXsA6pNEmqr/UaECQLiOHifp53dnF
N/B1LNK8yZHrDxun4dQUA+om+K71my0LjKxM6x0a036aQv078eRDgGB/PA2RL65FS3TW11d8PXz9
M52L6KY5sWIaPw/B17ct369zYd69iJ89zDMDc9Ur5uuZu8OHljzLTvv8eo52nC5EePTfavbTrZVr
xnH0XXGbBCLkeXmOwnuELNj9cpJUbkpwz1fVle05681wQ4ih+DHkTfD1XFhlEBKxhz8aQpUHjmL5
DsRreUpiuv74C366omo+jFw/ObLtvgsLMIxniPJM22W8CC1WG1/r8zdE6tuvL+XSI8bD4gzOeJg4
vY3pIcbK8thYvHX/eLbhkmAkezdcMdLbRmalFV539GIxbHVaLS9h5X+3l59Lx/kyhG78fWKEFWCz
g77ad/YlSpc5quVPb3NEboHu1B/KRUE/4TZ7ouQ5KU7NwYTcFyaMjv8bj87q68ugUZFMb/1iQrIg
KYvmBh9PP9ptV0NCbOQrPMHXr6+0ZyLd89j4xnxFBRIj0SkXbXSFmSSsYsMoSrwBtt6UtL8/vAiJ
owZZ6QmrgsA+h/PTRSn5aNUwZb7+FivmltGK9pcq4eM0sxfferf0j85EDPagNR0neO/56wLpWf3A
dlV/y+zWZPTJm6lO6+ZquyhvSw3KUPm/2Duv5caRbks/EU7Am1t6gqK8KekGoarqP+ETJmGffj5A
1V01PRMzce7PDQIAKYoGJnPvtb4lx+36VPSFHQJa6TxWWZSfXNLcTmWX1I85UpavrztgtAtAKfrE
3R5sfUOzbxGQZxdNy7V9jXjzNQrip/XVRCceh3QpG9AH2zcoYS4Fx91tYxUaQ7XO/lR0Xr6+SF8D
BkgY0yONclK0RVydjEHpj5HEtrK+2gDvqep8hPiC13BabE6dMVU3CM3sWzWNE1aIQv4Y7Ddtzs3P
Por1Xd03Oi0kqW5NqoNfTyi1S2PZUIkScH+a1kQ3vabF2MF0ZOeTVf4IJPPLAT2HGyPgswd5nVAy
XXtpIOFa/gWdJAzCP3R30Zz4ar5Grtdeh84tdnU6ed/9gf7l8laajuqq8oKrD8sEySixPIX0uSe3
Vn4T9af1WQz5nC3Nm+pWjpp1sz5BJ9H2c9Ie1/fjkr2wLaFq3aKrUTdBi7N8mAEILqqirzeEBXQr
cWPcTpWRIm3ygl2pHB9nxvz1DOoQzdb3i/qOi6dziRcjGm5v9YFT7etTOwEdMiadxl3OdPqiAq/a
4y2J3mOOyvW/tI2A/WWV8b3wyZ8rlkvTMrl/dxPJU/nAs+LnMREG3GfC8sM51839BKPpvZy6w/pZ
IsuHViDdU5JqCXODeg77pISKQW/0G3x/QN68jtLgGtSemz04U1OHgnvuwXW19FsvyvP6OvFIKSFO
m/GhNTUR4i+tDw7cijeGB5gS+BUzobpNwinxgAnJPmN6gBwtsayZnnyVhtgixh8/E/DQSCan5FI7
0nx0av3HoGXIOMkFoB7gRnd+zGhfjylpeMsfYGy7oS6JnYnW8onMGkUD1Bw+jPay/qHppONeUdcI
uZ9DutTj9uD65cv6YCXxYyZT5d4Ojq9ux4r4pPVVwQk9DoPePadgAs9OnROFmCXTpzswuHHFpxrx
Z3V6LM9BrmNWpMC3vn3dVcOWspZ1LUU03hk52tz1Bft+/FAOAv2utawwkT4Uo+Xtl3HFJFIN79Uk
GZ2UqTqhdjRfZ88+rW9RonDcDWIy6HYn1r0DeujrFel10sb3cv8BQbYJCJRr9fqSLmJ/M+/ib/6o
6FViPznqgZt9Q50NT4Pvsh8hYvlzYlxgn0QPaioT7BpM0jS/De6r0lCbuq2N+6pNrJtZoaJYP/tY
xWfKPPOrLB3mZwYZnekYzO8VinKjm+Z72hxk89gRcIuqMcMktYunztfev94VGB0UmXK40xPHvvra
YotavoEW+V0mvPKln93qTC4cc9yxyz6VvlnfbTcPpLi0iXOO8XdtJPFxN0AxHr++nbYrsdhVLdfy
CC1h3CLBXF61MbqXgcLok2cMeThaSNLWD5FrF5Mb/Ycv6u5gWSWHzCjdF79JmJ7yA2uGZiCn5RDr
xBDdrYfdRCD0h5kedTP+MfbcuoWRjWFgm83eYkigIh/MfZXjIurwrjWp+6EZaXUqLKe+yhhIrFFa
/RFfsXetMiwzPnHXXAl77qrdY0C7+px6ltoMOpNVsEVHPDfEswVdvmXk59+lan6caOJfZYA42a+C
Y8kMllvMd3fKtHszsee9NeCC79vB3gWjO+1ov3x4fkV7xkgMZna+fJF+cE7SYYRUX4OL6P1TA82N
E1J5uA6YVQu7M7f4qvZ0+vsnLbc/KGOcsCw4r50ZC/wdfX/qXGUeSIDCKONUADv6poMbk9WXqPaq
r4VAPL/xqCctP1oZen6Ca3xdHR2nCLvevEBAiI9Aa4vw9/5/P2998rpAG1SGX5ukgx5FiZ1qeeX1
Bdb9c9/wP9bV3zu5jAdb6Tn2prNT+uKtndF67wW5SHgde62lXOC305XXktvRJcOmz6B5eHhG0fUY
25h0yqP01WsSf0PQBgnBw7jdIKYP244Gfb0ssg4gXFIhCJ5KlNAGff5wUAlfrq7tHH/xC/IVHXKc
4woYiBYYKkQuAwfKlsgAO5gsdB5T5JJ3HjLcryf0EyKoTOJVLZbFupZddIpTJ2s0n5BXYkGjM6/0
v6Sm8YHiBDf7upiwyM5OgMkOdeIhGICcd5CAkrr/hvyG8IQF1BMRE+bh+LOd+q7wrBtPNO1x/Xo4
y1pEcwN8uwyttKsxYUjr/mX9cFRHqxDBODJVrhyDnENlf88Ur6oxUzmUXvJi9KA32lY962mMoiXj
D9TQ8F3B6pq3KRFciSG1w7pvfbTEr7+BRbQjiTDblSNFeq+pN2WJw4eZeEWm8frGCCYGYVgxi5N5
wSeeUw34v3tkOPbcZuy2Wu0+LqKeEKf+1ob/WnRMLb3A2htl0Ya+D2inmgDtyIXlIks0wpHboWrP
sF9QvXK+jo+vV3eQC+L44ngpEiPYpuTVgzdUZ5IKT4BIstNsdOVecKmixQK/cqZrjcWbkkOaoG9z
Zk/bEsJIIJJqHjq77I56TCM17fLxaLbejatNKEOSzIs2dKFpiKBjO8zN8JrYycGT8HikCIKQyaKt
nCSM9bQBVqA3AIBGipA9XlfHH/FdLb29qiKdx0jNiTBpyw21MfoxtO3P1EMS6HcNsvfaurX7sjo2
0r3LZ7Tn5ji89ssppC9nZKvVv9YaUJqU+AHkHFRs93uVuQDpG+t1TgL3GuU3rt9595qsY5AqOePD
tPLPHS9ybYeejIw2sA9NDZwjTR17nxLMsMNiCADAA9PSuYPAC+JusWpNR1A2wd7qje5WS+b0LOb+
VTndIj2z8kvZ2tXjPNXZLoFhBJhTWofU0nI8nbGzpQnpHXBmW2GPkD+MRrUJppGxxRgxNebWsA0m
zTqiJijv/M45EH4QXQRQEb1C+KZPz8IeovtMBuneynO5d/R8ftRKqoz8HzQ3HTXbDIRwaEx0OFIH
fWU+GAYcrNwMYzsgg6zyDu5KU/GcmOlQLfMjVvlLyhQ5XBfFiCay1Q2ms+aNv1zA4pTL3e9FhlIT
ew9YEt3TfogsedEDH8miReS8JrtXN9YwA480GyiIeHrdhrhaMBqADsG/fZhG8z62zBr1qsMU3E+h
rzDRAcLqZpzXPW7UOOMLMo3mOFjox9Vkhr8X0kUjMMNoJRVcfo9i0jzAV5bb2PW/3v/QcgaMS9pk
VyEkgz+C3mdZUHIiT897DXAtnltO0FCp9I6wM1jM5qjCdVf5z1ofpOgwPOd1XkhXOeLAHDs4p2Gy
LMzJggbqjd9ERk+cas09dCpMzraodnkXpZSD2xhDxnqcw45ZoGjawgZzNFSfYtbPA/bqi1OMN1kq
A0wFEPQ8j9tovQiU1sW6CV7Yy1Eo8IhO+dxdgEfD8knWRWFpzi4qy6XYBfaIzLkorESPY7+EFGTo
sYVwXd7KXn+G4T2EccRbWBe+7v1agyD0a40Xg1VZ08vPUjWgAjPQZC5r9hj9ubk+oANZK1K3Ooka
QNa6gNjFfaUuXgT4z0O8kPTWRVFzHYsYsX1trvv8TKOzHgsbmeOC4iNamkF4gWfd9zANW+5LJ3Dx
RTOGbn/508zkUhJboN2dAmwJ/gsw8qThAG6rLkbgA/gYCzxvdN0ojfpc2019QT3RAjUP8yBf7X6m
UGPrD4i0LcYS4GwGA6OwmrheiKUHqymF3KFZGqV8V+vCZbQOvSgpvr6Srshwmi9ZFuNyVKyfJGs4
hyKm67p2KvErAenLPvXOSS8OasF6MoYT3LEyXC9b3QL4BrWFh0OP7imvkaIzWzm87GEM4VePIUIX
XHNkL2zkHOhhiiPjnLXtlikSF+3C41QzS734tR0sBJKoy8+oWbEEUFUDAmVtizqo8OqCEFpMB9QK
ONg708o35JOXB1zMz/ki55uWc2W9HKxr/9onXA7EQNV0XDkuOiXxR6M2uKZoEvd53CzEkqy8oVcI
Xs7wMY7Gvo9qUIxHr9AV3V0mY6YEAlFm9UEfU/9uJCKxY5r7SQ+m2BUBctEgI/SxiKIBDqQGFigy
rt2YdJSABfstcYLmm91YqHhCoI2HZIzrj6AgiIUW63PhNOPFRzu/y55iJxgfy3YmJAaNAY6YHg4b
DUHy4PCQ0xKHG2K0xykR091AuMjWVVq5i3zXpEAYuFgCzYE2DeYJarGmc2M48lhkbnxfDFnhM3ov
AJdgXNtX6TJd8ZxbFC/Dg0mFdz/6tQ7CawBH4ThMoww9OsUuoZ6zVt4TLEuV2LXuI78mkyCgddMk
KOIpvnwzAlttinq5Wqc4nJ0MnSrWJGxbkyUPrplnNx54QbozvrnrCxE85336k9is6rpuUYtnCAhB
AyVpkG3bwLHfRgyak+YZH52tuXsCRVBfmEXyNqKBXvd7VU8XwYyNs2tlzWtTNEcpU+cxGOR7Mwlz
F2QWNaVauSdzQgBjzs5zpTvNm02f/1wlRr7rRNm+SWN2dqMoaQotj/qolzHXYD6sAlBAQBcQfxsx
+U+Se7PXT82b50bA34Lgew2rk9HTvMd2kS2ewJhSDqTHYXxUtxl2hrt1YbVIPxH9Bue0zlBKVNL4
VFqDeKBwnkUXdUwMGHi05Ffdg8yi/hu81ghKX62pTU6Ycq40Urq9JmPzXixrE1RN0nOIz2psfOK0
6rOwzezpIc4bMm0cd9pO8yQxbPSKrxoXypinRG6lxOwY1RyF3swViOz55qzHjnlqy/yvosHQ3ZVV
9Rr0Gb2NpKXYZs/azrQQnfm+3R8YNyj4ZlnyvRdPQdafRGXpr6OfhC3RQ9vUFfUzSur8XI49Wlrn
iXqyDoVEc3gTYJ9TAzpFYLcEQcFPucY5uYFulkebPM24FQaqfWjqoruMeFH/sjJ4cW0LDG9vtN0Z
BHT12tDggHCY39lziuhrtG4hYTzSmTKfk9hSz27CpSEtMdOq9NyMXXtX8ilcbypOylLlzXqmk0Bk
XZISMwytrom/4VfjVlc+5mXeXS2zua5b+Ex5ab2mc+PVG42ska0VzfHdSQPs/Ybdn5gyWXwfAups
UZ8KbE3jez1WE1QBmstgc72z5zvmg7Ms4EXdOCl19EK3oeIx69uawBY3QZorQllJJEJagfme6M8k
ciegOnN17mO6bZGV7SKJWKScaGibEWPPqC+tbybFyk086luvMuLvPv4MDToCfe3uHd2VC1CJvGr4
t/KZfL57x639D7GUEihVVjc0iDqgKIF7qDJHp/UxTT/83N37czy/B0GPIiqPi53wLagcusR1Z0/q
CZogV9B6Tn7gw9/55KL8paU1oQ8QRcSR4ZkfykrtuZDF7wggxaEgOS4cOj146DDyzM74ZgTCeqkd
HfON4EZgxrr54kT1r831UTqcNEkdhooSe8YTlr2bapzsb7bVzsc6InytXDbrZvzWN1jkUnP4T+vo
820fQ87og/xuQgxwwbvCANemAuy4RXZH1bLYuo2gV0oOYrqUd3X3R1DQvkfiET/bEY0AuiTTSZAe
8jgbxF80qaw3OLuH5/KIn9T+jw4CC0Jf/laWhE0h3inucmIONkkAJaoAS30spiz9NiTNAW1i+mIn
47ueSaL6yF/8NFv/ofbN+q8BSM+QRWBzZnmi+BNhSVkodJXDZVnmlEjhsGHDFNBVsXs/A7oRuJZG
cdRAjO2Epxl7C0PLXZIb73lCQIU9t+pqz97OcNPqteLKXqT2S++6w1PBOV9atrpLNCwP2uQbZw4i
m1+D1I5Gz4pd13YqnGzXuVREoso6f8YzofapNX/kpsTkAufShTubPELjMXZN12snMVf9G3/zLWtg
J6maE6OhVbytvTnaTor61hRUTNFs23+b5ehv7HabYbL/ZtHhJ4NgrHXjzqrbYy5i/VDbUUfBFKMs
paQTZaZk67iDfSr7Ul/ur3KvKRI3YpO6jBXl7R1dYSaM+Na3dhapvSxN76mZAKy0snTDPIOHZDvS
C1XWCRwW9DKt3LmmmR6/xyIlzCvXvscGVs0+hYhANpu2m7gi/2jHn/Y40IMdrOqKO1bCmOiN2zbt
XkfNjDYA7ZybtGs/msZoSIGoqjBa6puu3zif/ju+G3EE0Gs8D4aZXwJVGI8lN88NV9OckW9pvcyz
95mCqNZiQkJc6Nn7OTLF2TDdEhxQmh7bmcKcD6znjBfJ36QNHg+h/PxIW4SbmC6mG6QyS3gatBq6
X/Jqd6D6HFu7AoGM9/SLq8eqsZqDr6S5/fULKjPfWcJ8dgvYOX6QtZ9tkh5QI2tHB0jr2SfEgEGP
9QRBxTrrWV5d8IzYZ8MgQbB3xsd4HrVbIrqO65bjEiDIPaW9tqVCAjLDUaG5tXO8xPqZzfJn4xj2
oeDX34s2GZlGeJ8DkliywRmKwb+L61ulaGTU9fzSjggvDD+x34P+pYzT6cYFHoigstWuhG4WF0IQ
FimRfmmL+e9FI4+e1v1FJ+N+SCOEhRru/D6Zxws+mpscaNFLgtnmoiGfw0OdBndT1gV3nJUT4m9D
ths0W39h78ITQ3LCiTZV+pQX56Zp/bBZALJC155aS3AUti0VUtecb2WZXXHRddzvMNLPkYoPoKXn
gxnDI1gn023RqUuUm+dhaIOn3NAQwCTJfVcgexjdoL3lEuVJ/zYfmFZVyydE/6Rd64gBVj3s0+Gl
0KfuSvHCv20ViVKwmp1Xwt+ORTDN+FiM6kzTuIKW2koyrvlb5dRByMu9ZPrwljCpeiWj3oIcVO7H
qK7el87jZwJ2dGenmEumFku1U9BA4NNA26yGfqOoL4Qa+StHpyp/UOG9g8dkPuBw9g8Z5bFd1ab6
sVvifR3IyBvltmFp1+0rnK4wEUW8LZbTpG9LoBFJPZIS73zXq8JdpvDDAxL74mIztN9GkAxI8W6P
qqfAm1nRi7DAcOXoWH9Ey4hSG08Yisy9TOyt9B8sq4b42Pf9d58bi9sF8Z56UY48yEgWiyj9+who
pzl3L1qU7jHcJ9zqIipKMz5Y4PRweEq4eU5rPdkeXRYXpO6dqSX5bkCEfRLBGB1yeh+08NvPYqAJ
1DXFf6jR0FUzvOJmgC4fmm7yWPtVssvtVJ4cvx+2JSwTvE8O0J8C7Cm5gt5Z03N5an2DqJChQy4G
/Whe3LsWKVf2rvJk/uaUOiUW6vWlglREMTf4rnOz0GNRPFVeetd4rb6zeze4S0xLHSsv7i+TTMSl
MIR7NCT9VLOjl+X274WsBc3bIr+MnnFsA8U9LBHfHOENvOEI1TdmOqNqrwu6NCemBduu1Zf3Zup0
sNUy+k8GUyE+Nm/KehEKtgSkt4cqzWB5I8DdU8AyHos61R85gRtIgYrOqG0z8bObm1UqDpi82WtJ
m+3cuTe4rsTRMSbJ5Mj9A1lUZzagdlRzqRLu8iSBnwUC/CMjjghrGpg7vYSSB4CwuTT+2FyYK9+C
fjtP+CZfxia/1sROnBmblLvSNinzpbF1YZjF3a19j1Wd3o+dU1/0TLvmsZnd+hkJV9pkx1cqX4A1
ch1SQZ4f7UK1FxAaZ0MvtHvSJ43N2HMq51TD3pqMHmXZvSpxSPKkuFW+ld+C/jDOyonv111FZiCn
LcytWeXTLXFGRIXr3nMPLBZ5aUCwSeM+AO7tx+NI6eQxTWDwam5tHntiYveVvTB8qJN4xknFkhOm
AoJqES4jNIY6hXM0aVd8WC4d31Q6H47b1Y9pxdW+BY33Xa+NrSWFeMomDxiCwkYjko+064ND7bgg
PIQa3xS6pLSEQ1UAUjhrmt0+ZQ4HLO2PE8mzrbuRjqD0V1g1apfyiW+DolQDpRwlzEZM3xWW90K3
PkZhABwYo+g0zMEYgoq4mXrGObLxPehrsvlUyIp7PSuR2HnmpYtH3Io930Q6deMbxpN5k6KnoMHk
jW+MWRBSRs1jZy80CpE9MIcod0PZwEWQbnNyKGAstQNxXRfJaPG6pQF+R6htYyvveV1klHYn3NQD
dJy3oUAMVaciBYpPzKJwAyw4mh5GcZdf24jbsV2igAE1kJ1ADehhFg3mrsDr+kGl6l5Z0TfN0U7M
xXuGVlwK0o7pqw965Lb8MCcud2knEuRUpIm3tHMQpOQasq0el20RQM2j7fOsZho1ATOBvgZhotvG
LclkQEI0m7k6WDQtyORFp1qbCqTbMEX+CjJtCpMOI6JfNdXF1DImKkJHQz5AclWI9kplGNepZZop
c69mbKKlR0S2Dsck87ZxyB8611bXtA9uhAuMwOwkIrOChjMAGOpuaLNVVRchGYR90HKiZb0V2lnC
6NqnR0URM3j0iRcMcvHRWl7w2oESC3OGI2hEZfQ6j055eGWSX+Juycs7BCb73jOHm/hoYKO/E3Gd
vThxsusNfbjW5tINLFrjrhG2d6798pvRxMYdOpYL4SU1Wc1u+eKVRgiQM6UhU4t9Mo0VxYo0+T7i
z0yPg29G4I2n4dmEp2s22U/6WOqqOaJ9YAZc0N8jHWyMNMoLhZSYfdL66g00XvV2sNBmdbQgdOVt
y9ZLTpnEj8/FIz8pFTQMMFi4bUZxDLwaziAs91mTnhgDoYoGOLoppEN7eNCd51gpYF528UnQloX4
C0FKI54qkLNbEFzyvawEDRzP+cuize6WQcVA1GEU7wRHeGVpWDjSuFKmAj1Oq+WKHE+FQ6PdqLLe
l5Sl3r0eYS3AjeQiRfSmqAmf6OBR7mP6Ts35PmmwMdVW8Rwps3uwNH/jFCVdesahhd7on53mo7fT
6Bl3ho64ja7pmcAgSkZ1Yb1CjEzgR2iU/zPHfDVd5AIjVuOnoSDqQvrtz2TOX7wKmU7fJTPTVwhm
NLXtA3U9eDURZPrefyI99xpnxZ6ilROOkiLZ1EynxOFKt6HowehNF2D5qercjb0umBO0b24rbRif
7Irj1l/SvquTUwECBRX3mIP63nNbhXdRDVQ1kVneTKbzw6aktZWd9lYA5CWcoh7uMcSO94ZTiUOA
BZDOTYeIiG5y6vjo/iHOvjLju8WqRGxI0mUn+jHeRiG8PNF9t6h8CPcmNes7DwmE8k1xHbBrPSrq
GTgaoZnji51bB7650NODpVne1QW8h8C5eiRJIj6UmtyZmg3RJshpikwUJ0uKqiffiIMj3kZzhwn6
xZxzTr65uK9xpuxJ6uMa6xsvLhi1kxAZAwZDomWYqhNdMcSITRLtAWuJK/THX4skaIIwK+ei4DpV
fRaF5l7WBaHbiCHwBVJyCQCrKwIqDFk/IfY3HrwOXqae5PmmEjnJiA3zUAQQkHxgR9uAZugdNOoh
XRagIGrNRoHk1e5O0VXdGcaFvK3s3SiRNk6TAcx3mo1QMVqh1G2lqDg12B8uTEaL6M8TvWhjD6/T
2TaAhO6SxiIkzg3UqdcoG06DNhxbuF37hkoqBp7SD8sl48Qg6qFzCZinpO1fAhGnuzad673myiVu
ppU3CwrzqU2f7eW6K4zEP/bF0DwjDWEi3ypzq6n2Z+EiM7En2JMV+WqhkyPWcP22OKFSD4NqUcGU
n+T4ievUr2LQqbsbEk7MSH+xiOi7ggMlfKE2tbNmiEdyaLzbUXbu86Q43xOMYl/z6j6e5i0daWrU
aOBU8xHU/fw+usxBHXBph3UTgciNK2c04pQINros49AcDfuusqYaeelMjoNTfbNaZd0Pw89hMLr7
GaAhJBjUQB0l2CtzyUNmAEdkzJkzOw3IeEBd4thx9JbaY3/IBl0/m0l3z4lGJ9/Ue/zz6EXdJvKO
xnKoxhKONp6IcOjrdh9B0IHhHtmXcV2Mt1R96lDRWiX+FznPCb1t6GamflsMido1Q/lamEO9RWhs
vbv1fCpmy32oXYwDUp6ltFxIfgJdcZeOj4NX3zA6CE5DoiO3lVn6QjuQnJtFTu5bTeg0jK19O7Af
oSij1Kaml1lxCAohbtKI2PgULaRVdcdyIjMJctDPpBZMeZL2Nk8He8Nx0Z8NCiqh1/UbiySpR3TT
6Racun1aNxF79TsPa+49cSI3IxTvG9mToQJdwL0AjruiZpZ7KqXutp9y/Sr1Xr/mcNo2Rcot0bBE
+zR274UGr9v02vZJMkTWhPlONoT+krh8FUIrf62t+7TeJ0K4IBBbacgnMV09WXlwpYzSv88TJS4C
TBA2Gc22HJvA3QjJJcNAg4QZFXKdJ6YPCqNP1tCMT0ndQi3LMwwALoLlbiiaO6c14YvBdwaW3zsv
to9Yk0Ry9Y2PRGMsSeVnp/wXYPsPCaf6MXZm6ou6ugdiBSzPxwK1U/Aht048+t8Xl6yZeii0Y5Gf
cx3Nk14i3qEaFz3bLdppM3ZDL87HW0vHbBYn7eIckPkZk20TmroRhdkBkOpwk+Z9CSKxiz6Vk6KN
r9xvfep48Ofdn2CXxN6AVHEFAG/va9JnHikhV1t9LrN3hItvgubkpZx5iYHZ+NlVyBNkoIkHrp/I
7aFEI0BNHGqUtApyUBJP6wL+FfabOfBCcyjq3ewB7h4qL7lZF0lHg6OOrc+1ghujszRg8O+qDiQz
l0hI6PeKq9cJaB75IdRf6af3/p7gTazGmraXdNqQVxu4IJM6Rc1uFEeUWPWmjgqauj3IzxrhDhM8
m8K28tRRTzXqT7ZGWiy9r5ND2XebNbTx6jhgCkRn8uR/x4MWPCgKXKQl+RAApdfuuaRZW+lQUAbG
4Szl4Rok4f+k130BEv4/xIWvwMX/B3EBnWrz+VP+yVv4+pu/eQs66ATbohPjWFhlzcUr+zdvQQ/+
S+dk95BX0vcLdHzKv9LrbAPeAqUB/lIPFmP7H7wF97+wJpqB79IAszyDYLv/Rnodb+NfhkcCHYmh
xpFABdXhgvmvWDe9YLIcabN2oV2L8FFwER9A1YfOP2tf+6qRoLB0ShD3DOv6+qz/47ExwjXHdLne
/PH48nrr5rqQBpoF0xckHgzBPeVR5gUtE4u49xRTHL8MszbG6dC2LXQgAe5+3YnHvQzXRYWcHiPE
+qSmRKa5+N/LcH1Wvvz976f+8XK/n/P74XVtRP+waTpCm+kp07f5+9/8678Oq4Ls98Pr2r+e8/XO
Ws3TN6BlE6Qrf7+v0mjfdGZNey1XZ8BD/bGNyibEw9yEuo1deks1HjzhunddeG77v21nEgbL+sgM
vs9gfnJe/3rdBTm7CI3ndf33E9fNdfH7mV9PX/7tH//g//bwv/aJUvqHNnOvi6Gic/Xq/PuV1jUr
QESo1+5hFaGNS9LG9rcoLf1HnrbuMykL0kumkfalWessONZz0HpfP+XvX/FfP+q6Wa6/vy8gZ1Ik
rSgFVtyVGtuv6MNzqKU2hHc5eskeWQRH7XqQyqKKt41RwYVanrjuW9e+/m49pDF2WAcoxrfrcTqt
+9aHSYO6EF1LcXD52xwq47Yjimfzx9+uq+Zg37udNxzWra+TY3lH6+bXiy6bFsxDQwOdjPrETkyX
U2pZXRfJYPTnLv9cwWuTaOBuFa2LAnBZrKKaddNe5AsUnOU2WVQ0FPbi5rSuKhqkUhC3YcSEsii/
pGq2AIDWRdcikiKPo4F91yUnz8f1uTyY/PMMPYuITG10+IejDKMls41+ODk2v7etRlLOc8t3qIAV
I1EWrsP3sq5ZOYI/Y1msm/k8vc1TBQd1eYYvuBcGpX0ChY8cEyULSx9YKyI+D2gTSrRV3CE8hdPt
j1UreRgddEOM+OsdkYU8uuqoinV1FVdBierPTnHvisChKqVf1w9WrjykddV3OlSDIMeHLap8zJam
ZxZ3GtBxj4CCE/A3zP6/375npN7OJJp64y7HbrV8HarngF0314W9PLCuYZy7+i3TD2dR7iiYyTQW
Z5v2or58PVTEmPpNLe12vgU0gHW4rq3/Te+06TTa3jY1GrgcC5wjxT5Ex2Cq9+PgJcXG7oC6iaRm
FZMgXrYMQ2OemV6Ixt4jGqrSNhNzlxnyLW+JKUGyiIA4QiUe+O36ptbfxF6y+6LWPK271l/o928V
HeioEdAWzVzks7x4rdpSgEdZNvPlPU+p1LZNJG0kj5hFk0icVyHXIu4KFgLVYM/oC2R/XKVe62Pr
ms1E1bTzxfaJAElbQvDWtWDE/LRZdUt1rLV7w+p++ihDiTAEax1axERy4C2r6zZQ9CfDz6qD06O7
1XqrBKG+rEaY3MJ1jSlawsEkblYJjlGW6KiUAPG/inOopKOwQtm5cQcOaQLOvq2SumnR1a1rvzf9
Oaj2EP//s+7qOvHu95DIY9lxSHgaKho4wdHBEvO1MxDrrrtioUwodPJEs/WtsnOu9/98WJ+J7xI6
9/eHH3W6UpAPKxhtf3/Cr49pxS1HXTvVwLkN80zRSJDZ9senXDfXz1vZVR3afY/tvyEBKTemrW73
CTHdfPL143qr3OlL9LTukHW1db3BJLAN5VI3ApvpzDTb/3G8rkeHJAwEwMC0CGuXm//XGbwcwMHi
DI8t4/h7l20Xt4xUnYPZEPxIysWfCzHnydZzEjBny7+Ufj1A4OvvV5nksEinMI6BKFulk4THIc9e
tunfLfPiPt3j4uaO3y3ir3Wh++gztZoMUWZ0CTpbK9hVpqp23nLMu4vIrvCyBcJLn6SpyjFc90Xl
9OFJRajPIipbF/B95o2SqDSHmJhda3YUg3LujiNO53Bd83x0gKRoNOO58Z4wMONxK32iZuoZPXFR
jBwOizgT/mUbEulCYIQ+FnuhA/pDaY3Ybj3Av7YB3kYkByITiIWxc6nC/jrAm+WHXBfz5LOzngCR
mHVAmOvsGVCEPUTn1vKrKk0HEEdHP1Ay+bfy7LcQTTWuscfq3u19I0GMT61lXQhhvCEOhb8hOdn1
RZe6LrxFi/9737op5zJAcLQ8sj5nffj35rrvf7F3HsuRI1m6fpVrs0cZtLhmvQmEZFAGyUgmNzAm
k4TWyoGnv5+D1cVsdk7Xnf0sEgkRBCIAh/vxc35hJGEEG84+LlsmIzT5IHnqj9Vl7y/n+Vh10YQD
NTbtobEr26atL3UJ0RYTL4feCuugtnelbg/rnirW2tRSHD+YgDHPAX02FtgD6hXtLJOhZCcDqVYr
6DVMufNjdTlOp3IDrzZZqRkGCIWEO49ykEGEnW+5rC47lwVUF4JIuVCAXxBgyub2+TfL5nBn9KCx
P/9y2btsovHJOVEYHaCx2xWhidyO5Uk+zxQFcK312EIghgAFZqo8XC7xzLJKNojBWO5M5NqymeYj
D+Fz+7eHAb5wneWTyx8BmuWN+Tzn8uefmx+Hv1wt+fwby0tK7Dyrj2+w/N0v3/Ljgx/ncGpIAmHg
Yioiof6lkINeKwH/y3agm8M6DLr2Y99yoJdHl7VlMbsMmcuHl7XPv102+7mOLjJrtWyYIZ4WH6sq
3HGmwfJUiimH22X1Y+/neT4vxYio+mGWUTP/63qfl1/WPj/8yxk/z/XlK375k8/PobEtDsjz6vJl
1eRruyzmv9a+bEIVw7dHjBYIWz68KD/WMtr4XJgWbN7Amn4uu1REh0jYyNDs8yNfNpcD/+0+iNPg
6nt84ZbPIezJCb+c6+Mqvz3eo1Xm13aNh8fyjf/6oct3X/bBvaWTWlY/P7Mcbgypb/mxU47dn5+x
tNA6DPXeq0aDzB8UdnniZbHcvBE2DsZ+2phvldS+r6qiXQ1ZP6zB9xJH5sNwRRHb2bYySrNkIOQs
Id+y/bn42NkUWrBCXExnYJJx4edxQ/7lxymXkyzby+GPncu2OgEc1ArMBF1HAWoNzbkaVVI7I5n1
Tjpiq4rVbWrUO7G8SEIA+Q0gzbpyHGysFYvgVg57wpzHeykK6kx1ux9MpAt6rcHVSAbQZPbBHi+x
5LxE2hEsa99tcHSbKIbh2Ym1tjerkCvlWlTnf5psm/HgoJXqIgnH6NPK6MJboqqEDJ3vgS/0p4z6
sa8cNWlwnC8hHljh+iJaHOxjOX6HcrHshAOk+IPemiuSmCc9ghSfAU6G9R65FyCBpt0AMONCyEUP
qekQky8ERtVdJHLWsqzlQ3tIEmIGCNIqtCUWoxPMF22DHDbGAj/MXu0vBjkP+lws+2wihLWhAV8f
3Rb/HnSENxiHKgwUM56jCqw3rU6e5sZ18XGTw7ErR+Jl0cLqJ7n8jfo8keRyJywZVy03ZllbFsuB
DLw/mui4pXxK5cV6Fu3b2d0GS9/YLT0zFsnSj4n+OVlWl71qEV9PZuJtF/dyVC49guaY3xtSvvr6
YU321sufLUeWNUyCKvSZoYbBcPhcUCD/dXM5sOyLa42ytSesNbnBP/3S7cQseL4URJZ9nweWNSFv
lSfQ5VnM6Jfnu6x9LhaD+uWZL/uWzU6TSZ/P7Y+1ub+LZhjE6cdsQU4PlgPLHy9/F4fOdWeb2InJ
IbeXAyuxYQG34p+byjJERstkr5XH64V89PnRKMYnKMDgGEqYHE2XD2UGerwx6LOBqao3g9HaL4K0
VCKHC7QJXYIjrWLWi5zBmglGhG6TU1L4q/rLZUGpz3e63t1j2QSLO5T0imXR5+ShViDG1oPaVx8d
eE12/5/dleyOqK2KTUUFU+puTxcZ7pQUUscLQ07RIOrA/ftrs5/NKAfH98/Dy9rymeXTyyaGOtl+
0Tf8X3ncv0nW6qZuqL9IQa5fupc/dXCvX/K3f/zXDYDEXzO1f/7Bn6laV/2DGYWnSqVGSyNf+5mq
dc0/XM3ROUoig2yspv+aqvUcS0dnTXNs/rN+SdW6f5D0UjXXNNB7dTTX/Z+kak0pPfeLNJ1JlhbY
Gc4BUnFRN90v6prBqIRDhP7foYiyNWiK6SbwsLQdrBZgQmj9MPrJT9wfuG6cKg9Jkswz0/XQuk+1
5xZbKDH0bmMYbBpzoH4xUTXjuGckM/i64TYDVupro4BWgEDBvnBxLcKZstJsLC8GlzLwCPoIoCg2
epihhkh4HebkuuworE+Z9G1Wv6eAWzfMjdxV+1CUu2yao32u4UQ2t/oFCHr97/T6fnNLdJV7zl0B
/2vLx/KrWp/XM+nVRs/E5c/x9qEeG4R4yjUObGA3FYVSio4FLQLzGzEb12iL7MF4wMy2EXSrcvLU
/NKugu7RewW/Jrz0QI6BgUUwIS1tzMkojIWe/QQEujr80vJuP57b/yn6HDWbomv/8V8aj+/LA3UN
A+AAoGZbdVzUmL+k3pEoyCoAAPUhCIMnqCuGzwBwlwub7HHnlTumbDfF+K2QSP2pwhC3dhDlRQ3q
W5lQ/dZwklgJKvH+OGYAWkt9Y+M61COLYosEZiiiVjqaQKu8/jFUkMwMXalXpcssKozECqrHEW8N
uLzJvNP0+S7WcEtFKuAtt9IWYGh3rLM4Aw0ujtMQfjN1jEJGEzcg4T7pQwiUowMgGWsHdQaKMtgH
LU3io+3eUgIGGU2tbBt76eOMi0ow7xU0xnIFWYLYnW2UNDfEflT6cSRL44hqnvkDE4l6FdnD68Qs
v3ZNP+fv/DG6cRUNHbhQQejZHryV3f3UI8jocqLpJgGIvixsAWbne6xnv9WjFJ1vJXEpRRhfOVew
bwhelNeup+DGOGLdRFm/d3QMntTBy1cd3EekgNTLeqS1jNGABpbqHECWPxQ6KbVGQMLtOIlCWtWP
e/POzIvXMKBYoI/DDrJHBttUe0mnBzGkWGUK88WNDppLmjeou9vYco+mWgHGRHpklebtERbUNsyS
7/Nsb7wA5lzZ4GfbmtOEy0Z7VZsz7iCRQbJv1ndOUbxIRzfftnJcPud6jfrNU2VBkS7xRPTrXohN
XepoxLjrromOuUeUmHcFKDbki/04c40bHLxrH4cPtAouw6nu71Ll3jVcwGl4y1LqXuUzJojZIMib
dD+CpltZxJqAck3S+cWLYueUYrrRWQfqUGzncr4LXdTcpmr6ng+PDb47flYX52oyn5uu/eFk9SbB
U8xxgd0PXfGzTeI7PWogEcbxTZN2hI798M0GGjzj7GYGeM06E+hK3H1C9B0tFJurGeyJUM0nJ8ZY
ptSvanWGtZ2QX5vwF08bLIkxetzBPclpP30KjgCt0hqDLjVCIJ8US9oNUiN5B2vvMiqbXQfAxBXj
oU2bV0e/M7zhovfyx1YL4A2qAuEHVCb6HjnCZDNjrVC6I4tZ6nhlvGkwMdzJeY4ANYGd70k2Yw7C
VMpH8RvOlvOQpWguKvNlUkXqJhJJvo6SUN0XOIDAwL8Z4vKU2O1LqQMdzYadGWZbizdpVUT9c4f8
WoGEVemgKl24+1ZDNixF2Y6JBEVx3P6cwn4g2iEfk/1oXfcdw93nBgOCwjRelJaSuN7RoTtt4rfC
u40H6ynheWoJ0q1BfEzR0+2a+lEQ/dYDDk2W9RpY/IACGddpbHaOBsmnCE5o9V0leOX6apgQYFqn
zGw2nQm0gqokBu8BvrpzPuzyUHsrePMQHhLeajCzxz6dtjZaLKvEhtUOwQY43YymF4a1CPbh19Q6
5cnpsq2GVRqSlgiMDfYEBj0zbuBMYNusgH8Y7ibHvY1FCpBoQsZI2VegjbWKsG5ipobg3EB37W3K
sb2e4tSAjFiaoFN1ClL9IWkiXOGCH7qVXypFdI86eOPbk3isMltfzwFq8cGo3n5cF8LkOoAIQ1of
NknyAl6CWTFIppbsWsOr1OTxAV2DjZGoGw1g32yG34casPU8iDdECGQ9f+AmGdWm026DSoNkJd4S
z3lKwV3bwvuhd8EJUeA180LstHAPNlz32RU4m7jHID04rRdug3p4mg+Tig0iUN6arndX4siwiT3V
j+oemoCCH41a2Ttg8S0oOCl1HFlgr+zoIRgtbZ/E/UHHm86POtvzWy3cIih1Q6b5AJ7zm2FtzKQB
pufgk+SU30KvOaax9dRldGHubNZr+0V1ihhFfYE3EGy+wmtQyAzxh4xc6TFerRB5QkQDLGzb4Nhp
aQTVE5z9kTo11HR86CyUARm/zkhD77NMgxZZ6OMWtd2brGrOQSRubQeJDHz1zhom1kna/oxiWG1e
b/w0Wji6Hcn8gpUmoMox5EOzHELM4oQK2CX6ZYyBLhjMyHiGXLCiKFEg8xdi4AdAUjGZgIu8xEIc
EKedIisKHPxdGP2djSKWCPMftirUC9EkmNDY9qU3kvEIY9FsS2S4tvpk3YQ49WymPD+UWf8gFFQU
Q3Wif2HsmTR+c6q9YjAHWigo104KmcIxrO+paI01uuYvlRJ8Q+T8ymAuvirQHdiKUN0ZJnxAich0
yAPo1BdXQzMpfj8ViARO5hVA7h0J5fvEEujtOk+AfkD95160fk6q+GXKZ0yCLOPFIhBJoHo0io6d
iYlXZiU10tPGuTZdaLdzT1OsOhuwEj9QNcBZY6cNhyjdR3HX3JqxvYrULpe5XPyAKiDckY55mpt7
1ZUNLvXYteHP2VUfqKJBFu89sZINXmnRPoW4PfRquUaPH86CXb4hAtJASC3V1WS0m3xKdkyfDl1Y
83iANlPre+jCOLxEoRSSIk4EuXOLXB4P2xx/zjE6N7U+kTPWH6OmLXaYy/d0LrXfO87DaDOChu6F
3g3XGDIjJ3thl7CmA4VvS78VzN1LZtvgjmgSV1srS67GoP82w+6nL8YGV9Evx868x3V37XRp913e
ui5IQjpwdUem9gnVn58zDB2akvo0OtKgknSsbTrfQi0Hf2pHNHRt05bakwM0c+tAIu7M7OdQDOq6
ItruYguNRa/G1kq5Hfvh2WRA9GfTwFexeLSBnPlDhsRAXZdnF8rxCJo/susD2vInRR9vkgqFwTh9
IPy8UHrxEEQoRFkm+qfB7B00GGT81WoOrcfl1zE8+iYJpTybMlir9dGwza2eevduYr+1iaDNC+cM
dOkOXOnONpGmTMGMBtf2VN8oXsMXN8d1hG9MgLJbh8L1lhxAdtsPP+aBOkqY9u0O9RcAKsbGrvDF
sdrx0OWTc8D63fCHEce1kmQjXb026Zu6wCujm75TeUQLYtT2QjGFj4UmgDBrgq42xo6Pthro3Rmk
f6wke0SOSLY15bayTUhhc7wxq7w7lt54mzm6Dq0Y79a60FH8QzkVCHe8aRDasfqhukxNyICdi3wy
qWQ/NY1Xt0s0vJnEaqrncTfH+aOu9MQKklITme5DkkYk+2dgb12PTHuq3ms9CZG4IIWa7PoSlC6e
NAfiEoytC+8txhN0U0C3x7qPG5+OYwxCGJZj2jbQISpEMvOguSbJoJ6KQjAQhjEA11TZ4dyqrND3
R+w271u/wiU3aw8iRFdIyVq/DRpjXYH1xDAdoWq1SniIo3qoHeA2ptWtKX7gFxGaazsLMH7O6/sI
YaV1g0L1GveuY5/pyq4FikOxKx/o0mwo00EEuDzWqV8aE3IKZWsRPck8+CAX6N/+KbizbC4HNKoz
jT3GUhy3ukA0a1wpZITWy8GPPzBus2ZGzUPm8D9PsaxN6ozV26Dc1j3p2nJUvTW6fIztxi4KZ/ug
9LI+NUDvuogqMJSKHk7EyjSYZaHLay4nWjYrVEuKJBm2H7JPi2rTspqqAfOLoPJDFxajzBEVkUGt
zBqrjZOAo6107ZA3Cqh3x6l3MeR87EQ9c8UELrxg+Lh3KBf2yQT80Kq4LeSTltMsa8slwiW9tOzM
ZCbKNTWBewkdU6iAYd9PNvlFLacYKOrxErEk5zA446bOMQCpEq04eI2qHgMPiHIWufN14skZk2FV
O0Np97AH5yNNBhqqtHkQbqRtof859AMt+hEVHBpkE5LrKEDQUox6s65CD9f2YL4fBYMC0Cn95IQh
AlNJD7PCospFII2kBt7va9MuqzXCjtadpWvxhQ4haB2apK8nUvDwqDVjE+MOCBNMuSrRRyBuH6Fz
pomKcr+ysYfymXikPJihF1/GUXPuckUQJWK/kenbSQPAoHbGfKvkBA9uXmzI7nlbRassgMNcv7VE
eDkOFlVw7XVu5vSQ50SpbRNQkt1mLapncW4hVq1U5gnq44U3AT63rDm+tFv6h6JiqOhyqDZtZGXP
MwOSm0AuzSq0PGvZz5rIT2zqsLmDs9kcUa1xNhRi78EOiKtxZjKl5lO77foCoVJSHWDNwxtNxMzV
C+vAHN88tEOQ3HUeJeCQV4ZQo/gxdJgQ4CNYmgxgrZIXx0IjEkvqsH0Mp7hbRYpHdOkodBTRkD05
TniHrJBDAiAR2zIewodxLt4Nqh0HHCow8Gq6gzciPDQN43ekFJDoGJ35iibirl29Q9BnDJHa0Adi
TFDoo604RzimnpUg4IYMMVPuJ7IwTPcqb7ox7eE2TRNvB0n4h1VKa9rS/JEJJzqmAaLLwm4xWe7i
5LoLuvhaMcAu4/qNyLhuX+AqMj0oeLWv02Kgt8z0E1ZQ7kOotMVBGXpUlvVwxazevhUT0GWQExQn
h4SItUhc/bKSi0E1b6fRGnxgpunGmjv9MXbs27Qa833ci6t2UqpbDxXLEbftvWtAYwvF+AhdkvKK
tw4gE9/i5Fj0yanRsBiMM3svRcsRtZpO0Obw54CIezFWJtbNFGHVPB3grBjuIRIhgnd2qG8Kj1FV
rZ8CopE1g5hxaK3EO2RDuTFzdL8r6TRr5qF5sDPhx5ZxG46puseOI2KKlHX7rNXt1figtSQeZtO+
suGc3ejArlch5OOdGJDwNQv0WvLgJ2SE6qQJdZ0UVEkmTFrxabe4Ydr8fYAEsI+7nSLU8oCq8NEY
8DO3aLlIQG4VOIp5jMRPZBkHZxTt1omKbxhmpien6EFUNe1xxLW7VvMYriUNYpgRMcbW9xiSlcEp
A83AVVcEI0KR5EtcW9zFk+ZJz4DWr83U2qsz83gYKNa6a4GSI16hHMHYdwNArb6pQj8EgYxeA8Ky
wv0eQLsZPCIZMTe7apxQ4KXlRnUIFjAsEYGfDVBgeC0OUe/n00xwZAY6eYj42YjL4VSHoWS1XzQ5
pMtkqq6xXB9g9HYFE5Dcj2YI2yizVu7Er4OUARzmPKuZt/XQqtjFSXZBtpTUS+dAt1UApE8dHNu0
P65IijV3VpzfYiSIL23gmgLFekRA3N7AdksU6jFSphviaTjAOLMfAmU3S3K0qlYDYzXcidCZroN0
1i+aDDdmNdc9XPg81NjtkV6mKSbEToILBPOKR0sZnzCzVa+ab3WjxA+9wCKCLMdtgFCmLggYsXA4
wRtqiapAkRcmKlmofaQO0XnXoGKOMFm6zo1Wh7se5OtWuD/DPJ9289jXaJbPa8eCYl111ppc6bYK
XVJrtvk4eTl8FIuKP/UPKXDi7StV6jIi9NGkj42eXDlDEGJINQYgu3y3q455CdBjxiZGL1v1jpwl
/gI0TvxjRswNvRrRN0culrU4vqxqhmTE1B2mRnJVNJdMgQNGx0i5CIeE4tKQg0Gvpg2lBEifjQA0
kikFLBvKDH6uVMpFFtXvhaJNm1ZV9IuEfDGaVl6PM/IU5CutL+FQL6txJQzJq84u8vrgFqMa3OhZ
ZiCTCKzQJi4hv5hsR7gylCeZwHd5km8yy5kuotZcRw4qSswwsGOUu5bF1HpnQYV1m2K9BZQt1pGX
dfThz9W0rOMDppK+mlvqxSQXy5qOlirzwG78c7ubsnitJhn6UbJ4Zkp5vmWtWMQASX0AxYN0znyn
8JcDfRzCLREJME0ZuEA1oZic2N5aLRsU7uQ+PDwIXT4P24z9qAWkz3Tz6OulyFN9HlxOsCy+7Pvc
VFVZ2x4bfHjgr6FfLq/5sZDCkSHU668n1FxZKF8+87GqVaRsIVWgW/zXX//yoWWnq9hIubd4QX79
Bcvhzy+0bHquVjEFRvNwORDVgb3qdOFQwv/n1/vyF787y+dHNMGbC/UC4RbaIx0huv+myDZBiYeV
T5ExQgMjSjbL4VoiZvXR40cmzYmaoHqAddsxqWPhBHF/QfIU0bhl25U7RRtITxRU+YBTM3nD0xVR
9gGeTj0p91nhPthYOfm6bAG8V68eKZ+NVU4lVk2KVgKioimg8c4EP2hEiUledu/BW8oDUe8UI4+m
YyZ1QQWFBVIAFPsTU33G9/fQDOPPKC9HxBR8Owyuer26KHJHggMCBsjJQjof7yt4Lzb+LMTp1vBo
pnm8woLvPo6ddzhSN55Vr0PDu0XO+MUu03KlDek1mdh3jEraIb6tRS9ZTrGzRtj7wLT7aYirHCon
jre58cNuIZGR8EHlqFFe8I3hrQOiim04ViPiNc1zg9wHziWR0pvg9eGhNt10ZZTKe2ATAHvafTGa
j0k6PkT1VG163b1dKghFEJPhzcZXY7TQP2BmZOvVt8Z8czGkX6EoAKl72Ov5YVDJAKkNOuRR1L3h
VOtHcFedKEUcPYQnHj7r8jejlFW1hq9r7tGxkoAAMeJquNMR/yW92Iq+BLsWFveQjI8jtHBJzEnR
UigsyJpWf45JhkUk07P6PEzWySpbSMemucPT7Gfrmuraa+MbvRb3rjY/pmgN7jUTjY/GKy+7pt1X
SgOPzVunaZCCkwzCPfIUpwp7musheHdK3LlTlET8CHGJSbo2tLZxVYconMWUnbkThglPrAHDPUer
UWM24GWPwnAX84ute2wItvwqdT3kdFX6ZXhTDn2Sb8LMZr5Qn7r6cUqn8V1nakohDYzxM45C21pA
8u8D3PfGvTd4V9Bv6SYNGZ5fq27yYMIaXSGBfe+IdYL0rAV7rxuuatdCGWJae93zMLZITY/K6+jV
l+mgpbsyNM9Vcq705JtANFwK1Rk7t0qOaOflG28cE6LX+OTqerB27epHaWDY7WHHNdCR7IzEQJu2
h5471kgP03rG1ajXGC4HHhbOFJNkycvvK4oQuYFugFlZYm9Awk9dV8Pzg0A+lBMZu0RRr85/NgrO
4CgEY0O8N2CVEkQXlBzSNkCUlRtYjQX5p4m5IDP1C3fw/OnkKeBNqtn96fRoZzkm4lMiSP2gRuKp
DO50/OtWeYERBinFBxfY6caxgkcpMFOo7ZlJ2YG5hA3Ih2eH0SbmDaZ1C04lWFeAyXnT5yPA0bcy
3qLOcV9m3rs7Yq08lMBV0yxeGTO4tMDTn1vVsJECEus5xZzIJKOKmTmuCg7s90Q1UXYgf49meYaC
Vpk7JIKymIpEawOcFzWKTAIWbFqhnUL9SZi9u6rm+jg63DcvTJ8AkR96TIZIFFXgIMG7FyhLiuI5
Y5Db6vJdq+ycSctFZWHuyb8AVg26qbwtU2VsUrQ0t4rVPNDg6WlsgFpe0w3gL9x1U5KyqzOyDJhC
w3JDs9ts0MsVKiIEKID7Ja4epBhKbHqR4e5mtM4aPbzOKRUwmjkOEUJ4aUjnbA+Nw0nRN1nIyC1t
jovue0u659iWaYS/E2gbkOtiLUHAlG/HTeOmT+CYkJnOkcY3mvoetSp0t83sJm1n0k3KUy6waJlH
3ivbIWFnP+vg7Pm+UoosGaTcU37NbIWqVnA/YMHaWt5rQz6Ep6E9uwBlhL4JcsQsZ/GGEtJbk6an
2Cs3zljgAmCHj7IgTbWrXkHB63aujf7ZWMcbO8cXwknRLMKPSPhBQEivpbNYORaWP9OYHAwXxYAC
FD6YWfnzOwftsJpIvTEsMnnOLqsDZswm80Fh2FzQQnPYUm87RRk3g12/6nXU7tDXDTc15mgU0poM
0lCom9T8zPfBZTZcW8hUKjdCJuw7+UYW/QGfHZR2e/TSCpS2Ik951aMEPZDytZH5dJwxE6ofTXm8
QiDDtwYvAAOEUalj71Gnqw6BPr3WvEENaWdF085DTOqmm+LvgXgXylT5uMFgdtRcjxrlXYXUd0qj
U0mdqvZ7SspgW1WUDsjI+B2esTA6iz0zJwQ/mMyAMHRL7J6iPN2a5GBXfWx9jzWqxkn6amRoo1iQ
RTeoeTm+F453AKxeU/rQSrEenVQ75mj4r3RNv1HyQWx6DeeIFlgM73fjdy3fCQ2tdaEYsR8U9k2S
5r1vF623QpJ+zdvO3bfhdhFBJPXyKMwHCmt4b3lQWsd6okEE+C7lnnJyeS1XOVh44FkDzT7wdsLA
8KZT9pny1mR1Rt6Ayk5vKYJBNOQdEPU5zW6yElbnNEOHbJDiwUvqqu9rsRKVs0n7a1VFGaHqp01h
9FeeikiTmRAk1TPBgZ6F/4vK+f+iUCKDJqEs/z2H8uqlbV9eo75967r2X+A5H3/5JzzH9v7wdNsF
RYM4pmXrEBn/JFI6xh+WatuGg10jkB6Js/mLSKn/4cJvBF7h2kBEFoxFS2wT/eO/4FjqkpdJccqw
MXuEfvk/IFJ+sSI2GQgdnLMNS7NMl6nTVySKMdlKWinVnsDpmmTTGuWylRNVxlZxS8qfrjp+UHJf
xf8N38rfAEh+d0VdlQxRCKd4gn65YlaYhTkLrdqPmxbRX1DR1aNuX4LQYHRHh8b/5Zn85nJfTHOX
H8iFPHRkHB0InOSR/uI9GnZKMDdVCrM9wy++RMbPmc7VnL7A5f8bw9zfXArsgW4iCGXz677aCA9O
pnllQ8A7tel7mqXvgRK/x8bGTcMf//lHfSG/yh/FlSzyvA5t4N+eGgYvM9lIUcFLGr0N7s4MLRGY
iRQU49/cP402/y/wLXktUJ8mbFuErjRN/upfb2Cl5ibjc4XLWqP7g6Ge3ZoUsGsfBR5IKxtCDICD
g9ZgjFbiI0q19NoI6w3iBX/j3/tvuCP5TXTdQ8LD0Ox/A5I5Q+4qnTdWew/Jefh+qJCQqgvFWVOm
s6jEqTWdtyAO/+4O/O652sC0yHsClPOsL3cAdEUJoVmKIyjpIVG7A5wWxB3GU92JU9MrOIuFl0kx
nxO3DlalEr80VIvIi/D+mCRthWs/JHb68J/bwHLjf8XVLQ/GNCyweo5pY637rw/GbsoelC9eeZ3Z
UgnIiMMdrkagkK5Ut/vZq1d9g+polwSZr9qd35XZ3ZRilVf1w71L9WWa+y2JzJf//MV++5gsB7Ef
21FVupd//V5YOPZTDG11r/R1s68GvVw3gN2naeQFN3kjgIU5eve90gGm/OdLa19scJcXw/7l2vL4
L43VdT1zUPqsgqhp3IwqYUofArUIhYJCkjgL1eNWJGI/2vaPOH4smqD7m9by28byyzf48lTGNI8g
EfENZmTVVrojzoDaXuYSB4CELuE//17UJf79bnsuP5t26eDaojtfGmcZ4FhHai7fYxGwdWrnyNz9
He9pQE7qwCSozlFZQlIjfuy7wFpNERWDzB1PwPr3HXLF2E1ORyTW3qdsOnoBbceg7CBGb1u16rnC
pQm14utQ7U+m0Z/KZCus8pugg0N448XWWoMkgzjP2dYrykskPHvSHlC0OI/8fC9peAOz7bHclZNx
P02ALUodAox7uZih2DTQNOVDVkd6weivixmAGDhX2orllwGWh/KFQrH1ZJr2YcCDIdJAamiALSJj
YArhFVdOFKP2aGol4hQvY0t5qEZVPsRfoRQHnGfQtFdtf06LWzK+40qNyA3keQ8EJ5IBcLifAmOL
2s65q9W92f5MezA1jnpEC5UysreNzbRjcjhsdC95z63svdSTd9medI8mrGHSsIqLO8NqX13ZFcs7
o6aj7kc6OWyyvo7QXxUSqit1iN7tKN7pjnOFTECwGvldmrD3oxgesq7fWFa7xigDQBqdR2eLY9R0
KCg3OLqKKX+BaHs2G26QTo83ejCYkGI8IQXEw+5fRoUf5yIxpyeQAYcOGB/K6auRypJfagKmCfao
8LcK0CIQKAM6MHn7KS6/jyk8ylJ5sLqQO1nm703ebklQvXdOeKVjkboyJ3zWkogy4lC9IkG1MgU/
VcElk3mRSoQ/UFZ8E0A0yMmMZySTzq4+E/VjupRU3kWNvFlV9qNEgcCgduc7chY02PnsucPJ8xDW
yfESQ3ZtZckMwB36IIwuVfjiWdyCIqjXBU7AgwCTmL3IS0D0P0WjbGhxv5XXi6f6uQUw4SnZi4Ha
qSXvFMEP3lj2tZOqZ5QZ1yBu3tGyftGS/GVwqM8Y4kwcP64GZFjLEMSAzkSr0U7SCddUO9oUGuF+
EPZ3KJVzcqPN/Yk6PLO/gBQyru4FEDHPjY6mndXrgPBi5hv5RdRt6yomR1EnL5T2caIC14B5xZsb
cznd4GE1tjft6vS6fMu1jXZrOZAsO1R4ea8ul2/vpPw+oQ0nOe4m6Jau4he9QmO/rl/GnHdkMi+9
zsl8oZELAGdOgVc9y6Y8ysEZdYJrBWLOag5ItWs8m5gxdmfWWCIFw9lokmrbNmV7SJPpUaP2cWkK
vlufRT0LuNTpux00eGOqgaB9GDqCa8nN0hxrK3xP5Is757SDRsmeDD28c7pC9wOHSy9diRtn76Mt
zh6evHqJHQuUu3Y8GxHjlKbQFzN9BXIwT1tyKaBeveilG4gjyITycnrpbpruIctQEZDd1iCH+gin
p1HQhCqcI4TIbPBF01mTDwp8sPqK0toQO3fqDJ+md/qT36cRWbUKpVSVc3QNSLwqfXSa9EXB0b2O
u2eIkcPEOzDQXLQwfXGViiymSuWnZ8jyRkJgAVV/hT0BunnyA16/C+uRl8wZzq7sMzuFryVsvjqz
Nc7CVQLGoTXJuOvWrZEOn6TxI1YJACXJpTumuZ1xLsDWUVmDlrxSe+6NB+kcBy1I7sNGNI6O+HQs
tmNGv614YbzF6+AKNQD0HIV+tjP5dlFd50TYv3SUlq2KN11IPZRGg8nExNPbQGlalzX6wsHVbIXW
Jco/6KC5Lg45Aw3eHFEIaAsfk58LFGMPDvq+a0q8DJMl8EcFvUywkcoD71a8S2xlOymKC2ITtO+k
SAxlgdFfZd5HAyUpRVQegIHkUYSUSSw0ATdexo3L0BNKQBDROLlXgL3Paja666VBLsGL3Sfvcjig
pPCO1uaeSf5RpYvrSEKS9VB/1oF6j++nP6ja3Rh4x6lPttk4lMAg0ZP4eERT9w1U7A4PkIul8feY
ha5dCC4IAioxDapIihdNS6eNlkELbyfM1GuwBhbNOhLUbMupf+sx5iQpb9/XhTcdxiAB12QU+BLM
6iqbKpsMeNBCnm8e6547gkLz1q3zy85TcH2q/x9757EcN7Km7VuZ+Pc4ASSQMIt/U0AZkkVvJHGD
ICkR3ntc/TxZ6jOtpnSkmP0surpEsgouzWdeY7zaQ4cfywpD0cDXIkCWrfHttBGBroCUZqTtMUtJ
eIB026TQtq5DXTypV+HXMwCu1kTZa2L6SI15aIXAaSJlZJOuVVADpBALWm+rMTM8uyWAdoSYWYk5
WomhSdw3c1A4sc9Epo9jV5dlDebVHQnb3eVbg0mgGFi3FvbMTTh+s3XQEignQzHKBgVmxf7Wnesd
+vn8iMW8SU2Qw8mIGTEIudOzq3I1D9f+vbSeuna4nvEbCPqipYrjiZcsXtwg0xPQgsC9Revmfpzz
2B3HeOGDV8Lqkn3pTAfLioDMqpjIEvObl0qSJA+XrEWzsQMxe7/OIT9XFIHpKJFfxJMZoEQLAFHF
siF6N/7wbdYBd9Oyq0ouKrWqu7K3n9Bx7X3sTe7XcroVai2X9tWqS1TR4XH40WR+dsq+35yWIDnQ
D0gN/CDqkLks/IS9re7k0+y43/KZaYtz4yM4CT3A3VBSi0WGpUo87KIm3vFU8qB352NDerADGXZO
ognlz4qEnyET1A8DcFlBTzwqH3q7TpAFxibUTiHFWuyLwbqguLBGxw4KDzOcwGBgLgdlM8vjUCL7
Vd4LEGT3ZWNzo6ruUqzu21JMt4bjTq8pbcI4s8+jaLGfI/TyYJD22vSQVtZxHE14YIaZBOmUfHa7
UQden05HzZVAaPNwb1YICWCw3IR1chk1wAo8JDj8XgDqwmRzocVRvSUeekhrk2b7Eq+jxHjyIhbp
BWAqThVohFvoR2P6Na/N2dIAHPRwhsb1odkyoGlQz2Wy7wpsYWhu64GdNAtCtAtehvZZG5uXeido
+UAacZ5PObnFsJ/KbNsPzt7tQmMXFXPr5+axTPABaqW4kXOLHmNVYQ2CT4/U3EONqyqmSqB+8FxA
ItV9MpKlOuuzOmhASftRMdzoxsgfA9ktRBehOd1cNNagQMiqR9UvIzAOav9p03/VJvtqKNPBn0W/
S8yEcl1dXEjPapgU2Z2HGoQsntwpAvutQgYEHoledUimdUjDL67sLTZubmAQ5knnrZ/ZPnSQhpjG
ZYOfV9dwRo+hA9cx0drKx/FVd4m3xhmHBg1EHbI5hFRRRqAF9dxHCZqpbzP/F886jAXmF3MV7x2T
A3qN9OinoUedZGwBoxjovuFP7acO43LZUnLuGF+eu3eWpN7otAIiiOABJj4TOZ9EBTPV5SEGSDzB
4T3GRgefPxrYkebdsHTj3vXa62yiwS2resEB1goMsCDbzlkkcez4pUuYaetKlyofkTAw3Two3STb
e6I8OG6tB46DtM+ECkanZz66fjB4aW7up0EeKi0M/ZYdJujxogrsWrc2KHWi6UvkZ2jh69jRgPS4
qT60XP6g7/dotSdbacfvZuucMwfz/WmnA7JMkmklPsLqADZmwDYK5bWPqBOwnHl7zLHuRGOJ/VrE
6AXRaR88E88+zd3PWhRE2OBcejRJzDB6zGnr7Jaxe80bLdwtqLMHhcieq7zHDyP/3Nh4Vej0zTID
Ddimx7RC1Z/d3n5AeCHZkb3ZuzAZL4GMPHouTu1LASsnTmKQ1+GM2DqxwQqB050jhewkTDcGDLoM
BgFwE4J3Q4xwkr0LSfqwcT3jqRTYWbgLYbpGmCwT1QWo8xe1YX6vLuGdFFV+lhD/pBXDh7lubeB1
jFKcY+CGQ6EKCjIHBJWBWlqlNezvgjjLBgqp+HH6lLEIQovbn8LWLDa3UQ1owug+5T1GOCHZTDr2
9a4tppvZsztfd7y9ZsycqfK1mzSQpzRsTvdkxSe6Kqsb1qRPMLauTqFun5JmgjGDu5WkT8IleMNQ
985AiFV8Q46eiaQ3L169V5FyFYqnMqe3IkAN2Xgd7hPMHzaJ9kWydrAIYp4QRuV2NeVB/ecJLhpp
4vcTS2mMU5wz8vAaY3Z345XAd+upcoMCx1RB5NaWBBrwxAKjQelAC0xaFMfY3UJhCnd10vqpRV9q
tAa+n+jCHcjvilDbQrVi4oLy14xmm2s8xlQlW4OqtQzqLsQusCma449hl76ulf4kU+yEIjN7ERb3
fwIoVRTkaZrtpecNT6xXPvU5GQmqVdzcKr9xxvlqdeR94dpXdB3fkchhWcITxm2uqlBNMbk+oXtM
/zppgiqtO5qjzb1UaQjAloeatgC99hyeitutAeLCwMDKo+ZYxS6iwbQNk/LLYl1JQX7poNqQ4bKo
Vt7IJTU11Z3VVCv0e0jVl7cOQvB1SfIFbBbaZRf63sqGqtJS1PefRX/QgJgDAjK+j9BooBPeeusF
YJLArcMZAD3PWp32QHd3o4ySR4NsYYQ6DCX22oZJHNjwn306yFjp2M59kns0KdmpjWK8MwtvAu1u
HCJzujOn5SJpCY4HoO8qsidB2xVJ8g4Qct6i6X6XgcT2izw6j4oKKB3UAtmNuD2Kp9MzGJICRky5
HuJBnYNaV8tK5RYqP9bj5ZNlLy9DgRx43SbL1g09A6oEZIJTlmzmK7Ln2pUuCbVsnWI1TI4XY8wZ
XOokRFcFnkptS7u4VMEU94lAXCWrdbpeDPSeUg9iQgXxSYij3TAnQEDfNlp5dBygHVkP280E0bqe
awufBBtJxs5Xq/qHjMbXqXq07Nan8YPsOmOkNOMbj5IeJN5DNbjP9SiTTW3MR2Ml2F2c5AV/CPQM
I0Ky8NOp/HY6eUPtObXFeBUFhYqUTcpIxHtvo0SKni2DAMLs6CFJ6iGZ55nVZu0Y8FliX4UFtRQD
w7XCuJ0Nxc0w50szZcfU5LU20hIvqke1YAxl/RndkkxntXFmA9iJ2TJIuT2a0l1x8+5IoEEQTK6H
+sLGbO5P1eQmYqVr5bPm2hTPBOkl1lwXal8WfURjuPzWjsxpldSPFSE73Tuiy8o7WqhP9zYi0H0I
rhDN3C0hhrftyYQZwXwiMpNtEe1hwfunWbuq6hgqaV/rvpd0aUkjXLNRzi1qou3c+bzEqyabSUDU
QltDZx2/ts14p5YS9VTjdcDTXr7MefySGm9piQ1xZ2d+npcsM9r1YopL+v1LsMIJo3Vn4/HB7Inm
+U46D9kQ0yHFNJuqSmsL6DrmWTiwZKzqnozh7bzOn9Vl2pqqKbMowpK5ki7FTEfj2avC5dAJskmh
NpJHwewAJMFKY2GZMBfsXKfegInq6ibs6T2HIf4FgEWfGq17n+v8rvGq3TrNgRcrQxoC9U0UK3ch
tNJUAyM1lmjTQoBOdYpeY/l5sVNQJDl5hyr4YOb9jl0EZrFotftxp53R6tlj2fzkqKF9eklaVZyC
G1oNgEsTsLJLfLBz+2qG2ERdhAYTDQvYv/ONY+fL9lRYiB9yNMBxW3XBlk4MPAQ/VBmpgKfAADeW
HYq6aKARCQyDYRCZUSrLqHoUOfA4VfEwveKlbAdcxcRupHZiS5VbMyrFXOw7zd4nHcW5+VQ+wwjB
MxHlc8PLCXulpWNV97g59MwDdYlzO71SPNw27bTF1rPYDAaBX2EUCrh5eZoPfWjxCKHGVAkJ1aK5
gV3YX0Ekkws1cOPIA3fRHETS/WTa4oD5IUP8NP0658EMR3JDlWqHCR6eZo5Zbvo+VuRsC+xNXzCg
VXrPfj820bsdsXDT3gawRFpk079vp+Eun+b9UgsTUKyKD5Af8+Nx3tQqopZUYU+ZVqRKZTnK/UuJ
LEbfF+C+1f5IwwXdYeZ1obHrJhTdSnmcNLLVNGY1sCOit9Kz/LGOKE7FPBAJ6mDTrIKFlModuDRl
4nwgPdV8WO0VlcF43wwjOaiHlUmzJPed3Xh7WHdmXKKyn2uBQYKsm9VtbBNNAiPSNmF3JdCYkg3L
K/ZfWDMjEdCxxOQy/3pykjrlniXU4yTF0wEoHPfGKR5BkR2nFC7EEg6an/eFAd7JeXGMgojhKjKt
K2su3k9VGk3jolvwmE2NdqWtu+5egu7BeR2+BqXJ02ZHqIj9NxZqiSQ19qTwtmlKeLo4X53Y7Xic
3MdCYTXi1P2GhytfWWBfUceIbKuCWF1TjW5N7h0Yb8pOxMgQE2+qFIkftZQsKu+tPXpIsVF+smb7
fZgBeLhggyqqCBhzvKf1TbGwhaQrFaW1+tyt/XWtkXqHeKEESy5ZUNnelPnWhiTv4pQzlyaj+rS3
ZTZhdI/FXNPhi6KK1asqTQnJxDy570TVNVWGDc1qbDe6IWgjKBMdAYmQKXvWULy0aPG5yy7W3OHy
NJc7TZCj1uv1KZo7XSih1xLU0mJtJsmjMlt46qGb0PVsS9uPYIRvI6O569z61aPBCFrl0lj0L6Ek
3K5pAkAoeXYSrN5NGDOUHIzvNQGoYDgsNGdVGWEhwaifs7smw/JDc3NmZVPuu3L5ooXEKrDHrlbv
dnIigwcA9d9UBLbeFlDxoQAYFAPDVhySskClLy0QLjrT3ZqkoF2+wpb4pGEjsCM938NVYnGD++E3
XvEZ7v15VKNQ3nJZLkNLlvmuKMFSNm81yj27WF5DoMW2CCJ4hLvLAg11j1rYUfn/npWZg66lnY4B
2p8Xk0jE5ayPwz3GCI/QCDAuBqeW5dTrNA+VmRndC6guDuU7P9G1ejMstfSHSmufunWHs8g5WjEu
alFmczTMPL1GyRIUCx6csxh2+thcYQwLNSqHEJqJ0d3Zg2tu62iQftPkHSZNhA3pMF93iakjWFdu
4jFed+g3U1QKQ7wo0+mhHUz7DK81fyLcJj16KQFE4TfyKK1sJwvou12tPWMBq2qkUXpYa9fb1nr2
qWgyaz9hu3c08IrZW7K8KSc3MnxX6nd2g3fE3+qvJzFYucrmLB0x7wDLe356CQ3eDV+qEg9exoL9
14tUNnTpQvivexqFjtJ0duNS3wKcwQtAvdj5YJ9LZg7kleq7p7PEfSVP7GgLSe0kEhvEBqTmNqZe
bMesNEajDEZ0Vrsw80RgV3q36/L87QQxHwr9S1nTUMjTxNgWMcDNakKj+PSSZOEXr128rTAbZKPc
+MeX089SIPZbrF5eE1Tal7xazrib1nlfTJbysPvr5e9/mjGASCBA50nVlBeWNeCH59VUUstUP//7
pZ5Q+jK8Ot2OTUgJp5kTVKnKlsCg3iKRORxMLcOxLm4mDCwcVgEzOWaReV8oa4nJw5LYnOetHic/
uGkPMS7bbafmFQX/7d8O22nIgfKMigYGCsb56YVyP1Io6p9DlqHwsKq3zqRqk7qwmK1Jc+NpICWr
Wr/rEJC/q7AZ2mUlpcE4tM/isnSOmUgeTbttjlYPu33SkuKgIcilJH7vqj7yi1mv73W7PfLr+co2
BnxDszw98/JxoBBZopjpetBpsXW/lYYmbpNYrwF6Qbv0PHQjekN2O4uIgEVn8Tqav27PgFL/pNDe
3Ewc4/SveZLGlgq/FkwYcOyHgdOJpgXjdrOo7xYLTq5bUac4/Qz7XcKPwb6xQMllenW7NlcUxZad
syZfoGfl1wmOoeXGxl0ZLXAYsFZmsRHhWt4NKFBsTm9lGX81ZkhDttPBVKA2d356N6qn8MPPdLvD
Z8X67E6IhMErHIJJOF80HY3x2cuaC6t0sDRT6D/0dkf1cno3j/E9hbMVehY7OFZo8zn0/feURvs2
o214fvrR6UXPMKc6vavbPkWVoQaGBs4db0uJ8MHChIqfOcHbbGSUi6qHQ55bV8ut14cj3SZeXDxP
2Y4UYBJM5CL2FYQ3qUHxbqvlgK7QVqhZ7KjZ2YMs3Q9WesQDPGL4QbPWyn5Hxf0oF4OfiAgDQISP
t/185QxtBm+JcrjZ4i+fsNQEcaPi03a79Eb0XZOtS1p48gC2fXw2jDMruS2Uv/uY2a7uFxBnznOl
31aF1T6BnAObvUkhMWYhbvC4O0DKiZUvjriKcUehlSgOYb+rnQy5NLO74G9tAjoUWzL1VbYu5Q5X
i+sBIvtFlkO8wCqxogqOad3GLt+ahmMv+7914Cp1MpHIiDFOb3FwHxU3Ot1SioBRiIXoubMif3d6
d3oJrfavfyYSt/LCc9k5h7PFqZd9rmTSYtviIIi8fH93+pmMHmHkrWdUjxGyCGfK43GylgyBBNJ+
6PZboUkIe0b3vBjc1sRhi17GmzpOPkOsAcYOIS+u0Xkzov5RwCo6l/MmXhZ9C14yp/AwRccwgdM+
mDOyp2F9rD1MYCI7OrNIeUq8h4Ok1l+hSe1T56JL9UNczc9eUz+hR6sczELfWNBEJC4l8xXpOQZG
CZhs81GmKJYNSYu1rRZf6yU1jE7TqHtYz7oA9DiO3VeswC/7Nh8wOhX19t1ELDoxJHN2cuVZvAh7
azjAyND/wHQA5mwGKt5zus+pLF47230lMUHxATId8huvcxO+LFbrz053V0ZQPSrMwaia7iItPlMX
oItpT1wGSZtkyITVRayXLgS3A4B1omTnoY+ngCKLj0DBLmFBbvHzicMGP3jTucpjVrvWfk5y80u7
8iUtEszuzDY3DQmyF5QaDVng+hFV9DTcB+FFr6bTv5olDoTNbZLZOAVGRHAwiNGrKtrP8J2Pq3m+
Ntj36YJ+r120O5CwJLNLL45FlXxmFbpEu6qFBEh7ymnqvRiGG9HUBXoxw3KA97SBemxtzREBDnx+
BEq5iU8vDnGD2xmO8pZotj2uNhVwWlHvqRixpFFVHksbgrLSL9RlxCoRyNOH0WlhP5FhwZo59etC
D9shfB2hmd8aOvrvDunTqaKXetG7KgXNp4RKp8ICN9fvRYj8NT7eqZyeWg+hHIlXcArcQu9hH5im
L0l0YMVTFsDvG+GV9iZDNtG0sxdURe6RsHSpHZIzu0XvJ1DL3JG6gDLz8hWeb6AshPbTi2hcbXOw
MPf8Pd7GUlpl/8BcIbMGLlPX0UsTpmF9wBd16xpZQ0f5yqzkAVdpk4IL2mHG2m5meiROXbwS6SEi
0+RsZwX1CVVqQuwvGFC78OJUbjuibgoUiYF2EZnB6VYqiR5UkHJzwuaRdJaQR5WFuytYYHSZJcnl
EJJv1xLEyPJumwyCISUm1J1DUsFeRm39pUptY9c1X2xXvCidel+bVOkgBxWPQFNUpUExaPjDjn9Q
MzMUoOunmwKG1HAs+K/idNN+AF05EcR5eC/5oS2MpwE4UZuRsqpTSmb30nAu1gm30DaYEdoMfv9A
xC+ObeiAAi3oJyiV6R+0yDprlAWl/vxQq443hAEqkMFsxE+SMoMm5FUlljsbtMgyG0+uI+BAT2i4
J++0Re+w+F5IxfUNcQQt5f6yzb2z2aLk8/uztH8ChXm6oTvSc13dM02ahv+EpZUt9AnMMhg2LmcZ
9ySIbtdNG5ZhkslFlddKI/NRVfPQbQNXBWSsmbJ3BebAHo0LgyEGIsOF2Q0ZdhAvpsrl3Bz0p1OV
L2lbvOSUChkTO9w+Abyl8TP6AQS3mMORyke6yttVObBvrKvmc6poMfCY/8JpkCa80wi24e3HoPtJ
5AU2xvuUDTfCFjhTZ4ksmPC7kVacshedUwsCp8yx4BzvliL+lpTT9RfPzu9Uwkad58Vup7u8xYrL
mj8JVWRMoKLLkvg2fkFgY9y35oLaSfwdrv4f4cWG+RM4lpstDWFK23F0+yfAaj0nleZS+kAvJ0M3
VLe2YFTJfhXepFUrmdUpVFRRn1GjgaBSLkWQorJ0ZYzWzlYM6tClouw6CZFxXnfKkXE6dCN+xGrn
XibqOWuRO8V5HFE/ab3xzgppANdGdVw7r9iN+vperNrI4tZXO7tZdqdiM0RGwpoIw9/4Jeo0gHAG
9eqER6caimVCkSxVWoUtOYoORmVjFkRdgoKomYoDFrdwFCHPtJTbbLbQbdrfTDGNqcyYEvQT0ABY
yYjpab8UArmCZEVsZ2HlwQntOe8dokL1+zjn5dRvHbRveIrVO2oOmtHXeKD2bxB8VLm+KASRAmYZ
aG/EevkyCMqNhanvXfgrFhLJ2zIacX82HdUaSTBQwBGMQI96FRUfi9JcJtqjRpELDANXLb3+7lRr
xyvzynKys7jWvlWC4VOWyMlXofxijIR7obXSGMlIsHRwZV3UAWSpYP13014rhL1p0qbe0S6BGpJi
5vwizHRB1BxAaZbLJ8kv6RCcR9X0ak3QzexyF1rDpVk7Z7UCCdgJ+wQWZAez1Z6jgnmuTrU5i6r4
G9SwO9wqEV6z8RczBpTexmF+MkMJWAPCSDb18Paq7vH3S4Pxix3FkMhs6jABpCcVB+BHxGo0gDGx
tC47mOqS1W6A/cpEDOd91TADdVKSVnT+QOQgyFSp5p1qmFUKSWcpGFXT53/A7/6M+PZMj00CSXpm
EWvrh1PqF3uy68RIDrmMvtRFekP4fKZK3/m0gEVczkKFOKum8UlBrwo3fwn15pPpyj/cm18s7iYO
T9wd07GARH6Eng9o7YV2WSVY/841yBtmFWS2FDkLkC0Q8Tzx1pKqjat8s1v6LxGQ807VN2yFHwNP
4XeoHQdF6D6gCv4grHjZUgkLfdjif0Diej/B5D1LZ80BIe8Zhml9xOESYFu0waf4MGeQSiGz70BW
BPqIrJ0bCtXMJq1fc9vZSh7bhRISENg9ODoqdYIPUqA+LlkybYfELbbgJ7DAU9WoBAKya1pJQJ3V
xLoVYF41eE8YLgF40KeC5LGsNKROve5syuZHVK1QvFpBxYqijShxWIGnSe8JXc5E6Heihdeat9tT
TTzSEnafdj0IfAqo9MG7nCis5Z9qzFoOCCMO0IwSjNorJFhBVj7ahdhBAryyUeC/9BDcShb6FhBO
kXSp7fO0ZdqYTV3CrjVWVDS1T23dQVwFvssI1j8vOWBdzTyomuMJKlpSU3M97SGmgauzR8QiPmnc
gbcp770YbFRkFgsKB9qZp8sbtN3eZaUPe9s8hGneHqrOpaANWX7X2C3k57U5Nl5d3+VKwMPOWK2K
pZ8PbZJ866ek+h59/J9g8R8Eiz3DJIL5z8yoIOnQyXrr/6t6/y8f1bniNWEN+s66Ovv6///f98//
xY9yMIbTPVuh2OEDgXBgP/83Qcr5lwGUCS1i899Up38TpEwXOzkLVRioICdmFSHXXwQpfqXCLMEv
bYkKF9HY/4IgpQ7/j+iWiF/qlskiTXRrm+rKf1ygF6PMjBjM3EHzBLX9TcEQpJ8bRTu9Q4ICEK5u
YXvtukFofJMoYXbj/aCj+rN+FRrJOC6+yQzzukDxYroBlaIn133z2UB8q09ufrjNNz+L84oTnenH
WFydLVQVUiVuj0B4+Z9nW0nbBtyJeCdSMOeG6ld0RX0DWQlxPAuSb33skOeJYOFK56AV+p3j0rFY
rxZ3PDRa/yqo9I6WwBobT+Up21p5eJngoDZRHaYutpmQwlAW7QOFUe/aMb91ECKzGTB+eM3XNGWH
BEKIXGJ9o75usQtYlPyMv8jaCTpC9ab+ZgTLxDZOBxp8v8QvFcKtjvCEOlSPBlJtHl1lDsqP1J+o
r2xqY6/OwK0nEm1ATBIzDnfY6vUbDZ7/OanGKgN1TuoETyeMZ0+lS8puiE9y4gjVbiJ4m+FkB2HN
37J4Qt3E3ITolvcN77sp9EOqW4hV7boo28KCQ7O63cSFvW3lvon5KL+2ECGOKEo06k+xrQ1TmnaQ
Ldz+2srmM4GQUTPyXzts1aetxDvoRfiMNBIFN76DGnHQoBMYgiFq+GxjoesAHpyzmgrvUn2dSC+G
sTtYJrpj/JP9AcBAhOjkAqSKw069/i6wX0ULzzctrFIvLIzX+URW8gUc43ReHLwxQAf+danqeEqt
wfGMfY+VRjke1K8sMz79fz5I/bWjpy+aYXu6AL7HgpdN2rRXt0dduzq4ugZLS7dNme3Ue3ULQ/We
33W4FntAkrIHnVNbzPLJ0nGNUiqnImfPFpG+L0y4u0g/0AKgeBptxuomFQ+hXQQ6mpx6D8or3NDT
BnoYEn1y0gBfWfEPi96iLov6CGI/FpJsA02rYSgv1M9h+23GMQzS9RmHeDYKPoZyU0LRAZz16SuQ
gfABzW9KCjPqrGxh+P/+KDAlv6Hdl03pNkkQreK9+h3k2s24VUoD6tsyxbhOjP5ez8ddwcfVGaiP
TfnO9r4YJp0HOzyMKvT3lJTUWL0UtLc8ZAkt2/ELRLH7+ihwBoICH7yMMx3DIbubtfDBi6ij4gH8
nCGRQOtm4y3mTVjkT1NtpwEiUqjsSoDH1NsW57JpDX8FTEbU7DsxPGEa6uDwBgPQzn7qcXISrvuQ
lZ+Fau9pSYg7a4rc8KJPb6UVEVUgmoFrM4GdEd/kqLHhGMI4G7bm1N/i5kFS2m2Hit08M69ZxP5i
1/3fHvqHPdQwdBNu2H/eRHc4tCZf/7Fv/vWZv3X/dTY/W6dlIX/kFbvOv9hJySbwW4XSC7/4f3jF
JgatOuxheJQ6hWvLhk7217YprH9Jwn1Vo7C/OwL8r7bNj3kNQxn+tIUXNcmESSbxz40ommYdZm81
HGSGKGRTtMm1lgI6ptZx3c8jHmJ5HO+TgiJnEurMINFUWJNlCNzfWPUaX1DJvELkC45B3eJ7Idvy
KKk2Ulhj5xnK7qw3xstONu4BZ5ZmD4rlT8WlD9Q6SePKJSAxhe463OCPeVDTYLM8rjMexzwqH42A
XUYWutFCqDFguHAia8Rm8MAF0NH/Q2HrY1Ht+8E9eqQ6XBAeyYeNHLeh0TAK2e/bJt65Y7VvcpMu
5hJvc0ECOITRdW2z+QB680MTvtEPY+0XkcQvj89j8yBxMsYs8wOvEI5Bhiq6RQDtdjcm6miBMWF+
1pVomTgRoKXsrEkmVuqiQzcXRY8/HP/D+Dldv8nVWwxv8qqPefE8InufS24+xpGxn7bjXdSypZuL
NAi4AHeaZh9hJ5G8tSM8A3hwiMBYexcxJfTQNmZNmeT3p/TrM1KpHZMLn40Pd6SfYyBUoMX2WmXZ
KIPM8bYkijv+/ijGh3iTC5fQPIVDVGsL0/2YSHaRa3Z0eYf9vMKtWNwq3bazjYhOOPng3qNzPSrD
q7WrfFeMxmGYtOnGaXGSp/6PNqJpxbS2bPsiTUBc/P7c1Jj7Ibg8nRrRNnmuIRiSlrpDPxR6ZTMK
Mzb6gYbFVyeMAAdp8ZtlehvQsw+Jpeu+Hab1H0bCz7ddCkX6VvoElsGq9c+DhnGWTq5ZDXvw6pLm
GUWmGlzd9veX9qu7jgYDOQNyCAT66vc/XJrudiJF3p1Li2YX1Tguo61sJNlNo/nDOPrVXfzxUB/G
kW3puNxK2louTAqKuvjMDenXOkUChTpIhzZ1HCTx8gfyvPlBd+H08FwEJSjRwxW3Py7IC1QRd5qY
0MLRB5SP+vLgFehnJ06BtJKwaFNcx+kyXNb19NA7VrpdmvHA0uBtag1x3zGHpTOl2h40pgC94oSc
NwA7m3XXHUjwlzk7NhLNKQDsI/S35B2jj3WvheIyXGbUEdvovTPs9bBkN61ScIkyBJBQZk6OyFpF
/a0xaM9WI5PD7x/taan6MGxN1B90AxMcB3nDD8PW7SKbLjYTNxd9tkN69dbsFV8q4qq0eLztVXw3
gRZxRu+hyy0U36zlZkJmk5aFHLd2eZ93wKB1DUQwynvQ56opMDGuDaKEcGxksIhx1Dddi3B0Lqsr
F3+Weo43TaMHxirMI8llejl3byAEQYWj8HQIwVOCUBDpcNSQx/r9JRsfaeHqaZs6e5darCT/fbjm
1MsRk5d5v68ahzbUsF5MTfptRm2O7OZxTasMpKmr+QiLz98bWZp8BzNxpffJrl5T7RhVX8uM/+v6
F4EzbNDWxpcY0dBtYtJC9KQBzEhWvtnbO8TJnAdvCA+e/ppqbvxYzBTWJxR1gPuC5cbFY9+PxeJb
oQ7ury9AinX0tRRp0kqL23l0b72qfuyHI14s5FXQjlzTuRQ93f1S0kG4SNfIg5PkiE0yYco+jLdR
PT2640UGjtOviiEJKuue5PjRlfl9m0qYAbaGYSw1LFRIQ1hi53lWxn5rac5udWozgBzGPmolT4nf
ugjlu/1Mqyx6NNPkZnDG6xbIep7QwHWX6Q14Ze1rdQl5MGpgawy0W7NzNOocDDML7TDWwwPCIOBv
tf46mvCt6IDdz/VjkwDKWCx6MtWYn1s6TLoTqm+RrTIu0e6MylEAzLe4lW8V/U5pPdhoY28QZnoW
hv1grViJFDDh8Ew7KwzbhtWNEljv0rwBDP1oA98PUgmzBs0FegUG0MWy7a8hcf1hVP28cLlSErWy
FGMo5TgfQrq5i+QgySlAcwCXQEHYHaEqGQlK8DNo8ijW/TCn+vr7sfzLo0p2Xamrao734ahey+jw
1oxtF2KzOd0OVf4+tGCIV+0RycRPmWd//v0RfxH7uNJhJ6CU63m2dapL/7AZdJE3llo+EHtZY4+D
bsHalt63Wt9t2xfpjOvW0y/0ngy0lusfSjg/B53ouggVntPNpOz1YeIC2htTiK1crlN9rluxSxc0
xC3EoHd1L871/uBoENWc4g+3+WPVnxWDA1vU/QX+ThSyP9znQg81nHK4z9bgXHnMsK2JgCXOx8t8
lpXJS4GLmC9HuJN5vF6hMU6DqoSJRBdAkm7+4RH8vOtzNqjN0IZwcDCTH84mS7TVgLnU7U8MU10t
G1GdbT0ItxvMJpiZU2dcdQ4o6MiCEBiGQZ6D5ini6aEC/rmXuR78/pzErx4N8bCB+ZU0DZSX/hkj
YItgrThUdntBHROcv7bFFsDYIX2ATsbyPnaTvTmB2g0F6NfC/BOqhHeLE+rHLjew3ECZ8NBZ/Tm2
mxTNTtwFm14WzzXo9ejBSMVln+gOQGhj3IOkCHvU9RsFwLDg3+MyHf7hNn/slZ4eOvIxKiM0PXK1
D7FIBO1QC2Oz2zvW6u1B0EXDleEAxilHBAJzAy/qMcXRdDStYpPmqEyvHYXLXKqJD/Iz6HT7BW+y
emOPZednXTDVdR/YSsFhLcwAhGC+g3WiB1kUmmeDRSdGVM42QsEomC3VrfeO3uz0B1lxwZD3EBjA
/RDL9Yh7VCUQYX7/FE8QjX9GA67KjKmQOqbFcvYBwhEarVcs7tTtx6wDzx4fYoRSHVSdD2tjHMe+
8UEHWWfxBEp7wDZhU4HHhqUvYwL+cbA0WsHUD7VwtgMSQIQjTAvM37igS5BWiAk29HFVMtvH9q7P
XzV3emzj3D3PAXSA21fxj20GRU3z7oTIlqI2fXvMzt1oirZ12K3g6ZeXtQPll2dAlvIQrxY6ovd0
6L/+/m6cor7f3Y0P82zq88mKquW/KTuz3baRrmtfEQHOw6kmapan2E5OCCdxSBbnIlkcrv57qOBH
4003uvGfCLLiSLJEFmvvvdaz2jAmDJ5AvEmuzdlAWOoViJ0yRlGsC/V6IL7JNZRYB2ZL8qznfFGi
u/37e3H+aaVnA85FmlWIVMI/lj5/UjaSAkI9gsJT4WDDTECL/9ZHARN8YzqnDkE8aHOXjNaYBSE3
bgVQy5sX1IfAzvczb/wcVcz67yAEROInL2CEJInnWhWLWEeU0K7t7Ltj8iRpU310Rq8OAcMrEs9c
BDiD/cLTvki/F5uZ3BF8FAh5DT/DKe+nv/Kym8BbmLcudyJU0e57UTsSo2Y3YQ6PxjBLSHuy9ENi
skT5ll9sHN0PUG72dKj1N8uOPgyv+oKdg2s7sASva976DiVegzQ3begOyvinb0Ao/4/PlqXpj6/Z
1XUDlQwIOp2Wxv8uXY6JPzUSLKe+nX3gLa6AbjCjQANn/Uch9Q+LpMvm0w4olHnWvwly8swtZWW0
YR2X+BiadYFGj6XzgUwypgQk7pWFTfRYab/8+5/4D1teemGmH5gBJCCym/5YyxoQLbUXOSzPpbPt
lSBHxR/tQ9a1P0zLGwHNRRvP7MGBl5m7cmIdQxhhecQcaQH6AbTwnv/Tdvo0hDTrghyRYguWNXKN
5D+W3X840F3dxs5oWWwuKGz/99sgY6gxI6G3YZnEAViRU9WKD0yRD6PmrBfLH4Fj/9XM+nOYviz1
dPxMoNnM0x33zytqoLR2TFPOLkOBkLR0WvcaHu10M7semAIEHqaL70ILGM928RP60QNgEIVCGgey
VdkPoyW7Ba2sdlAwgTmn00tqDKdO+68t0PJF/e1gdbh0enwvTNX/uM6mfQf+V7EmDX7VbfTawwSU
gSDCsYwBPxG//v3A+ccjlhIJOzXtNjp9//ttYMhFUdiPbWiVeMDMi23zqmaJ207htss5flFEjpCD
/uuA/XtFDliPLimHK1/I33h2oiXswLDrNizm7g2Sz6PhUR1GiZet8eXfKFfWRkz9mY3JIvlBOSbA
Q2FhoA6PMND5ReuuLV3h5MiOZDLW/3Gp/IdWFG9wYVPqnMw+isf//WSGqXfmpM04ozT7g1UFILUN
5Ter2wt142eSsjtWNn4Tk3rNm55rBgpIeMi9kcwbWcV+WRMf4b9/XfY/fV/skPmmqG59+88DuYtV
ZFqlLsOpj8WOcJXkoJGkkrez2JB15F3bjngawfRnh0gp3rBxPNQmTcRe+MXDVIQlIuRn/BCfvUiG
596IHxM429e4PAWaNZ8aP7nOrDQoCRpoHYQNYhj09GvJdSEQxqXzDfzoQRJc5prLRKnYwqX65G4T
N1BvbQN2hQohHenwHNqOEIfReZ/7HLeQJbxXsyGvDJIBfOwkHMpkvOQGlzULbuQZwEvbsAf49w/s
Hz4vP4BeyGKMhuZvKhosXCn+JbfBkAUAeU7FtrdntR1K7BWYHF7ShLA5Tf5Ckb3591f+E8e3rDmI
iGwPWKmBbvbPJnYq4CQ0ktQjd8y9vdB7e5+CfggxOmdroPnGYZDyqFQxHPOI/iYEIueIzuX/v6ai
lnJQJi/TiL9dGeqynrvat5swS6ebtEmkajJd3xI0VDE0Mz5GvzSuU1WehW22/3G4/lMxyYvTzaWI
8ejl/7GrMeeIPMqeF+8WckYfJ6HpV98xCmF9iBtzm2pYWuJ5xhIV7+qkSf7jLP6HVQZZrBvYruEa
thP8sbyxUyq7gNTFMO9nfN/BgXAqgfp0lYoCHrT+n38xpZD19xWcHba+MAmh1LKO/+/C4Wew1+PZ
4DVVEXyvTFRsQ90R50PTZpd2kjQEgn+MsQleNAfPRtVHP4HMJSdvjJowHqPgQWgfeKCSbV9gQx5S
snazwYoferM7t0Zjo2fG7dlB/tvknqV98cGh15PEwKK32VnLSJZraTGhvqifzSR/ayc1rb1Wio9u
DHbW1OaPbY52w0LIzRVQp+wtR4CQXT1ArymA8puj9ZbZ9nflJs52AIDOmd77l9hYnsg2og9MfqFQ
awPY7RPdHO3FBgUfweB+JT4Ys6vXR5cozZnWV7b24OhKPs5mhOthwL00ds2X7pdV+f0KdZT75luv
/WyIT0VfX8L+kOjVPCqIx2pwtMsgyXGoi5Ka20+i4El4AYrueDolffowz5Px2pYGvKDJCt6jVpSh
5VVLVoZt38ogf2Un0x8WCPp1NMHi1b1x7AA4UARll9oYxdmfIW5whSxfx0m86DLuN8UwB7vA6Kav
i/xwUVF92JWTs3aQpN3NQE8zIF7raeqrZ5F6AMLr+YeeGY+ln3/tilTD9menl8nrU4bS3c96agd8
aUM+r+BV9ttiiQuJ7VxhfSupwLp8lps0k9MCZBox+WJE8HKrxbBQs6vv8zdScPsQDCt2heXGS2af
XG+72Fg6LlCu7Om1q6ruiDnieH/I8Gvn2PkmDpp0ANDKTaXb6ve9+2NRRo6akhGpbD5hCJZzpvXo
nu/3/roZipjR/0BPzncwhU4ATFdQTdNLNEzAk+yRXifhxNs4yqpTMuoaaj+tq06NJ7+NbkX1MkeI
GeKhP97vzUWRb/Pc1FeZiuebBjP4huPBrKLmdn+Eyd90S3Mk1v6c7Svpnglfch7+ukGZt07Zq1y9
ok1g/GdjSHpjtm+nkhwAs7a/jBlqDuzRaAB68pCHyMYkT0l1DFTzOvEN7BIiw9AXONGz7Vc7YyqN
Ny2pqlOL5cXS2Cbrda09dbWhPY1V86hyr7tUotQeDEnvOCBtCseRhUneiV7iJCNEr21hwS8/Fmzx
L9NiUG1Hwkm0QluNkAwxpqzkMOUaSNq0f2iJidOhULVJ9NjkGIvQpOQHVTeYhoCk7YTuike7UuKR
BhNAvCm9E7Nov7sqOVl6qk7RTBRCZ3nBaz6JPMR86G0hEEavroCRVNpdwd7KD1t3nF8nGxKdiNV8
KUFCvyICOYIMDR4LXcrX4lu+PGi3CVGVfcnJUHthQ/nyZcmaeHY7Qow8o/nSTPC52iwu6ZETtgxk
hBEdJfGNBD7rdr/H1hU2CCmrxCPtjKFjjyQmi+O1mT14l9k3K/edowc06FgkWFjnCiUR1IorIhB8
+0YnQ8dINjBdPRhCTBvMzCccCwLITpSW8ayTNrHS1ENf1e02mPmzAxUFX1RCErE++l5oZbywSqEP
jsZQXzQiIU9jjcfVPBlyyEB69NEjQPr+Wzza76ofTgZqS2AspnWtWo6TCkQPCtaiu7SLm9+tk5+J
W0wr044dehB6s6tip9iqFv0bovHieS76x8kf3a+F8EsEJPV40EatfXfGV8fxCrJ1cSDVGo3jUqgw
Khr/a58cGxNuGfNfIlcwTO1bwFfvDk7ldnnctdjl5jUILzWyrFo+ymtM5RPxOea0x+cGpGUWr+WU
fmMhyb+VxLfmdfYszEo++EbmviYCTF9avI790D9afnpJ4H7bjfHik8Ry84vxSwxz8YuTztlVdNqP
+0+5naaXss1LrCSVuRmIlQ8deq+PXGRWXuxGz8FyM3U2INVktk85I9BNLUxJCnbfbUDwF/vaNKYv
Aak2mzStLeZt1fSF2MxsC1P2+zig9Wkq0T73Y2JcAjt9wiTRPnfLjQGGA8aXD6guzoC2Koe2cxkM
x6E0mVEtPwpyrJ7Tst64g/4tKCQIN3/09oMbvI9WmVGvuZyLZsYxYnsY+7L0e/vJFz3slTYgHh58
+yEiTfmBKDCZtw4okcV9MGZ+6KMlJwtWNoBSlHuGr4a5uEuTzZjG0y0meOJ2v6dIFCKlHv/6rInd
NFrM8yACP5A3n9zc/DUgn21XKABlyorNk64s41Qj+AIK4sEl0lzz6C66SZLC5n0wFd7JWiiYdXL1
Jq86xUZWn6Dp6duWeJdwmID9ZU65Y0TbPpqpThbhaHunxvQJJXNtjlJvTm73ix0A+4zs8oFCP9Ln
6/3GYW5gZHhQ9VbGZztotpjTzYMdRR9z2p3cpCu2ovmsNPXDjWBH5PTZ+ANOgWoP+KLljoo62FQe
udZ2F58MHUuqU5JlUlbFceExSsqIlWOnW01hNbXqnyn5H6T7YI3OAZvO6ac2yVDWI1DHgRC31uZd
sO9TY7utPH8/mzPD10ic26R96wjdiUz5U6izzXV8cVmMnf1Vpe6TrgH+of1F9p6zKUckKV5Gcuak
nHjTsIfUCvvs992bOXUPYNmYzta33IuXqy6TpchGSeKh+szefDPa22jmTTMJFyLjaB6hXrKsab9K
lWI58X/O3TiCiqigKGMK7sENrmVuQFuGkcIolICXuFJbD1zhWiOYnWJIHI0KA97kPjSumjcGuZqZ
nA/WlD+qEsgPJVNeDwd8Q+VKjGBbyjlsU207KTPMEE86OSNHb/qk4nysLearkyftdVHDEKXEs/jY
2LI6/Fl1yV5Zz06qU8PZrb9kWaNAbDpPwtZnmDjYuQxFFp7l0K+NCn3Tpv4P34DEkaZFggS/eyyD
6MklhXKjjRPuS8HOZPG00GT01gPduKbyb7no/S0GvQ74SXHo2vJYWK5iNqnd0nH8SGd351SzsdEl
mdjCMr6VtX6lVYKe3Q9L3dzg8I2Jgpp/JvguGf6Zh05xfHFNUutGm7GPSunvJq25mJkuNihCKjSu
1oMOM3bVkqC8VoZY5+a72fvXqUX4oxwO1azI6y0hny0S0uY6eFq500dD7hhVKRSaKiOWyLw6GnVE
KesUMagJLtVlSQCOr3UKn6xv/dJKSwfQUMEomYNrpuZHvQ2okFFBw/9yt7apAZUru3ifkd8JNibT
1zEBjbB1tX47eQwt3BnutuqPY4LPYrbiEAPZ2TTSL908d8BfnSOdwF8LoyBGJ9v2xacvxC9roTqT
TNqsenYWK0/JXVbwHduqfXWV9a0xagQGUq6cJ/uWagyj44AUtQFO0aijPU1NvJ/QBREwOGAXRXcK
MMVlbQ1gtc8vhBbuZtP9QMWBab9xsp10HdS1hF1baCk3hhh8iDTd2RI2FC19fIcjoIXeMNxkraxN
yuQTQMRw6iuuS7XyDoWZShiCQKFifT60Tf+j5AIo6il97CZ5UwLHHB4JD2pnjVNumMbT/V6b6gtW
pT8AsbnQzoGRMcf1qR6t6pR6lLn0GR2jrk+5DyvFn5JTUBIH1OjktgcpMUfYHIhqErDbyWg9+X0s
URm0sVpXDi34+4M9gNZT3cVnWNJ+yOymORmapKNY681GX2gBJvUNkvWhNsNeh+SyvGBjT/XJwzF9
KozR4Sz1YYJLGuOV7a/v7z0pxnJneeIHo4H0JOIxPbnU7njU8G0oqUyWq1jf5HrWnhxkr8j7FtmH
HOetSv1rlWV7M5Ya+R7FdxXX5daLMzh6qq9O/fIhZILhArpYsMZQkk+J4037anLChGF7MZrDocAs
zxBo+YUFhOFLt1xZJMxtIC/vccFiqh4irCae2Z7uN8wFd15rBnupOduxLdKD7ACXHJoCLDYoQOTj
0i9PqYMjRYuGXbv8dH+IEvycYrPazrI43SkccCLLkz/O33yHzZLVIyyjEVVve5ekrYoc9wr4H59y
02I5Muq5PPH2ysMccc53hXUQPhf+RM9PZPnleCe5ZwxJODtJhyy7f4e2B3jLSaLj/aaaQTvYpQH1
kOxEXToegVP8o8gDlsr73cERW9p03r4pp/g0ZVlyut8LknmvEdI0R4O9a21j2Ke1Cj3Z2OB4ZPOW
1O24+/2jlgT5iUOqX9sY/FBSUOURR5lrqTjdbybNSU9j9UbyU/H7Yb+zfWh2Qm4GUHflrrOtllqD
EMai77WjhHJiUJhuGWYslGWAnFmsrtZCl0i89gIdGVCHzwxNH5h4cl3Dit9v8s7S9gbf+Kou0mxv
UMFtzcH21jNYKIT2/iWnY3XJRwyQIiDToNFqk5Mch1LVenIXJ5+zb0QnmnwSSImUa1keBA7PnRM5
FNeWf5y0YF4PmY/5kNkDEaQsYJn+Y+i1YW10LKyTHvycQLxCcBm3WZRyNBGALAMjIZjgHrBd0PWm
HiFre07tqj1xEpdH9/4o+mwsEwpj2fH+aL/8ltMYYmtFtCq0ydjOup7s748DvCJA/f57+kLlQXCy
/Pr95v7093v6YNlrQRLf73/9/Tq/b+//tdIMotx7Ta5/P3j/T/X97f71dLX0kOAPxKv/9d7G+5u/
/87vdwKP6M0xZ+/3W/rrFxO8AttxtN8qU6XsuZc/N9OcPenZXKbjuoNYAgvjfi9f7v314/3e/bE/
fg8pR75Dlv/l/vj9ZoiluWhn/99TeXHr7Joxud0fmlPAZrKovrck3B9dP6pWReDZQLT58a+bWVBI
4yDm277fZU3vCXUdnY2fW8fKYC8O3ALnL/b3jawaoqI1+4KG0t3UM4CYrBMLJdxYEvg8f6Uvs8BR
TMBE7O7XKAwQ6rHhrNPC/cGFqCZLZUrCTCYHqygJ1I176wHEAVilqBwvrk8lXjPkLgqaM7LFUmHX
qO4HBFZmNnzm+qiHS1TZyvVn+vcbrWfam+rffUqXW0Krgzr7ufC+smNLNpKFfNUUs7duC4swS5u1
B9v4Zzt2V+mYjwhWkH2OKTT3JHqr6NgDFJ0Jw5m9b4H34Bj6rhqb71Bw82NEkPAWNAjVf9R9yWFV
aL0ElA2oPYQdcUjk7IZwDp7LDnFROTd7SquHebLw7akJ821EugTNE8vozrnMAThg7V8HqP0sN8I2
TbSZNTAETquAyIpSrpVXENCWN9/T50FBtFgim2uQDmUQP1jV+GCK6ldnO9uCOM4V189PpYwoTDoK
D98CdN7aRzETDesIpggjCgsKO5pF9FjoiEl2SB1Fqaa2OIL9c2HVX8f+1uvlU5Q1QyhjDFg0IwMw
qtV3VYoE9lPzEwjWi9Y1E3Rs+MNpOZ5wxmPF2Gkwy/lmF1lib2/wpUhQ6H2ImT44xRJtwgKMN8pB
2/fmp1tGxj5RXxLkW0+xwXamTqOzhj7lZEyHSVWokSBrBQEu6iwQ4D56GO96U5QgYVODy/NV1D8r
Ox63LSXwznCIesucKl/PKQYPpRPoDRu5XRVg8fIJOqyBF9hsJQGsupFdNU3G+zaaP9E4ZlfPJvrV
lv6J+Lp0NTlqeLQQnqVF/Xa3q3tQpJh19Ox2sFtdcth8jrL1A+5SbF3Fq8ZbODm0PlZ1pBgDRqBh
Zzu3d5Unon1r1h9Ut2rDDKcKYwKPbyAH9J4tX0mGSVj3QJTK0ZMbxXgTQXrDRLGASlhV1O60wIqt
pDvAP6QvFDRTmDImWgnmsiSHPKJjCtiZsDdY4mZc6X5RcB5XGYYULUfiQrp5X2iHO7AwHUv7ULhl
DQAc7EdZ1OyDyRG0gPRAUR5yVFHJV0+4XOFnSOeWgOXbuQaoHZRZduHDSnVi1OmD/z4adX70v2dV
L29NFIpIivUMHrCP6TC0o5buATtddQP1h3IMlv4kGdeCgOqd67RBiPY12CSZ/W0gDXPd4hpfJ4Bv
gIVz6qRsf430zRoRl6ZlTwxhReFEpK6OTqHM14DKdpqWt3Q/0nrjVcMAmJsY8KruHxwTL27CkwT0
uQ49EYy23g4cNbm/ncpqQT6Y1xyMzzrTbbb2eMhhALIw5/rHogGrNclmhE+Huo6Ofj7/Khkla1X6
VavqX/0w2sfewETHTt4NCxe5VjHXu9gJCk4j/j9pjeYW58+PJI128GAaEJLYZJM08C7JkCTon8FS
NhAaV45kJk3f74zOyd/UCLa5dNrRzpbjtJdVNYeiS7NNZA4/07SaHlkBEcKovl9JooOJ6RbNblp4
4nIu3INGNWeg+IZjl9xit6lOAAAKunrmq60V0a7A13KojN5hC6QF+0lFp6YX+IwDAehqtH5GzqWq
ryCHdOpuYi/ZR4iHuTKCC4iHdTE77M1kwam9nEWD1QyHZjRuXiwp4gJVMKP0QteakGWyUb40y81A
vo1Na67swM6RthRqjTy3QZ1dft+YrI2dFfyKmoQNFkOIrQ6fOKXepJcaek1yJopgOjupWHuMAz1G
gDQHGyA3S7Z8i3D+REE5bkyf+UURw8pCQUeOEWB3PuO2NUNHxocAQObahJm6qbUSl2Q8bEvP27tT
qe2AmB06MLHAZj5sA6ZVbdUpY/LE3Ly2qnR3OSIsWlsRJCg/IVRFxshcWa21SdAYCoa9TU7QVM7J
wYsUzwUAOgraLdcVc8ujW79O623dk7vptwEhl16Xn1ILFnuZkAMCnv3HUKgfJhDdNGOzU+qEVQM3
MdgnTgAdrMPkWuGUTS69UGj1UqvPqJxDxQ72wQBGLqhlVj3SzRVMKdQ1cn5PzdjeibR8A5p0SSKG
GvFQiJBZjsbhhtEDIvM+XtLbUV7J6aWNWGXzpHNw48VfaTY6aza3aHdMcB3jbDLNCeSpBEQvzbDs
TNaonjMz4DktaB63ho9vSm5sU4dd3UM4xg0lCAFeDJLiCy1vzEfBri+tWzAToiwcL6elnuZrrx6u
w4Il1RFZbIdiqbEAUh6DXFt7Wj8+JO0JBsa6Mjv/BpVpH+eafJRW/SPNAg46W2WXMWvfs0ak4UTz
ZVf1aufQNduyT46xgyKMk1Pt75rMuCQ2VUhF/NZAltbJY5hOXL1tbOLYnneDVEeVEDs70alfO6if
by3IktZST8Yco58TTcIllt2DAuSwnb5i6SieFAMkHJkl8dtlWa4rWl47AmBWyu925xGN+EHF2c/B
iOv1kr+34pxgwJNb3/M8AOw4SNZYel17Q87RtvOGGM6cPNCXmQ7Owm1rpbdWXR0dNMhGqKLG74AH
rFPTieA8BkEMiJLmjJxNhm0jzEYP3d+VVoBOsmyzJntaPDQkM5yiybyRpDhCS+8r8fCop+MMi80x
97EjVMJqSxy9447mHueWfLCiJyWt4rnO400uYvMBjUL5jDY+2/lEfWyM/qvso/rFgVN9GZP0K6db
89L5Pdt6JykhMxCFLYp3aBPNSa+JYtWXH1HGFRtIotkREvx4gJtCpoQH6mQcjF9amp/8utvKYNyo
xvHei6mNFxEgXRKoVBZIgptfVhJ7A3wqjVaSEwmxN81m2HjgKG8WH/PKEXZxIBgegyxPFJJbRSJN
8s0Z1SEXvnokviW+MjO9duRQvKQ5mEdXGcjR8l+d06m11ct4Zxf6L9jhAhrVuRm+05BoL5nAptXl
SCuTMjiKorcBa1nmVqTwT4225+zSsW9ovToJhlkDCpiwQNTDbIttJ7j3nDVyYEhC8VLGUbq3apel
nW2Kw4F71M0fKc5rZyKsS89jY2unEQVu1H0zrerqmkV1dQzahVHRjQennQ+DKHdjilkpm+adVifu
gxJOaE+Yyhna7lU3PDm2010nIUkgNQ21q6sJHnXB1TVyvAPavSS0dD045w172KF8l2aCnZjmJarK
YF/U5nev061DIKzLaNFGsEYSgIdehvrUqyMwTwIe2iXo3bfPxRh/Yq2jIep5ANAESOG8BP6mV+6h
S9JyFxPFhsTf7ddeDFc8iqacfsJoQ/0i3pJEZOYo4qZYdeFdO49p6hCJERUeWb/C3pklHRGNERhC
k2nrpra11oe2388yjw5IeQ4zrO1N7ufIqlgpBunuLFpVG8AW9UFm5DK60fSaNIZzsnAsEFuClDkZ
i2BX+pKkrzatn40cXp5LS7lC3RISzA1NNQpA66F3vAW0x1dmA6gbDO1o6O2BFWlE+uEqGh8qefJt
8ASYywiy/jTsSB2URWe4tZxVR3JjGA+CpCGqbCjxKbsFn8uoXtja1gSmY2TatCv6hpx2yuXTTDmL
3BWy4uik30xarAfbD77FQ6Qu0tkaiUge4hGzSN4TmsygvWBz4dFRqanuqGjlXkesDai+PA/TEeE0
hZ8gRsBLHBlaKZHSEQy73B0PUQZIqCF+BNgQGcpD9iBE410l2TiIT8YveruOyFx4M0amMp58FFMT
7TRr/EHK5XAugYYvzbWzL6KZEOUcHIptRXtpv0WVE21xRmvf3OFn5JXumyF+1BNhAYEzTmfbV/5B
ljNzuDjiop4llwQmzdqwyy9FObaXqMuMJzW81JmJAQJZwgUwdHYlrohMb1OGGYKTx4LcMuhaqXtR
ORh3arnYRzXtF3HLzrbtHiN2MGQwSu+qpRMdbAfxqgtoNfU1jt+a9oJy4Bt6xYybaLmBNNztpDd7
K7aNwTXQHxl7nYtJ38eSpHeS1l/qpBNnRhTTkwSspM2kK6m7U92x35t29h/vN7Tt9iIzP+vKYnin
5x4iVC9ds3fHDBRPL3MkxgvXA/VkK/0IoeXbQJuYrrViQpOgSvO0oL3MwNGpCzS5QQ3Ex2qVj5WV
GQRM9AOt4Z4Z+0x0RZWjfQbh4B/YMdR05SL5YM6b3tndSdt2aU1bz9XLXZ8U4mwl7bbL/BkOkpJb
+DWEqer0PHVNMc5xGDc3ThIaUzQ8ZuhGBoaUjRj9M97R8RjEiLfTevhMm6FhZjTbW9AK49GhYK3S
tN2opMFWWwCg6hMzJjWDtqIB4TOun0sCoxrUUpiWzlOO/8Mqk510iIkywYJv5igJ1iQLx2cidx6I
TEn3CQMGOqDT2rXqd4bvrCJ2me5GIQqij7rpZlUTyH6o0Dszj/pt2Qu5TiaGQYbzHS2qdnCSmkga
Iz2iN5Cn+40mh2BdjyDIa+Dyj8VUgU8zjBfFGX8UChhQ1uvqOKX+1zKKPzXMmw+5BTicqumAmKoC
ig5TsIvKejtnRbGZBqvfVNJkctxA8Sy6eFxLEjBDb+6bvVNDEotcOnfTNNJ7BZ8TUWImAFAJkW1D
EDr1tkn997mdLzlQgNVsDfI0wvBmKFK+Y4ztOCSCdJtoxvcJJCCpr/lw7KiJgcn5zUa4xaM59/Ja
qHS8RVF1miZS6aeCyIWSVSgsB0KKlAsW1GiSt6kFe2d1ebu1NAR8kS/YConBW8Ln85tDNqT5q/GU
9RZUA7o+N/9aLZS30R7FV/rqhLJziA3khlJYQ/2qMPwNCTEInWXJXVIML4Uh5KViS+EUadi7nbvy
WUcPWGDoDoRZp9I9HvuXMiFnKiKYeD14sKSdznfhIXT9QWQN0pVAb64kJxXep9+biDcboGGmM73Y
bmEf+g52sU4QSWQiQi7Kkm+0g4da+egEegRvSG06qKqaGzOunX/e6ecVw3GqRzBuZgvIoQL9znwC
4TtmEND49e5OP5obD8k6VVHWZYhyEOHR15pNvv0IOLzsy02WGh9NtG0Nk52+xtivA36e1wA3oqDa
1zb5PsWSgVKjMwVvN+9VWdebsUb0ToQWGG+mn3Xo2pX9a9AP+EcguegrJ0qtB80w1DFqtH2l59ss
p3FljvR/3Ki/wMP/Ohbjj9ikF1L0S9bRPJFHMNvGodKm26y84FJrgEeNipQE1FQFA02GqA15DqVl
piTbQ2qpCecDHCN31vguKpNtindsuoL13m420m0aLvVevLIDQTg12yliNbfVUI77zlpgb1C3Dhot
GfYS6OvqgfxjprlFJUCIiuS96TU6tfT4KVLR85C4ihLLv+Zyno5wzcMsmrxT7OwMo0U7rrXlxitp
foFN60ABpeaqq0oLkDyZEIpr1LFyup/0w2HkWQ2QEysZtgNDtjyrPhiTueEUW7S1NKw17IK2MYDk
VeoSy+YA4B6tPnpqaC5NI/PansSmk7bkt45l99RkCZQBYN7kT2j2c1d+kDyeH5HBqlVXTMaCkHH2
/VLXazTWVJda+2mJywTuVW4dWuF4buFjaQ07x8J7S7TAp71Yl2GjJyNRCMAQi2j0dqyGJ76sEV+D
pDbRG+umSuOI/Y6wRJsMDtZZDkNsZCuMUPY6SVrrbKPKORRD8RB4XXUmiYTOTyvl1fPYc7rdSMov
m/cR0jpQdvogKb21VDTwq9vuhR3UAumzEMsk7QG0qNjYePkZfsbbuJMkUukFcopx5TcVkMKikVcQ
1y8Gk7KlI+UdDTMvNnZPyIrp88EN9UT572pE50bGS5PN3ZEV7mhPbobpZvjoB9NYC0HASbvEMyRb
OwqSrdmwfYsr43uSdzlTjvJnS9EejnUZEYX7WWZtckZiR1itI34OztLqMuN8L7DcOz4REVCYgp3t
R99Ns7xF4t63pZE9mczJ2gTzb89RDRvdPRhl4pA7wvwFXGO7jrtaO7WOYCOLtRCMS2mzzhafzHkp
sgq2L9G8QB8VzSJfEzQW6vFidd/oYRDzlmZv3nCYOtLQMqMz1oYj+HZ8QgvrpGi2GPiPwWx9SE/o
u1RPsiMRNOQeVsbWhGx4aMi5o0BnKWEf+VhGvwxPVo+67UyoIXy5/T/2zmNHcmXLsv/ScxYojeSg
J65FuAwPOSEyIyOpldEov74X41Z3oR7Q6K554V44QmQod9LMzjl7r11USbIVIXem64MKslk3fKoN
KG4RTLZ5Y839fZr1HyqT8TFU460q3GUo6+opw1mwTODqrzIS6OgkIMPq4daEJeeBOKMZNKb2V0Cs
+opgZV7lnkQ4lyA54ZBNmna+dXA87XeGkVjH07qh5ch+0I3ecbD48+zBIw6xqBVgP1uuQkaOF59g
GctF0kWHNlzZdWBtXYYtaURqwJxA2I9Gufc0kW0T2n6bzv7QCWqBo6+gN8d9vHftc0mTxdJYcTQN
+DZsyt6ESkWwEzdyJt8sF1wfxr5yW02kSZeMnwZbMNC36goVScW6T6jj8ech650/Fb01en9xvaF5
Ee+ZF10Dr7KfImn95kypf2XSvjmBHp2jsfY2RhSf3A7qUB13BA+kXrcBis393Nq8wE2QUWsK2GFZ
/Jb45XnqCfwjGPaUVPN4TIUPhZyVA1OWHMwi39dpkx1CPZT7YnBuVuEOW7Nm0ZrSmvHeki0jCknu
Q+fxpTiutdJ7CzLJ4by30u2Q2uky9zVSZUB1J26xy9vmF9lrKSFjrtoyLkPh0Vn1OW/lg0PVuB90
AF9Tkb0WnJHGSFn7zpfApwe1DtyUMq2KGlaknhyZlIbp6GGwrwOSY5QZHYh/Y3I3BNSGNWD+uEkp
BSZcGEZIWBpAgyckc5tZyL4uhtC7NUSsL7Wh0jfj6H+6CNeWuiCa0h7wHmDdmrMW1a4msJjQ3dBZ
+NRiKqH9loJFoNFAIqMk3EInp+3kTwb7oFtt85BZzJhqEPEpdE9z+nBT+pQ6+Mt5jYP7OQsysUn8
1lzbNXd5U5l0aKIiOOX6sNMH2z9knKX3XYbLXFQNeiczO0ddpu2GcMPvQV2uJfexdAv0NmN09rEM
Rgn+CTM0sm3OnJIR1NDsp8qmVNZOSdkAxJ7pcpYxVXtVqH7jYfFaeTo5ynD4aWmK94x75ZobIwiz
JtoXKKgueaWd81HC4xZpc/bDEPRBFWWnnvuSxC7j4OQlYpMhAISAFi5Kz5Gy22WTOaRGwKlcjp0y
t7LIWK0KPYHhzsLvdVSTrkZ2UKlMc8/ecf4JBdbr6lqGycUyafpOdrfKtKQ78mKCueK6JEyw0ndV
2p7oytdLWUvxHAiGE9Bwn8uCM0rQIz7qUiZDXWz8LpKquMZus+7K2v7waLQssQLxK+HvWBd1br3q
3U5136pS9qO2dHX1EvUoGvRT1MMg0qwwA/4cfZdCdN8lid3CGYnKlOhhHY1SOJ7Gp04T1r4xh/QE
zno7+UP1wTZYoEE0E8hdZXRoLVDnfju65yhFUxKEZb4cOkI0jTrba4zSg9h8EIF5j/KJi0inOh9L
q1pikB6RLObWWUn2jyBRzqWrJpJjABGUtPIu9fxAEkyGW1YOV3uA+a73uv0yoRon6fYVn5w/17hg
NfrsOlbWsGuG6m9epfXSS9xaUPQjKLLH4dr7RniWup4zbrgXAZUvrRv36NDnXHmYGWjfE5Vr6kW0
1sLWJXq2cfZ1I2NMAHjbpopzv0RLm3CoRQdXwlBQFHVmD2S/CtNPwzEuuJO1LbbNaGNKRG4s95+u
MTmcyEu1j0vi5VQs0/VE3gEOqghYHV6n5zSf/lZc37HXFQ/bb61dTR29SLmXSV7TL/3A8pO4KZrV
qcf/SIrpKZezsMX2CF8JpuCYy4opyxQ/YWhMz6bxFEqG26WycgQk/k1lpBj1opSHtOOqwzHUHD0R
6KfOLpozuLM94XPPlqPRfsaZs/ek5EBD1pvpcuIy/NB6GUb/TrNfHToCpWwsAqBEw+AZjfCr3XuA
HdM6JVUtyG5mww1fWn68cq2YDhndvJOflDT/zDlTIDLzJ2a01FhVt8t9MsraRJm3cvgxBTurus3E
0yDC5tzq+slgzVg1bWmSHs8uomW0bkUYo7xD29QzwCLgq6Qv2Kp7qJX6zY8ODaFlncq+UtpTSxjV
zbXprqXKsqcMcwGFZ2q8I0ycI1Ckwgs29W/Ui11/Cirb+7ASVTL9YVM0aP9wOnSZLsGeo2dJzs+Q
IF0UlX3ICYqgItCPpmRP8GNrrWMHd/uxPCr05LwqLE5p1kXXfrAepcdZzwaN+fTz4DGgArnR3hL2
7ys2iBvBVAsBI+RgJw0qosSIj93ou0tV4zdqHEKxgrDnquUhVNTb2tT3u6xtt12XGvvad5J7gDBO
6PXaZV2EANhNR0EDYzeKsKclkx96DVtg5Vvhq5zDAMK8CZ541QscjDUNaDstPrOAgwiwjviWF625
bZiOvjLbRqZ3m2P/7PRi5gjucnWoPLd6zdu5eoYuILsdaVfqZIf6S8BA829p1WyBrnMVLZ2+rtH5
roFnnZkK3VJ4jXvQ7uN6hBK1Ktv8XE6kDvOKtyhlK/2k0+ufKY3PCoEyz2sRv0U17Z3awy/Wj3Jj
E5RBRWssHQ6hXd5VpwpO7ypHlckcymcRTpzgKnPxywtFuY1E92xq4UVGCG7btBi2gSCDJg34MdLO
bs7oeUfm9CWT4D6hT5IFO2JVW/x6Y3cjkuLR4zt4F5LGZ5rGNwO3IYMSUyy4J3F5BHvcfxvRmOJP
i09BBOu0pDf185AQqnG2Q1s/QWNahSuNedB7ZtfySIgf+2ta6O9Kgu/s8sg7Wj3yvraJ3G2mdURj
xgnabcdpXyIubpq96StiqmRL+5CSagpBdTchpMTer36PjIjG2NCfogT0QeX5zsG0wJqrEkak1TCq
t3Lri8zy9KWhhcNpwKmXrgsPU6/64T4Sr33UVPA90A66x0EybaoCoYL/068q0JgWc2jbT/tKyCYn
1uav62rDsLIslJ1AZYwlhLt2WytuSn5x68WZ+mgZm511aILOeqkJf/jnXVGx30GLGzeSsKKdXiIL
z4oh34/9iFkgDz9HMplesuruV3752plBeO+tHs1Fktz8PtIugA+2RJg96OqMT43lR8jzfPeWFkH0
avzMItqhOnRBsfTxfT6ibHpSvuPSTknHR1rSacNkdpQZIgzKHOvYu1iiiF2o36eAERbmguqANxPu
vqTn4KNmAyzQ+pu0pYR2EGEXs7x8cuSwbXJi1eM+K87OiA+SyLh2MSI1X3eABTdMd1FUOk15Nsv8
L60Gb1ubOgoGsyfD0pbcEhw2FkPOgD8YNZYZTrpLXQ3TpvWpZTlbj8Szuj1hUX3H+U4zdr5hqwu5
8tzNaWi+jsweVOu1d36xv6OU/mpCHrJuCSLYFcjQFlKlwROyb7VmqsmANZDikqIo9tKlIiD02IUc
ePOm/cvLSYMwbMjKjVtrUxC/xlZsWFcqXftKWdli+XGOueYMazWUAG/fRidPH3WoyQfnt3ABaDTa
OmQpLvuCGruf1HR2BhplanTfWktvX5DYUuK6+XhjtGOcp4C0j9RNTlg4HCaQ46cUyjj9PGidwbAH
DyT9Cz7GmGwna5+w7Xg68lplB9R6xj1wDnHbpjcid61jkA+saQZljXCtx2Q8K18z34yvrGnP5FuH
r5FmhheIIm8D0WGrzHFL/G1Rf2ll019yb3rCARv4B5A3AEon+gabYuSIOmF8ZUxc6Jumls0P0eCo
p8REJ1ajiKaLzWtrZ78SH+3lkFTWGzqpCJHds+qoSBJhhJvS6uQpaoqLa3fahYIBEVDU0eOZEnk0
Qu3QVLzyQFPexGS0O7tzQSi63QeVhbHHOAYGXWThbhiMfOMPeGZkNhVrHx0ojRMCMwZK1chdm2FA
3jHeOdxm8jWiK04ORfErs83oZWqvpL7ma4z//Xpq2u+uUvexMrzVYJf9CVLFoSstB3hc+BL6tX5s
c2UvnFGbVuwT3rY37e4fw+V/E03/X0RTjI6YW//vRNPtN3qD/0wCn82RfM1/EE3JiTF8WG0m4g/b
Aozw7yhwz/k3AZiPdYSpx4yk5FPMT1X0P//HDLVpyvbnTf3fIBdBNXUgvcHpMf9LCFN4Ff/Zx2rj
XxX85+g4Z204av9CBfRNLpGg9LId/bLvMiFbD/CXPtV/oUMeBs2EYeanL3FeP+kI4MdZCe/Nmvhs
Mk5k6NLWyrp1CICOQhgFfTZr6T1TD3c9+RXLPHDXgfTNhTFr75veuHmtdsaVObdKuAMqhPpy1KsV
7vzvCQm/LjT/mFhdvMlIcFyWiY00DMU/KTiku88ugGH2A0iMAdbsEMhmr0A/uwam2T9gYSTIzfce
W4Ga/QXNnGsqSudaaaj98dhw2LKakwYeZyNnhwJf2SHHAzzdA+/By6stotT8Q0chhK9s4RjZRXqM
NSQ1z0VpfxqzF0LMrghmqpsx0X/ZWXQNMgQozWygwEgxzo6KdPZWVJgsOtpeJF+5TPCKNZg1OK+u
YzCZo8GbRNEz56BbHUDtJhwV7yBGDpCFtGBxdpCyxHh+dnswf5/4LTGAzE4Qp3ppZ2fIlB7L2Sli
YxnJZ+/I9BNoMvtJ6BPbSz9s+xUCspuGcsXGfJJgQoGuvE3zkBHuhCXU2PSzWyWafSsWBhb+N7Gz
pIJO+FSjLTemFc/VVcf44s0OGCSXBzF7YgA7dGs5+2T62TFTMwtvJYoyV5A+BxSKzHH8NWgc/zAH
OUuMNybIaqUdSh2VCrYcMjK/fGw64NTeitDjehAQepyv1KXNqanqgpJqBer66mL4CTD+VBiAYhWw
ScyeIPzdkvpeMOdqb9PsG0py794r+0MjocGW5dayn0zV/qmQ9THHgLGTPOETROKPIUk0FgMXLEo5
0yl79ixhbVgEo9xqqDYVpibPjWwuhfRuYnfCO7S1qQy7GnuNhSGqxBilCpsctQFJBoKB8Nj7BKrP
Pio1O6o8rFXEBIWcF5tnZzbF6OOX5XyPLRr6IdL9NZgCYkZtgugCnnWy0eONa+D0quwKDD23TNBn
JzCMDNPawCCalaZe4wif2MbxnkRJvokJyDi1erK307GF3wiVPa13LCz5DeCKQoIM+nJ4DB2tXC0Z
l1ZDy5wmTbB3/OB9Uoh6vBE3zIDQt0ag5yWaffTM4dR1FuJgDbJP0oRAghDmWCFiWEaKGu5s/G4a
cN4FL2YNymPbtMRq6C2X7xg0j8Zro30U1eOKvOFPsONBWKxTVXvLpKbLGony1KT6Z6GF/p7J2Esy
WMYidgX9Kjph/TQ9JVr8NKe/YO4UEyyX6SPqUPNFnXwqlD1umoCoPq0flwrzd5kigsTcQszT0O6C
AL9VwCq1ad3m1nmxvjP+aCNIAJWGDg6kQWBlqTucjcy+oVSRfDT/0dVw9YqkxyPcdUv+wS6kN73T
hAdkLfK3vWFoK71tvKUZ9eHSTmvyWQxretCM5DKKfseI/Zhi1s/D6KUXOEW0/fzsIF2n4sTU1XwO
Z0HCbI9BmLbgrF9vhPuegts8Y1ZfZcxMKb2dJ+mEX41KsZCW5ityJHLve57YqK3Rz4UYVLgroETa
TBQ9RIqbnFHfmJfI6ruaXLrQK1eDWX1kretsbM1ujxmzLlkStzd82VMeP5whXQGRwtjbdznSCcpg
8pnrNUS4WZLt/pOLjeKav2c2aGrpUXOPHXl7m3xCOyDlujYEZvHOPyWqc/lqEz9fQlIJHZ4lE3Na
g6l4xUrhrnIWmm6e8zVmuhlUJO9laOxDhGlrvcoImu5FhtYaznuNihTVTH0R0tg1YfGClCXYUEtv
LTGUR/BdezuKP9lAMVJNwT3u8wWAreEGbXIVTRYZUWKQT73d4C2Z5gSxqchfVcEoSR9OCebQi+Gx
oXh+8JUnGj9fkqlYyIhWxW8tQVPYNXRWyYxxlp5hvJhN8kqsoLVpivjIORrlWYwUx9f7bJ3r1YXc
yKUJEA66B+wc8OU7J+7GVdQV5rpx4GGRbIPDJsQeEJC8qdWEAMbRhwab8DpiJolG3d5gVG8X9J1y
WPfDR+S2JWS68LUb1aH3Y3eByoH0aaLAl47hxStlandnashdDHXUY/Ud21279EXTv9tmM53RNNy7
0ikOg+JXNaKAwbLbRyvDm12KTTy9lJp+9XAyHfHCIrUd6nxb+dOqTKaIFlc3vEeVcWJDayjarPgw
VteinLI1swwDk0nQHAUFRjPrktKJYTmNr+YSlaSqFikraQpeD5N3lji/WrONsThRZVtKfjho2+eS
RIcoy+tXjP1TGzbRBSXk2Qyraa0c+o6NU/5mrxFvk2u/jOYjU+RtM3kp1oXpP3cFEk1yIN7SKfvq
LE776HndFdfSbvKmjcBthZ4HbnrubKXu/mlKMpVtId6TyMTvViXnHqvNgfmGmrptZEGXGG3I7GFj
L0tCxI7VnAegdXdYt0yrMv/iRVW3svwh2foGEwWPzTjL2/RM1/HE+Mnn6G+bnETQkMydTJQ+2kPn
huYIrz4S102JAtGLLUoVCE/eaPHE4qvFlUppik2ahBKYR25qoRat0NI6VeGvciFpzCZESKRqPyZo
UAbZb0WpbQOuqr0k9GjZaVl8FuAD607u62kWTrCdmGC2j0MccDr5+Jl3p2X1oftZezbnh1Gvf3l0
Bww00DAEaOqlOJ+5aSuEZUthkyxkSs1Y6rA1GF1U6G7KnGfGN4flVOXZNjOSz1TrWEhEOe9LIA4G
rxVLUt7TtZVGknpJrCEMsFrCstzyN0RvoXxto7+N+hx9eGy631Cau/UjdE0AH/gaI4sJkwThUJaz
4TYywrVMJwK6x0ztKhGmFzvfjsJFSlOEHOQGC/wIRxFdp83YQSbJx0E7IMY7AZmaltJV8piW7q8o
ZEBiRPNrTMgfcbfPscyOQYj3wDYRWpkhl6arV8ZaVNk3xyGfYXPNuCT1YEhInowpMdg0J/NNmkW3
VpajVpamtRuluFVsoDISUL+qnD2qlQNw/u6vSSqL4e66poje7XwwtiKPbUKrJs5YpUB0EnS4v5xu
WHOuDHaxzTmbeKxq05qVXKVF85V4VrizKqfamYiFUPrsYnQgdev0p6w/e4YYj0jwvNt8ydA5c4AK
3/uacXs9pXKlCXTuApPLGjHfAVgg+1Qbi4NvklQ5dtm9tYRCiJ9yzYbhaXA56ptDsO0rAQXSgPQy
piVKGM/dVGNRXGWRrAiIvTENa665KcuLwhRGkevs0GY9PKt9pMilcUFUDHaNul7akTvsjGwW2vnJ
RCwnyX2MXC1kREJthUC03rTC5RKofqPwSI9U88wtY/4ZNh99bUfpuiJ14OKLzzxSLuE1ZrZzc/D/
UTO8owl5GnPzw5nF2qqPimXSkTSfovD29NDDpc0m3bUTsexBYa+riq2Amd3B8IZLmcPn7Eb3k/bs
0qjydDtNySVU2aozmGE7srWWfrEfOLpoebIumHqkRfcLSvFeiwLc+WNwAo38jUZwV9evteH/diXT
r6LdtkyK0t77HfTld6RwwMcfvtdexhjaZke58Sp9B0frry529hpjqiG09rHjnzibXjTd3geBWHaB
ugxDv5ORvgpdJDEq1U4Wh4iWQASPZoAcmw0Nj62KvWWtNVttkhulqa0S06szNCQPJ+ZKR5KFotmH
xz3tbMu5Ww0iGc91fzvttPJC9TQ0FfiIFdjPLtpUZnXzcvFgpyXpBa8SB2+sOc0bLM6NbCOFqz44
zs4jtJUuzzhW0aI1TtWqcurX+R+ZdCUhke6GsTyopL/XdvDk5U68KmzjuTTksSGPjhAZwCdxzU5r
+cdshPczegeu7L+t46/DMMb4wQB87qehB1l2erupCAKsJ3vjyepZleFbL2+hzyCnzh8qvDpM+5GB
4VwPj7Vlfwv72lgWsAp+YG01O6Oj7phzefm80zE0xAf9WttQZvi5FNSL1ADu5rLHayPeAftZjuA/
O6PY9FpkroF8IIzqK0LmLWIkvWCd99h+0HDPNwhD03xWSK3EGB/dON6XJeP/KCyWYxXv4PKsKD32
qAcUUkw6lpPtbx00V5MZn3K7UV+gUGIPfUmR+q8d8nZVGB9D07z3skGgvhmM+hcC1heCrpv07gaG
ea60ajM6w5fmj/vJ+7Rd9y2IIprF+YN4nzvijc/GHs4ap+s4nxi+V1ubzNGqKX9bo37tTPMkJAcW
TAGeiOCxg7ErBu+B3cLaaqH5jnX5JMiwTojjzrvnXM1esurCgX7tYcBb9NZIkCepfkX2cLpsF10q
yeY6BchxcmvEsoZ3XCv2VGTZMtQYLycl1lYcTdwNidqgf9TM/NoEXCmEky+lPsfNuw7xl4N/yQ8O
Z0q3pAdPpXe0Q8Nfoj1wem2h3btqviHNa93OQA19AYWHpJ4U0Mm0roxsgRTiTiuXJ0MNz0CTH96U
P7lNfBBpu2E+tXFa59wXam4LX3ToHtJ0c0bn2k559bl264VBGSZiYmQ154nWwFuHORl8B1NKB9Wv
bR3yJv5oU/2WFAt3nLUiQh0Sx74LrX0nKOnIIrTsuuYbwODR1oqTL0ifnoYzf+mTzS49EMStG/kn
MYJnbfTOjl1/p8NDGvm1RlGAJ4YA2helN1tJ453z3cL2PFx96Dkt4+qL8EVzm33sJis/9w9ly5WG
QJ6z2ybJQW0hu9tmeX6Vg7cLmfiHReotA3v86KLkZ8kssL01WfPRaPpdeNEvHXZxkO8ADn3hvVjr
wnrOsf+OfflbR6I4Eootu+aBLTJKs4uPPk53gwWjw6XK871HEn1JABYFI5OC5i9wpZtog0+9Xvje
8Omq+jVkgZtSsS6VeMhM/FERDpTJ9F663H5Bmv/HV9pv1DSHwmUaG+ir0vefErTaokdOl2/1BNTs
fLFghfgoE7x6Hoe3yEZuzDQpj97BLxUNDjYLQKLs7P1Qhye7BDzQ9dpy6EEoTA63/Zg36HO9EFHX
X5M8ddgs+lsx0J9KnfkEPNNQjXelvJc8JbNa888Dh4mict57q16xpi3Dqju3qbWuso9WS34VvCaB
nz63ZbTGt/002iU8Cr/YtiSNaTo1utM+s2AQ96UZK60a1n5VHDQxXEWKbDCPto1V73Q1bhMKC4uw
LNQ3z0kS7RPb2IbmeGodLm16wk57Hej548WtQOu7CSWRCRw9i3duV68hUdFD0JojSfLumUbjhUgv
c0lzDAtb3MNLAfhf45irMhhXaRv9kWh/6w7aBHY2ynYbFMngLBBWHeus2xkeVgrShO81q2uOUpsw
W2LetOFPniWvFWi1bQhZFEkhamN0yCPs/UWdag/JtrkI8uo0SvNQ69amNNzXqeKqHiu0qrG+IcwH
i5s4K/9WJfUtdRhsNFXxgTht4yaSom26TjbZchjD+1G/9z5NJ6vexEK++UN5qy2oDU5SUJnaMLsy
vMrI8Uj5Yo4aajs6ciQP9CwcdCf0hBbhUPVw5VXzaZTiBu55AntYxNklV/leaPrWUP2lmDv5Tr7E
4bw2UkqjoV456Yvdly+FqI6j2z21VrIaGR4kTfHuj9MjyY1nu8KuU4+natLyRY/sfWFhc1rkCSVR
6TAWhSg3H/TqYNqWlIG22CkWE0FWqsk4k3YOzqalZbpPda7eIwvuO9Kuwb47Vn+VbvEe5RctLo6J
zY5L9adDGSCJeSdR57TWuwFsE8wearqUo4HY1A4AhUi+4+R5VIsI+kbIGtEN7onW4xmjObd92byS
iryWcfPpifDEAZiTVp8iP4T0J26ODNR6/l6FPj5FdCmKUQxLFWs3U6xyt/wDJW+dWD8XPl6oHQcn
XhVGtr1jf+tUtGHQ/m1M91BA706ncm3641tq9LeOv65lozCK42B2a0+vv8OUqJnRhCvqTG+yLhC2
TutsIuTd6q5CuDxvWoUvBHRUEoVLdxie5terbsuPTnSvvqk+8yY74yLZ4kXftiWOnOpuVkzo0QqZ
7MfyVIx/Mjv8GyfpQulE9roGebQEKKx8q8VDTSlsT0m8ClB/zGdE5s3WinA4AmKpooRNVIeygkuo
uc9FH9wMUx3gubiwfOqJE1b5rOTzFDC9Ho1FpuHvc5H2mANJhHaR7Yx409DJxlWOtNsBgr4pYCwD
oKq5BOhuTvWGhsqsuW9PgdHra7/onRUF+nNif6IVuFC5cmDKSk5s4y2b9q5fPKNHY7nqpnfZWbjJ
ymqLBGLtiOKia+KDQXu6GFS3Gq38T9qMh6H9DgHnsYC/Zh1wLivTTC7ZbNtb2PMGg75p3QKt0xLG
qAF9hdbD2Cip6jH9+yubhPAWt5yhuvJaNt2p5Fo+ZA4Fejowdo4772CjatDyWD/RdeZUV47rvhY7
d6K7XeLJKBPOR6BC/2aq+JG+7RofEmurkRAwsX4Kg5ORU5DhbkX+VQGzogHCUtdMuERrSnjQu2Gw
8B2c9e1YhKxq454KYOGtOuW7VM6K6OqmeR5KU65Rb0drpwl3rcCy1EThg4rg9xTZJDQ2idy3HS3z
EE+GK5nKWh4CRDOCyI+x9ZEI/xoYtbntbesqevvSyBJPmKW91n4GqS8MH5OGeCkoXgMHQDJ5wQ0W
i1ZbRaq2d0kFkTADJbL4CSvLCh/a6AwAQW4rDKAgad+gWsjwgjNEBXwIdKAAFci+JW3x7mgWxx9K
PWxl0SKQoba267uj6S0q+EStzLYj8hJheB7qBHo31FOeiVsapj6CSc/f1nXDMxSPG9rs6rwIKtdf
+VG9B6NpvZTZF0OGX7I/2y3AKNt9kaQcA7fxdoXLS4jxRzdRyqEzpULGhOSIJ991OAnNMxyGiPxb
vLE0DebIRZQoYZn8iqqcOzhv944BlEG5FeBx4IrLJK/3VlaTjqLpayh/4xMRSy6vRgskskFjFCTB
p9NzPA1jhHdaI8HgkK7dDlxKVoqEqxQdoskOuoQzhOQMifzolOlz1mbfSUfMUOY3G1/w6zFRZlMT
10gOf3PPY7t7Q+ZHBVBOy8x60RL7tYywKAHBeW7mK1lKxiLKm7mhBobmDO4c/ji1GEJBc6PAZClR
hadcbBKJ7mK23edttKJSxY02a2JxYFmPwShfydVmmg7C+OhWxaUqPELpuWSdDkZHE/QfqKf/TPZW
ePmO2D8oOlowcvrH5599wyVCJ5wsWsPnGXTCEotB8Vr1YJs0Z9y3pg3iqP7NFnfSoSstDZ0K15Y9
Ma4N3g0DX4D1ZaA+sK8EDv7OzWZFsFGNPpWFCY4QQv7mTn2NTF8hlXHn1mEFFQNmGWo+68/sreL5
mYmCIAdjDgm46yHfFbm70iNta5NzxsgbyXaKtMvcDwwdEDhv+8F9IDz7CBqw9nG5mKp0bwtnj2b6
JSAwCVE3eGMfqTtXzLn3WmPBwHBngg8K+uEPZdWclIUjP8WmUaIn6DMAlXpafBh+t/emftXrxr1P
4j96ny/hiz6HifXblOMpgXixAj7ypQ/OLvX6VyumKHHdNd2hF71n9/Hll1a+WZ0d7QN23kaJZmlz
J9OSBr5Jw27D1RhB9+KPxU5KdVGnycFhV0wCS+Dn0367oX5okupO7uKSJsgi6oYzQ643QbdwMYnh
O4rkLabr13t3ZiirWg82uiYBUkzyORyyh5m3FwOGiJ5Et7LNjo4Kqqde6Xs6zB1VIlwB+tUF0321
rDRxwDLLKETIPc3pP4S079IhRJMFzzRGmeT3ijvBPNVd9ivkfE+UlHPr0347dAis9Z5vZuwHAXBF
pB9OoN513bkojejdKM+esVGnIvkzFt9hQkOj4NxoK9rprnN0c+Ok+WJtWtoC2U+4ACF+luQC8YeM
OwS9vzAtDwuyVvH5k61a6Um2JPPsuQFJjG74F3paVkZ94hwD0pi8yPniPIU9XmAEjUdfN1CiVNU3
1ofDyExRTubZLqNbrNwPv/NfAkTpJHVhwihjYDM9hxHZrDGKXD3NlotcqtewZqQIObN+QaN8SdzO
W/oy2okpm2XT5XdW1HtjKK4YBdaxQXR7RKquqwys6j4SYg3FNd1eSLGB7uLZmR+gDPT/vPXzrja/
+y8f+5d3/+XLfr7in+8XN9t0tBg95bOxRDzHSWmApOEplDVo88DIiwN8i+JAfLvNiHm6FwmuGTsD
QGXODz9v/cfD/8fHBoYn2SKgLeL2cQpZLywPYzSJFbKADG5LUR08dDj/PPy8SwqO2rvTi9TbTsE0
M8sDhl++AfRMgI4RwZ6worMJxapFXTL/uvaAemb982aVuySg/Lw5KeMS2N6wCbyYRdnPh/zw84CF
9H+/1QBRFQGOs8wnPbSq957T8vv+/Jr/vJnOP+Xn/WpUc8MOG2UFWJcjnDwMgBvgdvT//vDzsZ93
fz7hemHH6/5/Pt3Mb7kZ1Aj2i34Jxa3U6VnywYrU5aFT/4u981iOnMmy9KuU9R6/OTTQNj2L0IKM
IIMqkxsYJbTWePr5HMwuZuVUdVvvexMJIIJkJKT7ved8h45mWBzooBWHxoCfh5cHhUEclAfaqeVh
Xvp+mbelULP2bvvqFN2Np/TvCUnAe6uCDOI58ZXjU45DCPs60b454bsYGQCgxQp7FKjGLobpuUgp
viVoJDunplal9R9x4/TMUnmBpwStPwddp47jynWBwUzcJnUTWWw6QPSKY9Xb+0527sJiPFTGCHJA
cHMdu1NcDaA7THtYItz9OZgFHgEegsyWgdiZT6Ibk0PHJACbR35CkoX6ue7G9ZQj5/fBjiTxp7DL
gz44xsFt+xEJ1XRxoj4+aIbXHIOcfM2xfK2ioNx1mQc6hG563WenuizaU2OULndU60iXIcc9Y69z
s9vbZedhy1b5Mxq6eiXmYOYpkCGfziVjUptHlaPUp3zECpqiMzRgP++VXtzqvVqfOrO6VnNUIxP+
80JD+ss4fPGA7Di5Fqik/azRT52m6ydYAlz9+kBiuHWe9OLTTuNwzY+0J2xkqzQzrqswtKST/SZs
Bmdvq7p3FWseIyDMZ8rwrCI1XDqF9lFrTXqd5YzfIT5dtwFDFv6NnMGjWjCyV2OX8m9Qcad265d+
qPDG6nl2VuopO0/hJ8EBJrLjCeE11cWoE/G6sTgq8OEY4ooGj3WcZqfAttOTUO7pLg3X5uRXq6BI
aKlQbsuImN10KnZ+5uf2NZJ10qwNjnuYXTS/tCllleOVtSMw6FOnRDDRYltYpUvgojb52AfImRp5
MDFUTacVPkyGjBr1frVguhmk4wkj+GLMXHKD5Deh96TQnWN4owqkwp7ttNtZkZ1DJ1+6RVrxJHIT
WJjaD553YkeZ7p4ByFrIg0hHCaUJDZWUnhyfCjLOrLi09PW87evt+R2UlHjh25wdc5zCXVboCfzF
9El3nffWmq5yXGwLEgHu4OZQQqtOkNcOkeI9DAPsueHFKvUP0Ub3Y+pfx2RbMI8+9oN6HzZ+umgM
9RFXdblQ3OLZ1iBwqBNV2XK69FPXHtNEXxmKICeZkaJqgTunAbNT7GVZJodCD6/qjHFeVGKuhloZ
6mA2bWwzoejMZW53T0au7TryciA7agUeOlzCAQJZy2Ocikr2UvrJsCSTy1hmDinhhtrduzyrlMG5
7UEEU2wYb0oiHyhoHZjeAmHAIuw05mPv9dfOGP/sFYNhKhNPYdU3aop0Rq0OyY7WNsOSwV17JtyS
PqpR6OnFObWvG9qoYDk7F3ZMFYd3cLdWkAQY5dsEKcI7bkAeFG99ySDMTsVzW2DksVN33aNNXCnq
0SG6iUx4/dNkbrcoVUIZTX+4eCF3/nHIqfT59RKDwV61bjxUowRbhhtFy4djH0/Ocki7H62lX4zp
MkmwR1D5N62iJVeRi2YjAbSjafGi6NAZhyEOV+UkYF5wI8RANZEBVnbKk1fQedWCjN5unO8qc3rx
wE8xca0uJN4SqXoxzRN3/Hu3IYsdt9XDiBFLGfWrslSRTpvWraMG+6KBx6negIkbKZLTs8id5jlD
8RHn1rgZbaZ+7fCRFbm7Rx2r3CgDUNKipaUmNO2oIgol5n03Qehamczz0IBE52kSBvZjdkMyosDW
rkTEiLLW9i2NsCFT20XdgBPNs2KpEpKx0Jnk6CF5SHqOCLaAtxuE/XXuH21GcauwFqC40hi9/oAT
R0/LD/gZrzbazEVLr1JgqtlWkXuHn2fYBaaGVzQz1WPpv3SBqj21JgUXsz6kkOn3YTvoK+xYT6py
KhmfFTkKFKMq35NS5TbdHfIi+FQJ01rYArdyldy4DM46rWNm7KMVU0IVIxe4mZwJtBLEy6TiCRzU
00EOJWtdHEeTlp1mh3jqK5TeFSHLWIjrl8hpqNSjFF94JtMy8qYW/rtTW9kRbA5SNSY/C9/S8/NA
OWGhjc7OtqDnMdvNLlVdPKCYeu2M6CNq3wmgMzedNnora/J33HeNm5SdBXtkoUH03gzM+OkHDA9w
l8ZV4o42tbOm2bwQmdduSsrLjWVgJS1d4uSa4awGQ7suLZqPpYcuMJaJBeZLQGrNxmRGyeE+F8ir
f3qm+lEG09kKUw3QQuWso6FeZnToF1XgivXUC67thlqhpTFspugRjIVPR7NVcEJ4xirQC0JJA6Pl
+9TDioAiZ2H55S3htvFa0bC+4jbS1pU9rl2FfK0OVLWSTPfKFIE3wdIHJe9k5k249YV6F5iMmTVg
GUu0Pd3SBjWA4YzxW5J9DErcL+poZDrMnY2SrnUdmUh0cpwcjoHNoED55gJkN+vKoHeG9ssMnLWt
Vc8tHM+tVVS3lGXdne6o55CmVGUGl0RCPXU6FQR1+hd61jsqQ87JtzFI100h9hFpFVDn2nTnAslY
OybEuDzB41UP/UHX20+rnB5TIoD53daBcPir1hujx6Q9B0b97g/dfYn2gIEaGLxeeOvKE9s28m6o
soBv8kuqz/jAuNsYxAwCGfN89bVShn6RqnK2UFofORXgBYPSfj1IEilEUiHRpJ2ElMbQSnHW81+A
X2pkhrMIG2kaTihPSMhpKHGnZbaP+Z8tqwYP0SiRqIr/kdUgUrnn6cDD8IWGPHc3sUSpxgFQ1cAR
zjX5CytVAleFRK/mEsJK8OpIqxgwq7BrPG4S1tpIbKstAa4QxhjCwPug5Ep+wonqS7I1JfRVSPxr
CQcW145yMCQatkadv+pmXmwq0bG2hMjGkjIbS7Bsnz+RcUY67rxFvkwSQ6sF97rE0mYCQC1sjeRo
VSWPKr8AYNtCsv1aRXOyrQwwtwA/jA2TbJqLcvAHFHeQUNx5yaKIvMPKsB4lRTecKbrz4lRRcE4l
ZFeXtN0J7O68fX4B60PiBHRe1pqdgNcbSXBvLRG+gVwKofpaEu87Uk/lEsz2QqJ/CwkBDiUOOJvJ
wI0FJFizwQVrEhxsS4SwDUt4lFDhIC+zIzf3YyCBwxygq0JyiOGAAyOWWOIAPvG8KZbIYpQl2bJs
JMe4r0Eal7CNceS4OwfasSbZx/NLJ1HIQwEU2YaOjA2OWLcK0b4n0cm9hCgnlEFWiQQr+x0YR0jL
PkccPSDwZUdimIGU9IS6gGbGvJIf0ZbA55bgZugGr6oPrjGD6dzCdm4l5LmQuGdDgp9jiYBG7ihW
rcRCpxIQbQqUeKGERusSH034zxvT1myToiI99kxPwMTQuIgqGTAKgJr6Nu0pCaWmtlAcGzjVSV9o
W3VmV+OKLI/dDLSWexnHGlRribvO4V43EoDdSlxKZuIdVCUe255J2fNGG3o2pxRF8BCgNtblau1I
yLYNbTuW2G1j/oMhFTeA3LlEc3dyJ/gDDYMWbncpAd4VJO/5u0cS7j0vEYpgr1qJ/q5hgOPTDm+r
jitNrd40iQl36fkmEhyeQxBvJEpcwBQPDODipcSMK1N7blK+QIhzSqMFv8Jyf1VktbPAHQmnFl55
KcHl9Yww9xnOjVDN2dEbjN/JNW3tYuUAPkcn5CuA0G2HapI1+CvV8yUmH8qgTx8+rES4MW6Ni9cz
1hvdEhqn9azDWo8kdF0R9YYAS/yDEsiuSTS7DaN91vj/rx3iv7FDaLolU9f/tR3ilGNf+NvqJc6b
FywQWQMFaP/+H//26wd/eSJc6y/T0jFy4YjQTRNvw989Eaow/hIkNrvkbTqgbQXRXr88EYb7Fzoy
y+Vt8hPJPsLZ8MsjYZh/uboqCMURmqNrMgD3//6ft+Hf/Q/aFhIum9V/rP8ta9ObPMya+j/+TbX1
fwwYg+Zlo1aVd1UNx4VBeRsTxW9p2QaEmNoabO2KPFvKBJR0eEnAkEx0jNDRC1vbarL4oBRWfuhi
DRfv9/q8sRFMbjqFBJt6ruRUpEMsKYTQFJduIleJF0nlebQNeJaaBgBJrLMJwzdb1paYGJAhg4WO
Sxa2tnzpe0eku1DvYFSg7ZZFJvi6ZbYLSVE+zOum5h1pbgbb1k997KbAeJbpJetgX8JrfqQa/kwS
3UX4zAWz7jRQMz6gAVtbo2ruve4cK2QtZdEEwaQsHmp/uk9F3171fcrUnoFHzPPdGlHvRIGj0kFy
SHkz5EQpOhpe0C7siaZVXBAT5Y4NbTcysQbP2DUqMgqqvTmh9oBzg6x8k9yihWbZN4Vu/Sid+FKX
/u0omqfEBACkmeit9QQ+mDPRGsTEu2UuAgTI9K7KrC5oWbqfFmO4KsWUZ0aMJEMHYGfRXLvEFzpp
f20gu14rk/lUpuMZHo207j6bzIKp7qa3WUG4AcFluwmNhFDyjdM+dy43J8JNkaH7DGqGaNrKX9iQ
YIKk42CEtA0H2HUmQ7NF3A+SJ+3CjQvBiNgwxRdl3hlw/C65gg7IQ520aOE3RPpV0GTPhc9epSyX
UrWVlDx1OgZh9bNwnHssFndqWd04NelIAblnDjIVv492bmpduyq69ZgKr13eapBx6abAqe6QdxfH
XiKkA798LxvoJaDO3h2DqB2kOvRZ14mV7Zu+f+v7+s3RUY6kbbPx420QZesJkgYC00Prg/NCbkTy
1LByqWzHtrWvBM31Wg0gwmdg5HKj/NQ0fAijmKZt0DJ/929dAoOTRv0wE45WUtynXU8tMKNRGgTm
J4VMmvjWMUJkSdIKIjlL6qsm/tMKvHCXEO6FTFFjlhI8hz3R07adYzPVGn3D7CcsAbb1vftamEmy
ApR9zrIfvUAM4hYhZWPOBxQf+Z36FGvsKldNieUxrA3+GbjULpOM+FKIfJcLB+rJWC8SUSN3nZKb
MNnDvz7Hk7HqGAQrtnXWQDEs9ckkByWkA5KP3gJWxzuVnFMCw3fhN9G5dRC4NhDQlq3JT6rpLVS0
FsFX/Fip3pOeuaemtZBwCZpGoWIu+hSUCYOhd9gDN0p7oHDNsCdWp2XhRDvEj/HScALKbba6cYri
wezxJOc1slBqtkrn9czKkztHwEU1yd1zp+FMjzVd5HgDVhpKbaXrqYAgXGtr4yaziZPCDX0yk3KX
+vET0Tkgl1AS6IidxYhHHjVa5TT3dBeYNUpJfcaZbGnNBOU2eSRvw1nUgK5A3SVMShG6RrsK5DmZ
MY1tLzCMr/vRpNpVgv+OLWVBK+sWZPGRkD0C+5aIt84ioxHnxFRZkmL85A/8RA97owQUNeIqfEUi
uxdduvbqClhG9MpyuCBefucoiosbk++7L8Iu3uj4dkJkXpjOu3bbd9RbmO/2aBgoa+gadRvdiIel
ZqQoRUxSx8egWMRZdK4R/K/88jNqlJ3vnjK3um8qcXF9ODaNyjXdRfpNG1wDJGS+kdS3lh4+9ka3
URAfLUrQZ73SwwXPSXXLxovdbhOeEpxe0XOnA9LDovxZY7nBcArm0FcGvD7ijvhU7mQmCiK76T+E
eSJcDTiKc66T8MPDwUYDs780ehXwJZt7NddbJC0EDroTCIugttbOxCMF6eUdRtM3hDIXUXTPQ8GX
1KfsZGhjh6DW3fI/pxVg3AToVvuoJ4GkTV+UoXpQe6pJmkETuDzUBhUeRrqlSu+4S8TF4yFgd+On
qmX3fV9ujTD6HHxEJ1iXFQ3ca+vzNGkaA1Eqo8jQheiIiAjSLEU1Rvw5OkPcFRqSVjjvD4Jfj/I8
IkKdSV+si12SWgypMZRPS/fNirhXtMFN5Jhv04iJYghoO2oEkLlghREUcv+bJomAnoxT2BlHP8l2
cQSwMhQftqcdZK7kOpgMelyGfeVpHSba/ogOz8N5P92EXnscRLU2jI7BnVksRTosOy15CfqNYFos
PFoGKVE4+n6I0xuDxDP2mcJzkApq1boEMxpLrVFp5Ge3SZfQO9OvJ6smEasbXhx9ECtnyG+6EqiT
vLoGRBykttHmD8joQBcB9XlceA3ig8hFFoMLTYexWUdMCJmvl0CvgVt3VDFIM2S8cnIy763LJvRM
KvqsbHptNP9xGMKL74xL+OjUP9tS34VUWxe1LX5kXuNsTD1oEKJCICrx1dl2t9egdlNVuBkDhhM9
khSbmzyZf6vA6rfCnC5q2o5wIrsdRiNIPZRzmti4Fsg+V1ETb/vI2hUggsD6PqFCCpiCtXtXK0iK
cjx95UeEeg3aT5+S59Kv9ddUryBtoGsLMUOkP7JA7Oxx+AD/tFYoYSa9/lCoxCwMIOrsocX94DXb
yekP9aQv25aZWq7U1FZHBI69sm/cnVqjPhlQeOm5RukxOBIwD3Q2JaKzhGRdWbC0K0qPfMjJ7t3S
3dRF/GL0Gv6GEFHaxIkoIp2MpvSIsrFd4bTifoeqTcltaIIZA32wNRA4TM6bDpgpWiesXdOE0zIp
f5h9Sj/VZHshOHMzb/SuGFKAohY83ThDdKPagrbfSWoISeeHDu0kdYLpwR3SY9UbBUf8Z6h24R4j
6HsQa1vLLjEh9sor5l9KCubZjAJ338f6NY5AygZl8tz0ptjmRbR1ap2qCQgCIWKx6f0y2RpuRjXD
1FZtq+WgGLJ7q+ASt9LyRTei+2zkllNV5QfBrlCfywc9xvURFTRvMhgpRcN4yMsVLgfkHx2XK6jN
RwSWZuE8hB00f+BeT3FsoZcJqp+ak5xBRxQrhB0XK/U+gEZAmXcZPtnRtKrGJ6txDh4BFwR5hNxv
KCjq6fCqFwVlLl+cCv11ytWF0Sf3qlsQHPgzPXVoekAfoMKrEu6IyJ3vHcNAeZCKJ0UBuKx3cs4u
8ITV/IjInSe8KBaDH8RuULXp5/YHw0Ag1LaIiyBgSCDKHRmnb6Z7Q+rxc28675CxuHzq/iqu0XK7
RnRNK2RFV+oB0t2waANxU9tMFSOgf44ewIxqrJ6mM8DieMDs6PhnjegaI9m3AoPGEPs/Ez1+jSjR
gtM7BXp0abTopILZAXHvLrNUHPVaXTR1uqpostFhUSkqBsMjnRfwX1N5Nzk6fkbrmJsEAqpJcidZ
OLnK/7EevBwn5SaN+pseJbuZDyOFhoBMKZ37Lppibn+QlI17RQsEwmMDBlpUr7Jw+GFGiM3Sprjx
GFjzX6GDNVrk08OIRNnhn3NT60FQIAvZ0Vt/z1SVTsEEDM7moeWMbxGpEXTmFCQuWbJxRpSSNbzl
fKEQHLEIzXwjr/Oy9+7D2gZ+1SBe81BICddvF1NgoprqEND65PZgNIV4llw8hfoSxCv+gAkuOO68
F98I7i1nYpiSeaC8xozHWZ2jAsz9jVW+EQV4iZQSTFMSvAxO/8MOuvexbT40OtmMtF8pWxCVIthX
+Cwu4B8JZGjTQwUxooNyvlO99qKiCh7N/kqtvKOlmUASfEqjPqWE3qw24JzjfFlg9d6R0kutIT16
ZfkZNDxiRzV57jVnhX9u1+Dppm0T36rQJ5dO5bwFDQVIkfXXqojPrtrZ0p762iTW0svsVqKOeOAh
iOw/UKc7Sx+NPoVJRNCWom0RR/H4b++M3HnVI+jQ9PS33HDBk0pnIt0PgbC1b3GhEBz6xg3nogco
ZbxbKj/LGJNz1kRrnN8xmKqIoNi4vAUijrnTzYn3QbtqRg+Dkd2DMeLxD2kcXh99QGJVYGItA6Fw
vkRozjVGyrJVWZrDPnQmdE2tdqaVc6ZodtawwazGst435cAkqLZo/qfU69srIF13mpScK12+awkV
cIT7ZvjjpdYTE1xeeTP26qMonJ9eEV0pEZp4SH6AKiGEWhnA6hpXw4Rup1e0fRdyTTWx9T7W6m2s
ONtqaBkPQLYKMu5QpfuoUbbZ5LVDhlQoxFLYxhmL4TJu1MfYRjLnmNvS64ZF16NNt1PoavdRT93O
SuSoVlbprYgHYNgvTCW8bmv4nSFqvCWxOztsDuGSaBpn4f30erXZUxrDWx1k6+AeKKW6yuyGhsjo
eARcXek9cCNQ5g+6ETw6FOvz3j4V7Fe/kNwd5FoaOuGyu8q0J0PrPsLAe/en/gcCudc2sB59g/G2
6xyYf98Yhf1ZxsWt58wqnmI7BIW3rBkhBW5uAqx8i7Rsr6rDVRWeB7SPJCjnWydHjZl4lP9aEH4M
FgbKoOSWwj4O6XwgFi3uacbjqbEwx2RMal2BPmaykxcSfNAmBYPCjC/4GVRnIyYHyi94zLtKcEU8
yUWb8La7Y/BBStum9e9NnnuatX6DCZgeBiO0dxkq8AB9ymF+iecyw7wYYa9fWHQv1/NqmpbboOBc
HyALpDR6e9JvcL+3MuBrDtBy/XMQEjzSZOjS3aJ4n38uGXxykSp4Lm6jUcKYN+byz0NTitamhYbx
exuekBZF/BBAlWuLr+/kyKJH16mk4Q4jqTlCq15mkc380nOltVVWdyuy29BElj1lckjBoJQCh2at
VKn4rpSuYD147voCsS12YgKqDGzz6Djv5lgwKwZNT/dwAzlPFmOkzIYcky8NS2JL0UoQNqs5xGz+
30JmpDWD3nQlTBMAgCzDzEvAWPhj8+KskzEDwAY6J+2sCXJNg6i1WVkzr+cKGhKYV6WqlDy86cJ+
CYiSWqETNv8PvxbnT9sj5Jwvyc7X4gRww8qskJ4GXwLvEAx2vOVN/DQRczrvua+9FCrFgjxzXMny
WM97JW545teNStVFbpuPyfwT89K87et0mNfnFwQ+8GrbYFcasA369jLvipBm7K/4uO+zYX6nGnpm
n24y4VdBNzR/Sa2r2D94/jRG25Q7gFi9NmTDOnUSfO1fA/w5QiRD36Suhz4U/j+RPBipgk025RPe
5/HyLZpKI8veTv608f2SwyqYA+38CXPhgtJO/v/94d++w7xI6Dp4PI1wg/krfh098gwZQ3c61goZ
fBfIKlpbKblkRayGS5LE4dfOHSj30W36vmoczUbrOe+8P/egXganPNw6ylRvcOeRNYGb+1lpSf79
3sNcIgfNdjKecRzQ+SvlortJq77bzN+lIzU9sSaxKYTZEeaUcqH3GEK+Piqvq/kn59/4L7e5Lf3A
gMfNaj4TCNGglpCTTiZPBLgIOPmRwX6fPvIDtAj5gMGwuPDH3XwGD9hRd2NmAlcqSe2hLPWbSGz+
Bn98F+zCey8AVO5mOnpXeW3Of3L+7BSBp8zRXetEa+2/zqR/jB383pbbBsFq5XYO9/Pskl6SndzY
X1mF8lKcT7/vq/W3U/RrcX5/ogy6c2UdRO7srx9pAnOrPDZ1htBAllyz0q+3xHuSifufV/i8W+cf
mbfNq748C0VH4gSoLhos4WZ+z5hP9vkT3z//5yk4r897al76+pl5/Wvxj/fn1T+2fZ22RWlZv249
ecooCoXrnp5iS3Nmp1IMX9JsIRNB/kc012wXvga5e9Q2kD0WjlkzG5K32t7S7LVln7OpubWjmHKl
c6UlDAOFtNrGt5mj7/qqxU9pFAdqjbdZeszroQUyqTXUiGJR7XRFrIpSaXfKSPjh/JK7eXOo1MoS
uHPZaJP1lTDa84mIye2G0RhkFCeDyxBbJe/Mn//ni1CKIJM52h2G7mmfWPejEQXHXr54Yc9TYF73
cNpYy3mx1eiJ0x3a9vrQA3k3LXJF5cd9nweFBYLTSrlDp/LymV9ceWp+r35vG/SBXTy//bU4v+XM
2sjvz/8X73//5nCw851RadFwZQ7VtPn+8d9+3deiLb/Ob1u//vRvG76/4Pdv+Wfbvv/6/O5gmc+Z
Vzn+Vq9Ncnj/y/+0Jk+OP379VGVAssPm4evXfe+cPz7321f9/jVQy4dFrzGXmj89/3l879jGxc8g
I0cOvxp1q98Wh7Al2Tkd3V2LyEb8vf2iDlVxmF/mbfPS3JeZV+shhrwhFBQ5IQFeruzLlNrw62Wc
N/ox+M56wFBD0ZzHSCAFq3wZbv7f63FaWEsKVQxC5/t+Ng9j5Is7nwC+vH26VVFtcl29nTsz5hyi
2shBkuABtzZrJjXVPGaaImoaQO6o03JBOn0ZHYavnk45DyEgv/g7I3bWzJfpCGWE9In13NDx5fNI
IF6hi2Xht0H5mxhgVxbABPPDvC6kJnheHd3qOaV3gP2+o1slL9p5iZHEtg+mikolzv1QTGRPM7Uh
4CwTxiIqOp+M56k+YNiqD8Xfl/7YVsHXYBbaY16VUt5G6nDnF6LDqsPXtkgMYKZyFBgYDuUHOsM1
tgF2m/l4hpR5DvOSyo75Wpq3hb3GOWCinxvHKNvXVc3o1zSd4jBMLovzEZ7XrUp79PKcXBt5bOdu
W0hnhAgceZi/u2+j1Bwzu6ZiLBtvpXyZl+Yj/cc2XY4fmfu8RfOD4KsD97U8H+guo6bWOO5yPpzz
If7uyFnzo+hrXT7ErImhV9aUaKRpzoWzFHteHGdpd1c3+SEOyw8kwAh+5RE1QJ39fkTnjREMlo3C
WLUlwZ1A2KCqEWsaewUB78GQxxbLj3Rgy3V/jAhCSJMHk1CNQ9I1eX9EVwZMxPrpYZo4QOn//eWf
baMCQ+ZyrW4DVa+JGm5/vTRwOqlK6vH6e9tY+tihfarLrkBUVfkFbN7wVUeyuKcGaa77uvthYrLm
+8nj5M+HaF5suYV4mh9ssHNxrn8fifnAfB+doFKZpNojwWPyWvt+seXN6Xt1vjLdxsrX8Rh/zIdh
PkD/7FC18vj0uVbsfMpd80EpLHdjFClSLHmlfR2i+cpzIrSjMGtoiSCiOHSyoj6iLYmJTBfLSIuq
gxTU78EwL3RGoTQT4uIN+U637uW+w9COAtSxULTP61+Lrm93SxEwf553oZD78Wt/y6V5VTXgC6mo
sL+ujEhz1nXsPM03yPnacUc4B8t58etawn66t3LqZ3D1JpKUHSKxOPpLTd4ZCKwBw51g5g6EFu+G
DF1WFlBont+d5J3CI91obU3F43wulQbS+Vy+fK/OS/M2U8Hy3zOAmM+0QO4GwlOLw/9KK2YZxH8j
rUBZIRA0/GtpxdNH3fztMYQ2mf0jb/LXT/7SVtj2XzbdJhXphENukiEFFP/Jm9T+skzdgEXpYuz8
R22F+MvSBSpxBzqk7lg2godf2grd/kt1HUsIW0ovNNCR/xNthWaq/6itMA0HvpfqGKZtq6qBbIMv
+Lu2wh+pIWeRH9BtMyNsFPlH2pX1UusJfJQ8n17XyYUsIFyXbfsCMhfConIV92p76mCikHzEHB7J
l78N2ylaZlnsrUwDjmPNqK+w7Jcw8s7tIPCnWgPNXN936YgV3jaJkBn3vncdWkcAUNZqFAcNQNWy
8l16txrEd6+fnvoXyzDJlmoRIrTTzmkLBq/IjHsBDAm4U7lBpLLuGn01ldgv6RftDfJdoc0oDZdW
/2L7AX4Ip99QkPWXqjccMZNNV/00LiabrGAf6lnakRcK0muZqA7UQRTiuEr3LgwlkFrZNQqCcmVE
nbVWtTtiw8IVvOJuI4zuOhH6dDNAiEKmT/W4rGnb1U0kYxljGcNUuOtBx0FuqkG6xTdTLnLp00xC
gMeEJN3FrUmHKcQyTDrRmJXhUmtfqjEx6H8T6QXnICR3FP8QnrixHXrEIcV11TP0x2aorKwytheq
MlC0SpqSditsvbINN5DJok0QFNFKK/xNQDbSvd45l9SplzUq1P0AeBNdR33N9GOh7tJCuy8k0xI7
4j1xVOuxqR+toL81Yc93PW538NRWNS6yCk5u+AROZRECXCyFcuwL9wyR87pr3QeBW83IvEVX0I+H
k0SxZwSN1Dh7+a6e+Bk1HdyRWf3cRyiOGdj5cC0oxwnVOEH5p1NgNTWohRzlzEDbj4BstNXqLm6s
Qw8wiJy07uBTVjk6orvWOvEjxKRNeg5VZg2j6CbAXQgsBnO0RkMuyYtm4cJP2+JkBXOKNWrlqeCQ
IqPe5B2iirTGIZ9zgi8aM62XosSxRzgyTGsd4Wt2pOGOxtT3cwR0sDvQ6NDqJ+uK9Egf8ge+P6rL
TerfC40gGdWo2lUP0EWrQL14Qr8UqkbihXkrkWY5kSikhT0bfkIOqxr9KKE7nKtELIZw6neK7tG4
bOE3ERO1bvH2rZXa3YQVCd60G4OrGllEmoQB2Q3qNhYwof2MJjPpD3SC3K0+tuOqlD0mX1d6VEew
c9r2SUuSdE/dM1q3QbXiTsBlRkFbwDWhSuhdeZVy26HxWdlldQ50iP51tVXrrgfOQ2BjnuZgXuH5
q2FwF4NDXWLXpwdOT6YsbAxLaXmNNX3TNU3/ENwbWnEJ8R2kZDrkRsaUoZjeoyaluJNr7ybYF/hY
GzcTXItGncIpgFrDgwv+91SRruU0wY/eBOlqNTt3CEFKTbWOr9kmHn3JZfMjii6lCaGo7cGo2SR5
6ap5sis8J6EP3GZ8ytThY1Q6G8izeSrBjbVqpW1stYRq44ybid4IYZfdzUhLZdUC7Ft2DpzdCmt5
1LdMhRAxWp5/i7Zuw6jqtu7OHnw/OkMAcc3kZGc54IDY0pdagbzCNmwivScTPWQOKopJvotbV+xE
/QK6giJ0/TIMLeAaRu2jL17EJA8Q9Lmlqhkbm169TUrVsqIisFOYjC9Nv3qjBp6AbzSMLWlh+1Jz
tauk78aFIIp2KF3vAc/poUzu0qDM102YvYxtYOCbDvxDneHSrvLgo6DuihtLP4c9xQa4YGedVILD
QACI7eqUgYxHlB/gEQbQT72zJ3fSue2QLsVFJ6NIJsBeBDKtXOrh6wQh0bovmqvUMT+s6JMwuUey
feBvwJYD36F99GBUewRqdMnGEWO1uLeRZjEAffNDvT/p6PrJZhT49VKcIhptAdd+BX3iQ5EjHMPV
uWE1+lKPnIr4Ru5MJYHfQ975RJQb/q21Ve22um6UMaUPXHB0qzDdeuaIZpq+UKe4CoJhgn5tms6x
fhyK1jwSFLisAuMhxVO70IOiXNURgOAkZKgFJzlPtDWxfwVjRFwJxABsSGlkH9vtNaGND6XY1U55
7js8wEUB4SzK/BW6b4hKnnabupIgXmRcBSmddlPpVqq5NsELwrLRFp02rNEe0PtCHb8u4xStnmqt
nDG7q5JqRPaDcZys+mfLtbtd+glZ4QcdAwz/SXlbj8WwV3fDBE/QicdzIk5GYlnc4bi9NABLKQri
Q2h0ZxWKCgqRT5SpVaRLzy2DVZhA5iL36SYBDBshb7pKwkeeBeXSQ029xaKgnrpA33cVj7U+LW90
erk3uYoDXaG/b8BCGSCHHa2AAvlkh/u2ycC+V8SvhVZxXe8y3VLOBrHDUWB1J/IueEJ24mgI9y6s
Ff2Qd4gj4ADzgryPmZK1C4p6Z0b2Wm3au8kuH6jJ35N/N+ISfaKjTA/G6Z9cldNSBa3UF+24R0gw
LEtLJzcJljoIjX0ZFuQH1nvuqyS9K/Xh/7F3JsuNK1uW/SKkORz9lADYSRSpXuIEJilC6PseX18L
fFn5XmZaVVrNayLTDd0IkSDg7uecvdeOlxqyVjQ8pvYdiZ+uVlvNgzPOMA1w6kPy4P8D2ridB+dx
0ZT5Mejr5qjPyx+IchQKE7FYPGrXqhmf+m5WDm3I/e8AeabtALu+tkYIEbJzsTAeI7mRQMJ97t+z
ATsE3kbl9YUDr2CsAOPA70Y4uq2xS9ekcLpmPdvE92JBGnTGpAaCj3K0j8jZ1l5p9JlP2kvT2+l2
0PWnkANInCV4ixwHtQ25VU5fok/IxSGYu/u2yTE9sh3FjTJ7eCFdNoXhZA2Em8f7YEFYkqPbM3MM
9ziXzwJDThTL8FpbVruNVQULxoDzrVyi16EMDKC18hoF8W5cHDb4hPFdO+GBWEeuYN7U1Ho3egzI
C6hfxhSCcUqlRn7dFXJvOl2/RcTe7ksCGkld/jIIVvloRPhT4snbNTZIC6ndmfXY8gBxxYSiwUKV
zusAHMWKbfNemrA7nXBUiRxw2MYM+ZZnnLtMkzyATjDe7LDbQdzdGDUdRRjkT/nc4Y4ZcKUBS/bK
LvAsENlz6HT3wAAozK3hFe8mM+aElasdlfRUJogULWupTuWktxtSMmX1LYJae9AKZWOAEvOmeEqO
y9wd8hjDPM7Ou7QyvqohbnxCyB/XGU5MCizmqg8wxqyI9dUENJomHXiXCImmTv9nQ+piu5+t6NQy
DwTnvTxmMc1eMrwMZpPqL/ApIjDMYcPxYcWISpal0UoIIon8zE4mOFzv6Xqj0prcWnzOh9Xgcm+r
2F0Rx+7iMQBFgijX79qRALLQQNaQDsgH8ItumuYUEsCxXazvJK0QJYxZtUMAmqXyW1GmAUkWo0My
VL7bUF51iQm4VeJzxi56h1gTf95SYfg8F4Iluhjh8Cpz8cQQ/6xabbnBiPOULA81RIFAT3NcuDFH
ygwJDtxVUooXcqyqMn9Z49rLVl/5VMAQ+4bKGiZV04qnchqKh27FCq2EFMdmHxsrKle5Lu6JXu+W
tWronwwxqi6K2UcL15mdd6cAaeimHCBLZwralTHANqSvrGcSDpkKTYOCVgtyLGmxzWeu1+8ceTnb
tSTDaAOy36JqL32BV3xUFceFiXCodK1+SaGOMWtKyJrOkMu0mgIRWHK9LYt4EP5O6EzTTh/6VxSh
RDYVyLtijMvbhTjMu0EBYqRrGhQRLTx0yzR6QUKqdKb8ssaAnKz7/HozbavHQOvfGjwQCkFU94su
H4bQ1lyd97wZlxIuf9Uc5gEj6eQQ3doaTYCbFRHXSiqplMXeMjUHDqJY6TkJwKVwTqqvuFwAGGoV
gd/EN240BQqPmdcwXILxjQHzbrGK04zPYlN2+fiBfuBnQL0UJOl0bqPhb6+BbEh0M/Tq3LgIio17
o2dFiROPDBd7owUmlOj1R9x/ZaC3B3OMv1ttuBM292jKA+ARME6a5b2SG/wqpYy30Vi/z8b8F/3Y
U5ugZeHEylB9kvftSVdIKYE5Vagg28u2BYCWNOv4klhOEX0TWrQAaaohTDWIO9BrLpcmiY9tX31R
RT2aw/w2Kg3wD4hsOE3zrL6ukigEYmq9iRfnKR/CnRGApECpFwlcQ0uYIcp+MivnCabNl22HXOHG
b4yGwYwoaZR9YU06OA1pSLq6DSlvLH3EgZYhs1B7zxnKIy3II/2aQ5xDbpGDuTP0yDNbcw/s6NtR
X6dl8Reqt2Ei2w1sr2o6r7pFmjHj/8lBR+78cPr8tAbWEB0DlVJ9SvXkwMNqVlM5W4stMmqD4rJ0
LH9WcFlCeVdE1VusAPhGBLfY7UV3MOh3mfWEHsnLIviEQkWjEBFFsMp0bWAveJJoGeMYzvLHSu+8
wdSOap7OpFdigJXKdDbM6L4aoeks8qNoMOOSg2AMHXoAVmgFcbpR3okifCjXiZQ6SbiMOZmca/S2
bdZb5u6PpVDftLrZZzp6vTA1vlPiAcrytCi2QCKevjg67v6qOc+WckHL77fmZ1+VvpKW9yFWMwvT
GFkt/lJV8f0HWOlkq2rihXSYfZ+wKqsHkOtIWhL9jDfqWqPBEK08MQmAAehLReFQaPnhlF4Nx+C8
V6MGyZ17zr+oeSJASqre/0w1oRC3ZF3EgmqGZx+eGW5x25zoS6OtSIoHS/bAsqMfx5geyRujI5BQ
9knrYtimp1XDy6pDJGggv300BWlohgN8vdmDd6IYohyV9XNShqmnIlawJsvZoAV2KwUxQCmPnaPt
8ba6BLC/20s/robU95Edab3mymi/NKW+c8LoJahOSCPgo+/iAkR7sM4JS8PyCDS99HJ8C4cKVdXg
O0FSsQQBiTZeOVa80b3IOEZRPYPGvaTmgI4Mfg2daOP5qTIjnGqKitNjVUX3eXohbZQwvpHzFB2X
k5IKcR8b7Y5ICVRJK/ipgvo6LtRRJWp3m48pI0g2HBy4B21FoazUEMVAw3RFfwy17hSDP596OgBs
XGtGZX4yR+U5LuVWwUOxVwIk8B3ieSpABBAZZvV0Du6KcCIxw2LdRe/elDXpibyAADW1xjO0TFZ2
bmvr3ckHRFxUEUhpiTzqW6aUicMkVFkgm+OIIGJa4sFHuRl9NRzrYjKuA3y1vlDtey2sdnSuOMaF
2oMRJf3WejDtU1NzLEgITujYojk7fhPo/a2MjDc4xiUju4VJgLjL3fNAHCmhtZRomwnc41KV36jg
7UOuV4NLg2/E7sDg22kvEEIjhJnlu2km5JMjJw5agQN3nF9EfK5XDKUTFKUbdMaLHtontr7LoCXK
xhTWzpqVF3PATqSNb7KlBVOSDUGl7BBfLM8W6cQbss+valrXIIMiQnvtmacNuVK+hiQKAg1yJ8Td
kp5iYdsPcUiqfCAj3AuR3yxxdFRSMt6CtHLLGtYdCKUXQ217hB3yqpUlh+jqRx86oCKN6TFgMQ6a
sPxEkglTEiddwqnZjEyWF+s+JaPmQYQxEZgIdFYBEVym7i6j4+kZAh/2ssPMiqJxMGFlol7bmGno
ZVp1V6iBA28Ze0ymjn/yBKdQZgFvZAK2byuWDZVWp5+nhMqOJNJi8LqTBiVHOT0n0eBx3EKAWXRX
1SbioONgAxDMG3VlBoG2Jm4b3R1mA8fv+uAj1M1NjSXfHRH0Fk7beqiKVKguIwIQxlmKQXMyXkqi
UszffOAB7a2aStIYPswupV4Yn7NMgYLVNP0mLsGjtA5VyZhZ2p3TkDUjK+WxzyT5h6lM/UhS+OWG
tZs0YEhSBlR3i7FnT7XwwkoaAkNLlcDhDDnpmuneZYfUMPbzZB6bKGs2dW4hmw8U+ii0NwhXHZ6m
/k+pYascYeezc490q7RT3ev2QQU/5Tl665ey51xAXFeH+gBjR/swJs3FmsqdSit2M06wGGoFl2j9
YwS0AhOQVAvaEhfprU64vfoDKeFvThbOdswCZdPjHVitr8+N0+6FglZR78MLXrlHLVYeArSGAFat
3NXnmiMewiKKAsjutiClPUwuVab/xK2DxSsZ7slsOy3w7VOE4zyiGnJdq06A+xOGHabKoZAvAdlb
y2DxD5NNjbDsIRO0L4uke8xK7aUniXJD2xYtr8RHYgnoRYxqsbJHbiiUU6BxMsEdFQuzdk2ca60g
SdjIB+ECNQ+6t7IN6ceGkBycBE8NOWy61IAS5HRGi1Di2/OjsXH+KEK+mgsdKTMJSSFG07OjoboP
hnwfWNQdJMJigWomplvgBaoQdQOzrlVuw+F36m03IgNkkYc6uM/wPnVN/dMouvQDbuW1ZHp0CClE
bMGXkAhf9DaZsTXV9gKWWt3HCUF66eptL03rOEbtv3/XhM3ijyNyXCdQlCMPChUhtY5n2PQ+b1/y
KINipkvzKGcykTe3P+yceHalxqPesmauHrIe045sD8k65A179YGGjLEt65yZciEij9YM3r24Yt65
ftHCEFLJDRQ1FxPfMjyMyfdpKDYg38J7nXe0k0E5LcN+zPOZDFbGWdo6+bx9N2Lz07FHZBUbWGZG
h758zNU6ThiXNXfB6FCK3H57tE7iKh1URVHC/qEnb7u333t7MbfvaInDMl9nxP/8M06h3pRUco/l
SGLYxAU2Olbgjc3qfono+9CGlsfClP/+JSooW5msvGvrhHJahUZRXjpoGddvrZtuoL4JAFb1BeAD
e1tI476+CQxa3bjDr5CAPuUNYsNGDVENwUpm01214CLevvQ8Nf4oxdc//wgL7ZFTbkVWYU9L7Z8/
qGbmuP/8z2TOVW/uWNr/+YOxZICh1RzmCMM40AFsd5SSTMr/44vTEDsM/IA/jOPOrxtZuonDU2C3
qwxe9srOApFQtGBSuhBDk53Xz1YW5MBTOA8PCrspUVEc+cm9tQqxoqRx4qH6U3tV9cSQa17TNS7q
b9uLUrDBABPzvgXTSLGSOIrCwoNqkp3gEc4GsKa5F09Z0DxAlSQLgL2UuCl0zJxz4nsrCZfVAELl
LNOA7CDz70IEPSSF4UBNYNz3c7xrOjv3K7pSyvQMj6lzc063dCHNDTZW0kNjaHcKXcU5zl9nEFk7
fcY9xU0Jo1f7iSUby2TQgUjn5EUNsupeqcB7qMiZWaOPczitm0AIb1Hili2D/qJDsrwTS+SrJXmo
8Fe2i11D0pq0ZN/RGnIrKzwummMCx+xLF+ARDodeEAyb4tAVc38ELvJJ5MOrmFrpw3Ivman3Y/5I
nQiz0qisA4mXlEuNRSgC7KYaq2zS8wWQ9kaG39S+GWFowGqBb0F9AcNZ6KPXFNWfWpbnVjyEutyD
XfYbbd5lFn3P3HhLIcLi2tP+5or53FBUZzUchWzODhpUk0HBJqJnyUnT5GuK1xfBxoZ49wNIXRyq
EQDGcJhe4Asek/RlIHlsE2rjOej1J4QzACSTBwEbpqrLN5rx1PsFDExSQF9nnRUX9Se64OEa5c5l
/bWVrTIqwXMLgUJ4UZz8KYitGOjgM4ibP4Ja+HmAEQWxxLOhW+8w2bH60ZTNIvxUPStruTR/xkb7
6HiHeHRg0aNV13rZfkYzPexSPjfdfUl2xoZGJW5HIhHWd+fqtBtOqUkmlbN0X9YQXhyFw/mKyKe1
exw5T3TDQxLaVG76JhfGSxVw/ll4PLIqK3ZBJV7rbtqRpUmVGPd/2rHjeEWdSwecvVIeKqErd233
gj4s8A04S6xnNm6veBdDu2VtZJev84bMjPxvqsNUgMtWeoB2k7hs3Chs2C2NiRiuZsFVM79UEg9e
aCx3bUUPSu3HAulC252VGUuMM9ac+zqD6j5q6DgAPFk1gYplQNmzh30dxealoItZGgvUTmYZWVkU
PrTG3iV2rtsUTPbWS8egSMM7M/sD5reHvKRKlQFDCKs3PhSCecLOfFZ78m/NUj9JRnDJ0CluIOl5
ByoN36AmORQp1vp5NMibyNQBg6GU7Umd7fehEV+slZpXlNrnUILU0HHxFTWw82yYf1LyRzZK5oey
CXfdmI38uHkh9JgGAqk6uaqdw6JCOjjWwIjoC4PpNe5VmnV70yoFLv7key5sZiHtY2y2v1ZKI3TB
O0SqFmA6A1ZN7CwkmTOIEHyKIICJwYi061LZfDwOeRy6c7+QxhT02p8xB9vbBvRcS6KKqw5Zjs43
64/iGG9ymrZ/ZCs2pa2/mTEPaRAPPI7lW2OpZ2ceRjS5w+g3cDOy+o0iCzsIs3s3zDBk6vi7D04Q
ui1sjE2eGy9M1HVuUpq/zmhRuWkK3cba1xJi1uN24OhMskH9KfoFwnkOMCiJ+Ujs5o4E1XehGA96
nGcebYQkWt7boT5IfTzjjd3GHc4nzLUEesU9Zn/yrfCQvSSRUW9ts1mPqQzvoHfuQhRH3EE1C2ey
nt2pthzMMS2MmJjguo29p5v9oUQaCfM2m/ldaqn3TWNea45grVEQL+GkJL3YTyCwvkFfbxRum0Lr
/8pyeazqiyVLf8ZStJkC7sX1B4mRMgiug4/1hm+ixe9jB+l4eNB0BT18SXOi1x/T1IIwlnyhKyK0
u9zy0havN+nFOaO4zAGdGA4L0jPm6TUqq8ZNUuUpT7HSDd9KGBCWAVZyMcRhhgLjYlnQNrrK8NCw
fa3t3QXcpS/JQdrUkJcDwEKpOT/Qp3o0LfOiZd1jgVivgPdQZtr59ntn6EfQb9OIai/bNlb5FLXo
awnhgXHHkVsXMAViE4EOByRORCkEMz17hcblMHUFeoIN+a8CbhOKMb5Ieior7ADYuKz9pH9qCcbc
DMIq8TYRQ1EET6aaeto8Nrtc/3Lo4wJMMH4Q+V1GtGFtU78mdbLDSXNnFMoDhPBjHLEqTg7ogYRm
P42isItYwXTtq81mJL3WtQPtbWffokQvyezspUD7gPPKE4VFQEDJ1L0RKIW1Fb1Mh3US+2VsrrRx
KRbthDKy2xUstEpRfyVh/oSY4kw+jptV+rLvhgAgY24tPmeQe6wbR+JSXwyhv1cl1yznDXC2PMQz
Wc9wxK6APkg2ovNeIaWoGMNs1qx0zuTo0wYyOkyfceCX6GkZ91n1mgzTcYifhNH9iJAzDqb7bmx3
Gc8JG+2OuLGzYDNQI0Y2+kywE21idaEvaVdq7tYq0/YGuFYyMxOrErlrBDGYcylPdhz7s9A/6kWs
06vgrgw6Dyqj31szmDWDWYowXKuuPpN+eG/TTrhYoM94EyEQJvHj2EFqsOkgpXr/gTnVb7v2u571
K9zztyLjWNDHr7U5fOpWukIYpkfOGsWW+tFiA4gnFwvJVwQrwWE6saFdSoxn823weQY2jseIgf5U
qr4NZmFvzzCWle4xKcV9NXlSkNvErE87Zxi4XXaawqNuwwzDo1RqXmzxiVb9NPnFGHMnGGRJQbj4
oKHvIUwSDLw65pJq+tXVKAICNgrGYtrW7OqTyJkX61wY5ARJxISX+a0MP1sFMsNcE7zIyUe32SmR
kNzReb0Yiohw4B1I6/sahxRB6vxiz+oXTbPMVcdhpzhoGrS8+Fmf76AMa7ftTEJAc4JmYRe4k26+
6MI6YJxn9TGZwo3afG9YTNrsxswBHFiICLN+H1qdcW77lAJUKj8l4eeuobwVrJqiJZLPzDm3GI3+
jjQAOJnZ+JjI5kNEy/h23Le6P9KkP9WFEDgcRV235nMxBBxUapZMpIVq2v0oqym9VdTvtoG3oowe
AlZun8I3EfKQtmbgrScNERPlsidJU41fUwkSj2Asg8LqItIkvuuZlGhkjpbEvA4LZvW8DF6c2PwQ
EXOBMJhOcxq8dWK4M1s79dW6vQt60uOSovo7g0bZSLk8QnDZWRBCN21OYizlEF0FRiEk4GwsLUHV
ZH1ppAMC+zA8a0pUGknEQ6bTvshVX2fC72LmNN2INgiUV23clQoclSUeDzAp6dKpzCet+L2Wy7nn
ELkLyP/dOBgtOQKhUZitD4Q3+2ZpHCyNUeMGAmYI3AN6C7OvEp7mrwF1NFeHvp5YMszrRLsCoC3r
Ch+uvi2U6KkGOeerQRkAz9yaJfbXqP2QS6L6I0kSnoIwqQWcCowgxFcHD5HpydEJu+7I9Ma1mLgy
DIJlRlVRtgb23oFoSXt65VYA1FpfpDGOB2Q/j4qVvI4CPx7yndBFbA09gZiMZBpLUBszEQbTmnVb
8M5Zog4F2iEi4GMsyfglKp6VzVwTDQCGHMGU6fQk7Bb1vgoPmCXjTUhBKGqN8fyKOVE7faRPYF6c
GWFIacSnjL7Vjpmz2A1q+mRgsyY0IrkXxsFJHxqK7MceasoUkbHDyKwTGG/DjpiAiQ0rJ4poY4Q2
icDVMm4wC0FsT9BK0c2r+pxzZAQs0pleO9pCOOmfEAff14PEEyoa7C8l2DjjA9ao2Vmtp7QxZHMZ
P+UxNGuNNl3DzHJuw5EojUcbIuZCT8RSaIuVdO/NPhu32aL8NiS+H+YYcka1TI5byuFgGP2vhF7j
ZcG80xMBP/KapeZfoS8kzsviTitQzhD6fL+AOvadUGLjF5DqgRKDaXnTDW7rwqmYYKAnWFqPZMli
q5A0vO0rkqbb7mFQYTXA0aA5CFwyiLAw0o+2NzIFkb9ogjVxLmA+sofwqXG2SQ5tP6/zwMids8DF
2L0zJ93el4W1s6c32jP0CE3F2trd8F1IxjJ5FTyPk/WhyumNdsRrXxCngRaGzODcfJgKjJnt/Edt
6MhmPUeahqkNeOTYzXti2BzlsFSi3wGgHDfqGBoeeyi3adZeEhN/QASnBw/wsO0KY0U1YbW0k68l
o2rr8w8cj9z8/bWNnG3RQSwUOD45UI0nBuKneWJygGTYxFrsW1rx1yzgp6cBU4++nxJvpPwMl3zf
LtbZjjE45ctATCVbNoB1eTZCnYMWrU5D20ZtvBvGFfg6qd/jXJBknaleHsJ/UcJwV6qvvaOTRyc5
7KVZXmw1ZQUq5JfEIMei0IZHp5DPA/mbSQ73GmYCp/Xvqus/zMQNqiY/ZZAy2faYlyNZAg9JmEsQ
LPea6ClzJXENhYS4AEs0jU2/cxZ66a3YU/Up9P2IZEhOzeSTdfAax/0mygnIq/RG88DTTx75cYQp
/9ZQaH2nD1XPjs1vfZ4AwmAZ9IdYfYp00R2mERhcO5sf4L9LnMtpzTSJFmNvqWJjQPGYko6Sq6i2
UUBJm46vtlGfImli5bNNaCXF7Bn1axy0NTyM5dmUSgpLhISKogBT1clK9/opardN1hPxptlE6HVM
1oq9qnWjy3zrGUotXtLwbDR01tUg/jJtGR8GOZxb6JEu/ukBnmFObmo8zd6iGzunGKwnxZhd0xRk
JGujj/8NszE4hL5sejeedOSK2Z5hDpQmcoL3hrKX1dA/En3MADEhxFobmOGGla+J6c9Nffz/GXj/
g1BbCt1G0vx/FmqfVrXsV8Hl/Bf+3T/+0v/WaBv/JkjtE3xuuhBwLP6p0bacf9MddknHMIRlq9L4
D/yd5iDs1lTVskHcrcpu9V8l2jbKItUyDbR/whLa/4tE+78JtB0oe7YQ2P/JjkQXA/HvXwXa0CWT
Jo9SKKRMEz2OmCN+/PZIWgTNBCYW5USzL83Q9NQ1R/lhGoNjtg7abM7MbIF/nFX/DOF9owEK+pdL
+e+svv/E5uNdVv9A+K0cQURaCNE1yxaG5G3akAL/84vrMifqlIWRvdL2mGgphzWSHGH1j+e5o4jS
8+Zt1q2dng87FW45wBgyXv7vL2L9FP7riwARKDVdN0xdlVL8lxdhtGibjGgi/5FWDYB+tOoVTee5
4qJYwQvcsk3OQDBozL/fCahp32ASt1HeRcpLzMB76Y76XFJRS2Q9rrBjBkMiu2bdVVfgCZBwQcRn
ZGfu//TCjf/+0lXwiY6t6bbkYjr/hWzY97jLyUXtgJCRt+r074OVIcHStH0WAGdKcAu6dk7UZZQQ
TSoatq16w6DtMxa8y07JLuM0Du7tWi+Ef5OFAnGF+tbl9+1To7Q9eAuvgypeJklIcOyYnJKDTy6S
tk/yDuA0vwaf/WPnDOO+GlipppogA9FTafSSyUJtx/vYxmG07FWrobHG7NcXWgKMHX0VOK10Yez4
JHVNEnyoplsTnFsQJaOPEgDuPcktmlhqwniwmqanCWVVIIDBMuWgrEDDBEcmQbcbQAszioPeV89h
uMLFWSeXkv8HpNVae7d+lho2J125p+kk+NxsmyEtlPpVuz2t+uUh3yU5drpuIavAcMaj2UfkOBrr
lVz/71sRwtjKgUDRLX0M9iAEh1YROt7qeMjVNLyrLM1XFeF4sMBoNWQfYWHF+ygiBTcL9GYDvfEX
RWxyoNeUM0Azoh3dtms46h/lymHh8NhuAgA/mywuQIQ42uA6SXUdYV3Rlb2jbfqTCWp7hK6pNysh
51jjzF8nrksH61XLGoNDzrBioa1uatWyjZM3xnI11aCyB2fGU1VqdNg5JbRLdWE8RrcOoyPzeHNX
0CyjC1klbntVCcyK7DN2iA1xVTPtuYrCgKGLgTYCGjNETMZTf00LHU6nUKXpNseSgEbq7SlVBvGr
kM7W2vwSHofQNl5qXVkD0sb31kyuRhE9kMTkKU56bQSD/Fqjo5Y7L73GWKyODPrpVMMNmGWEz3vk
YDyTTXg3DuY2bhNqDS0B5phebz/JVT6mYRy3k6E/zzWfudPnEKMyBlvpIn1ObhsqS6IN4OJtirF9
1UU7enOivykE69U01LdDMaxpcFDG0oKgE66dVfFY10v0a1Xh/ZRkr1KHM64YEem6+N5NG+ZS2cTb
1HbI1sCcbXXnbFRmqD0sHk3M8YoYkwcapRnSOAbCqll7HYlNbsYMRVsjGcdSZVmuUGCu7yCMLWRw
xfysM411QVKCQmoMHswhvoCkSRnF6L+jOWBDZu6djC9oQzJKeARhIR9dmZru0hY7tWJZahRCaMfa
jQImYEpkQUsc8S+YzZY+nIBJVF3aGki6ZdkekW2nIeZfmG2SsHUQ+eRkcmMQK+w7CwhJYJcDbdQy
84xx+UyGeXSlkIU7RQNxGw72uon/P/Tx5tU7Cc9rG9RQVRxlPg8UAYmhGkc5at8SeuGmnud0G+bl
K61El5Xjb9g3FUGdinZg/vMGALpFEWPAyVmIXREIyBMUilSd3L0gh0YIS/kr4rTMjQmV9PNi5oBL
HHTdOnykNh7U2zJeCqQ+bS5TvDZBRr+ovHdMm17nwK3Ex7yGo5GjySrO2GNwlUASH/imC/sHMiRP
oG7fExDkYmGk3ga44PRvvcrKZifIFG6fTdVzfzCNvM6LCDzIOaXG6K+VFSUbDwksVWeThfyCyCQ1
V63UE06V7yZni0gZ8Po2z06Px5Wlmsc5OTPp6NykY/vVUx7t2yfSdyzM4xj5y6T8NaboqZlYI1aI
g63zqqcsyd14b6vwb7KQdwfn2y3kQExaxr8ejekuz2HLMf7YlDL5LavbbWpyH3dcFKSXUMAbbypf
lzH6o5Ovt4zpVdXgBd5+EacUnujpaPQaQR7c7KS3xG+rsl1bATe324S9gRplDJ8W2caMF3g0hpbg
LucrGaNjWYcft1tkGVnNGLH/tmiTcyY6qO/Cra1iALPip2jkFVpVcXWyJt2OavqL1M72qpbNo0+m
CeZHyiOuZmfDQBlDIrffhqlKhCLXVzNzXq+Xls45SId1dD+BlhGes+4VSj57nSp/Qk2IDfIWdLjc
+1rALKbQs5L3wAW1xcQPO+q7UX9vAX+zKxD2st6YwczmHYfprxIQ8a1AJpo1HOpIoL67GFqnIxuv
Hvrn212kOSwrerh8aVF6hpzuWwG7hJB8nPV6g7cpJCidoONZqiDtakxEZjlvCMxgsNBwbze0Vl3F
LK94fjJ3CtNtM5ifBR+dI1lU8nWJLpsFfweyQ4EavKgplW8/q/LVQg63K7Ict05oWKtxGxxHoqBz
lmKcC65wuKZKt/5DQ01HPn4z1988r5nPfXrONei2bKubgb5nMgQvg+BTMfJVi1Vpa2AuS7Iw2A3R
ijkbh3CzLluoSkL2HRrSjFyXs6qTx0Ge4h84wtzEVf3acm0DW2tcq0cjDuuK04cM75mqXs2o8kj5
1FyGomT/kRJ527GZjaRe78BBohBrMeVjxooT18i1LREDrwPv3hvs/Ho7BxDw0tJ6YpvkM9ksuWS9
Lx7oMAPrt0YOMdM7HU4aaymtbQh8v2nVf1a6dckNhRFgdz+Xg5uorC5Lkv4W0wtUkxpBV3BVJm6u
2cI12A/3QzmVPlst26CJrYDOf1+xkMklPzDedSNOLd56zTRBYAhattsbUSo/rSEhZQq70CI4SNfA
y0qMvw5ziHXlXEauaSzlzmK12VQtF/cfRxCVicJQ53SjWceqltuiw90y43X2yUaptGBnSor+iMc8
HOvnoVveHPNIzw15jf6gpYWP0wVtn2AoaKFecAenRmQEtKftbK9puJH6QMG+RlePSKpGe5hr5Q9F
CQaG1WrTB9Am0SPdVbrDM6hP72HW8ESuy6oascWmFVenKaurE7La1Rp/UT6YK6ZdixbWM65Fi4/D
q3KsaSVSSZzgI100zleawUtIpmM04aS+PbJyDMgdMmq3g9rgKyH/mG7Nf0Jb0NPVWUg7ShFUSLbh
dobyFyVsjt1t2qcL6ZVDsB51ARagcpAqzKlQV97KMfsFPI/QzOH+KWN8nYrzS72xNSp8F2ATDnMh
P7oGHuY6JGVe3kZtilyomQFgskij+9/mXfZSkR2y1eDRsW2Ee7DJB3x/HM8wARAxUG67WQfwzPVM
14DSYYbPkKR0OU1mCjLnhina/Kft+ydZLxzSYh5zDb1alRjvCseNQVtIrfhs14U9QaAQ26Xl6lM/
7/rxLe01xGnDbwCW0V/0Gq71BMvFZk2KZHfuOOghYYx+7fX350Pq0ApGJjiOQKPzS99k1yQpGFN+
Z1NcuzLASJjc9tHy0oUrCxQ+oW6mVwI7bca07ENK0x3zJFIQnwrp571+N8fEceiT2IYq9ypNbbEh
nhiFYXm93X7OoJce2k+mrjjQ6y9Ad2vq0slaF9XbeQ6yHoGtHINi+ZmNEGBvi3Gi2i+3M8htEU9a
Nlc1EY+B1vHXUto5Im2uEifi+lH2ffvqNGgHCpVHRCvslyqPLxNu0KSiqpF0baeHKXrFa+KFq8cU
lz6JoAKvVtCmP7ezL6YNlFaoBG1NuUMsivdAr8s96wEy3zj7FRX3/Xrgztr006G82agDR0hTkNTR
x7+xmuJ7aVgvzfyxDnSXLCgmbEd1bi7k+W1LhClkT1FpJ+gVwVN2MCo5oi7r8r8QURGSzOGyH3Ha
sFeEuPoZDCwBTTPso9a4pjkbqT6bz9n/Iuy8ttvmmjR9RVgLOZyKOUiiLMpBJ1iWbQEbOaern6fg
v+fr7n+m+8CyRFEkSAJ7V9WbAmx7UJlSAmTvXmuP6Gc3Fs4jdmtsdPiYoKb3qSCQpu/cSzc77+vu
CFDB+e8Stzaqc00JTkOBCVri3OAbvKuWqqb0lt8UKFtPqvgsD+8YglIM8tqnMb4G0XAbpG4Icvgx
Ee50fpl8UiXShrDvOTYqm5kXZMgWEEDOZvJBEVBfG7yPJyn+I+X8NIs/PSzhBwLjLkVm3tJDpaV/
1nPfA2Q9qFAFOLJwjwwtBLUyHBGqmKJvX0kfe/QK2V/ShaJFfZd6QeRemU/TPSjqYcslSk7eG39c
HpVmTg/ONHyU3TvslQwNmyzj8UsK25lPEpsxAnduERaSmp1dR5zBtnVfvJstx8og9KAsFDKtCsp9
1f7SAXNnZbBYJ5/SIjEElQXtdVxY7dbzWPbh2raP+sxh5T1lO9bE6B+vo4HlPfR9P6FEms3+D6Xm
u+26/b4d8EVzss/Oggg2EPY3kyO8d+HubVU0oFqC36W06csYp/Zp7K6VnqvHqkovWsUHgUPlvnYX
7ahp9Q+yft863f8ZB8GTl5W3zOX6Ko0Wfoyb/cYtdzgknLn75xRjTGqSu1pcxqcx8BuWI/LO6NKl
wLbWN+G4IcPVJNMKcxYmjF5hwx2EpgyivxaVMgOA9Qv5yQGEsY3ob9Mp1qB5jLXqQkFoVOpr6oTf
cXwndr0atr5GaWG64RtiMhkQa6TG4eixFy0iWmB1qG0LVrE5HyplXPHy7LdYj2AyicTmCDDyXGTB
5xDCJEiJXE9SBz/hDxOQ7xAOXDWokuGBYBg59cWVzRpxAJVYu2QnM8JFG64tF7tDuC1xzXCFjPmn
3vAhyXnuecOpHrBf1dF1PKAPeuViLM9r9mTnEUtOwVyGMIiAfvQih/wxLVjwJnhdy6B7OKcWLhnj
rcjiUt8NuW/sA819WpmG/3yphIKIVTNMyNFc8AsnYma7Rn3qI4l0ueccIcnEe7se3tbEy/UgQpNi
5djI36439rCxuVLBQUwxSsoGOOFDJNBrP5wHCrGz52CKGaE1Jbp9Bs7vxaFo/aIb5k5lPi65//em
v3chSSEAAxU7m/VX2uqqCEhEBwzGgdrhPz/Mepd/7vzPg63ui6uz3Xrb+uP63T+3/fVr/OfGf+7z
/73tvz2qypnxD0xq/vXy8vVFop6FAvTP86yH15Lftu064N/1F+uXUM/gzc4Qm3OtaS/rg6cd2Md/
flOC32WgppNFjOPZgMqB9l9LEXPkdoJ6T0wlG6GSWuQXtcTx4Cy1/hx57gsWLQA4wg8NyKNHLTf9
FTjo8XvfkdvEe0l6LQlFxG4iEsmEedt7dgnDQOi4HLdzXm9cv5B+GG8tkH0gBYucKgZJdHHpssMd
0jtHGWzf9TuWU++sKggIwgSGkX/rqtDelzPEVq0RqrDwhRFFvJhzgBM+GPoOosivlNK3Cmk4Tugy
Nhi/0X1BRnaFlWxkOYRYPTlw3fICdVqRXMMcKnSLI0anxzDGz94lXWmjRK3sBfYbYroABewuQdXa
NGCqUYIxBOJwaFhVjkEoJvJ2oh6Hklb+hNaOJAG83A812XdziNepKTxs4F67i5/I42SYUmhEkLXm
mWvV4qJXFBDwrJgn3pN0eCG+0HswWjIyhfldNMFTqJc7T71FsEzGDDqaFfYAVKOfb1tjQW3qawh8
Y+h+41W1Kt1mnvurDdNbZUH0N3wDq1gkklCIGHemERCMs1CHh9HzpKsXCxL7Imx2DcnE0uPZ4afp
ZcR0i43OBzSz/D/mbP/yC8/eaDXxlcOY/w7aHk553f2q88MgTPqphh2hOdWhVN3NSfqnVlj3JfT7
KCbGYnJZeGtn3FbC0QcmeCwg7cP7pym1hMff/86E198Kw98Srn8F6b8W9r/LCeFnHvbwRoYXx2ht
Oryom0wi/3LsBDiBPGZm3jFvFNbXFcyRPAkOnQuZzcHrlNmOV2zxmPgy5a5L0ZLaFx0oCzoOMQ6R
3QPNtUmxGf1XR9QNQT5/N2NU/RhsooCgAlU+aowF0f1mxFAXB9z5acg14+glc7sda7zp+yTZ2B1m
FH70A1uRYGe3wwWXX2JjBms+DWgxWsBnXcQZoTW8Y30RMoEZtmPwairG0KPoOUaEHRkKjwoUbtdV
PiRNgeMtX/J7aTKrsPvNEdCviFgkRTVCntm2GFDI1SoEOxZpiQZsjdIkFclJJOKTABUKsXKnRWQp
iQhUUpQqA7QfEa4AP/5kHoc5lO3vBr0DvIeqY4ncpUf3Qmt4jNDB2CKISanECpHI9CKWIa9gPyQN
T1WrHePUeB+jrIlFYjMwu+YEQh4n8pu6VntTB+Jzl61H4tjeaeGS9o7x7ot4p4nsZ30M94XIegwR
+HTW+NXt4htjBHJ38c9dpUBogko3eMwN7x6KWKgR2ZCB847IiDT0RDSujFRQGCGO+GbEfbwJvP4m
mXWOiJEQ4eKfLAKlIqg/MtxAjTGIH1CrY6eBmskTWVMqAqdOpE7RdKJT+WA09BFj/TkYFjHDLidD
8eQ+2SKXakQ4ZaCgMlFS+W141URa5RI8ijXVCwSWn4aIr9o24rQlN8c1nnDlRaDoMq6KRLJFqB9b
8zAcG9Rcs8i6TPj1Mp0rRPBVo/zKUYAN0vMu5nxNC6YI+TLtwoC89mSZmu0SurfGqppj3Vv72Yzv
HRqzQMRms8jO6sDAk2F4nHHrOC8s3JYivJfBNxcq5rZO4p/8NtotYWViEoKwrUfh1qJ0g8rcnmK0
b9gg6FeQ4vjRRBeXiECuQyk3imSOi6DHqggZ3QsSB+eVpCMYs6jsQtR2usjuyNnOdh1KPAdF3lRs
fBHolSj1tJ4oJJR7Mwo+KjlEpEj6lOPAlvQPi2p/hsujkyf3GgUgS91dwTIQlw2FQtATqaCHZrAb
mPfWzrFDxCkq1NzERAx3iweHgoSEQ0iBVv1aoUMksQ7qy7FTJalHMPARklYiW0T3vwF3vtuwEhZ0
jboIHFM2MV8UjygfLazRVFg+kRjI1Ap2HFU8RB84digmDbWp/ewwoqTUUVQmIq2MRGSJTc+1R3Vp
yyxDY8LIaB2kREMQhQdg+LS05mOFarNzjfciN5/Btkhd6Aiyyj8CEEJHTmkjSvbXwRer7NLC3QYV
RxSyS+comkp2yx/w+BGCaTeFktRHURqjLJ1FYhqgNU2GrT2gOzYpg8nggJJvfB3RpnpoVCO0qo4V
wUR0nRqqKGV5G6unqa0vaRKBA/RHG8WrvOc5CliFEtaYqpuRRVdTjc8mjBMcARi0I8vGdY2sWdS0
HqraBnWthzADk4RIRLeLyG9TEeLaKHJblLkWPRcU9/6WLdODiqdd0jRfIdCgs4heCtv+Kh+NPJRC
81uzsmHzweJNFvZ3O9U3dOyYDDTDj9B3UbB6d1RYQc+aPHlvGR9HP1U/Zq6hEaKwb7w5qI8dVMgB
muYwc0C8ILoY6JSjxT2LCjVAv2yIkNlF0cwM/sFG4ewzAieG+kRC9zRDWrcYnWZ+vcORaGujkGae
8mX+MkfIpiMRUDPxtEVQnaGsjlFYayh6YNMhus5QXxvmZREx9sgbP2esbMp7af38Z7FE5668+Qx1
MrTcDppu5A+Q4WPtJ4o/eCdMlmw/R5BiwAQDuX+00IZj64JOHMcG9kCRjhtoyCe05MzEvlGqbOuq
+tWoi59wGhZsVxvmB6e5NFLocRfsLo4TqdE62o6FCG+UVulAZ+u/zAw4vNGJ6bDHY9/YFtEPmKBk
hnez54IEe1pJhqL5FTfjhOmIc3EZr4lICf21NtqXLvG9XZE9UVdH29ltl62jwvd6qv9UE5nOXYtZ
mRHB/TF2da45l2km1LuC41QWGAy4WrXt/OmjTesPt2XXL2xOQj0FYoXE7FXX3Jh2BlNuP8aosvSu
Uzt+xkOVHwqcAlvS4wjYrGijnOjHqHGujYsBsEp5MAXjbtRwC8WMZ9nqPbKd3otbPPrrk/DnLKwq
UBiah3yyaS9i3Fs02P8PeQOZa7Q8YjCZHCfaFybcL65m4QaQsdG7OBlkJoHX6GzORmJ8mSmSZPKC
1Nk2GCjTDsbeBpbxeEw0ndCi1D6w+v0yjPCrE2nq0FXDjx6f6T3zpekBEs17CYAaQwAy1K0slx86
tocEk7GnV/Nwtcf84Gjs2PgcaWX5DVorCFuSf+sDBqep5Tr7QsHacxm3sbk+mrPFOT/2P+Y43uOb
CqiFQI4Y7JpmVmlv0PR5T7L6TRvmR1fFbzmCJ8/EWQFvqeYB9/RLYjoH3JbxHDKf05C5iadHFRCe
2oGWqQd7GT6DgLnK1gHrQicQ32vCT8bcR9pPn59+2Av1NbWe6zGVmnN64TRXL8lUH0ay9Wyz+jH0
z0a3cXzjo15AXvk3w4ugXt/0I1r1Zty7zvCqg74/+NW4N5CAgPEyFRPCqAQ315aNQQY0av7MZ+82
//U7ReS1TXnfkOLLLgf4LOJ21m+ewuXh5dFUSSdeGYdB1NHa9j/+1IwrViPIInIXbEzSKV+frnSC
ozxET/5YSvzhTO7GzMNRycuPpoXgQr0tRD3xuBGUSZP/5c4hz9HHPkkOBo4nclSTVXxdUnhQ6d3H
YKFkMMfsLCjSvcGGVMXutuJ7DDJ26/fyO/5VgVB41QE3i4f1dopUo+53TcLAQv8Yj02piQR6/R/1
2JGuAjrOodE4GaGDB/y93KUyvL18L5djwHOR5PHYDO3RKvd2ezHtZ9YhCGzg953+KQdWdHMKRMmY
V40v8MmZzUH+4y+M5BLw45AHjHAIh5kOFTkYcg95vgqlEX5FWzlWh0yh3ZKH75YKjvLkVdPvKnkB
ANdWOp3Akici2uTh5LjkaTV5OQUiCHntPEZNUi7dlvw12cnPDUg21g17+XVDspS8PfLy5C38j5ca
cFTmRDXH3KxeaCYQt0Mvhghk71i/9+glHnJua0HAZg+nZ76X+5COzOTkA4O9nV0y4uCuLYRHuTuS
/oOuwk3Iw6UBqhEoxQZzLCYUdezt5aaIX5MfgtcQr7NT2wVa+6yjmjCyX/JQusbsmpBFAsE3c9N8
EOl+k4eU+wTlU7Y8yz3kmIryT/z0HwdFpjdBWTaZG9AueSqe4nEcElZqVDGtsT6dPJyLMxsPY8EB
p0X5EizHMSZ1t4cpXZTXvPmOn8GCJKK4oXSGc0AST2eB6hUINIoe18LBBOmILPXpUWxbXFVERRnY
CrjVIUZdzHY/31YAv+qST7bbuzZxuuYIbpY4v0eJGVz0HK8KEHNzhNXvJoiVO2bResGp6MfdYxKG
0wE6wmeFmHqaQLOXknBcrG3IW3Tqo9MY0EOSK0lHCQM9NhvzhW7hIx9IETI973mlQdg1J+qQP7FJ
MiwTUMSu7zZm78AQ0IKbdsb6B1HTqViOsZnHJysqXsuhQFztw9bpcOWjxmHckJ3bcniRf3lQm7tK
aGJCBWshDZlJu+yHPboQECw2kc0Yx586OV175f1C4kJomTN/68IGnz+HETXKmPS4ULE5FnQDq/He
rCX5YRWej8sVmlEahjFmh6jeZ6d7TSPqocVhyO6aoE3WzJ5hIyXX9JM3Qa+dZcNqEkNWFIbGbkXt
6Uf6fR13+6S9cpUo1EPbJs+vmuCVhiAwDOyyTWODxyjrOGu2OgbY3EFKZvWzGArP+Xzregyck6x8
RGaAHZZAZnoHg6It0l92o1DQR3SP5sjxF39KvwSstbIf8CfwqOqomAD3T2NjHPUcAMlU+GwRvV53
1beiMorraKcJWin10Fj2fjEAWjofnajd669VxkwbMO0dlwam1zXeAQJSlFGokHPS66zgJLXzsfCY
HRQkkKNBoADvQuuwhB1IbMY2HDBUmccZM7ey2JsTjjto7E9Vo1+agGHEPCoxEwDMdMzyuo7ws1Ne
cpgr86qEKoaLxAj/b9iriegjPWSWjaNhthkNeG9Z+RohUOdCBYr0UTbhX0ZeoBE4O3sKe3KysBrx
BnUoWkC/Iq9aKixw515O+Yp8Tvpx/O+c+urODkHlGp9qD9d5TKkbNd8/Fs48PnpUS8AqzrPunYNS
+7qE0y+SkYydCpL9+tT1tNpEaGo3mQX2I3ZUnHTqa6fApJE9lZ7MKp9+0wpKX+nBY+RiheYmdLCi
eEwQP2zbyL/kivNi1LEinPxmU40MTnu09kNA3bKoZ/xp5oOa+UsvcTaourgSe4LghZkxskYnREZM
mrEyGQ6FU9/zglFzPBLaBYn3TPpsth2HU9bz2apvDqkMDzXTDVeiAwojLrAN+EXFiUAumc0DnIZL
16IAmszvugE4EY/ZlT4Qs7VpwQ5/LG5WXP4C744fYN4EZCpWZ7jpt76Nrwaein72GASURnXW2JtZ
Y+os10LYc25rOSq5aOw3lcsaYKREQA40EYbeXQMDfwjmhGQ78kow3MTmFpbFCqcKoLiypPKS46HI
27SLendH69Gg3vfQ8+66kfKoS6gGW04lxjZxEOsPqaDHtotgFQjqkmCY2PuYxAEXraBBk4HLUX68
pxRMSElBDOQn3S5vzuJ8yWEQAvYA3HAB95VJHKv1lVzgx6RAQA7kmA7ldXBRWhnklicumM/Yp/vQ
AxEoEXx35T4NbxO6SSYiAwJJeHGFRVUmTzKCRBeh8Q3L1vc2c17TGB6QsLzYOqgeAcuWDpms4gLO
XU6zzM/2Ya7/EfxsJeZAvjfp6LOLY8GbYFb8GM0hOC09mh2jm1dXeg+mSNLnThHzN5xzL3WSvhOj
cLMqzgU8/35oY1w8tIDaZp94+2wk1ALHx7jr9a2DHdimW4L+2nZ0oPr0LY4QN8sYyBlg8qjYQd4o
HBlIKHdjYUZU8AqbqZroSax0gyiaLTuCWBlE6jcEMQtQ1SgQHAUHLXK5EHo4EW4zHolqz7G9zIJr
rvn7yjGv2F58WYC+GR1ygrgDL0LJh2SHyEeMvNmVdUnyT2m9Vm1QnwHZtqrsJ8wpYXqUiZOdAtd+
tkrnPXHNX1XffugJGLK1UAMUerdRAx9BYNNfYODqeX9hRmxpzlD10UD32MbC6emw/CBlasCWiphN
YKa+oXuwe3/vgUnlgHNN1H5Np+CQOLxzjQem7XWfReLf/5KnxvZnUX1q44sqT4XdX9JMeLEC+WXK
fVxMg2QjTvNWmJ5p7G07hb8rRg0QalrI+GFUvAti5wrIjo0ml+isPgUUdP3qa2uOr6kRMKyh3xjQ
om4YBKuNqtwXzpsvRaM96JpN4SrYWQ9LpCqD7824fB8nFiDMYXj1QcwibFQYgmbJ4X/mBVviuf1f
WdUGXqA0JhY7jwXv/L8SmhuTCw0ObHdEsi4f9gqKgvz6flJs2UFfF8ihx7xljGhrIUOzQJLp2Ph6
3iTcn/5SA3VypmD3xZ/CVaoVZ0PZlDdNIHwvoizC2eW0/uSEk5zu2TvvCW4XkXsw4859nC06HL06
J1lP/zYARwYC4NVYgdCAfkFB4fwvhGjn3+nkf1+25TkGrz34b2bk0LgI0Unq7kibdsxYOKYFxzQP
8qjG1vywNI9p9Vmit9mSFE/knm+QuGMI56JMuCDo5GAFUK6U8O9mofnEMAFwg0g+KUJ+1q0UYEvw
4df4sg7+vnd499ZdlAHbJoVQMGRsa2acvw5NyIUABTnU1KeUTbGcp6lQkfHzzv7FtReCQ1EwCgrr
+UaV9QN7GR/KQ/meu3h6Qa08keWhjiROVn9qtTw3Wmb/L2+aFfw/zhZeqGkR0hcA7v63N833/NQb
NKs9asqCAFeF9wWMEgtF1jLBcqfmtTOBxVYy5UqPAHU5lTbjONlaaFiuXhngmu1oGHRqT1Ft7ldy
zEprWhYWD8+dS9q47JJ2Le+cyykU6/ELY9Iff9lstvWG4S0gMS2SkBuiEfOstHnpMJ7Ii/jUkHYZ
M5SWK/B/vli8fz9nLIdFAxWGD5Px3yQIUV+npI1E+BfhF7fHM0QLfXGaZJvItQh8a1Awt1krdBMZ
bOury0rS0yw+SpULCVzY5ATQPjsVOqjawwjNOS4uS10+nNoKiuVaMEz1/EIM9KGUTSWy8/fZ550p
guBeYAO+8QzGLXAgWH+0S5iPYEQYm67UIVSXUOZoK7JKj0g8whTZK89TRHZ2lEwwPLLp6OnFMVnm
lYeUjHZ9dtrq5Po13ELZ22y8cw6Osk+lELF88YYzMmAgi/GRogU/BA3sz/SdHOiLiua3FGrC4rUE
hcruClxVUZCn2CbJWWEmwRYeNwMw+1TDxNr+z5+IqXv/voB5uBMgptH9gHwBiVL4z5oVp9esKpvH
5piUOSskxeqhE5tTE3+NvBif3MXF1bLz2Err/uwSPrVthviTPbnqITabXfQ2C6cOZxmownWBkXP+
6DuoYIkXlgS14luDnR+RZhQl66LUGifb7R/aoU52BG381Mflt6eid7hn+7FVdzPIPv2UhSPXXpmz
sKHiCb6yytKGeKy29B4Tu39fcrJg5jrk83B/1MLjRD+ndtoQk8k4Z7vc097CLsbbpurH58Cbdt3S
XbS60/fpQIZnUzjYno3OxYHumqZWfmyASWIe+jrk0zkMhoZbCswOR3Or8vq5ZVZ3tKYspfBqDbxo
Wh02OdzZbTUybsz0fMfShnijfBcOvle7DDtZ8IQZttLZrA4GumP9FkJsk1EjSZHmNtknBtPo/Vmb
HJutYWVSrb83KeQsLN/1IfqUbEstsdD84YshBWWUVzdXA8Fsip6kU7kyhLjVeM59CZur9MVRpb57
SXMKyvCNlfJdWlO6aGszy2woxsZ6DJzvoV5tU6eH0juESEdQaTKGvNYLFVegUSMs4u6xlD+EGETF
v7G1mDLNST/tYXqp8/xi6rFLkwiHXllU4Uvwey6ir1GTHVemahf/LKP+QzPlsWJ6iMDeeAWSCCcn
g7wktnxIOVOWGMRO78WGkk5U1cW1cb17qsHgFVaXVJxt1ppCBsk2kMqvfhaf/MjBuv8vv62XvgNt
Oat6jhMAYPxRwSH1GSJ4MaMOIdDZMbBTqjM9LDhcs82XPdgT3Hu7uvcGfP66HTa+tMJUsrsWYuS+
7a0XPyy/h7IKeQtPrnf1V1Wb39cLHGsCfL9wGoiTAQZAFSGAqc1bhS/NuWzo8VsGDxGInvKbb340
3hwLfyeTvufBGZODQ0/uaw2lXE75ZwS0RYanf5nq8kulytssugni9kg8cBA3sfnrYTZuSZu+awzP
CUgwNo1Vk6UsbXenMTgZDEYBC+W9IfRHBOgOhPdTrMZrH/1k0q9p62kbxxfDaNg9wIwyC09uF4Z/
0lnq0vAm25LAEBXF9zFfdrWPkC0dAa5Bxt/6tDQuPfQ0Rys345iqW2KOp3n2x2OJdBnJSe7imDuE
ewRpjCz69EtZDOwneuAcyC+/OfSWJy11s20V6gCA/ngd5+XDSWfzNUVbb6XDFb/Me7UgYum8Nz+u
WY6aHO+4jomTgu+pk2PdeORF4BvDQLZTKN/jlvBF0xp2dOj+NkVY0ffZwe00B/gfU/8ymGRK2tGp
2gB3nRB7IGkWR49wt5UYhNUQFmoPCZ/EbnLi8Ayr7IyQvN6nWnFeFoWwm9Bw7HKXR5OpOakFGkSW
ojjlHQZyS7A8xoWd7pDA3LTeQD+NuhynrPSw2IsOoet7NWMlRvca7Uen/cSDiw5EY8ZQmoZ1hpJm
nT2v/dd3wIZGiumZZuovi+Gae+hrx0ondTN2rbsblMs56L6OtXKZL0FFwanEyang+RZb4qzHD48I
ywm+Yq1dTA+v0W6cjnW4aBflJd65WT7XH1q5Zf0ORR0gaGNDsy3mZMc+7kAA9B8XyOtH2/YCHBMW
EtkL65uqg/Q6RQShWAvqZSN3gKZm/RK15WNP/3Msx+Up8rzkmCV4AKish26e1fkl0wptUw44ZDBG
xPV/MG+Q6JzDepTrUVhey8uw2s8yhMMSlgVxvoECUsHggvhW8TkeLeeQ43NqRnN8cjMyCrs6vWZh
gm2C4un0Ul0KXcfDLGNOT6YwMl4DHm8LQ/Di51/rHnqd6USn1GtItJEiJDRK+HRTOx0Qm73YuCEc
iVA/eAYjlZS6E6Bl+hok+n7Bf2syzd/WmKR4yZjNxa7J3pli4xe2DrjPTmV/iStSX2DIkOPszrt0
GoyTR24r0v/QvYym7W2SCNiQtfiVyPKvqRoUIjsdOkuI6Ch3MU2gh7Ss5DLOL043PxUtl0scGDdT
o7VgYgJ/UGuT4/QaFYtx9tV54QD6JSoYDIXGAZLTcGiNDFPBuTvouUuXXEtKnaN5LZMM62FYJHEh
mY1bAcPpDME+OeF/C/cY5QIzQnw5zrSFKSKTs89KzcaDAcb6GBFU3uOILGNjesRKkHLypMQr2RSN
Cs0Y2m5Ks6I1zisDOG1RopRlBzMLE7CmjRire/FxlXCVXccEOB0+sXVmPqXV13XVwsV73EKv/p3F
7pudL29rdYFLSrkFJzuMJnBe1LXfhwi2ow/cB5M7e/fxnEuXqdvqomcgxIKxkd0x5dmt1OhsmtQh
RlA1E+g+NukHceGXlZ6NaYGL6zG8W5ynuRgRrY2u9gQ/ar8e5UqYlhHREua3Kd5CajwbsfFk2Pj0
A6pslh6zAdXe1zqpmdk+xiiXvNiYepZIIa2nO2NMQ4xIi0388iLb58ohR/wCq79h7edVYIuQfFlC
pr95m76PQg3WoZ1Tpjf3pc7fhQ8r7HPXgoGOsAkocdq2SAIUIsiwXMp1aj5G85Zdn1IaQz9qE6g5
ZXZtQ6rLDhGilYLDVfUmrbNzwlzxoe95ng7qcypGlVpf01pxyyqSITtAf3hfuf1DTOdOciuRwPDU
0/GASdqdWJHhVOSY7Sgrfmyysdxjob5qtlaC8NQgI2h0etEBnv0OHx6Z7HufVhXBKWmZc+YW/W09
LbjSuiRKdChfk1I0qIF5nLT6qdGDO75sYJUmIRmiDXHHuwNzl3Sdz6XOuFaBoHp8/vFMlFACRlnz
++DDUOn0emfO9a327GMxuwhNnOPaQHvCNu5b7xm2xPOY48IztLC4Oq85Zes0TfSA2FA0YXPTMeTF
1WFGEkG0aY/PY1Btl8x6zWSgWYm6hqS34EGvg8sY9xQt1tUx4U1JWkOL8oX/1ciscvZIWwII3SR6
ne7rkCmaOZ2t0EoBZFBRReGfIR6pi+WMWGKLWSRl5ENiVk8U0ePDOmyZQvoTb8i+eQHm+ar5jjTt
FIGvoCtOx62ejCiJOOiWSEHoKvZE9VRE1EUuggGrXxYkuvl7q2n7NtO+rU+A6xKEHtYHq5i6h8Rp
7yLasVkfWG3rb1J7rvODEPPDrnairdTnbd28pkDXiGSofXOGNklCWx9r5I40Gpbao/clm62nWuse
lQcLOmxgOrdNcMeUElIt+K0b8NYFeoVwJnlyTBeTXA5N75376GTYyE7fdIOZjunxdhCsSxSVo0x4
CNzRYPq80WfvN8Mt+PyjiMBwDeUTcv/4Q1DuBlcF106kqEqkSISQcGg2ON3aImo8RIC9tD9Ev7Xo
kaCgB6bVbwT2fFbagp8d/MkS+c6WCFpq8nG5jQXHGs4Jpn+x123soXwmGHvL6oPUZcp2Sos+jIL3
UKpUNuydi+nWMtbvx3IOfuh5/mmYiAXkuu2M+MX18+PQVX/SMD0ZMgDJmfxSvemndG5+D0xOLTlG
3IDvldcn2wQXRQ4xgDlU0H3kSxmel4bYSMuELubaOo3GccSbEIas7Ww1bdzGg4W4sa/tgxPD1rWm
5HOdiPgwHSItbDHZyuMtDh/b9WYtFltz49VP/Z/+FDwxg8IZP8Q+t9/pgx8K14p3QNR+ZfReYK9P
zBuuve2CmTWt19+1LOKDHsvkPZjSn34U/ylit2YaXaGk7nHL8sJiPxn7OaaThyTOctiim5hBQ62R
oto6VGVPgyOau1aD0jjU3l5EK9KPS0vizLTX1GQ8Cc5weHue55LcllVfn1g/VTojGBSFx9ofVTG7
dhRXiGfIIvOG4L4Kp1YFhiEnVT1rb4UJNQk59TqAW+fWplTNXosoBcuzhxZDBXilEZJfCr9c5sw2
Vt4biws1ZRB57CcDmX0a/wUAVn2Ojs7xIYT9RZAsVFrpOmyMCVW7H/VT4zrUvVT2g6HZaJ9f3OCp
X7pDXpoErcM9OamWDLHW9UFxVHZWc1ywtbz1NrZSg4OdanQybBPjyZYYkcR16ccg/iPS1Z6Gxf3S
VUW4cURVpnUDU2/r1yyrbEoPOnZEVmgNxHP6NfRkbsVFVBztaV/FUFp1/PR2trU1Oz7FVRGL1Sg7
URHskNPi5NTiqUujn490e+sh2AkrLkEfP+xYR5/Oxa1N9nM74Vgty35CKNamtlHtewxo9ZbiIB3J
3QvnmzEbEDBQXfRLUJysSvceyhkhEWKN8yoQHcn2dcgl8bstUk+teF4BzrXJNYkBqSzv2mspODvT
9yYvf1idto/K5akduVBX1W3ogVc69YTD8kcfTPdAa3G9sRGoqamwT4mO00/q/i6RQey73LtWBQTa
GU/LfTXr1qkMP8ggYfagmyh9w+Nq0zH32vxo2l+zyNE3OcZr+3XigysQmr/WL67Mps9egPZgYglt
5vGzTDX4nx7pQ/gQbLLslihYQj5VUykSw1WzvCpPYgJyWNHugV3/WCG3eWav87v5xxIY10RfXoZ8
SR6gwjMYC1JhKRTbOkh+rGMrlKLsq3H/4YXL8wRveyy9e1dPX+2s2Hmpex/D4bEpnYMv/WvPqALW
GJot8XUII63E/BNARuBmTFOvsv6v/aSm49cwahE2kWXKyEeVEM4xaMJb6e/OR4jEre1Bj0Ez96JA
XK+u1Jr3Nv5qfmFCXUrf7IiXUib1Kejh0IV4vEp5V3csz+sllwsis4IaAhT1w4fnkvtWQt49ZPPX
DOdNOLHB3UpuytF/Fz3XpabF+8Fl5STp+D2SybHvwXXVcdpft2Q/jT60pISqzLv8F5LGX/4BSpQr
mqh+0a6h5ryuSO/6GUK1AKtPGDo3gPkNWS+9BzbReneAJnYWqZFKnZWp95HLwb8+TVgOPQgYT/70
n8Eevnfh+MI4DMABw/VtTNwNl0fFAGM9G7RGVbv1ulhnCBoAC5APD8h88jDr3hepmSFtptsVuVgB
rM75Gfrd66olwkY7etAgNeKO324nP5oZJC5f40mD0hDG+4J6mNkjx2ozNHzIMmcD1MjDp4yg6gxH
Cz0OUQ9wfTBIxMZAxhnTco3khKx6emeppXsLPwV60JPWFLfAF20vC6+Rsfi21Ewq0mA8wPamEJqO
lux4PpRPpNzZTeoxq5y2OdY1ohfEG0JmX1JpGZSe67ucxPa3kbrTnxj4rBIv481b3ISjxPexbzV2
sZSkRFrfsCeDPvoUrE/F8FOW+qkaksP6WGsg/FKBpCZNfafx/yw0JNGT5hEDn2IhKMJinLsIKwzu
jO1wrlSHdQY0wTpZ580TwWpTCyYhqAv8M3ej/x/2zmPHdS1Z0+9Sc16InhrUhE7ep9JoIqSlE73n
0/e3dAq4Fw00Gj1vFJClk3tviaJZKyJ+R7UHglv4MdrDsm8mX0CYUM3AvCwuS1odkTe/1zS3Uzm/
In0AuGCWAaNe2SWP8P35DJWy3PvmUCFYMXMvyEfPalCYCI8aIYkzBjKHH1ZwfAppLSHAF2peU/p5
MKRAxTRfoC2hzBBPptU9bgyOcK7r/nE3aAG05ZGQDgqlAV9NTsbrE+KYUkwJCuMyhtf2Vx9zQig1
9p67uUeXc8toqe05owv8GYCXssefama3KO2PBIMitwzkJ/6tmX6pwj1+6icli+pWKdg50zrbjsJM
IDWTzC8IW0IPkGv0DeJmxXIe4omYTomyBYwscrFN9p+qQlHPRcIKQU2RvwoF4pM2oqup/9BiRsYl
oDb0KdSa0lLFjdVAFeRl0Z2xccxdKx4sYJ+1PmgnJQAvm0lj72uInftCW6pB/vckDECxBzPNGrdX
MVS/VZUkwyhPj9HUUqAE+OcqWI1wLKx077M57oGMSSOhrSXU8hiaVMcC/BarXkxAFWx/vJ/LQLX7
4fEjZpB9Sw35VHCzf7wGeOng5MB9bSVIg2dofUSdXjD6bdGJTnd91RuEbT2/QtgR/DPHxptILgNe
+OWJYDzvzcG6vzx9LXCfw9AUmA2XzGWOJ0CC+52T6MoN61ZAcZ4rAhsMeDfTecDC2C4VTvfTMIg2
pFDQqwZYhUIGRtOioTanhSjtQC7P48Mo6Xhp/louy7xAH9vqmJAjJOa2eBYrKKGOGabOmRX+iTMq
Pi1UKzoyoeioFUzexEw61RQX9IxUCT3ZZkyQJz17+M8x/4zGVHazKv1pH9FOVE5TQolGbes/4ghV
MVZ3wOTF60xmDHNHI5rKfW8r01vZIsAl4AKNDSulrmgy/h3T5rlm1EKXHscQmhL0kwSLqZt7NfiM
xT0Ol0YPMP0fWTyVzdCatM4Ws1y8T50K20mM4qfRodrAka6j2w1SVzhfMCYC3hEKB7y5f2cAHtgx
zx1iZeMq/YM6ynD3bpJCOmeeQgemCcGt3nQuXLLYNrD2go3RfRtxvBC3+3NNxHyUj2tj/4mHGDNU
/w8TSIkS7FlmzojqZML1beVIINp0G2th6FhWdl+DaTp9KeF7zAz8aVlgRbpPH7V/WhXIQhQfjkx5
c9zvhpQa8vn8hKqJgIMxL1bHqUqGTLAVtZdmgocWwbQf+gSvu6iCxWdex7Im0sq6PocJzzmGVI9E
1nTK5WmOUT1G2LZJDdsTPVCXsIxa85AeWjXXIR6fasidM7HZ4K0d+PXLpLF1JwnKrNRqkWv8jRoG
SAnZdU6p65cQBNzOpGk5NNwDWcbGPpt3pCkmy1bYvKRmvpNaosWAKT+t/vepUr+XCfSSOee8ZVZj
0aTqBE+FKHUtq2MrmNB1zXuSWgQxoKEjYgxPPk3HAo+58nYIWYfUe8l2HTWACoTDt+BomSvQ95nJ
9LETW11fvDYsyWKykubMY+RiWdIZmXNIf5CH/54NdDPVF5UguK7HIpCEGydJHuSKoBpG9t+8S6C2
fUucXT9ghllCvu1pMEwj+U2KfDU+ZpSAROtopqD6ikE97LIPMhE+lZAlAnSuc/ppxloHZUsxIWdI
iHSi0tMKiFz9w9hEOL5CqdNOqWB8kCO7LytlAq+J9poFB6ua4MGlgjxVBBTvOk8lw1kMPB/bYDQ0
+zExfSuZkrqz+d19Ui4aw6Lz1IOtQZHilDhN2vfp16SwhZuD6iUzswyHLuqk2ZS+pyVqDL3CBagy
eb8hxuhWziB2JYb3JA+FBly6MaA9re8sStrj8T7o6j8GR3L3GTc1HswcslndVLLFuJQUx2InF5jY
03knMgBASp03lTTpT9Jm3nOAwqUuqUrenuYqUVKKoNKL2DdLOOgM7tsNDlXIyEULH4MOmTKPeR08
vvP27bmEPtezLL5FBk2BWsCl1N4e82hxj5gPGN1ACFtV7UywV582/yaRkiunxSksfzur/SwwVUdP
zjV7KJRsEaw6ZzARYKrJttYEOYmF5mkVQjFe2Lj5MX+9ie4uC+ZLKyI5AaKOmhkMeYJFOW2VLhT2
ADXzGvjLvlbMN5J0X6Ry8vU05UglVrhUjKbRENiVIH0Ed+tlTmwuJQUVmMVyLqZfJqYAT05HP4Xr
3oreYRwy3Bvs55izAOpx0BMu5p0ZLZ/GUE+mV09eQsA+8CQOCPAvMSDRWkHyC+WJyuiO47xWJr9P
YyHdYEeZ42LNDvxGzONvXD+uwsBIbJuznKzTeV79WOQMQKL8ecJ1sP3wri/eJos6CNedAm8X4dvA
lFNwhroGtmUNshuKh4882hckmqsnACybIHYMaGxtPj/iBXi4Q/fzEGWw1AZw3pv7RbRPw0B5T4gr
/FQhN+tM4WBFdZgKil+rEWVG3BUO0tLvczisGEJOPHSMp1oHhAQiq851l2uY8FllwbEW5jodGSMz
8DlERa1PPg2dvLhJAUYJc+4MJ62JzACIP7ch7Flx9rm54fUAQKZNsWVMuBVcJdQLy2ft9+zdcmkf
pXdvssA0cbEVntQm+q8K4iPEbBWDJii60WLQkkUTG2/kJyA7Ce5foaDUhnLlzWsFiJQ6RK2ss0VP
u4664q2RrdIF3nHmRrOHawYRXliJiS5tEJZI6P1E9PyHYEp3KfnIDLEmX4zX8/ql1uBcP9ubRjiN
PWHUtiXVW8syt9V/HvqAolDYSYjORkxHI3bArMaPQR1MZIm0bA/+2BTyWUEF0aCGxJ11GNvZLswn
qAIq/Zmml2vcOllGM/NTPBBxCjUNO1gITtHfkwBHDrnATaOP8hBXNBSp+KKhqACa9iAtjSrNvPuA
w7Yl16enf1cysV1Hlg9v3qIDJBiRNVLxDKjhda6GPMt3yc9GhNMKkJVTtAg3FQz2uV+n3PzJpOpT
OFqJnhHg44qmZVk+yqPwFMkjfTsx9GCITM04aKCn8wu2pe+oCNFhspKz3LGuHNNp9vL0PnyIw59L
22EmzbwyQUNcCzc6nESItFah6dYbhpifzymLPLByhPVEI1pdSSufEJ5G0AAj1RWncJwSPIrj7mwJ
Mk+e37H8xqBftFrqI3t9zJ6o+pNCKRrP55M7CXc90YM9Z0/MKNYq1ctDS79VMT8VZ9kqpl1aWGuz
AK6bjO+0L5HJQNGdpX+j8DwytR8lGk7i8qi6keBc7A0s94ABpECJqyExZAKzKXG/b7mmWnlGwseG
Down/lihRBtQadilqKzEaX5WxGKc/uyvB5OH/ulWJP72iDscbHFK5mcHSOKbgvI42YxioRA7OJqj
pMF5D79lSBIF2UUjcQwoeFkKJU9P6YfpGm7okj90kVEnVRgiF/jUcCYmUWpbYnyP1+XBGNCrCZbn
RO64XZXW+bmTdLB8sDuaUcqD78cFlQi36IeBYWE6pWsNs3LxJbp2l2Tth1hrnnu/fp/2KsQjD56o
NvrCiq2FjkMWUPR3xweDrAlCeAu8DaOseG/yy6jqL08HKVH0Gup0e2TzDQo8YT9ISMsUBG/NfkZ8
dCGpP8VJ8xONOPqq4IKKquK52UgWatBx9KFEWndRqgpAQdnXmCXYWtet4qxfIZPC/Hj2WvcEfaKu
f8n6c5iCJCOJeCkVRQVIjFm6ktuzvpUyTXLSux3V+jWvyv6faZwsMwzQdZSNSqD+w4L8/47G/xdH
Y1kjK+p/MK7cz+bzP97F+8/099//Wv18hvn/tDP+z7/4j52xLMv4Gav8T9ZUlknhTNz/1s2//yVh
V/xfiqrKuqYw0Tb/281Ym//XbDabz0x8dIE3FBmOYc02GP77X5r8X/M5vMKZouokq5qz/yc3Y1hv
grz6P8itM/EWM44L01tUg6r1v7n1JjJFNUJbYy+PMS00qvc+jIJVq2CUL6bToioCn8Rdgx9F1HS+
EYRnrODrNWpYaCTPl88fRCuaoJu1ha2DXq2fPyYprNeYZQJIi9/lQwxGguMLFG2S0iE+levnjzbI
scNVlf/85z+/k7J0QfbMJksCluOkfZQUH/x4vlLqgV9qlYVPgIkJhiyMXYoYB3Uic3l5LxWGr52J
8Vf+xhILo0uqUq+Es7QxdWtp5OHxrs0J6GnKPQzaaAGvFB8bC+S+ftrXaPOoWBvEokPcSndhjV/D
wGRdnqexrwpmOWoNpn/wdusx+ZpnaAEeWdmtQ5K+1mMfdghXZawblPooEUW/rkRkq8aGzMSuLFD3
InGTTI4piK1rO85XJom7UTnLV6qC001S65Gr61axHsjKEA82L+uq5qXygAgM3cFNIqlaPo9TKvDe
eb6Kotxc3Ru/pNFeP3/IUxkuZn10GLDDWELFXwYxrBNgJrIZgnUpVDE4UnlEBqJCMlZW8xlHySZE
uDtranMl8soxQC1WQYCbgGYOKy3QLmkalW7SpGvyjnDAEQl+cq/i4DH0jIOEK85//wh0gvL++z/H
kVQQN+vj02DJrZ8ESo7PIj9mIsvw+cqEJf7PK8VSDHKO7zYUFDIgxZE/f5hPuxjxA8trcoNSmC1x
R+zE83iaOCaKN1ko0vJxmSiTcL+BaA18HjvlSd3ixgsbobwq+sWkC/ipCExAoEdEQ+NnM6SHzFB8
2UXvAhFuga7JSYE8x09IIyWcRZCctj3zat4u5qqTvgLEkLZXi8DjQ0NH29c+PJDa3CTyruSWf2fe
7k529ZbvIC/GuofMt04IZwFcRF48HdThohU/ue5bybLCwKlKWndEPx+6crMOmQ465WboKTtIGLPB
BpZjt5q+ZleaU4QZGuj8eYYajzLeDnE6TmGigDViUGn4c4UCxJ2SraltgRSIAtHIXfmNj3MmmyVc
NrvU7Ib4BpQPl+yiEinyarSoGsVpIzFCT4RddDvASaNfReLOd228cL4koORBbhA6D7SPplMF+2L+
VfzgJ8HpO+CWdTJeJbRUZFdumwvAImfCdAP2+Hah4Vsz9xJlN1rIpWx4wKciceozvy8+kBJ7n8kK
MGQj7WEQgusWH/AG1RwXWQiAtgVdDBgce3CoWKTY2Noaeu3QLcboWOBpE9rjbwtHrfqm/jYx0qU+
IEURzsH3jDCIhtQOChVMM4HhwPyc2SeKV6LpkJDWeN4tkPwMhInAs4rs9qwOm+yoXNW3tHJknTUE
DqkdB259YlgQBA4UnzWRNCTjZJ7KoC/wDZ7Nc2EtAVeofpgeAceI5N+LsaUVb96yL/Oavc69xyHG
iq73zJZc2w8gc3OJolDiKiIFvC/yiRQG12JF6r5NNKfJ1VoQizI6ZHaVbiqClVzrRd1KFLcOX4bb
VvvUfocXkTK4wYBg1awsLMbhzCpoLt3HT177ZEHG90X8nZbEQ9nEzKc7RWWlWGqv2PLQTlK3nZL8
0m3L1+Go3ECyKyLC7X6OpMPuthZsBezmAIvWRJaYOWCRxw2lP3DuBHjiTtg0UP+ZVt6qjRetZoaX
vxgR9G7HdOD8woqSU0/2mhPZeNPffA3XE0alb9Ue0bhr42/+jSpsU/9qP+pa/4x+5ifWnbH2jEvg
FcwnSR+ZrvfHcuhsBUJEvimOtboYEMm+3d1H6czX+uj1SBnpPw/Z8r7qDmPmFWwHBtJzu/5UPtMc
m86lxf2Q+gVk4p8S6BYprfvT7Rj+dLti8Iw3DfcOwsf9bjd3DU/BDcljWsnA9v4OPhJ7j12Pl6Fp
l5vGrV7KXTNtojlrBhnlS+uP3mB8nU1e1nhq816rH6wdd5xpMUIzfrSU3uushx4vqu0sXimf4+SQ
JsojxZbL28ElHyev+gCUxxz+pwkWYLKRnSzzsxy6nPP6c3ohtv0r/52zhNqStRwNvx/4/CWM0/h9
vOpbxiQsi/0i8FBS+gPfnyb4Gn3Avun9fMFq2d+62J9WxTFulnJnV/cF1xK++v2+n81Wxct9Ld8X
WbN8HKVv4rG4vr3kcel59rIXiFJ8oBI5fM6wbV/v0wrHGOZbI/IUybf4HvTahABS4g8bHfF8sszY
6Fh35PXjJeamrOAqeMGnlaAOgQbuhbmtQmeLlwSVGice71O6i79CRuzfwbkBKTgIF/NJ/aUV94nG
CUmIG97z7hqXu0RezC8SpA7J522Im0S8O0pbU7rVI9D7gJ55W33Ll+b9vpvLtjkeE5x5Azd47WfA
8690TqjGlxCuE2zA0kUjv44i2/xUDwdz9he2fH0sjzAm4mb27trGgIP++E3j5axzVdlWTsM7elRy
Xvja5mW63DuMEX9rFlme3nJkIOirPEKF/ajnIpbKZuDEe2ggijMwn9ZnsRCxDKBlDQ7kNihfPefK
kBV0C7s3rcOocX0fbIb4K/7X2YN/F64VPus/IUm+sQ6/A5zz7RfJ007B4z0hY3KfcbiNM+36lXN/
r9bIXCO2vs2s9B8MErLlEHx3xjYWgpoVGAuJxWitlXQ5zXziBuXwmFcbBpNys+t6MDbY6E6NTi2F
2LKDtDMdOFi5XZFmSzdlX8tsNeQ+yKwEVHEyE5ymiw3un2t1HZ+NzbjES/cwHe5Xa80dzYx/I72b
IkOXm1ue7JlTvHMIMESr+oDsMpTxV98X9cMlTEa+L7toT6iOgmhCXxNucT8/vP4lZ5JA5Bvbw4o0
bWBYjJijZp8MqISxJnLGTeYl/ivGMVxB/UcOv7XQvwv6GRRMO89xzSQokPJLmOYKU+uNcZ739Fcb
BlnlVwM+DmSEa3MoLQeQmXwJPlASIxewfS76+GXK/Vbfyd2yg/Lx2BmYbyFNL7AAOGWJF0AlkRzU
8sWZhegq3qq300OI8JDq1p6vit+8dKurdNTKhWyIyV9MEBVTNyY8v1FyIpOBlzD5MoIDEq/AywsG
QOnpGIoYC2gmOMyXBB8Sj5684mujKCQFAxDZ0TeBgbv5R8oE6MRvx2px34SbQdpbVBqO9VYWLod0
Vjak5Y3bYWF9aW+5O9s+zliPjWI5bf4k0632wXxl+NWiaV1Yue58gX/LrTlJi+40eQFCtnW7qg/9
Rv0olydcrLLf6jbsG0xyDjAR+f9wA0VvYeRu2JJKvEvd5H22jO4vVe7MZMfacI5K0oXxACFp+9Ix
Wry7CuXqnF5hlWEdlryqx7LBTMCBM5aBEOJPs5h9Qb56a+s3ERR67RK3OwE9wkO7jBtqJY5iQc2u
4/xrLAjUe6wfu8xw4pO2eZzGt/6tunL++bCo3RQnybCrPRsHbnNOvqpf+hcD5GozwgYs/AbY9LHP
1uarfJ1+8RVSEf1lu+larWkDetxleAbRAXzjCPap+RV6JvAkhXvIZQ4PAmEmy/DcroKL9GL+cONU
C/k6a96g6OqvsrrAiwFBJ02EMXuzpktDUcKRfAIdy68P3gxQsFlWHbamCz1fwA4qN6bqo5tM0Op2
9rbCEMmeYQkIozq7xacG65I70gbvsWxnmNJ5s+RMiFTbLQyM9VK/T/3G8NVPDNJySDCfXl0e8h/2
6TkO3amvvuLlFy7yn8mTFs2+bVZ4HSqITHCmOjTX2VfqTvN3i/x3H8xYpvTEmbTewSO6A//hoVcf
u3N1rpQdpkndWc0X82SVfDBEb0Pu+vI4Kg6U2vKSfPPlS9XrD3wAIbXBw5ljtntkgk18Kja4xMmR
Uq9A/BK6Z7s+oKLhr+Yky8vL7Kw1K5TU2cOzyGSR7fg21s59nxxw8ULAO/Y8zPAjD12+6DI3bnza
pvmfTnkurfkuhXaC51pFF7P4GrCz/CkzwON3LLwT1W1XI6LftY7D2YpzngKzbftJrV3ye6g5QytD
mqNOGqxHcuP1Fh9BVaSJFi08a9mC5coPk6iAtYQJqmVVt7uK8WkXzgVOKKxHxavn754/Ao0/nc80
KgwC3+1Hw+SxaA3SR+8xXhNKj9qRCDeH/JF8HUYiM1686rEt+udVKkkcVyz+5KHV8QIjgM0wn0Uz
7/kXGXQ3sMH+T/9aK4rW1Q3MBRoUizFYZCK9lzhueUpGpahDQ8bDkT6zFR+oWLTHkcqpnkc1mMe4
zrpHs8SRx63vGTzFrGTbf75UC/p8zBDJuDgaLLdkoudvwW/+GymbhMd/R4tWszwSCgANaKFXuMGj
ICBixW6ZMfKpQtgpupT+F3O9TbVUtVUHE6Swsy9c+60tHU8M2LQnXzOCBvMB7oMSxNzmiCdjF2kf
zeSuA2QeAO197OZ5U83Yt7vONh3lYlzU3QiEGW/QbevMSBnQmV76m72NR8lrqEVRvfAZ1J9vVmjf
t5BXd+2H8kGDRJ70It3HLoiX5DRLw56fxtBtfe2DTMcbXWfQe5bmhpOLi1JqedRjcLC7N8z9jY9g
PTvKN+PSfEmjG/zi8MKJ1j7yhdn7glZjAEHaD90DdlB+u5/4SJNaPM76Fybsp4FGa0LNeiaMmu7t
CxYh0k7cx5xi22yJsJl4Cv8k1O/vyXL8DX35huFW/2GeNBcbY0wxxn38Q1FMp9cbzv2j/kXXFoB6
oRJyQnMhbzh55S/FZcg/C5h9gCqhsX+tLt3dxbQoLFwsxPQtOSTsf6d6wRWBY1fuUg+WMnIGn8uN
hmc8koucLfUTKoQduADO+Kim8JUxbWBXIrtnPz1D4hi5HCV7g+hhw6eBOZSNC9d3hG5Im6Ta0xl8
4P3uEwPV5G6jQOgmhxWwcLR7n0SZnAmQk32hLKWn6t5CwavnVEve9+AMrGPRFt9iJ3KSlbGa8FXY
3f1q9Go/WqtLwAGSMttF88W0VfvhXUs4EKOTLfEoqZ35Vybb0qUJMTNwkiW/OEtnBKHJTisQO7C/
n+mf1Q1zFHlDRG5xiQ+BhlTLwRQs770YfclHrdrmedY73CsmTgE/xfLxVt3p8KmpbP5GohAm75VX
UB/Z1dbBBg+hU4aJMuTURXkmVLCIfG4j5CH8yugddQGRg8V2vputcP4clu01PuhYMLyVa3ljDYvH
ARbIBU6Zmrvjj+mop3tH2oETXPHfDHqH6zL3ui8M1PAkCt+IoZkdDWySfwDwCzoqyaHD53tUghFk
3y/KqloOb1wNsv784kAsjvWhEJBwLWQv3dG9tKIIXEY3DUtaGoGENTj3yemQzxTnJ/xsawxFTTT8
LhzGUnfuRBsy28ImdKnJzLvspvYHzGK0c8v4iY0Tiifdg3xqAf8veejFn+aOdiC1/sDvVWmno3ej
d/+m+KM9NRZwphmWybZO+nLo4TcH5iwmBswIIoeG7M/CUHZLHzkLnP42be/dZ4golLhA9omag1gY
wvaEe52e028/9a90aaagkCATa2YjJob3wSV7vOhv/ux1WBWHiDETjnfyEq0UgSZwQwnyHnjGmYO9
ZR8qzjrTokWnMYMs4A1fcuHKMN+e8xZiv2/iLrpZv0wRwP8u3BhoLXgMGQBxwdsTUwEJFaejf3GT
hO/wxAfJKW/kvOpf9XhKH/swhodjx+/tL0scWASxrIBPD2q1TXes95JCTeV2b4WyxFEEEjE32hk9
86kn80Py42N/m4MJwrgJHOZYo/6WFEwmgYu82e+j8urbWPgtJ63HMgTdAhAz4K5j/dXMvx6+Gdnp
zVrPSLdMFxJjH+j//Q76qGu69dfd8mEOazvk5ukrmeOL+AC3JW7t6Y20kfOo79PEI0cJlePjcXok
LwTAZG9B7oSJ01WLoN/VgxizsIQa8X64s/cyHArgdvrKBUZhGdvnnEWPxoGhA3MCwo7L7fTWHfM1
dssXomq4nIheT4y1nKHxuLrVT3LiIQnUi6mzce4mdalafopFSbieRz4rtOrWV6SeWE7a6bJEuXNN
Tzgklbuif2XqxU5014/Ej/Jgs+VUX6Zn7pmgRRv1jWcX+ui4Kw7GcTwiWSCZHN9XpK0UC7ltrFVf
dbmbxNudouLMdSwRV17FSkHA5YUrzyMnvbW7h3Ui9YUQKuAwu/hi16jHRRyz3BAM1rLybvJrsuuP
5o2AzTkcZnf2O2jw1Z0Ws/uvVncT1Z+FyzFcp4VvMQmNfIDfnDJifrxTxZg2axdzxFz6fZ5vLozm
zU4di4D14c5mTghr3c71DX32fVEc6sLX4dogz4MhbGL3h/naMsUoF0UrzadWu1h/z8YFIyzrl63W
6p1oXEgP4k437FCsotxYUb+DsEPYSPPSn5Xfhst84XEzQOZ7j5E4s7sYqzwFpNRVeo8P1DR49jb6
fagBCWYxZLPtc9Losf2y65bH2s4+gcJxwr2/19yM7+Ot3/GksWAT8BnD9+vsSN494utM3+Dr9FhV
K9Ut4EjhdJ7lKzpUzpWkQofwe9Obljy1knOPF5p07sRCrwrbYOrsTa5d6n7Jc2Hk2wfS1I160wcP
8+dH6hXTCn5SYi3KwbfSQ8vd+BN5tMc+nvtyAKMTh/AXtIJmBbGAfQ9JkzOD0roqLuI7s7KUkEUc
bkeoeXbIfyz1rwd1CjGOyCK7XViQ1X1MovXYcCvQVbJtJ6Iwku641joaDsSoYQxH3Cga4xSihE5w
dWq0xW2/Y9uoSi+iTyaUIPPne5Zfm6DoV9hAuIVZyuYxh2Dv9L9yfZlbPha6erufXdkUGQq2dEk/
+Qmn4XwR+5EIwHDVN+0anIKr9oNzp7nvNl3DaHOwoQfVdrCcH2Qx+3Xl7/gYbOrB6fJVihURAY9s
sPAjFsxF7pgiXHMezJhRHP+6/6X2AvdsAIew4ebka4FTHeSvERPQwJ6+Bk4F5dypedHx6nwdPcyn
oCrcTzULiRhHJ3SL+SouXL8/11djnX4mZ9Q6tzKH+uLT3EPcZaDf9iv5Tff7v3m1DCZH9kMHWCfD
kvW7yJf1IlgSCxEyPXPSK5vkpPnYipEM04pnt/6lFu9iBxVuRdx6sZM+2dKTde1oa2tXvMuyHfwZ
Jt22P1nXpkHapWLavmBiQ2YJsXxrHNwyfqWJweqMkWXLTCfd0/NDsAVxo9pTWnBksjXc/tp7wWvK
E0CBh18uKxXRuQRObTI80v5Q6lOTPXgb3WZGSqWGxR+2bOthq/yx6oKmR5MjHQIid+3mkv1oHiq1
jIgy7gS72I6nxvTuv9jWsoIbeIAzB4rXE+BH/6u64zo+ludgyd36zUGSswzhhWFpURy4yOX6vtIo
3RZ6skO2Gt2s13KvecMG9Y+fIXQDvFe4PRnqtH9sy+DmjxflSumlbxKakvVjKx/06TiOuH7xlzCr
9+dn1qhKXSqyj5EhcT6DLsoMrDQCayv8HiO/EfpfGMt29zX/4uGUUoo8bhblR8Fh1LTtete/3tfZ
gae3vg5vY+zyQLmcvp/b42XaVpf6yqIYMz9hfvMSUSZ4ykr7mL7mb1O9wLAjcNIb+5KuHUhjD8dv
NhrK//tWvd1LxNkbIu06QkixP1tU8So8I4OJXvRTwUDnkigcsv3gdtsqLyb35Fu3bH8f9D3rx4HI
zdPsHcepfPXAt2KbbTSToBewEzuPbLjYTQXeYisraNO74FhS1CwHTzuQa9zT1cSviq96PDvbyFOX
KFKP882wJOvkXV5Y24oliWZpPzaicsDukioeYYfP1YD3rlBIeVQXeJrJXzrlyYU1shbrhv34kitn
7CCY23CLZmLmbGEwTDfGyicMvbyqXHCHa5kTbfUF6eDAAS+zyKWZnuG7j62gRSqHbzHhbRF7bUa/
krxkvkitVQ6J+IIFfraxVNzQHD6AdDKTQOe5qxwmx1q25npUrwULKw4kYtqwxn1bUpYQgSkQkVR8
y+tq3dz6l672Yeco74NjYMImKuYW3xCawwNdH4XpOVcd+aZ7xiq/0vFtAARWNBbmFfuE+e6xL8LV
YwZ7GO8i0WrUHzMmrSz6kLJpchtX+rwv+/fhD/eIPrelXfkuNX773bxCcJn3y8epbNBtQ9ax9Vdr
M/ticKV3nvYmrSt5gf3/a195euMzush/YiokjoppPtKIYrZsVIK8/RhjCMykGTRhCRB50HPa0IPw
XQPjZeQCOsq2mdHgM065EYs52zL3GS8jVjgeUeyX8j1gogQERTFujl7KMIYxyVlLbh3fCE33e9Rf
dM2H9D9y6zCb3zJJ/17WhE+dmjOXrbzbTvdg8EYcGXwsd2REzjKyRHkk/TQOut1XQI97AIlroQOx
ycvoqMKJfrjYgWPD0WJIfq3bRVH7E3c+bTC5sTEyfI6HDdqVFtqyx6gRwmnmYurKRPEbwyoneH8w
H8P2ncm0Is5/JOIF7eEsY7eMCpGq9k7bSYs3Hh77BtoSD8zR+sa2hr9MX0BsjPnwkh2r9oNuh37v
Bw0SDzXY4rHcBxv4RpiS+cU65eGhVGYjCXa6V/j5Z/uqfzXbuLNTVFGfM0bJaALxCsa9yk7/mg9r
EBsVWJ+xqNf1JtyBsQZ/6ku8QFyyxheehn+8aX/kEQF2TJHARtlCwiVG4Dxp3So536XjRNtPGAHS
3jvJH8dp2vOOYbse3u/ZZsD+nqwMLhuT/5Z4kLWVrHN40NoW0jQgHXQibBtlCGWjHYk96yp/zYie
tJaYDQFaqsHibro9mWvY19d4la/KCdDNASYi+apdZMEC98YnJmo5BAxhbF2eNYpygiPB6N7xwgA1
FX4FCMolj20BtZz1SXF83xvYGHc2qoY1BQF4IY2f2/EAfGcfKbM1yWW1zOYnXV9Ej1d9WV3kuT9a
FDB2/A2vTGxZLqEYn7i+BziZz9wENPhxAODo5wylQT+XNC6ld+dZ3Md+RfO1C24K6xjVPUZyIFxc
PSrg5ES6yCSLI5jQzJ4Uj5MDdzZMfbYzr92Fh1jf1d3KhLxMDep0TGIWLNl7vi6VcfxOtZwW22wA
I8qX1GjzT/Oaqk72mvwEhsetnm4RFXrWh0gwskcWoxtjpvREjMge+JQAC9xhSAuYL7oXengAxflH
JVyvefO3MtnzSKOAJ8VS+u2/rQ82OUV3xYbULQkLTG/TXWzf7HCpAZWR2rbfa7+Em1HirMxvZDvC
5Z0chdX9vsVn1Fjo76rLPUGicsWTBHUPVGf0o8zDxiQbkdzZYq3m4lP2vrhlhamWDV5m4nFlN99s
oBiV/ozX3MJpicKfU5riufbae8NBYjlSQKbQecdlb89VL5ZsU3Vz+jCeNO5rzE2ukV9fEmwIZC8R
gr5leCOhrTwWV5I5yDgGXABxkGNmdv68W8nxceyxyfDuObUzCwXFBofit18Jc56FwXjHBRbkXte8
ejfuspVuS0tGR9wLVHaF212Zy46RW1AwXcyjzlp6UNZsj9qr6uNW84ZJdCEt89rprgrkTXQY2TZi
aAz5N+48zDGnS/A6XRB2teoNDmnDAQJDAGUtoQECzCHfxmA0IhsZpMo0VkHoT5XXQ0gJb8be8Op1
wpki5fqdAL8ivpbiWKPPAaGkg832HT9bbdGNRwBzkTTQ+obpMrKk3ND+F13ntZw6tKXrJ1KVcrgF
CZEMxtg43KiclnKeik/fn1h99urq6nNDkYwJ0pxjjD8B+urHxbrgxuTCA8Z664ApX5RHaZef6+fs
iU0dfwnzILmJr/0AGCX0o81K2wE44MWxTa+yfk72w9kUK/5X9hu8yq+4nhCbOuzq98JP9qo7Y+q7
0j4ZdosP5v/VvpTWnbJWD80HRFpP2omX+MrHIdlb8UA5tF20iyEYsFxDTn1ASfJQ+HBqwVOSBaGL
I5xZOIIpvppnTs3xmYOMBU+tN8ZVe7NZuM+4mSg7R0CWJpfznRwE7WYyjBH+QPROsSHYA0tYS7jA
3dVvoR2a1LOZCYGVsUXz3VPu5Nt22kb0VwLMZTMFnsHyQnw20a7pnhwQq3og9Izg5A6XZ5SQuj+P
YBkYFHk5QQEpR/8quOMPo+rbxO8SQJbiLEopYx166aQ8sLE00x7oi2/PuuNxiBdwcUst8OiV9t78
xtf8ixSQ4hdA+MLLc8QsP8K+jVbWwFK3jl/bQ/PbEEdjsKWvrGPygmgKTvbiPUQszR1ZYrRVr4AA
0RPhYSk98+vwGVv6D8qwV/XQudaDeYYmtJYP9hPY4dh41o+ReC6SKplY1sUYiOyTg3noPycCozgH
V9ge+vVOnJpxJRAqJP4w3MLupGiQWFdR6hWX8K2vVyWTXevB8mWwEXkRUAB04liDtQPJBusczE7Q
za6mr/iVpiLI/SZyYUKgcZq8bm9wnkLp+cLtKVxHl+oFEVW8kXasDvJGS/yGzOZyM5N8ga2Jx2kA
/1yjBtYfw1/laQJv/kYhJdbQIl6yX2KkKqQHiau+8v/6DZ8djtBD+4rA5QVIUXLLq/RuPo3vIWE3
O9z8xVr9bilRfjqXnYJB3IsU7sid98EWX6zJZ8lor80+gvr6Gl5ZFEx5IaIZukfeMk3KCfunLThD
BSc+WXH+15v4UfGH7/RRAL5Jjx30eFh3L9q7DsgTXzPdrV7srwlZEMOfQ/cMeDLXy/fZ+DaZAM+8
hrg0F/lLP6RnDJ3xRW0BOO98lPE2fzS+Fi5Qa8uggbnoFZAZen/gwX5T31Q3v0YfHHbhVWbYvLbP
QD7V5ObHz0/a6pQJw3b0cUkQvxZRCi81Q6F1xD/iPcZXnQXvmrzMV7gBBVUtK3iJ//lOgkLN2fnl
8DfO8U/GF+ocMz9E0uR2cBfARq/YBAErA9zCm/Ky3+lqbqILuWlUyCMbL0SAFRSSFwaWB3HKz+ZJ
cvlJkw9iYLpDvGmeqouzMx5hUT+i5/xC6UZWL7SQg7o1HolXF2/xK6dutI/d4pKdFrH2dhoPcuzB
e2EsT9l5cZVd4cewwzcIViZrCw+PMQuD+SeSH9Rq+RDdq/joTyafFvj2ZxnZhvzUoJSkTR7w5cJs
K6Zdj1bFi77NnszQOxp/agw4GV9viaKP6x2/8w+zmIiI09bvDCSbKLnWHL4Qb5g6ACJa+/miqTvz
TImZ1s/OXj7kLJ9sPfWR45JAvxdSAa1P84v7OiyCf1kiOFCU9wQ6DZX9a/OgugoVW0xF5OLdNggv
AalBNwLDKl+zZPMJ9dDX6GxrvClRfS+HiPzcXOB9SkBuS/As0/JPqvdKe+4pkmYPk0mN3t1YYeuE
FTOsR0RSa5SdzW24kvDB68TFggTbB/0Q4CH32T3nz8mB4xPwGoWaxGQbIuZVPEj79LnbwaIy7yg/
XeOTeiSJZNhRqVcsfbxFdkwaxGhrvwJho2spHpR35rq/RDGhRryhl4IiFmJx9RFMO+dcf0Y7Tq2Z
eeobnBBwm4pc0FV2lNjuoc95FeHeMGLhw92at5YWHG1p5rJuj2+kJM9Mp/bhDUaHdDQvTAUEA/gP
drrnNN3bF4hlF2iuF/GOgYzbUEdnm+qTFRu3bnw9ME6/aGd2EHYasvoYvtfQ0BiEryk0lfohROp3
ocq2HpUJW9x1SXncXKbn9mo8DofGz9JdjIcgle2t8Vlgzp2+kQ7EloY78yRDIGFnZvwxf5NWEbqQ
Ysg/WbPySRs4j4xZqHqnaK3ZPhp6l5XgrbHc8baEgd2Sm/NCUyrw62CzeQlpgyi/vNDt9m9Z8FBE
rkVdu9gkYlSCoBfdw2r6E+Pq+5Y80zAIfsjQXxJ9vPqxOaFy5p1SEwT42atUyl7+Iz7pVGPCQ0/O
R3BtKLURSDTEWrkEBNc0l/EqGA5FdUrkrfltfqcqxreriC/xaFmukW6B0eM3eqruDZnCOHkmwJV8
tih2SQt5HH4wPiuvybY4aZyY3RphziM7Xa6dc+Lh4LBoHFw6/dRAsOqRvB2neIqzy6CRP7ipgVop
TH9r8L9XaoiY/fVDwUiBaROzlZfwe0w9lYh7eBK0OZxBtpeX2wFZrbIeU79rXokGoldna6oZpymw
ZbccZbjKjmRQBQyvwJpCTNlW6gMm7P46++C1Jsoq7mdpIdPY3FvvueJV/vAVF7u2ZQpgHgz8T8al
odYKoIRlQZ6lpaIJcy9ns46WDTi8krH1O/rqgSCwkqALXLyf21fyFGeCpMujjTUK0w/dLbVtmT0g
ToZGxconAetD4rNo2tbK97SPcANZYznHfkR3w9wyXLe1F7FX4d53SRiaD7dRnK2dDWzabzUNGuqR
fRpYehOy4IS4oz2Fs6uN+xoShLlXOxTxyxvOszclgDKKgFCiEO13XekqbCqAEdTW6vL1o3RKzxWq
DyyOx4son+L0rOYofAhIgciOw607Szdp2A39YzHtbdAuMEiyU8z92D9o2ddk7nUbsthtshnX4FZQ
LDREaiGKBOzHGoYhlOyU3apnxyRur/g55gSu3tGR/ABSHdkU0xY1sGliObfK3vQn5xF6Uifgxq4F
gHVJPi5Zzqui2ijlZ6jv2vFojHA4bizM+BH2L+ZX/3gH9rsF7f+H899vKhqrupkr0l8uwP15kR0u
05EGPhx/MOKojsNKEwy+oUa7+31TYOobS1iPfZA7uEbKXt4xGEtazgQSj0GdyGbYxyFJc/drVgWj
fpgUwkqao437E0OI5a77g+pcQNgUjLbv9yn46TGAXB6+33YafWPXNTGOOrz6PFFbj7jhH2VYuPb3
+5rlgTqFan+/mJDc/73274H78/7+ia13RNxKcS/cXgfeuj8pJ2WZFW95oftTBY6I6xht0743suYc
9jtc5t1WnyCqdORs8mYVM7b9ZmjLDYpLXEPytZoIsR4Hc3JNjLRe8Ih/aELcj4NWoJ7jVytzzTib
RXzOsujT0fInTZc+yUMUGz3T9bUDvIFx0i4m7KfhfO2C81iMmh+VCqKr7C2QHNR7STZuMvh0adhj
kCjacJMnJU0eEwTMDfC+hRY7aYnsWpJCS2NbtMkdPNFMSzAvS9/yvhx2fUx9iuKErc9k3zS7GOCq
JX8MA+5NFg+fpVyqWIxCi2rD7WTrHr8KAii+I0MmAEexDY5BRqPDYy5U5eAYoA8oJn5sGSwer77K
Ap9MW6x9pw9UIegWZwqOrjdJWIWSJoUURlkMZBnD7zRgW2BBHHpTB62xHdgI05Zh8yCPu6yM3vqE
bDnYqYuQJAAe6Jyq2soGPlwx4Yt8IQWCV9JMFaOGeOnU3cqIIXnNegKZru8fQlP9bWXozGYEw79V
NvMMXl5FA4mys/WDyehnQXSWm8UGaT3oAQ0LZsJow30hDWCXwKbQLaC9XlMUV5EQyK+x41miyoaC
jvWcR5DtIAROxY89Fok3tGBv8VNF/9DCFsNKG7rTFLqjTvC0gZ/6WsLK5BBHN/LriqegxCE1idSL
IrNxGJoxHS3CknysKZjEtVm+b42vkSjAQtrPEmsgrhd4VBqa145Q3DEYnz0suTEPjqpdlf8hI4vB
YANh3Rqzgfh1A3fSY90jeohJSXIbgctbInKvE8takxWfcY3aQjklVQ1JobQhLRAGsbZS6yOyLOGr
gfmFEcEDHjYMpWwF5rFsbCbMQfB4JLhAZ7apRuZ4IvcHVksZbI3IpujlVNtZGrmQ/ThuxTTD5o4c
5sFgiuimbzVHoqcM2E8N9Q5FFORIzAtWiY1z8hA1h8qezvio49AQTyzQBedHMEQyPA0dkCejdrU+
WAKrP3oe/iRmw2gtY29LFUZUKoesYIamYtNwJOJnb80aZ0lCNYDdyTuhK5BPmaDVAoCo0U3JUztM
Xxo1+zTqnFFXk7xZaOcJmoHrbFVXmcAMpCYFc+UeVFVmbhgmS8al5lw7PWTsV6UIClnKkio3zgrd
vzo84nwVuQHBTLoa2gTyhbBzM9jfxR/MdbqjkrJy66rmOl1NRR7nsW86QN1YcUH9D0c/mMt0XUO6
LVUdnqFcwJ7PZH9eo9MG8O2zcjMZ5oHM8Z++ZnqYdxxmPbaVK4wI9a2tQvGfm+TYxRQquMd4TlGl
lyH8jNtxj+0KWA4kA5bYxePLxhsAGCJOh588I+opjcO3qARSLq1MQUmc+pNG8lHcpLOPLLPYtPbE
aQJTNewLhv/NrMc0wOlrM883PX0cK6ApAYY4phjlKB1HcNTYq0xiiFUCfMaORIr8JF8sPRdnlMp+
nI7fsiW/jyO/NSFrkydN+FEE9Vdb0tvvgwg/HuLszrbOyFHSb4WJBVB0pwBNAC6JDNk2L+DgGs3T
mEv6+xIbqGpglRaz4DDqcbuR9gNFhDqabDitLfZpH39k5LQQHq4dtJY0rXyYQa17ANIxRJYQwBKJ
p/riKETPdUl2KDVg4qSmchCKJrt9XTabQprOqpg81bRCN7Vx1goa7Zp1GYFEBjNDaywtSoYYK6O5
QX5jRedCCdWTrHZvjdqhDuU86ebSE6NMG495GI1WS+JXRQNqANrPBtEycsqwnW7OGqqK12V9U6Xg
ScL9AcxYSvdwEXGUOkQG9UXiAJI7x4AlsrTf5JQxZZDjtG+iUFCSSWBQMHiSmb044yJXMLsPYUfB
TrYohwfzC4+F30mY+OePA56VMjP43IuI33DTAGqJSoiWi/xNOROqDGVAKTHh0emXcInyVZU0jDns
oE20kedEzk0vZbybMuYUnGYw5XA/t3V7xmYhXJh+eAOh7wFxHorE3GX2pg/hGxZyW6zZjW5y9zQN
7a0tn5a3uA+siIMqMiVfm0iiSDSD4yS7xY5G8nBhKHs1BqNpkKUD48DxIKgJbqHgVMzKSWycjmK6
APjoTamDAo2PvTJJa0zPg03fGwQcUo1ahl56uHphQIMYGjPAS57n07YA5hns1rd0lQjJaIbYMA94
qeQTATV5xozRmoxNnrYIRHiRkQ4H00gCZM5FyCFvJW3vTsuYuqUQ1/FQw3ZT5MgS4K5IlbIyG4bL
1Uw4lDQx+1IDGRBCGK+ZzNAgt4+zkGZPr2FPlEMrYC7N26rqEwSbKCmNMPPKghLSyZH2JUu2a2UE
HRGU+MUEdGEpsbwgaLQwEE8GKAuEKcCPnpp0YzUXTakkLzJIi9ZGGvtEZ+rRYte96tlhsQ1g+GU5
EwrEDAxTgou96NKnvkeL3lZ+uEQYW6ZxmkZmxuUeZx+w2A58PyYuXGXp30QNQplUKls3tIxkGwO0
I/DfxAEE+SZSXxWb6bLE8e0JBmrYAcc0idKLk7W2G9io5AUWXLXQ86taJDepDrfKyIIcdi1WFQXN
iFyobhcieinaBN0Sm0neWK+Y66i3XD9NWoONkFVtMQRHVSanKLZE+cM3TstuO6+mbQxvU2d/B1l+
HVUxn/Kubw9DuCMvAvKlGQ8HQw1hmjs09T0RSDgW2EenyD+NAHvhXgbFLxNciW2sAebuZeII5GCl
rKG6q4bWR9nK6BWkMQnwY8+pveBxzWhvwJ9yU3/Lc4AsCRJbYgU0vjEzLE3OSMSrlR8tNW5IyBV3
rGRvHKZjHED67OlfXKMnNa9SdL9IoS5E7dNsWbvYrF0lhtSgKrVv1yGjwhDNj4YJl9YONd2X8LJ4
ZIglFSek7hx6M4IxwIMqVzcOETfnjvfvCiNsTuXUnAjgeidDJtqaA9MYd0py/aILeRtOTJNy1Zn9
2uq9voH/I7cg27qc+ePYJrsgnvd6OzzifEdEmhb5Ucz0Solg8eNEiAwp7hArLi0Q5vteRC3Q9mzT
sXMKB2XaWR3TlyYp3RRD0Y1cAdJnUeIW+oMp5cnaDIFXDRMho6z8MQbxbcuCp4WP0KCnA/UdX1j1
EuSzvauPzij066ya6G6VVZUjSSNRgTL6FiX41qMAn7eOgnwaMIccX9wWZuM4RAZgCgZDigVXyFKb
XYyz+WpscUEy58cqzBHcTkhJWyw6cImEW5uTrjpb8K6Gh9FhlxjAftraVNbOBBty6G4afuL4G+eP
EBFGtUFwCaG+VvipYzFqmKs1XoHaF6eV2tpNVn3AHyN8qhJ8aVRSuRuoiramm1g7ig/LqQYsKZzD
5NCuOEbl9yO2sA8qxk0tUmFPskgWLSbCrmPrNVKMq8hGUlV5r3xNCWzCPEgpIEmMDu2v2OiNrTZp
zqYtxJMi+vCY6yxlxZS+G6n0i10ErAnmpI7R7yKjem9qKMZS3r7lKvaFiVye4qAmTo2Ge+DMdXOz
WU1C8C3EZKZYUoakSbsSCon1an8OK2Z7eKSHtryxS5yeBZVTXcxHAoh/rAHrBOx8g5TJTpBOhkcx
tilENZ00SznlkaSvJDxNtY2uVFCOK4ZqHV0vi79TX2QHRIWY79avFmZvUnc7x6qldajB/0Kwacw9
Q4yQ2rNFIVIb000fc8SKdoxnBiGanmPUh3pJEmnt91JlH8a4y08VZkdlkcIUahm+TZP02CAteJYB
zYa4fc/HpF1H2gBvEqNk34CYnx7MXqWFVvuDqbF/iIhEPYuYwJUgRAtYRGtcK4afZmiNF8dQNRoc
iNb9tzzPCd6xBZ/0Imo00AOSskiZQs80EIcOfQxNcSIbPAho9WYtvQaRGbtZB1bLr0HmupF6fSa3
npKDGNFFM8/HMiqm7dhha/yoWDXzrnaTytNegjcx5sBDNiCFRpcKhZnACTYtfAYGLDZb56mtjk22
+Wss5sAV5OSB41SROhANO61U/ShogJWnSFyYKbxI+P9Xeo6hYMAPKCkNMxDCjdMO115Ttz2qeWnd
CvkYTKC1spHDglycxSBLG+bFpBvaK8aFoEIEgtMtCbutkyaMDiIl2+ShxBfGya7aXjK8Glj4rqNA
gVbrLHrZ9oa4ezyoFXyrMz47zsEoZ6xn9A5GrBH5mjle+l6h824oZgKMz/HStE+ayew1xIh6DpZi
WeHgpC6FkNM+cJznrh064LvOl910DdOo5KBI/WMSqg98cHJUWxo2aWjRsPf1yZKTj1RLU781+Ia6
nMWvJFJat9IndYQ93msCasnE9ysvv3sAn1RTgoMaONmrbAaMGSVxSMSiU8x7EMgpK1Z5LfmZIIt5
lMFdRvx9On5KXQBsGGmTPYzLnK+tpFMTfXWjsW9wUzk4dsvRYevAOk2IygdKq01bEU4aoPWM2nbQ
rF2UPJUZNIYwEt+RDKeiYThQC5oeB1x9JNldttD2FwPfbsVwZhN2EHawnA99qaS5MGtUW9M0Nlt2
AQTQjQZPFz6iWZsDJkXWpnKMYRlloPFWIcXFatB55kisRTCrxa5r4Nd1+lzQbevrQYNNLgeVTVhy
zCAa6LnUTURVzZ+JpddwoumYd9nMYdEQ0NDCPiI9J3D1IBhObRpt+35+mGU1PRQ2vL9xrg5OJ1q3
agK4g0HsGUlwIcGI0eisHrQF3sERD+J/3t7MzAKCk11zeMU1Rt5jCHLrdQ0yV39PBoUJxO8ZbXUJ
j3/yasEDjfygFR1CKQF3epo4rnNpoxnoGqablpEWEcozXvMVzCoc6zEHxmtwLuXNWGADSxf8CjWj
khv1e66vkRor3rLqW/ygCExxDzypcYw2WIsvxHT4lQrDsJrqbZtmbq1IwVVuUIjM4MJ8MAzrXzMT
E/15p7VoKyRCZCgLL0xMZsgWg1/I6h8Wyh9Mjusl+gdCfzconAG5G7S6hD2YBrymYhZXEBKANRgN
rU1Y12RwEpocqBZg4UAPf1ZZbBBnWd/zEgPTQ3zvWpluxxzeUVAJfsRmiT7iw0YwquuqGDdSnYBz
SCK6TOaXHT4hcaiYSa1Cp3M8a1A/ZAGYMizo0fRmDXQumdl+qDJtXbVpA/0tKNGWIsHaywKeR9ZF
n0JmKJTgGUCWnRurA2VVAkjZ1vUbpxwDpkBBLyLr743W4V+oQTyVzUKF5i5/aeZwnRswDWGe0qaE
CtDa0PkUCGRD+hNZcfE4Q9VXS6CyculjDVo4hRquGsIjMUUbe2AEgh33MZhj+2o0ACID4BXxAqtQ
i5WTVSpuaSCjanuommk1FtdZk7/sSom+6G1+jIBTWsFECDNzT9baH/a399xk9mKIkCrrXNZds2Wc
aZDvsgnr+F2X8afUd93AhhrriHnbjrEaS8ORENbVVKDbF0RkaXntGyFFjIVXQ6PhO5RJQBN6ubeG
DIdRpf8K1KQidQnWVUB1MgVNgOq630Z6pmxGm+WtmJRPEjNeijlBv5LdFyvAp2A8xWP2jkPY4M9m
3h7rUbfBuyTFNWO5hJBTf/aDjms/Z3nZGLOHGeJ8cBxymRPqlnJuik2vBA8sdMnBVh1SrKuC4Yat
PFdOTW+YjxJUT0RxRvfG5hVf0lFMJMM7V9sKHS+YA1j/dftCbLVrTrXujmWNLBXLP12w/hWK3rhZ
WPkWprU+HFW1Qv4U2FnOPseMZ2TtI0OgwXWkNzfkfe6bsjC3FswDLbM6H7tfL7JRcmpBwSqUy+gR
qJLkuEQnT6vXR6wottB3+EZjLRtW67RIHIwka2kflvp3nEvOOU6qx1lG1EkM0rhxcrq92UbxkhcU
8rrpmYmxCWp5008CzNIpxEn7GiCe5Cz8+O/nZIJQ7OVWC+oQvJJrhBenBkm/B8+Iks+mKq1Hm3E0
XcO0Mnvr5kC+w5Y0RvOiT55RSX/I//QH0zbp3KSz1TU/IYM3r2zgSgyVNvsOTIy5YlhfB5Tdy9S+
lHMCBy0tXQ1RaG2HYDrZ46jhXQxGagQThVxNcWBJMIoDCQ7CRDIdrC/NDeeGLCQMsNdW170TwnlL
SstwsY8FXq6KN3Wa861qpIcgaOX1NCA/JAFj6c6Fm0/o+KWBhbRUGDZr7WOD36KnhQTdWGFkbNqP
TuqIwppAk+YBUQc5bagsu5bNSmrdXkHLIxMn6RpLNoeYGUeM7HDrRHGybYLTp1cvUbvSKH+bnfGk
tbnx7khwrOykIq51/JSFdFIb88he+zjwy96qwNiTLkVcY9HCWGk5B/NM3yTF20hXvA0afGQk2AzF
MR0Q8hMEACbL4i+QZbGRjCv6EfZns/7OwoKCVLGhF5eL887/fTWamssgFkGVgWfq6Bhlcr4/Pawt
ewKoXpqIfphcGv9i//dJyzP/3cxrE0+E++2/V+9//n8+/u/P577hff27bdkgjIOvSMMf/mWERkLj
HS8X92v3C5xAi33To2b9d/N+7X7f/dF/T/5f9/2vm/fnBbjNYOOrNIE3pUiFnXzM90GKkxz6Jj7i
36v3e++3Z23kISnH7UN1yiv9Sbm/X3B0obj9d1uag/93W190tuho4jcrn41tOkskyshklOmMMkn9
FjOfUhI7PchXWTXZ22DUcMuxQU/zvjb2hHYamBAHtuvYlDT3m6Ke//uBdHkKBq0gD5K2/fcH96fd
b0oMhXxziA73u2JD1/ejaqNk6+RUR7+Mb8/9efdH7hdl3vDPaTqfEtJJN6lZIOhKlrdxf1iohrEr
1e+J9AkIw7j6rmYTrkCMi9iBwgGXrcWtyKoB84OMvbiuQH/1RFxFAkDTE4u0NktT7O8X6iggRERl
M8NvnGGI4DpjleJnlOBaFDaOsnGixIeUDVxvQMyitgUulDDkxWxsGy+uUsliFIVjJYfLcvN+kecD
1O3OashuxAy8VHrkDfdH+rBQZi+oit9sYCr/7++yNmJDnTpzH2CO5qf3V7i/dhVKi/OI1B/4OISP
/uf//f0v95f9+5z7Q6MASVGGAlXof95U+p93dn/2/YH/8dr/34f/vUJlJ63vdO3u33P/x/8sY3sb
p80hUyiA8cxi+bNzjBQMhwSC0LkOOsRFVUFnZ03imDJ6xk4K94zeLgDDpJjR5WeqK/XWqgNQgTLa
WelU7MwoaY5SN4AqpeD4+JL3ER7ZItuRiEhGQomVFxYrboCBcd/If0zcRvd9DRDfZJT6DZULHadB
l41TgWSazMTALNWAztMptBEHGDyIeqf1A7APyWQU0IqGwRtmt0NSntKBJc2pZaizsuyFIg3cKuyJ
dGwB6/uigfhp04voI6YGLR4eRf6LsavkNRUcKGoBt0unx44RnYtcHnaRWT4T3sSsKMIZRIFJ0TMl
cym6wbsFesU4I1WlHpWrahVnytt2PWYyRISY+Dq24G1vKphkF3jwKPRlchBDp7LRc5XdY6aUbGZx
0J1GBWCpA8FUNGC6bmGDZ6Gz78txcoMU0VYiwSU25mrm1MIUx4KrjO/HBFHSrqTmsQRbDJJzFMwZ
mYEOFBpF/BhhantzUlvY2iqHMho66KcBZPQ22Ic2AhDZcl5TaJUCHMQNwxgFUQejp2gZ3kufXZdm
m6YgGNzaEMstABoNEP00fWxrmu3EqOBQR+h1A9igKuDaQTc+8BH/VNMO8WzLME2flK1hwh0nAoSo
nnOfQje0svoVlUG+cmx8ThoRhqvaZk6qpDFpk0o7Y8jB+iDp5birLXqHEAw2FXFzsAbpBE7Q9OK5
lqmLFTpTUeBhMrXxGjD4NKTKcdBsPKOJ6PWEjV+40OrNYARnSdW/inqZ2/J2JA5hhiOqRPxWh2Vg
gTAmDYo/VhYfsmBAOB7WEnmMzNDYzvAUiiW+k0w9hbiMaHLfrJuWcUANBWaqQnVdpMqbLLRfM5W2
RYi4gj99YBzACRPNj7lkXnuzGR+ZPaohxVqKGSiu2paztfCjqRmG7HGynlBNpWQ62XRBhSMdrOCa
6r1xEZn6x1BR8cfZS0iBgqK+gLerv/etjF2KmF+jrRQqtAmzmmz1dOH1muIbMHBp/AbJs2t6PVEi
4tO6zKsSVjUtV2bAFWpWrQDShgLbFpbsAmPhBJxa32HfRLeS8VYQkFgWDfGmHjBuC5jrboI82Mtp
vGOY+aLWerCr+YYkR5MYdZbGi1KKY5bjh+3YLKI6fuO4sBnbXovsraiChzaKm72uF6wjZb5nJPAg
I8Ia2/69zpoPueId5BUk2Dy4VKXy2EYjrR/fd0/Uq0EpqHXTj4If9UMToxNQW0Z4UqTApoGHlcbQ
wBMjeItiSNVzIeOpE2Exn6MBFlHwUM4YrMucH7hHSN+0azAq5F2BB+8q7A46DLsBYU/bYKnEcr7R
Btz4KikP4dTm9VduMjZocUh0NRPzPR1+m8JoD/ILFvjWrA/XXDSwDBOIMny3EJhFJJ2o6THwUyDd
TsVBkFX8aHXsySGwkK7H4WbUlA87cWTYMAX8SzV9mfS489sl41SJLOPUR8G3YITWKQaWGCr0rpFE
gVXdEWkjKuwDZw31bNBxdo99Dy1mWjk9kykjhDTVD8HGmLGjriwxPHflAGw5PNdtK8MtjX5VrdOI
WdKIMTLg/I6KqlDD86KgxHBcukWJODjOukEznbW5wO8kUYlJPvMWVVdtAwFjlNGHPra1X+BRCYwP
E3acykMRDgLrPNikEDn8WZIMb0gQVeAGlBNitDJbI9+pGsZChhSdcRYd4GgtTgigd5sgscVOhPK5
nuGFAVa9dCRLMtG4DC0WyarN7GOqFOSFcqjja959JzilMmgrfsYES0KycgqqNPkmyWQJCatBg2Tg
lFmL6SAbNsK2ztr0JHDCR9IY8GjWYgNaILaoxytJB/DB9ZhpseTOajUfBOSazAjzh4VkxpFrEUJ6
TKs59xrCP5iTnsnFXQjoJJ+VCSlHU201fifg/w/jnO6nhh/amduTHsaY01R9wBhhfLdSOCAkS55T
5vb7oQJYyW1kXGOiIRounZ08pu8DhFdrHN8zEzBdNpMH8ofgR09ILUwCyGa50dYhKVGbqZ+OXZNk
+3qDvfUlqxTW1ML5rIqWYb5A4ms2t9SWYzgz1dUE1CrmGBdRk505l6wfczlVTRUIJ82PzcAJxMyO
am8evwK5Pg3yVGGaw6dPULwrMpJsgts2Rh09K05rKFB1nXoHLyevISLgpcnL5fvBxNwOmBkZ1HLf
/YHZxhuvtvTnshXhwYmMtzjD2TBp5G7fLb41w3KhDCliirB4iaQo2kd54+wnfXyLJIwq2kKb9grV
HvQSLhpC1jwjh06QwIM6pDXB27Uzk/vL9DBoVX9cegDZoi+o6SPttlR8efH3vF+QlvTf1+43/77F
5Q/amAw1IrCWN94LlXJuXN65PSjPUpph8mMNsmujLYcX+ZqP4lAVU+FTPuKZPkxEoNqqzVWA9HJV
moXmKo6EAUnj+AWeiHnzroVw/xUHnue9pL9f6DaHgrpc3G9Gks0EnYbN1UXT7dPgI9S7cf77prQW
k3xPTO0lWo7wVGc/EAkxyCZnC80lTUStYl1SLhf3a//rvt522DdNBEaNmjCcXDonSaooaUOtg32Z
Gqew62joiuW3/HfRLjVqFxvESIA4r/UasHOrLM6sd4vUMA3pWQrZH1uBV8JykVgGVKb77XjxY51r
pjFOpm1N6b/YO6/d5tFsTd/KRh9vNpjDYHoOJAZFS7Yky/YJYdkycxIzr34eurpRHQbYNzBAlX7b
siWK/Li+Fd7QJeDqja4E8YIya/Z46RpTWusGikXm/DClAHmFpkqXvdjPSlWIxW7aEtbZo9D2oVEQ
IHRZ3oyYv21+v3qIgrwpe72gmUErNpg1YitFmXMxrLTn736P4fcrnVLX1lUgXGG0K7VK2jS1iSmu
5XSh7q+1CjUTOQH0G5QhJPhUUsd1qLwwFik2uWRikRObiLLV71NPnketh2XYLD4sm4VoYxoEZcfA
lbmUMWmulfhht+yhmE2CPjBkQuUsnYzWpWXkqAWgeJP6qCmUAEpLpnVjrcpLpaOWYY55LH0/8iRc
UGhxU/I6TST8YH6dA1TkoZ0fpN4HTD8pNIb+IZNr5JFpP1IaIo+HmW9zvAPh37GhoeqFB2c8xBEI
Zx7or66LZpK8gfnoZpoffs//77cKLcU0o5nD6Q4Q0JuvAZnb3x+sAQ0VE6wAzqsCCNyUgkgOFUCl
vVe0IF4qEl5rFhL+cwH+fjvGcMqLcfJxVDUxT+nfyxJOXTfNWMl4ims3FIebAj2euG+s+6Hc/nem
dnWoNsLwJCNGOFlrmjuIb2LmrtKzRnwSA058tB0Ddpj4gYkEBURMm9ABXo2eo2Odq5twLraMpkRA
qiC151wQzeWYhHgJo8nYhZfpHXmx7+HAxMK/hFgBLPBzHlE4XWY/iCjON+Xg0fZkgljCS2IUMC4U
1WEIgrp1jHAk0/C3fBYcQ4LEJahPJ/SkHz1Cr24reqg6ht1KfJkOzVfBtyOwwYUKGAKJI2aA7zK3
r2QDzGneeCudWRzwr8dCfIGMxpAwgw0O8EbfRTeJKgZ6Ki5zrEDaT6tC2MKdamKHzPkxeDBCZNUN
tS/AMIjVlAiNnqX3ZwSsnOjYMo5bQDMGaHHGS3N2RoAnNgtNmbvxKzjKO9BpCBc48GNnX3BGr98l
2xmObCf9W3uST8KHsvFP9OPJ9WroWLgScMbCHTkDYUV+j6/jwf8e4IZfezSwGy/YSdFahcDfYhoH
KYFC0lUrG9vXADg5dlgo4lF0L4o31gEM+InpBFOjXbqNbzAuy2XuO5LqBg8YBTBiwVtA7EXgoRUW
VcQIawk8DqGo/kgmRtwAEm8970BbeMMtwP/u5W41bjMCld+N8LzNis1wpVYryzgJ6R/K9l/D/0JB
7PiH1vl/5W12LKK8qf/2F9lEz528cAyKfP39t78APBE1kXRCM0ygqZKm6Tz/9fkSAZ3521+k/y6r
oY9TRYKoKW5KAciKk/wI22KV3NpN8ILKaQpuwRX9Y2TYY+bRVjR2WKZ/sULIa8Ho4b5FD1O3JRf7
zYxLMRswApTxQnPt50c0O/sSDVVbETzBkpmxkzd4MpC/NxRNQAa+Tj+o+7k4i7+jwrGHA7oqX7vn
+CU7l68NHYelbD/u8QbF2rf0Ew8txeue0g17PzhMkQULsX6leCMTCc94JpiBNVgBm4FODXwa3r4C
sWn05H6p2twd2GnYIEsnFXZU82rskWEe6GbjHuRYrXt/dN/6Odshxxv+QEyA0GD8wIDSpqW+pUqz
EUx7j2+AIcVv+tbAX/sTg4VzxUWHaoNWMc9wV6PXIADrB0q2hjDr77RnlmzD+PEFsFl1BWJhPhXu
E0QJuLr0hlPO3wZI1DsG1BLU3RtYfVd4Vl5RwXQtJ7hPNx1it+JF53TWaZTfTMWJdu1aXIWe+gQv
VP2oyyX0KQfqffOMDCCA5+yKldsE6wVkkwPcGXIk96kBG+AWO8tonWvItWJ1uBgPswTAWRGXd4TJ
IsMhO7AxjLRXiFki9skEO4RAuG1n4sUWngJy6o70wrBSCsl0drTIURef1RtYtsD4nkabLMMWqhWK
DGs+YuAqR+k7y9bVavikBOdQ2cA9bVO9j1vrnbrSI3Nzyc1XAowhexZaeHrXPkASghB1NrFnOv9k
VPD/WvmzuP9/LHxdFiVVN3TLktV/XfgI2dcguuT+STa7JzhLuAUTY1heF8N6k2eE6SJCresD2gzI
JohGFxhJ9az4PWOV/4eDwQjhPw5GUlUQz6KK98G/34Va3Az6w+r6p0imV8j/jbgOc2fkFCHRBsOG
/cOGZxejjsEc7FA2h4ABLjTLC/yR6PB7OP/f7+J/9LswRfOfrtx/+l1gD5gXUf2vlhe/f/R3ywvT
+Ktq6YqCfYWoy9ha/N3vwpL+qom6pvNjU7ckVSTO5sXj19ZCnp/i56qkGyoLwPjLf/3d8ULR/2rp
mEryJ/jPza/4l//zv/8luNf/9v0/B3vNlP4t2pOZy4ZiEfGt2S6PlO1fF32k4wGbSnWI8NelLixr
Pfqz6FkNJuZtVB9A52YnRD2iiKQ8VKFM6DXNGdF01ST61ofyZ6oaYcYc42U2wjUIkAjuI+s41l22
YcBnUVICoRSohECp7Ey5Rus3alHSC7alFGuvInM+6StQeuM0VJgVCQOCDZoxvfT1BIQ5I8DTifCP
WjsCxkCENavSxtUrtMAeOA6v0gkbDgUTeYg7fVFWJFzkN528G9JEdPJH6kl9fLVGdP8TTGTtNC1J
YzW1cgKRXixgdGJWBMCi1LRdHaev5ognI47I2MTJ7sAosJHRZgQC9NbrG6Fldx7z/HGUsxybLMWC
ozatM5/th6kv0gIK0TsY0I5I21m9pFaOTW76iK0g2OiD59TGLvcCaKCJFT+u4gA9qcC1Hq+rUPSU
kkljqynU8eiaTDjLmgCzn34fGl1egy4anUQExoFIkJXKvTu2bA8JvSvkC2LFyWK2VZRYoe9GwosK
JvdJ4/3qRzl5mtRvywdaINFI/Yefq2PpWgHuHj8ApqMluhktWAFUYMZ8klaJOt4f/bgWLaV30ppU
wEwLTy+GgzqPilP07YHZDMdH2hmLuBeWQ1cwBOkEKvcYNnsCDpmuAC6H9HeigDYR4j5lWZ+xPwYk
OyD2kzNojCj/3VCHXKj0s827daCUkR+5gjASo92soIeiavoqLjJAsM1kcgXJjrU4u0ZhcDDTsLOL
oETE2XgT0UVK+lp9FnpkIki454adrxx1meCdG+aHr4U9AtoCwjxpiTy9ETlVQeqZwXHZKFaPlI5e
ptBBhXqfFEBvwCrZOWSfZojQDWwbNIoGPf3jgY+mjWF66qKUxgoFcf0o6NuXh0DO35nBYmbho9eI
wTpy9Mx1e79cZdg4YZ7HYFQJyX1yuSVr60gEjBpIsIbqTg1LaEiwAwxE6cXQH5A+puZgooIoKXK0
TwDi1YEiQaVgrtAINMaMMXhiVLcWkgRhGKUwbwnpFdOsXVbqNcrV9PsAbAXs47ZSyWtIDPFdN8N9
7ks3NSxA/Pmk5AIsnkP1gNNagR+isTfak4jSREN/c9nqkW+LA2BR3drkWfTMFDl2hpa+UddIX2aG
g5nA1FlMNFqWQ7oSLAvAndCyk1t4HUwIRQTboV4WaiEtez/tINGgih51U+JMDR09NX64yahrO1NK
GniDeCBWyCGMQcKEGPyU1W16rBumSf7SHskZhyABTU3kxKeHSPOqNK+4tdVcTj9Zhqq5NuMQiaZq
IuXBzkvNyb7HsjiKPaJauYIsfhEhm5zQzCjmSnk0DA+QKTNDpwKQK0UZYvIRCLqM654Ih1Bn9l2O
/aUrcpqjDyjAQs1H1CO00jFe0GUFiUepv8lK8SrTyAJG1qyozQFVqvBPdWGYCZ1V/UR9/aQgsVKl
mxCUsaqhI9Un4H2ZMmGPZ94e4buh6oN71zM0ynsZgzfE3GIo2cemyQ/pUPbLpK7eRnPCdcHsoPhO
SeGCVCkXfhEOi67OKZ+YJmg5rXwR/+Mq6E809ipQEXZWUYxXlK+mPyBZ3A40nyhaWiW8pUDQOHnJ
7ZFW66AEhiA3/Q/Th8gWk+KrSRFBBd4F/O0x0PYiHVIAES66CiTlFOVeaxnAPjIU7goq1TiUgJ34
pyxIfzrc86AAjfQyJCQgp+JxzKfJE/rqmFrn0KRSC7XpaqkCkOHUB74vryrW21i3T3pZX6K0+siH
6FinPlh0XQhowjD4LCesA3yz/chAN25KVCxMTR5pPwDj62hiOKaMyIXBxGvI8T4KJxH/0E2DkG1G
ZdU+yu/8HvbBMQ3TYSOP4pPeaNzIWAXGmbmXMfcJM7DAKmjJOMR81Ew7KIglLDtDpFmum8oVO8WP
NPUj/HTG7zIS12U/vo8l/e2qU96CpERAuoqugyg9hWGredJbKfYJAv8BDjkqtOwsAodfRQYycHp9
jZBdxqqyp9KEC1CJIBOVejpNefcD4han03ip+P6zJonAcmVgX/JPMYXF3PLGYKWJi4NVBwaeFBON
lRB9S/NNTvV4VxjMrLjXLXcIEZMCS3oQrSezgfity2CEBUxBuvLxDYRxWOZx/HAa3mvRtE4kA3zs
IvMziqJ9J9Ecl3ww7sSWi/CoT3LPzurHzV3VHlvzETPuMgR3sIJDoOE7Rd+vzIncMbS/bYhRbp8/
kEuQTR9BO3ELTo3nuD/KJEM4auQgo5+o1j7Vdu5XROqlkhsZi4HayaxOXtcZgyzrLRbVlzGo1H0b
ItPZjcVmFKITocesefVarxDEZ98Ag73NrekyGgViADDH61E/WL35qQndqy7CVVPUu8kO5Mopuqv0
Bpn9gJocoY0rgl0m48MWZGmd6vREa4YepBHFuo2vRkQ1iUdD4OBijz2sIb9nflc+cXioOSmjbRls
HIAEdoYCvxJACtiSOYb37XhRuTFsyAFNkH1zq05rIezZi1WkdbjEYyaTylQGbvc9bhSoc5AtbZlv
U/l3+b1XcBWtKG7bqAPWqYtvta9hdgSCMyjVr2p49itFtycd/m2bURBEZFFBrYXb1qDZN+nGrmyn
AMvbpRQexkmltAhEZJoUQlcs3duMrbTUpQUaqooUOmXE+FhtjWVYZTfZSg+NpuwBQ97kRvsI6teh
A00bSV6OEjDIfnSrzbOfrBiGXzpIeE47q73qBgU/guZi4ybkH1OS7Y0HgIb+8TmNsF+r4Wil6otU
BXt6kN9ypa9rxFPlhqYmfhWtVl6lkQJXZ4mJFYCJSlixGt1SnEIPRkjnMWnJIcGbt7z9aUIU2Yqa
uijrH0iXpcXX4G/G5As0lBcm4PSlwHirc+Z6gfYN2QqJQt+4Ryji9Z2Ab02H/GBM/yfVrHf6yz7j
U84Y46TyUWqrXhMCptj5cUwbYyn4Bp7v5TZXmDWSIOyDUmNCk1jmkrNU0CWVDyG055rUjwW7lLsb
hokuQ71n4xHcgq656LGwMee8UqyUDYqUCrQKiWUd4UtQhVTWKLfwmcDSQVqZYlldSrWwLojghYCc
lBC6UfYmlAkaay0IRUiR5qroRltC9NWHxDT005bR9okBPNLAgXhppHm2kRFahkw8t+NjXZn6Ouln
0YjhOmUomZGc+isTdi5yZjIDSfpxk64hd9tYHt1/dNmsPkd2w+KqUgkgjKOT35oigAFUOf1QuqYP
ARh3h2qhpaKh0HmNisF70uzjQLgZofmi4cQGjhCp9X5uzk5AOWYh+xKiUF2Yqyk5yQnGIIqunaVH
Xi57nF/8rt7LdSx5TcrlZ0C9ylVk3hMCnRqhDxaBKNShWKF6FveIQdHoiOvAY8lE+EDMm4wYY8Yn
6ID0qx4pit8vNbPFQAVeAugfnjYDofr7M7/fR1UV2mYLber3t38ffp+QOfdoec6v9ufD7zN/fmvI
WKtIY7T6t5//09v//vLvgf3b7yRJvFXkNvcY8zWS8/t77LCwJn6/JO7DLf3zrSpNWplKH5Ks4wxU
tKfCQGH494V/HyRLRGto/oR/PjBS++dvW0gvmwr2r++PtL/Mz+z3PX5/S/3XX/3jZ+pGJE+FZUPr
vlaZUrTzw5S1sOyiWeTFF2ns/P7w93d+HzTskZE8eGTLWj8X4YTG87/+/Z/fdgkN0bYBaFSl5BEI
SP7jjaRCTzwMzbe/ILxffF1YMY2Q5tnB78+MbkiWfQrWOhki362ZOf3hGPFrFhFmA9Od3y9bITjm
yJFkrVf14U7Y1+oTu9Wk7akn4vgC+UFHCgKvdnbqDQIUw3v/rJxoRB2KZYVw3JbMhTH7JfNyf4lF
9JWMFAH64gs8GRyjJZn0JjpLqHNDqzN3cCpjJg5UQUsEge7xwXpCC3BC5Hoojef0bB4VjF6/6FNi
JPAYd1BisyWTdXHRoQXVu+2d+5daBX07GaWSD7BnOMbpaAOsos+ewJM5Yubp2FBsEIbhy+Yrx6YH
QZURwqFddB+oS9IIDdlabOVW7310qJa1p1wJJbAPXJywgAQt/NfynGzhHmKxhdQi/Dl6/Pj9wZZk
S9unHuQm6QzQLmQAA6NGdXRaZ7hVHNODeUS4MKoWWEC3rghzJqCYDQ/ZpngJGrd4mfXoEN8B8rrL
4T/AQF/L8htqwgM4E3NE1X3Po2QsTKTG7vCnJ52ZBC/TDWvqHn0TeZlHc78WVrTtKVnhUqLG9Ug2
xFFM+EC1KFgXFKR1Ld4G7OpL9eyjMXAeXmLxInweAWg1vj2tNNT+t+kp+yBAp8doIa2KZYrzX/WM
0eECBDH8bdNmirTAfRtPukX2ablvhnVAqgf5Dx/VRPQrIcu0NpqHjYhvB/J8MkgzJPKWlJg2zJT4
E/WQ1cMZ39RD6XxRmAY7a4/h+fiWQ0P9YJS/Q8xUe74ienpApHhH83SgAwzoR1VsykMs65dHdAsf
K9M+QlzixwsVeiufEbuNpXr0v801yv42sF/kHM01ar6efoz2+lr/zm/8i4PT/XGF+XuLLtAV/W+h
dZurChE6XvjHwGHgsyD94gQgpluzrkKosRs8qXT7Lh7zKxIWR3bFAvOJteDAHacYtaMP//3LuphH
8wiCbAZZOoO69oONBZdQRg7ySBMJVzLDBR+eLjzGKDTLA6e4YKXx0QhLV0xsxf4ong7By5sGqJjB
33JroP1xwE0vxQlKW+mIrNOyxsBdRprbRnhnyfzVk15GmPQXuulPd+XlJerWwvLeIHd6K1HEK+z4
EKGitURgvb2cY1zAcRqYMJFczLnI8xB6KYQFO+Neypd0c+oeKcwEpc9KuGM0cRgxaixhByywFbn0
APG2eBtUHrZ2A2eq2Kf2gBOYi7puQzPpA3TSP35KQ8MNNghudOhI5C94PoiAFpTYRh1pEWwmRO4v
vG58qLzqDteHtYxZClCyvLeHZfla76hQZAjdHn0Wej0YNbLYvvbxbnAfdudCKImwa3kcwJoqhJDx
YO4HFM+x+VoBQFuG7l3FmgItO2SFI1SgnT9Wyj1ZetYypUZdGKP9uH4l3mPFXOJMz4f9GzMBbHKy
ZYaqnj2iFLEXnuD7CAvGeXTt5tuZi8kq20ImD7DUwD7wvpZ4ur8wvWTmlR/KfO8Ha4MexybItuJG
+2JkNeAxMj1D7vNXLXLD+mqo1tFTeAzQfzWWxX5YBB80SZhNXBkcLJiQfUROsgFDGG2oc4pnEibO
XOEBNOyyZxcsknEDJJs44n5ah+HWLXDjQp7u6aMoj/Jz+5MjoTAeHoKLc2S1QgdcB/dicdYKa1l9
1k/RC+NXaIzoyj0+5O+EyZH0SqZLK6vqnMijPznZUokGKxq6GORMO/RELfWz+9Zmw6N9BakN66TF
BwR1VJt/IvEQK4sbM0Wd2SWq01rlJhdsYa5olqN8bAszvypfQ1ilE9UswgPC09gMlHZ2L7yHsCS3
gpxwz7X1hLIrg3JzETmI1u5ZLIXHWXGCDYBJ3N3f2ufe64wDZ2faIli7TGbPBdM2pgW1kZyj8+WC
fOT1WelwuNTuvdhLXCIUQ9+Szs4RUISss8A51gHLWSBpNe24RyJHzF+UFapzF8kGK6Gauwbc1EtM
vwZBePD+0MXB4HvoJwxc+v4OF2iB/D02HcqNzZItsFoOW5hYBAcI3cUHQhTodQQO56DygmcMjVJ3
uI1kquD2cMth+4PePl97WjXFZ7aZMG1Bqkb8VpApYaHsQ7dbqfPaKxlgta+YlfjzZY9I8WL5hcZl
ev7ALhNRpudfZ9vDC4co3tHkXfTzh94TegZ/HYUr7rd1zPRsjbdlYKNGvELf9vf/oMc7lqHONnDc
+jKIs9MS1GsneQL3ufSf8yP62RecTUN1BeyPM4HLQF8sUc0YdC/9EtHzNu+TetBIdvED4AjA3gLY
IwFH9BbaJxzjZBkLHtq+/SW7szMQRq5INMwKOfCGGEIeWOdsb/6mWogOGOAVyyr+Nn90RL4BID/Y
o1yWUM29UnlsUC47KR9wWGDFgdcRDFI0rm7yHbwS4Ty1vowM09alT3+OsWh8gq49aYdos1bZiFzA
sThYbXjc6JWHd+oCOQ8wOOgRY08rYlv2PK2ju9aielaXjPifStBmYNPCswWCgDXwlJwpvG/NVbxw
o95DGz+CYKNsqw9MkpYET2IGKH5YnTdj26NuGyzcYNt+zjas3AZvwaf/IWxhCW8DF+FMzuCyc9li
N0V9RFGfrnx6lD+DLQPVgQ4IttbOb2CyCU72YLgwytLXI1ohEHIWEGwZlj1xceoLyjmcQuQ/54uI
pj+fN7axBuVe8jq6RvhUmDPY3iE6zlyQRQOQ4RN49ESsw6nPxbcphui/BLyyBam4pGgQZvV90qGp
+ABxQcIz4y6y1Zgd1S7d4v1gC1gtpLbu79BqljGiwyWnPRmmV/YneCdozgKEENcBl1aP15q6jRnr
vqAOtbx7pr4UVltb9JgGo0ZoWUhY47fpoIeMiBKXXAE5sGg/HofQja1juTIcz3fpZtm+CyRxySp/
UewITIrTPw+4AxyC6oYJXPZVCedHGiyHb4VqUlasvQDcS9wAMxTw4TOCo9SWoJoyBybRVOC3wFrO
cHqAmA0YBBzGqjE+U3CP5Hs4+kkQkqazWqaOuAaJzXZFm2owTrQ4NX/H7FhFd8IT8i/5/BiXiJYD
tZOBV5oz/tff+yurw5uFTgLwpg1hR1phi3CIGb2vlBuxjf2ERFpClJ/Qxu3fcuWyZ2iXD8slXaku
0HyrgcbYmkSVG+9A5AlhUW3aO0LjF8jmMKFLAge63hiWMAQieLzUqq29VPDyiNsa0vpkkM7XtO18
xjGzdVSd2JLmdbOjiTNha8ytzXaFpwkZd4NLJFJ4y8dpKlelq97Vu1CuENy9955ikka8lwfuc+Oa
OM1axIhvTcdERuKH45kWdFcW2YuEOA4w0cahSfxAr03ykgcd6MVACzqAWkesWOJDHBHFuOPR5gOn
AjKJfEdGCYNZBJ0ghvX5WuZulYfNoB5oqUwpWGJXePHjpwCrwX3yYbz5mG2qT0Pncvq6b6iCf5wP
Yh8gsDZxVI7ZY08oizVnOz0IFB54muG4QupC+1Hs15UK3YATtwQXlAgOt3+bvCJXHLvczyMKEXyW
anFW+5UW7DTQDEt9P25Ep2txfNkVyXHYQgnDFBW7lWqTpZBx7oK6iyMny+2PSFwKkiOSFuEahUDF
Ar8W9uc3cF3t0+M4XpCq6mVXLF46fL/QVkxsmiripY5WKBC0HIFOkrZW9L1Sn0bh1R/ezWhZoHhM
zoAC7EcjLsgIrw0dZlJwaJD1UgavBDXBcg2sMyuHBGP0gvZAgjptQa+w5rUDjUYDl4XZBA0/FxsP
n2rvz2ePpVRc0pOQnBnqbMYK8Zw1NlPsBP0xdTH2KbBNoAgDk13a0qorV4/sWQ83A9qF/jmNkVGg
hFvm9sDQDQ1/ohn+4rNfTXGbMcdiCj/ATZVjKx1IZ2bDP6zskVe6m3eshGHH4wgcj65leJXqJqjE
pMU5RBwlFNwStyd/KZaOyqk5MKQNkBQyiG1LzBoUFBwSpIRXRratAuRx7aH9oU5AMcE80QuBZE6r
EVgBMzrEcHuN5redx7ZYojXq+paDUTB6SgMcX8NGS/8wLz88bJB+yS2PcUyS2dpXGb7E69xYSa4O
WCXejQjnk4Sxj2g2k57xOcBUN9zRjsaZG/2MBFo51ES0C16yBBUJChIBeQ+xW5Ij8l+cQsQk1+YC
TDeyQay+dLxh2Jer5IhZDjZPqMl3ELuTLfY/hvppGscHKHVxw5Ytyegg3PoPld7WrYR9Ri1zZ1eS
teVdRk4Q57x2JR7xw2D4tUOMi+gVcKk2dL7xR0cbAZpG7PaKyzbN6BhlFTVajeTLwkVzm8zF411H
Ne/6kJws/PYBb93ZksDvFetoOHPQxBww3kq5CeiFsBWRMBHrpvR5QJj2zPbA/rRoDtw3WGMywnYP
2F6Rv1b0w13yjuaEaDgRHQv6p+Az+Wx2H+W6WHyU3wo2c18gxnQ4lcvmu1SJ4JjiYS33GRGYxj0X
4WqQ07BEX2kL1IvHkVp2Fe2z5xjtTXrsdGYp7z6FE1btw0nnJH0qdncYdCf+Iu3CDI9tzNidS/Tm
bYgq1cVcP27dlVia23hzsfYkFvHw8GocxB2mSUyRyVJ5zA/ZPtnwgRbNSVvNzQM0G91546XrfosF
l3BDpZfgQZOXq/5l+G4fS1KaSO7wF17Bu9doRrCqKyerPwZWZYnWomvJ9D1MZ4D1wcqs5xNKV4Lv
QMup68jcJcxzjygY9/t5IxlO3Fu8E5W7V10IY8Vz63HDoR1wQPbBJGbt8hM3L3dk6jIrp19ATB+I
QQuZ9Klf4VTNEHwt7RBoY5WNd9D73zApwP5gaebbcEGxdnLpRf2IF+mZ2513ySgajg0MrG+QSdk9
es6ejW3hGQ7pnb7/PZ6gO8RfojPtsEiby2aS/BKzw4PfHvL4fTI2Nf5ePbU3/EM8Ocz4qaCFQFo8
D0zbi0JCZV3jN2pyw8WIT1vJdxpMwi1x/OzLKO32WXbIdAiQOTbGNtchH44sreZApSpdSS/1ZfOO
iBqMN8U9iGuuuOE9DvRKft3Upsid3e3IaDk50KOjpfRF4yiqa3JRmtVM9FOfwgXutunOTDcgSR/6
e40PHgM+4h8Azz1Jk2ad7waKsI58GXqXor1TkMqyEXbxJBssarGmzBATbOMPD/0QZT8I3Fx586Z3
LVY023E1w0LixpmxpoEjngW3AJ/GVq1haxJggPrS4+7p4hfxCBdks6pyRAhRfNfpfehHpM3qOwto
7Xt8BhlVhyUhCxeead3Zyedj95AX5RlhEuFrtkNXlhnAhc6B5nDEK3lUlz6dl8oOdjiCXasvFEB2
/Tnc+tfHpWfDpOhEOw1CtLkIn5doPZ0exhXENGrBn8MG0QXaiYvMtYvRRvQGbXKs62w2+wp2wqf/
g7GbtYMfJpUo1C6S6NTDJdZt7sRCP0eWbaBi3O3K7q3/ZD/jbT4yTyMXat6v5U+GVZ9Gv4maTRV+
ypqh6jL5SE/nAiuUXf1MNtJ+4BrXFktZ3s6izFi0FisQF7QZG/JYugP1fawXIXi1Bcy1CSnEu7L1
rBdy823mUGEyF7VbepjybOXqciHF5Cl4Gvs1tkKjvAUWGU87oCKySzHB9pyfyAWyD3n0zgbTMFYq
VhBzQUcSNsdpXJrpg8zNjnuMhrWLac5+TDx+KspbgTU0rAUGGvVenOg1O/GuTmoWd2ZcSt/p1SPy
QeWVnm+JcAqBhzzUrLfZq9kchscLV30vMgBut0nHRz1YDzKB9FawEVT04OKgBDe8zYydOL7Roct1
uBQ7P4dYdOM/OjIWEJz5nyfF3yIZC13/YhnPQ73V5zxUj44I9KwwPztD9DXD7zSzO2HLe7R0/D3/
Jz+w6r/ojViqN6zwYDExYfFtAtqOGn/uj6AYsPIRQyawQufERe3F8Lfw/BSqK+j+7/TpSOFRSb6S
8VIt0bAsN5jXgaln3LOoLn5D+3zZXJsr/8wdt5V2tV6q/AW96i1ce/29FVYUXk+sezxXEq+De+I0
147wM5UOaRhR40ClYeafYo98GB6EOR/AHtI9EZW3oX1N1cbNHBLVSX9Ryl/F7qwmB28VPwanuVFc
AnEEwtMesMObG7ryFmdG7MAoPq/CE9tQYRNUdRAnDH5IorAdClYZXRtPxiAGJdTOHVbzCfngiOqe
QMogDObnXEWzI4IOQ0QJ1udvBMz2hNsTtXp5Qrn31+TyxtnqruRahDXQwgjkzauPoEde6r+3l/CL
0oW8mF4uARKiTekaKzneUlhs78jv+e+ReiLFjGn6MROqmT/eiG7DWyZ5Hb+joyK1BdKPXTe8vBNN
DW6t2UEnXdfBHqWZtl9J7NJXCU7dTWKIjQwprRlfchNvTWm/GCKwIp6o4ioqgiqmCtsmhrWIz3D5
ogTL7kON48QTJzmq8J5xAhUyhNPu+4vqjBvUOMirXW4y5dacwJLtaHhUdGtIQM13snvkVPmS7j+l
ECmFRM+KHAErvuQ1oFYE1eGQjEjKSooP7Wwnh1r4D/aFZFSJvqTlDtusd1DuqTzSEpARCK91dJXu
vXaFFAvSKtjE6zfhRE+UkOEl4YaWEofFBcL6pb8HtHN+ZtXSCth04eLTRFqFzx1nFGBKQomUbCiS
/Pex3yvX/JA47G3vnDYxvvrkWdTfJh2aBJUKzKtvAy65EYLFa0LDLLd0GW68EmEFBTH6UuzwfXtI
QU+ddYrapYkkSLFTbqq8lQlwGPiCih3mFZi8YktJYePv4+RgaB4vltaIyD7JnBlqi5Oy6k7ZK5Nk
1H7xen5FMf6D3y+DHYotzQ01DuuEfhU3MVN2B5zdngVOp8lk8ylKOooOJ4TYhWEozR4K9bkcAbvR
O5a5QPoTB1IxedUeV9xSGbUxDKV+Tc78Lo2diuQC6XgNRUaPq9FpDJecgZYQZTXWk8YRRQ2+4O96
dETtYQUDhEqi5zQ9PF7KyteYIxbalekMPt/WeyH8NKBjUOOkwxRt6LUP+kduuXqwKtU1mXOtbDPt
KhD6OWYBN8+HNwar9OEN4jgvnmiuPAjZlNazh6XdsypzZr8O10FFEOUwdZRtTiig2GSztacnEhNk
N5RfDDpHz7HyynyhSKxn+ulc3YoGaTWfGz5vo1x4QyIZ56MkpAxnns2wGNHsXHboJvI1JVdxEYel
Kp1jDLtU1HASLGmXRfhdDt+c1LZ/5895n7lcQQxigRQXeZay5bTyifhckLixRh0RllJWHJLEvJ4R
GE9PwGvmeY7RHdkLOeOcLxV6s+XGsN6A7FNfoSBoG6hQtTR7qItLriItyg9WJ6+JYBn7HnSmQnzj
U6c0G6vklbY/33D4dNYxhfNRvnZTmb41kZKdj5JaQh+SaaaGgRxdzZl1zFwOxnX2DNWfzJGLyj7P
WUVDQKChAaqcO56JN9AWNGZhICDQITusLXi8lo8SPSqH8yUiKrCUfI0I9yzUJyg/XvVh4dHh4jXm
gk/oipUo/Ki07fcmUp300DqXPgmtytZ05kVrOrr0xlrhW1qu2HPNWcLvO/MOsO45BGw96WmoCz4Z
a5LypFRmd1RiNQfKZx1BBKGFn+ATv+b08/Zs/Dk+fBtOK3/PZHy+oFiT4gXLWo5mWVw+DotecTgq
biKe4Ve4HL03hIyG54/Np8UpmkNDwJBTxyngGNFJ4PNPSLgFs982f8Txsgjmi/R/2Tuv5da17Ir+
in8AbeTwSoIEwShKVHxBKSJnYCN8vQd0O9zudtnld1d1nT7SPRJJADutNeeYoJR6Iu4iWkjcQM6g
hE4u7Rt5ao/BnsMGaFYmIz4mj4Pdu9NpeOOFxQNdAokT05bX5ePwv7l94BealHmMM7eHunDKqVnX
iUC+MCoM3WfI59qhM/yeroABFZgmsOyif+Mm8suWgRGvGai1QcwdzbqbddA5/9hbbiwDhNfgH3Lb
+YR8zAUC5ArTq6+hSpYA1aHNTAwaMsmlf4AMlN2vC3iTzGnF2eXVeg62I11dx1VuZnageCKlFBMe
eOZ58QDVs4SUczNZd0m3JmEOUBGfZ+BRYj+4s+Yjt4F/i590eRYRplB+BlXC4RTpKxV3tjs8q8g6
H4dvowECtSQO8y74d9wGxYaAggEcguyqWfLFt472yA9E8nFwjvTreD64lSPujNyrFY9XouceZWy4
96QV83vyjXMYltFncezjXfG25yONDYZFWq27/sBD1t319zRIw4aARxc0enfDOEnVo+rAk7JtQaXj
0WKDZU0Sb+Fq0TtmYt4d49iINuwcx36LOUV21lWuYGLx72fHZTpx+qvoXhNkYi0eVnzC+glJm6xu
oTS16gkiazRvMb2Wsk9rnBg4FGOpsgmNrWw8c495myK4Mfas9oEv+biLgot8n3jHvjxQdpZYNZKr
CJ5b2lzLhcURjERH3XB4QuE4kya+XP4V8e7FBq41z6RdP+qj/8cVRrAtdTs0lVwfoPSchdNmPQCf
ehp9tG58som4UKrBUK91qIgeA65Yuk7r5o5YOBsKsAtxokx3iuryFKIpABitShsuGJntpANy67hQ
C2MY+8+8zRB8cmGZgfi6MTbLQarYVLzvBJk4ZK091xQiIEP5jwHZQh9cbanJffH5uK88lgF9O32p
Tw7ZwfmorwGfiYMTD2O858JyzOMt8fkXQZCFuGgdmZuAYv4qLJezKfrIGAZY/jjPB15+eQgEpcw1
YCIbNjWGqsDTqXJyKlvRuVDJdXKwJVNSW/ViWg1OvfaYPdcQnHPokcN9bL4wGJ1D9IlKNb9fnleo
oxxSbR/0e1K8LfBRlryUY8ZK59RWDrfUwfR/lEfgp9KzjMbzd9jZ+tYUy5WG8cJMRpUPI3rjsbXQ
WqRwbsUzVoCj9cAFkNKyXHATRsS6IoT+KeLswFyOvIsOI+opd2JQTAehXZH01zfqbCg5HBuEJckJ
BRWiq5UFHsNgGT866aHoC90K+d0dTumyP/INbnVdHxrYg8J1aJyjYTkHT1xRWT2h7Eqo3KsuI6Bk
DiGItd2ZBv6HXWN/LM+1duVeUmiVaYjS9qwxf1GoB9IkkUjUbfp2i+CSSi4zUEGZFDlX7izXbZrs
PfOwqjrM/hzxQWui74fV4RAB6OZiZ+he3rlpuGF6LvU9jyGfAjAlB2iJjToDtNkQT0O0NDvSxHei
cxciAN+GMoNn0yUeVgpGGopMO/HL4V36RLHCNKZ/12BRIcLe5+Wm5ZqyvXFeIGVXrYsGcXmSAPCR
hrzYm9byCZ59y+WZD1p4prMX1gcRHaYCPvMLjJWl60UpIdpERAIzQps9c5VKyalbFhrGIjEr+jtl
BIc2jVfVOx5MbgWPLIp/SlJFTHomI9Cg1scmywJSCz/ikcUI1hlPO028wT7wn5jalz0HWS1X6YOv
7QgEM6y0m8lHqKAKrVnJC5nVfi+l9xk9s2n5FPzLkuRBvjTdiigEhJEQqxBbW8TQQ1pZL+NeQvv5
SkWEl7dal5HHb6bjxLqdsZyuS5Wnkab/tEwgy5qdUUnzmUkQKM8EmBFnTjHIuDIsEacH7VPNRE+U
l9ir/CrM9zH0oU8eeHoggXZl6HbkhWFXmDcASkc+EGIHRgXYt7l2Tfjh3R5vyWoW3DA0MP1BM3bh
sJOmrUzpPHQrjIk0YuC0iANwZwo5XG6puAbsuJhYficjBmt1l73yzDCkeGfMRDM8Vd7B73TOZMTM
wS0KcRZnPjeNmSdHtGKCiKG9hFDLbd8RhDBBsd5Jhs8/B73HuZn9MgAhNGv5ulQuTGN9fGpsdMbs
zYGCrtk28GK8KmsfxTK+5BqyOWO0yCNn1Ds6OIZD2X5pMnBb+ak8xJiDZvzkKCx2WHKSEVCk/gSZ
h37mst/jV7EFST2mkGyGKr9AE5KU6rDg6Q8HaHI+Y4Z6Wqa936MJoCXDToxPb30yyd9RG+Wwznl1
Wb5RnlD+RFkED3SRGXQtqj8fpQXFZBbnhgoT8OeZBHhJsbf2COhw3UKjgWrP5GE4RL6FNT51re5G
LubytdQUdIuEYSb8eibYup7bfd/UKirhhB2SOZxnO8NEWXTW3oD9EmoJqS4pSk4CYWKvMnViBUZt
D+BJ2ztL6oWcIKIq9NzHsPaWdNgo8m5S9ymAcVAbqS8PEY1uCVNLbDYEVzcpWHZyDvZhH4RgnVWC
0IpBk9cCvAkPO4WzxlQGOCOkP8WmtFVm7gh0q8fBHLJ1GLQWxopxwcvpGmCDW63bHKQWEIO9QBes
2fhq8vB9CFhkKo3VOZpzr7c2CfuaMLRhEyCaXg2dA7zIUh5GmyhVspD++uOBaU7bILUvv99qUi1n
kyM//P7qnMCM3UjlplhsQYU6dvu8BeQ21DGXrBfHWEVEmf79DzWcEWL+ft1FFmJQtQKzUzNwG72q
92Ea/e0PrfUMo2QpGaaa7YZ8/49/kJjJpz2ZPXlfBU2g5Y9GLBj7f3z9+zcBQhP6R+5PC6Mi/mVU
/P41k0sEjXCCE6g280GqUXZKaTORiDM2uJ8sxkiM3t/tArKfft+tLaEIbeq0I6pv+evvN//4weWn
UXbyX/7xzSoNfNFwBuug3q4b0nqgPfAmfv8A0Ayu8Pft/P7195tGVT87Mp3EUcOtFOYyqDKdlQ74
+1//GJYv/+V7v//193sqqdJaYsaeZoFfJyFlW4iwRupSE4QO/M2KQokZoH5qZLUF5RdZwESwF4Tt
4MrCMNaqicrcOfaJbRIPbZVeC1KSKEl5Rixm2Et5O6EyUIw/QJIaTn7BB+iNjB1BvS8Dp9sMtUFj
ZEbTllBCSyxgBpUowkuxxDNq+szRbzHSRS01T9B1bMlbnE1LMBO4Lwi7/cK9Ge6qjgVZyAaB6VmF
pnniSJQRfrq4CW09hV1LyIQz2h95+9AYFASNRiluMq0QmPFgUXMSvu06IR2sohFCkURvzOukKnfw
vEpP0xG+1kOw6ka2JxOaQ89ooGfAuDA5ElCfK6etFoH1jXWWtFL09y26yoqqlZ2S8lflvQ9pXo4V
jSZcU7vB2NM1tDlrQaDftdlAHarSNw7mvk0+cqXDCZs3XNEGAJHbWMc0BBo/pfXX2Ess0KD6QYAP
ZLnTTE+klG49ixDeQ2tNVyEiAo5TIdkS9LGJTgfKw0UVtjsI6qOOTLLVgCIkVzhhQPR+KuXOR08f
m+Dfy4Tzc2lZsa/MaJBKqsw2BUJzgJlHCsubKLloTT3oVF6fNIezQzGy25SBe2FWdEWOo218wx8I
3MMSKP61VaRFL/UESCLqoxC2aql7WQm5gQqQoaTGbtSIrqsyNo9RQQOmp1hlBvSjZmo7ckx6bG8m
IZamvjjltfpASINrYoXwbUqISL1w0Foojxy4HGD+GiFZnhwNr2XPO5akFFGgZB/7bjTOMmuX1RMu
PpKlp8eIPasofbU6dqOy8eEkjnEMexa43MBoWsXhs2JyMkTHTIiqStprJEYyCIvi4GgCowRhXsIy
SjdTlu29UgabcCiyE3awoRwElAahnQq1us5Dj0KKRi8WlPmgWMZLrWpICYTkVX0MB2cgVckm4zEM
r0NxaTXTeY6XEqKxcSDXHfIRoHhcdiQZGyDpqvJgSM3JsoxhlxKdYIaGsh2GGq0Kg3ddS9a1V2LW
vZjc6yy04+Uh4pwTW4JqjvVVVPMA1x9vW6LrXzXIeSkEDdaZ7EckURQkVVmIGQhagtwkHyKLxDvI
T24yk2lSWiRuK0n/SqYJXaC5S7eJwvo76V9WaA27ocHYh+3jrIlU3WuQScMyY/c/Be+GRiCilA4E
qoewqG95bW2FrjjHpqqP+Gm6A74VUHvKjza1GGgqCmcsAfQaECSRB2QYSuJJiQD2j/MoV+q9PN93
JubZFjrbvkAcgc3Pt4WFik2dOCRVyRLXY7Z7HFLkiwbGF2zg3MtL0wuUjJWgaR+HpngbzAxLW694
s5adlycdp64jbwwpUwkxmz7stCJ4KY42doTlbcCiUiutN7L/1p2dpCm7IQYIJptYbQoHrUczD/Bz
WEecTsTuHGD2JgIW7ptRIwOxahywtWH5Us9+y1BhqKuhtc9JwMHlE0xu2kckhYetr8jS7A9aMV31
KNollXHgEck/skA92eRDqV05PhKK4Fk9NjdzoLM2tJQNo+ZVb8edbnfSYY6RaYBNxAA2zkAh7PZx
krPR12TtWHNrKDmi/g4j8px77dsYON/guAL14bArUpTpPNLfHQC8weoy5ouha8+No7RUPubYb0B0
U1qkEAWinzMhJiyzgtolNWL0S4W0mTKiiwxBBjq3W2rYdOTafJjwv+6nUB+8OADQO6lFsZ/ZyJhZ
uWR8ade+Tm6B4tRbJuPUV5NHMyzlcxdURyectYNKP8tMY/XWTYKmDlKstgEAQpDaODlfoImgmQ3x
zxSR0KZq0WPphlhO/dJ+k+JZHJ2qPAX1lHkwIGLcA/I7GDVO8wH9LLtqjnJF5kiqRORyCc55dDKm
TDkp0sy0aYthK6VWtFHy6omndF3VUgWXsON4LiB/SY6RbeJWogsYGg86CSjZbJgbLKXfyRgck1bV
kNPm2Xqu2HaWQwwXkdNultJ2qXXaQHaqmIc+ELeOjEg/xKFD42EpkeAdDpskPsVpvdWt/Ke1FPwB
CjE/wG3CYBiWAJAUeI763OXhsIl0Y/QGUQEHt4RfGxNLra6aW2PgeGQRR5nL2ZMiNDQa7XSVrJCm
mEbKcE7mnVOWBcZH8vbUERRgzdTS60LdDrLaH8kQuYM/9zqW3aXJW2oE6aiBnBNHCMWh18WRoAY9
EEc9tZfEWnPxSk9Sc8KButByLdMg9jGdkLhIRF4FauCro8g4WkjNvjMwJLUmRYW6U7Mb9p/LMI1H
cGBnKTGh6885Lgg29HUFmMrALElwFhWURCq+CgIks8TYsH/X3wMZ7zMP+32hK5TKLduP2aHvyNtY
8hP7I9zvewUbclg0ZPnJdoGA2yXTKdlVon10FjyrgA5KPiaHrTm0P+OZ3WZp90hlTOpUjRr6pkxJ
My0swye/b3K26cjhUBFITboIpWnZUZuza8aMrPSebpWozBNxwvU4psUPxn2owqbxXs0vdSPsdRiD
0S8En9/E8TLPTnyaoott5Ggb+lcod4hZJ04D6mGak0NXN+OxAQaObvgrNEw25mHTPUXS/UBqpJs6
bQ0vUXzFwF0fHDpLchn34ARs+xSG4jNsrcCTfM2odkQawOXqRsoAc+nXOVv6VMkPUUMwkpG2n0on
vEZlu1HbFMEbe34hMXEJ1eDcN00M4zerbTd6OHcbQxG0m5WAJWhOz8p4mrQ4OvYVLVQ70baD4tAg
tDjkcAyHnsiBdwHNQsKDORRZr03s+IPav7Lg3JvAgAktgShBaC/jdAPnzDhW5E2OytzhNl9qTHL5
MDpx6Sfo4KZs5EOqGHwNCvSao9MebDX8zyZ01/pokIJ4AaxanwATUNYHR+5QIbAjQazMWF00BXBW
6tB6HTHipBHYlyGZA+am9MMug+TYBD3qoCT1TNOg5DoaEB4GmZxiy41UlzOScVBGgLDWpDxDAr3M
/WCelKx5wrbOOmmj3kwwpKsqU844UdybCucuNbmVgCJQNakaKJ+IPqc8VK6pXKmYdVkOaaYjn2eW
i1OhtwkV8I5anVkZmyxs94kQ9VOLbHFb0V+H7nBvmg3lC73ilmVs6IRMl75WCCKaG5IO4wzUeNJz
HAbQSP6R4QPsVH3dcaD3goDsAfQsm28qZ1YrbhxNK6/Fho0cmC9zOyNrKzXeJkg+ZB43hwGTMUVL
5a3R60u+MDP7ee7Wy+Ax0wkMZsjFNUx90eSyJZXybWGO0xZooYEfm22ExMyUEdIwlNRBgkR/K9n7
brRc/s4bmJKjPIDVBNt5iOFJOwzSSg2ZxjQe8CUkJxt6xQ9ETmxlCXDeZJosBpwWmo1XNmhvpI7Z
JxJDiV1Wy10ZLzYEBJ+FYiiHMZjPsiyUnQocYsd5WhvmZVeAdD0NCTXRZ+SMCMI4UO+VtEmvfewk
XtTTXCdwodmVpQVkzJy0oxykAPiESdUsDohnH31zwH5kWz2HPmgI+ywTEetVSk0KiKKuzBrbE8/W
sgnr9xQ+2RBs13MK5jsplZfwJbOw4Cds6l3TmtNjCzMXE1zBmqfKwXmy0sUvQPskMLJHWaYuYuqK
clfZmGF1tjYEy5N4NLY2TnkNFoRuhVtkgIlXBTMxk115wMf4XU9WvHfmMqZyQjSBWfmzBOM577Jh
O5fKPmhQbjtWCyafMloR8mFlO7x0Gjd3CQiq5ZmDoQH2a7BlZGQT2gwpIVC1LNoXSQKBp6nCYc+S
NH4zIUfnFEHJKUb1383dfsb/0nZnSRXhyZaTi6oP0o3jrsba+Tk3bb3W24MwYyo2Nr3GXrovCwu6
GQcFq6erKQcs31lHF72wzhyG3CLVPoc0MtE1k3uY6HlB2wE8e969iGB8ouxgcHyymeWMdldaTY2B
wqmOQa8NNCQyP+Vwv7eqhrmljvYtnX6pkQMvrVOBJ5LbiaXZk+a8WBHft5xCZcGxXEM4GdIz7Nk6
FxnKUEXDfaIMuW/lnXanD8IXlEcEKWinaJKQtpMNcub5ZDpNtBksMbFW7NPYbpvSl4qz4GAr8csY
s6zKEaORp4UBzRZ2iSIrto1Sbltkr63CNDqZBGZWoW7zD5rXUhs0sJ/NmzwYYMHimCFaVXRy5hcl
lh+jhFbhLGjL2w74XzWj1R9MJBlKRf0WxUC3tTGkSYnWvK2Q/0c13Y8oEhy78vQ8xtqDZA3Ck53J
ou9BStTHECK/nqIKqYYEjLvTyN9ooms2T0/zPGEhcygA92V+Ltr2cY6KnZSF4UNmPLdCfI6Jg4g2
4ihZUeYAS0qimErtVm3lfTvmuENQkID/R69g74WdnqLmqCnyWzODZMg152BBGyC9zbTR3or71snF
NZWHb23ARmITmgdQwTFWrZWmD+TcvZjDU1WWxtesPxRxes3HBixtMdMGSsal6UwnqHUot6b6aWRB
gmnb/YjaEbvOoZcHt0aw0s+OB0EJNJmCohF+y7s001lQQHMLsqpdCQ3fRkmfmbDEtk8IT6VMlBwq
EX/GZfZVWWFNVbe+a5SgPxZoKQWrqjXbX04rK6RI6fQju/npvbeV8Sz3EikSXCS4FaVXawE6gA0s
fPVOacTOSnPONEO3LZjB170yHoUgEU4NNTb80WnOocs5wqJ1Uc27EbrGepwmbAc94IjY9HN1qbks
xsShoYgxdRUF8b4GOTezmVKrCx5fWhfkHKGd1V8Kx/nWcqncJn37UZjccTUOKm+azYuWKVSkE2vb
SuyKLM52lY2VRpdwA/ZFjUUfwfioQwJx8G1x1xk+euS2o4XWIzUoFYhIZcLGKiClU3AWTvUV06bs
uvzHCIBB9iYeVKIFJWaawJHfpRw5kRJCgJwy+sgxzThJB07ZNh+FgguKYIKprUu/0UumV52jXCCi
575tX0Yxz5fMuHNynMbQ6DMP5keBdhGokiSxY26ppTv8Dilrr13akPQ5tP3q/0FvRRd30/8CelM1
2QF99p9/g6f9G+jt/D38x+49rxbS+/efaW9//cm/0t4s+S+motiKCc/tT7A3C6KbYZuA1lSTKoJi
A5X7G+zN+Ismm4rhOJYG8I9Qx7/D3nT1L6YDh9OBHqcYtipr/yfY27+h3iyL32TaEOVkm7gI3sOf
wZ66ZI5hbVuUGcPWS2NMFDkVAxyyj/Ux2/HAzyqE630ATZ8q7a171z9DiJh6yTyBVoBIvi3tBUt6
7ipOgB7HZ6XwliYophB5R/5GTuuf+JBHnt+68KvgPvPgaG+Ld409j7YBMZUHbvSofNUH1K6+4xrJ
H4/vPwHu/gy0U/6F4ajby2d0bC6boVn8n/rPn7EJ1ElR4ZHjnrOeekW5j0B+1LZ2lwz6Z9/0P5LE
CaZK41cjVu7/9ED8NwBJ3Vmu4J8Ikr+vrnOnoMcRoG1o//LqZR6MdRJq885+dIaD/FPeNxc9Wstv
3Tb/icj1oy33Yz3o9yWu2gM1jfRB2ton58G21vOFkrZ+VZqTcoTE/J6fZz+9pr2LVxV02LWv1u0m
Pk/vWJbQ/BnQPDyC5cvd+Fk+RUftTsYc+81Ry9xIzvyUfqfDxrzTX1t2r2TZQ6xaGSf2fYhTSftE
LFw/5o+4niTNRy+WoxN2KHNTzQYFvZprpAGr9phDoZW/cBNpOMFQZ7sFDE8k427zUJ9Jb1AOmOX2
tIffykc2vNFncuPjbMfn4ge20z160hjbFzNiqq7Ee0hT7thfaKfb2+R72pHX6DJRxgFygNWPeqjb
NcvZKpF8DIjtB1XAnrasm38QCTjioPWbN2rEOevMIwXjTCcee0O7KbwtcOnHoPWy5DrdzdY6PFHx
a+xbeU2/0VqO6IRO5Q3b6z1uenzsw43ZGjcMlyM8YsB/N7dDipBhZfzQDCDHwfSFsqfVTRErJArG
pnzJBcGvtdLQLujkgb4gOta008x+JFM2hXzVZVB8K+vavA0H86O8Cy5dCWuY8jJuQ0RaiEojahH3
WIvPIObP4V7Mu/DOPMCFmYhmWQO8r94B4SP7wr10JbPjJ0GarvYI6DAbroYP+Mip2EagwEwX792L
2m4AmsW3LjrZB31yl6Mrfs1NtykOswcBbENjz6HmX6yMV+WLMr+KI2F+oXjpuPklWGdv0YmQvpBL
S/sChcIMtWzJilwlnnUclVWReNPBfubMXcDKpZL83VwJ3oJijYXoIr+qOP7vcXs3GKgWFUQJrgyb
9E1wJTinsxm2jhRn1F3y3vvNOr+o9xh37cfwwzz3ZBxIq/g5eLSvYBV4tKu1wEfBSdE3z/ll8OVu
k2tH69rqGwJIql3xAbsP3f6u3mUvKKOSlbOL+nVycu6cJ1gyZe9ZpMZtCGFmdKyyb3HWuZoHNblR
bakvpW9eWpzkBk4fiH/0A/bDi7rcNB2pAawzXIou0Oh3c0dhmnoGbZ014azSGpn41aCRuYrYQKzZ
TRqDvyhBVuZns56WD2huge77RH1QuZfI/iRr+TTtAP7Rb0EHeM6xuPnRKU3Q2TAHckSc6IQKsiBA
67kCdzcJ6l/ZI/CWnfZKKGXmARvejXe0cU2P8qnhJ4/d2+Tupl30qGOko9ccrsOL1bkh/etb8N7+
SEuPd6WehPCnZ1B2G6oMzrWnXIz20APzA1pjRIeBem1lX7T+0bmKU/ca7ROaI6/Tvfwsuzn7cpjd
yqUZ/pfJGdbpP8+OsEYN3XYs6rIsc/+KtFWz2TaIVkDXAncbKpen5tazjRH1f56G/20SXl7GcFSL
PhFlGHNZIv7Er24aaerhQNY7Qxluy0s40+hP4fg9t3iYJvJA5Llmif/7XuC/mfpVNqD//ul0VbYN
3aRKBbJ3Afr+6WU12E7m6LTtjjrCM93oYGOMBeW6Ee9uYWrSm7KA5TDTBBUhu47uKvY7Z6ICeQeQ
VUsyfb2abmUQiN1s07LLsnJGIcp5LtbkY9qDdQccSJWrabeKNpHtKhPcYY+qjUxZqbBZlMMqrdtz
NzJlZGQpOKV+IF4vuRSzVqMpn5CDJdY+JU+ULJUntepR61gInoWMziYrSmnDRve+y3NYORULfTjt
VM6Lkw3gwrD6h9BAPudkxaFOqkUsYBFkqoeV73TtcQTZj9iYhSyQq1dHlH5oXLIwt7aZ8dmHw5o8
H5KZTKmmd0GTOt+WdbeX81TxNHn2LQ47WzPFqqYvEl8zgLTeNEispHg9DGyxlULcAXiCcuAwLSz5
1oVD47BRpD2BiotDw3lWK2R5JKNXrtLEP33TIQQfGpAbpfyQmoF+igEVkqpuUgBW1WpVGhL5ehOQ
xuZqZjFhRFPO+aOOVrqBUkgq7R/1FikBc2oRAXtQ0dqEWVe6RkifVJVm3dNrIPcjgaySSh9DS2Tr
1LXWKSFj17Vk3JappV+mRiOZTsKb6Iz6mZ6ynqmgMHorI0IX8bncGaSdQXUah+ROK6VPR+WdFcZ8
M3DA834p7OZfTakHOwNhBooy9ZKI7hSh9KZQifxLjc0noi1mumIsFMEUrTKTTYJo2aM19Khn03ww
5vBBrhpsEMpZthG7TMadMn7Vo3E/VxDY9XB6Hs3qqRqz9+jSyxHqxbG9H6PiIQnCmxq3X4lNlXfm
AZ71HrFO+7z8XR82ykCs0RxLyZZ0aTccZ6zHMu6DINV3giWhwN1jzCacfQRluppDdU1wXzVJeI4q
45Ha50mSZOq/DnfaBgGQlPjIM5TbDeGyiUC9p6U0XJt+eCoqhHA29AXYO/ZWGr8nHnVZym5jpX4F
1kSwRNEw8SEOllNPSsk4MEPyXaPevJMtG8MEK0N3FtwBypzsIqhuzidlQudXhWjPHyodbSISnyXu
reozF0Qjeb44T/kJmSbxmH07Wbi1CLnWIjS3Bb4fEsw6sPz6nUnqQ07imEA8V5R0ydKatJUeK0eA
AhO3WUMIM8KmIV4HypuBydBqoBOx8SqM7yR6n8eHWRiuNopHux2OjhbhK5K3egVekoyUdp5WLVs0
wSkZb1NjIoILdS/O88sUGUlJo4XSIjmYLBpNrx0Dqbd7yEvnWXOTkh6T0engjCpDuFOh1L5qFtMu
yXtijgMIMYYy9oeibu6lMkSOWYY4RVOEtKURKfuwnTH5MvMhtrFb1xa4fCYhUAi1mCcDiFIkVm9s
RY73UxlvrVZS979/0HZU91ncsGejZRN5dWffBR1H20KCpUJ4WrOiAoCeI5LTAxSblJzH9yQN2LT+
fiu2nwtB3E0ZU0f//Y4ROekffxPqJyOCjHQDwJUVKoRO1DqOvkbDi9dlTJ+jkwX7qFe/61CVtqoK
QvYuJud7JV/me4g/bBfZAlRAldpTeXVyWDzCWrNlDF7Vx3lJg4BD7zYnYr9PRPVirT3AfDcd17mb
qTCCDXidHhj79XGM1uNP4ymbRQp61M72Kw5UKCzyq4QC9RK9t0d9O556eRWcyw/SrO8oL6ESVV+4
R+aLfWgfCLx2Y3T4FvP8xao8qE/M9Dn5VjoXCoeGO+juwlM6y3cOqDO2p8gQsbYBJ8I3RUHX8pUr
mlJCB4DCvCrterKOdKH4MYA/1gLKMj5gNWGXrL9j8RrNLgIEKjt6zw+Kn1rbGE/DUe3XxUQ+GiFx
7HrWaedmZ9q4T+WNjXx4hw3pyfKQMVxiNLpIr7GxsdHQfrK3mR7x2v6Y35J5hWm93ZQqO21EZWyb
XcV0u0O3gz1V2VtxUMd9Ge4z7GFouDG9QmxqDM+kU5puQiyHA6LQrcbuCr9Je1B0H9/ZxGjrDg7G
91Mj6F9vkObjSMXVggkFpW+Fkh8w6mYwYSguZuH0uvhbMDgOm9jeRoTj0cEC9lKsG3Kcaxeealht
wues8/BwsDk9Uz200PT6RKY0L2rlaYiOBtzsa5tYBhJu0aFe1L0d+/yBfmKF/IwmnIEyD8OvO7xw
jaHsTJOHTbbRdgB5bPOIVp3ACQxwucBbv1pMbxuixrla7C6/8fdpzaH5wOLG7alX7YgVZIVRIruA
FEuhnuGqKe4p147Oq3RmCnPOhrE3XzFKix2PRS75XGLAWnn4YJ31L9Ex+204ksETWJLdsQfO7Bnt
m3UmK6tNznZ8ML+MjXSdn4IL56f2tcFqWtx3N9CuvHYI/Gt+KY6VL744kxXtWv/WtvHZPOXveExl
DADPwyM2LFRyzplhAwGj3NnD2sRh+Ih16gE/N+IX+5URoH1gB1QTF8kjxiPkljkP+CO5EKA5zumj
wVYVbbdyMJONg/MbMBUYJgSmFe9/z/uV+xNMG8YkWyikZAA35NWtwaKOI3fxemN1nkKfj8mvFuKO
LkUJdMFGcXkMAQ6nGxQ7XESLgyQR5IgsAfNYh2BPK7m3Oddwp7b8DkyF3KDClQMs9E/h7OVLEdDL
+oP0oReb+D5Udv0isPQQCtdnAHBw9kB8jKfRF2SNYsva8uTqxDbDmmkOfbod9wRWQLx02dlkXwgT
kxfZOWYYUXecbc0AQeUKcTk0CByRnOZWS3MaKtYLzxXpm4ArRL+mBirtVOaMnpQOfVcgADtGu2LE
BeOmL5nXYWsiU4oO22Z8olCdXjoP8Lg0uGSLtAKTDJ5gJKrrweYRWYfmZjhCzBGFO58cnhqOqNQF
NtlbQzN/AL6/jq6LlBX0wk147PKcm42C+Llkh4NgbK357Vp5UbaqZz5mHsWcVwjqM8uHn53irfZY
UFfYWMdDqWzmhyHfjIjUVnCer5xnXtFh+DES+lPKNIZ02HWYuL9Qv+IZPUM2fREvume/8RmunHRt
OkJ74ZG/R6ewJaPRxSrskz4yXkJlPTVrcj4L6Grn4L7DfYP0d8URkNZdturu24v0Wh+MBxpdRBJd
KVa/Idc+BBRS2CZcgxHXMYdtuPUPMDZsj3Za4Dtb5wOf2hNLaHeH31QBuVZig24+Z7wBAIpOoHad
C5Z4ne3WY/XRu8aJGVa/aef4EVbFTlf3obYnH5xQQ3VaTfIuS49V51fynXnVT9ZD+ZST1gmDqACt
QVQqbZZd88XRgD7zofGVF6vd05a/BWdWmIXFhG7zAxpQh8gl3ABLRKpl9Wsse8ACKlCfPtdFf6kP
mDkR6TUvirbRULpf7LOBZ0TZEvsqgl1EsCRAIRjhmLKhBqZXeTyWOvoVenBohddBvy1OlFUGyHnl
kVOl8tXWH+wqCJglIFO/RjeJWjhUIvuqes5/sXdey61jaXu+Ikwhh1OCBEgwk8onKElbQs4ZV+8H
7Pmnx+PfZfvcVV1sktpMwML60hvuqEJWKeR1NBxsxuEgD6NNDaZ9x8RZwQL+gP4EGYF1qk6w9UX1
BGdV4qr8RdRE2bHsgtf5Ozs9tjl1E3jZB92VxULmI4MqIK5QIbkg0eIl1yDyFOkL4m1sXoPhGH1A
RoKHMoPICPH1ARaDp41+ZPPvJuC2ex/bSImVLvyu+sqFmV3EF/YfC4ES1MYTr79Pm/BbehWsNRUB
8hHvdCCUN+lMA6RXVtI53c1OdZVQPiKfuwYfxCU2A0X5tBidHJH9vKHXo323DjOp7FUUmVoBlLdx
zqJsjgll7I+w8YjDurRJn8fyOTDJwkH3QzhaAUQmqEjsdu/xR2vYyVkmL72Ob75/BwCykGN2Cis2
Bt2N+dpm7lZ46AWLJlIubcovxAM/Cv+AhXp0iy9mube0rbaN35fEU3Ciz3Hx5VoB7YK+B0n6PIN/
IVC8SouGkdvhNIsSuF1tRbfdLdJSgHYWzilcze7HhIiHoQxsuwrI96p7N+8iylj3HNkpOL3IK64Q
BZWfkElEL1ep11wowUncZM/4WPmX4gqj61YegKgnn4tZ+q/idB8l/Y3fycs+ZeWKMgO6DCiCDcd+
PwwsaXimxLzoCsbr0iODFe2QSdpMH9DC0PFg04H+xLvSGzsl+/relx5RRNmaLzptSix5zzSUPhVH
/OEBUk7oQ8EFD2mxjpB4gDVggGf7TzLdy712K2mWMDpJr9kPA06z32Q/mrHKk+ts7RPJwXk2dxRm
tgANLr2OzgR1gvih0m5J1a9+FilOIAMGb7OereuEAIV7ZsNUmQ4Whe2gstMNkDpBDaSkQBUEjEjc
GCWwIRzWYleSV+pxokB/A8joH2vlt6m/63BdX/hNUI+YvMJp+SGHyc8Me6MrelSgMVKyBM/AuLTe
wHso3+OOHHel/kAowAkc2gSiDnD5kMyLVuFTf+j/GN/DB5AgKM7zV/VD1WhB8IAN8tvozkigGaiZ
PXrJ2ivIKmKWCD/JNbz5OK1xB3UBHaNRjhXoKSHNqMtNrroFGP1+Xe4hEFUnnBgQW8Lv/A+yZogt
ujVKaXv1WG1p+LG9wHI/pe8AQ13coZqvrtxgTA2IH7leG0E6IsXZdGFcm3ssF3/6H/PEqhQgZjzN
R5wpvq0npvlHxObVL2sXvdQHsDv0z6sXEBpT/ivNl0lbYVZH6TUhQsQgsnbG70VxjTGFRSmzWJFN
GYPvMcpw5zMDeK7jhOK8rHKcGZSiAEUVG2qGuB8C5oTj4w+S2B77rBVcsZnQwE+Jtt3y18fN4989
7j1eZgwIEOZJgjcYjoF7a4wkeNXLvy6MufT86ZIG7XbI4vDKCHUdaCNjTRPhi5B9pq1QJjNFOOaG
zPEqlWCEZ65La5THyeVN29BiPJ1GLuwMdllWStEay9RrZIV7XTP5bhYAT0HNRAfnF207GyJWCHml
rtukRJOlTzL6RzKbh443hByTUQlG6/iTuGkME0mSWqQZZWn0OX3o7m3cvmNRHKLV2Ax3KYPGkeWp
U8l02EWLhLtlsMX8Mh6phOt70yioLPvmpxyqBC4BXs2EfFAKwyuoU9iIFsZxQ1rTNJf9DFLsGL6g
2K1VKnDe2JCcKGhr9GF85FEYgJN6EgqLqmhvFdmRqYQQz2Dl1mNAscaEeCU2w17tiOtlMtNIMYd9
GKdXwYcf0ouSfwwb5V1XZwAB7A9xl4S7fKKTyaT3VhaDZ5bG3iA4+SF8MZRwpBmJzKoiQ8Z05ppG
/oeqJI3XIhrfY18ClIr9r5k1BzmsIShqjFOLXRLsqa8vbSkiy6bOtMRlVAimKKMSmUgqMmSJgsF6
DjP0qmNsssPe9BojOPjl+KYnOdYrA5PnrNUvfvwJsqj2fEv6QVGPsqw3R+b0cexit078RSK6U9N3
1aRY8ZPesmdM01HUa+uN4I+3Obhmea69Zd1bI6CRM4rte94B5JWGdRT7T5X2Kwkl5p5B+tKHKXG1
SpDOq61fECl7qYERIgg+nZOc75BNCFei9QVgChefbH4VWhNowYi0bCWGv2BTaCNRDZlgScKhD7c+
vbyqm58xxDWBZaGxWwGhQ/t0YMIQDK/T8mEy/NJFvVu2fLBSY6qt6tna6CHKqZjK2lEso94cylux
pD0dKRaOQSr04DzEp0/ed/PrAEuzz8OTTgzt8epmzl684oCCzu3y2izWfkVzl0glmzUQ9YZ+WmSg
tDam5hnILGK1k/jUigAExmTbLdR0W1BJ7yuizjRbL+zK4aqDny6Wxjeeu6+FNmDaS0Fc5qSoStE+
46aeEnzgrhiD9VWP+ML4Xype5knUd3ujIGGGO7EyUDux1Hcrld7qjo5jojLAaqPBTobpANvCCUpK
BjlkhBLj9LGJUlypwJ/tbqHGUKmYqOggCbmFhDJzCL1DrowrUJYXIR4om4yafFp8T8rhKx6JNGbu
u5NFPyhrd8ApvVoGNGfF+EGo8TNMMKhoCltKKlItIxGPV18E6y9TUO2a5BbOcgUiIY90r5cIAEbw
1I1q6BrgvqhL4xZUsSSIV4DKTtNYoA+iJz+MPzUVHx2QPWgKtO1OThVUEZqSuCjDEVV6+hZCoOS7
pqKjFzFBZIvcKFNlrcAmrkWFeVvQlWfTyq/RUCNAjQN7b0wIiDXSKpTam4VdKutteM5U7AtxgqeS
MSZA2g1jiwVyNhSMk0XsQvEz0gIYY6VUXBUOLatTRlxbJaXVahUZxqR7jYuUfCRlFsMenh2sCuI0
JZqE4JbRwtZWY3864ehux4H51A8xCH+olrKaoJYjusDnEHsB+wHIHhf7OJnkc8kcUBALRCIsFMtS
A1l5C1sINRnvsVnRUkitz2rxwipCJE0wUYx6zpViKWBMxhYybVKdStoMbev/hDqioX33WhZxbDeT
CrkzjeNNOTFYE9XRa/CxbeSPcCSRLdt3Ud8HUnlirrEtDShDZtv8WCOD+6xBGK0iwc+PxaTQm8mC
o30rTG2XVdVdtMzTiA5HP+hM2lr0HbO6/lOmnjWJnyD1Cad5JwB7w7ZDaFKaTUb6Dhy+SZj+1lp4
TAvYDMwSSHgocab3T30CmqpVJPYNHIC8p0+qCPKh7eiK1MJSq5pQs82cxCOOriJoTy3Vsq1SMfYd
C7QeC+sOTDxDYR4tqi4pt00z71q993yYFPuiFpCPFNPbCIO/L2OE8LKZ9AT+AZBNdZXl/bUQhM8R
vckpVM5Bn6MUjmQDdjOcjQ5OTkwpiVCpKRijkzahbqsaD/UM23E/Ed3QoCbOA5CfVpIa68LKnotx
4KmStlo99Ps0DJ5FY1w3RY/JkoaY7JCmjFaBeorAIht2M2x/0Apte+UkzfJL2k+6C5IHFaHU07R8
/py1aA8ESNjFonTNzEUVsIV0NsIg6vT2PuJPgYQDLBjWKcQUNnjZgsKFECkmE9RNzFoDlbIK8o7b
+KWTVChIRUhKYu0WlTT6lNRCrlnKdwomZr0Z3QV+/0tE8zwpkrfESEIiMYqjNYFMyhVgp9Yg7lTs
dkQLxX1ZQWCijxX2qVqNnLCksDeamgLThxEeCR2Q5Yfpc5TbYoB+lL84gyX4cffxYjw9BKhcydY6
nNGFVpjrwDijAI5kSkN9+lTxDrEH3DTsokT2W5S2WWHu1BgrIVOQhFXYJTCxC5TP5hFkMsKTMEdR
QZWxIBA5/7o/w1WjLpMAscCYFy6T2mY7rQQQVptA27qscKrCwPV3kH+HCnjdkKKZ+dQLIvB6GMPV
FFM6NN2xkaENd8BbZzXfTmZ7bzKTvmZb7/zO3KZGRA+i1q5DRsgtZ0wNRuuUcIjsyMcmR/cBw0MC
jxla4QN5r6aGK6bRXuUR8U0xyd4TX4SgE06upqMjHFmvhhjQ6OtHR1MGjKesJtv1gf6mAiCzG6Qx
NElZqEs5apWq4XC6sX6W5Le2B8Wn6/QEzKVnrcnpDZN4NC7ne50wgWBj19SNVHIZZ+rwBJRWQ4VO
+tNlXX1U48alj48ZOGRTp/dbZLF3RWp84eskoiGqI8Q+/cZICqKA0aOAzREqVHXTjfTXYDUEtJzR
adYbnIdHrmqj+jaqisiGAekqbHyMH8ZGXyeOlCGFJoO/BiEvPftiFxz6jkJBBR1R+B1s+zi6J1mM
34PJ6MsyQQVVjLKTHgjEDLzbt9YjE41poK8RtMZRVsgM2NiOhghasrOumOahjDBhDBbl/blXHMGU
mcuHneLOda56TTao3uPefzwc0wKL84LCtUq+oHmYG0mpNG8ww3+/eTxn1pO1iUQUf2IfCfTlpuq5
Atiw0PUsydp8SX4XF95zo+ffWiE2jgX0ft2LaNaJVdB6WtjT4QsDilKJQnaxoF+PPWDNSKenmVK5
BWXrwSIrAK9DoVqsxZMq/edNN5VXIVMM5+E73sQTjkiyVhh/uY/LiwV5juO5175b0mh4wr9uIuAF
6qxVu3ghI6fLTbZwk7Wqax0DMjH2tXTFFC2/iP4gu32H/1SK59tfHtH/3w32/wASlFTTBNL1L2DA
/wIS3OV/os/889/hgf98zX+Zwar/MCxV0QxSImjy+oID/KcfrGn+Q8ToV1VFydRAEfw7RFD6h6FZ
hihCmZTAF5g4E/+XH6zxD4M/WDjMWiZjYcP8f4EIQjNZTI7/JwibpEgmb2eBXgM9If8HSLCTAUDO
4cg4wWfT7NxUpycnxBFwoYl+LK61dgrL4NTEEEX0mDJCJYXTJgnNFJV+lTIyFE+xsQjFKGCnZffp
BnCAUGRhwX22TYZ5YiJ/6QZJnJpL11qXVa9Pos/KCENnGEJQRCDO90UBAznNOkQnM+TOBh3xIUC8
m7kAp1SB2d6141u7rHARsf2yU/r9NAReZMq0pLIK53GDUKFkxQHEAg2fiaYIOTPi0gPgGlM8ajjs
Ir6CumFVxV/kxRjYquitNuMC1APhX7bdTcDCvLZIKY0IBoWfMVPqyFtbRTFtX2a2HNJnmjTjoxDG
0JmY1AVlne4hrYIOM0nog8EVAjKArpeQ629o4BReGav5HyLGe5xmNqz8cpPM5W//CqjE0dQm3XcF
lFJSCmsth3Bs48xwAefHNuiJmm6QyiEe0XbpJZieNf1FWLgbX6MjV5TZTuw/w876SWicVbJxyFJ0
IXPpLAap7FZAiGd1qF60KmfeTVWUAh7zpbE9qXF3qDsyuCgKL1mtoqRVqF+BGrbnUCW6GYlebYtA
vAv3LJSgbDTYVpJIoLyWd54ZSht4kkyC/FG8Vt1v3J4tWQ5eByzE1tmAkLZiyN+dahjeQB2GVAXY
aiuaTyqmS9ls3KYICZApU/VzlV6TmA/spRiFrhTg84xUfYPZ2o6+zE1QCEBVkfzRK4an/Yx8kqUh
DxQLQ+BGRnYreiYooSTNSCzF8NnxTFxLhnJtTHQmsUIES1+m335hpV7MjBWjPMLgMODGaAjNNjKF
5wgPNSuvlWsYko91fYax2BTkED740jnKOc1LMRY6NdB0g5QorZViaHa+Ae+UquUgjXTpGh/iP3nv
akSYS9amYT+JQ3CCf2ttOn/qcFnQ70NSlK8UCtOS+6VBty7TQoVjBcayD1QgBG3arucQOTDYOjCy
J+rMbti2QvSSlMW9mUtGryP+FXLTOEJqIHcuavpWtybZlpK8coDJi5qKPqoidJS2tGpwRT3pGK4P
6vjUkUtaPuOlOZCnXSwwP+4Eka6G4DYwAfDerc6AnXp7zJfWerbUsCD6pCJx8JMjBcrSYT2IWXiI
xOYzmnWA7MDahCHG9q77kGO4gRPiT2aE+nTSljfBDDQi0tUYYvOUxGFHr5yRutaLS5X7kwRRvBuy
fu3PpNpkSPgqtMGXgOJv0gDDsObsG5PbU6gIk5uP9VbmfKOZGLLTYAqoaDXQPnQCQCEnSYkXkoRO
iyLFOpQ2FVL+MEFNBwcy5SJ+IGqh0etpwX7Sjm4N+vNV+xZP1T7ugMekiId15vydpyYz+U4/BnGJ
ouJYItcYtNdO634SMbBsQW6RjYoYrmvCiEsFNLyWcUqqG+qtOiocLrXFuKjPQebNCnUVpFW5OQFV
YPgzndqqx1M+QUggw2XI8JFRK3DENcqFYqQteQxg5r6Nj4KCD6milwAE+86TROb7lL+o2mWiYXfD
QWJ17MZ83KJ8i246rZh1nGNhlRsTzU8YQh0TVJylj2rK1h4t7ZQW1lsvKTfaH+8anqNUj9l+EF5T
uYtws0peBVWmP7AQZidQNXDAMFa2qHRbBTPsBIMHa0SNQmxz9ggdYXrReguHUdvkEnL4s9ybLjyW
z6CST30UwkJJCsy1SwNhK01Yhwkl+xD9SEUxXC0rx2V1Np+yXvAdlf7TvYjgDaN74SpFcPHn7kYf
lzGgjmunVLeDZ7GPS3A40LGNIXDMLQnnb0B/xivk7rlsF35o9GO2Y+vqGZjvQas2sTBqbqx2bzM4
qWbW36DgHwvqTZiqt1as/qjmo27PyKcG8+CnhLxo6lpvGs8SeSDoFrR2wPTZslD2aCuOWPh0bjCL
yAygmVCKp6GJynMnGc95KM1HU2omRqMoOinVey6q0O4l4aBQYzhJMX8CFy/dWQoZRRTjITZoawf4
c1m7XJgADunKbipBF8dSdzWUlF7/fFb8eL6pPnuonPjk8J3MUYinbT3joF01EV5Bg3aOLWoGzZjG
lZjSbZ9rnJEbkLUBqKURy44AX29ZEMWz3voMdTU4pWkHBLhjzhGCjzw05vzpq3ns0Ut+0YGynaxS
2wUlsFmtHMtbNsKnSUwk8um6OMhhoMoQaMe6yq+DTNWdNWBSOqjsq7wGvNuI5U9p5eKhTsCWKJHs
Q6fCDKbWa28C1mFmcnxEMAcjMlPuXK1jZpuCb40xoXV0TZlsybeKvSIOX7OCUEZcCS+KXm861frq
4YZv2srUXCOWkezI6KbkRX4RNN2TAuJtZM1/kp7h+dSpKOBiblK1+bRnU/JA6xPHs3Cfm9p9iq1x
LYBfXKvIXtjdTC91aqsnMSHFgdgD2FnBzVaKcClD5mct5/NTVS42GW16KTNioTAxXUEwASMZ6Sks
LUStJrazthzjY83YJNbBeY51xrgtpuYtk0aFdI3z4Cj9ymNdumapH41W3AZwr9cTKMNwZuCWZATo
amvN0rRNFMCUeamTfSmiQZOYQBqECW44rYkoTY7Sx/TW1AFVG+O3OAqSo4bgSkb+tIcVeKFNjyb+
3KunFn/WndHLn8BBmVManXEMehHwYyNILpMGyxbV9o/E1OJQAVhbaylDAY1fEj8VlQVPoKj/jKil
UMEWz7pafbSlgoJHQxgJVEVnPgEQrE3vUVszGVBvpkSTtgQdC51PRaYUo9wpRSG8BwMxiiN7djkK
G2CVXzSXCluK81NdaMBLNNArUqS+yK0kO3IZkb85vVW/lJQ5ggs2Ep0z/FHX2HWpjtmC8Y/7dNMF
4NjFYv4OB9QhZDI9zDM6NP9wniiNjB2+zL0BgB4TIwAv2Sy9C13bkMTVbGxJgARaivLyBBnciiab
C6UCs8e+JtE9LYQSIe1exIwbi4uCoTghotv1Gj1fHezG2IHYDwRykGKOX0ylwh4sA7Bp3aOkhdge
tT0s6mmj0l1azc0+i83Za6cIPeoZaO0I88yCp8hGP+LZiljW4JgpmCmJqXYuxLJTo4ODLDJZoIGX
Wouy165lCFJk5SlRRRiTJbJMZPkrLUPqLlb1aNr7oVa5oyCi0pTfZYMp9JibzF6UGg0nY0IZy5JF
HMnB8WH9gcVFJkgFqhc1YMvOf6JL8BT5MA2nvu4RbkkYt5pqXQD8weXC9KPO05cbraAwpVOKrtPj
8eOGHFvaJfVNGSzGxrVqlngpsJnyWlgOqEYBt43Q39DUEY27gab44885XUtH68Rz1amlRxSpvMe9
/+7hf/fc2MsGAhAI6T1em9YpoOJML+3/7bs8/p1fSZjx6COtLTIiyLDLpz9utISp2Orvxy05/Do0
UzTq/v7Lv919/MvHewY6KE/g22ir/OvdBBy8wXZBmxBNkqm/3vf/9ldKAdAqrRzo5pjZx1QxJfn7
0/76BY+3SkoMQTJlwTr86yAWNS1a30hMhOTwa7XQvKjaQtlqj6VQMzVaPf5QLCvgca9JIfojygYA
dXnF4w/oOUEIW1ZZqgI4ktp2YdfPLCkAmjGnWaZn+Ljx4xyD0oSpR8pJX7a6f7t5PGcpY4jcBfjC
LI9nt+3Srbx4vXYCA+4kBfTVhihHNAY8AlvMq9BJs/RZXk5omLFC2wbLOisbM0/UtOyve//xnMqw
Soz7zp0M8pa9XGm5q1oY3U0pGaBW4lnVByz45dqRtYTJolhT/YY5DjJhtlB2I5xCiqBHlJLP+ftm
Wj6xgPT+b88VOgR9NOrg7INdFYo+94IZdIY/JIeIhpH39/N9P1rOVMjYjtCM6oySihsKrP14kRXq
t1AC42RpgJpZLBUk/cdfFKNbK3Jfbx9fuFyO9ePefzyUJ+Y4s7pnRR8e2oDLN0iZTrkPobe/1d3+
VoALS9r+ZogEL03ByqsXTbuHUN3j4V/Pse4QFl65ye4yObN3wa/qEtcstNYTVOeVWbSb0jNvwhtz
YCc55Cvj+Dp6dOh2kwPsco2oN37sxnaAwaM5l9l7HRwXBYeVjqDNpkwBah8sf4Pyvn93+8TLDqlp
u/693mhXXI+dAw1yG+Ml+oUrd/aaNWp7m/flww5szviTXZJ6/Rqb9mFxn3yFufZqCo5+nr55olvz
gZgR3TXaHMUfCQu05M6F7WaHV//eprQPAHR0mCjaOPfuyIKvfDf8Avhwl/dmbf9CqccsRPJm8Gbg
Doc1ohVFvS6tezaDK+BYwGvm1w1vUXVU8zOHBYHCZr4U2jeHZ8JiaJ53lvaWkkcjDXSmSw+KHmVg
2QM42/obRNtEpjGd3aOnPJ2r+aIjMoC74rwTZZ0k58Rn+8e0DTYpmfpwGRxOiYR5Bqo48SFNtqhR
9r8YzNKzMDAQhouIEcvwyvdIDp3p8jXwY61BRaUrDFsICqjc8bMgC0JH66yVGWy4w0NLdcp5hysp
KOcoWrXZBkQzCpvDnoFQVqw4CaQEunUEy9x9I/cB2JoukKxvpY/e3/CsVtrlgGA8qJn7AFivAkHX
eFHqGPmJ5H/5sPEkIX8BpOxtVh32D8YjfHrRbAR9He30AHV1Zh9rkNvEtSNaN1aEWwLpxgJX3ujo
S0FqZ7Rj3s1ztTOZAvsXItaG/6mvxUZ22e/kK4AlDTmPdD23bvIyTbimKmcUzBnK2GB+1Vt+lCW7
P4aewC/1oJBhAsN4D5lA80vE7REpXFQl3PBLvKTMS4d1/1OFdv7B0cmmF//GrriyZHxqPoFuOcBx
gKDa09e2eRKdDSOZ5oBhVH1sFwb9T1mg3LzLbAU3wPQrz47xgCRS8oKcXg0yJ6mO4o1e+jpaA4j7
9XEOXmucr9k+lcdQ3ren/DktD8LuF1Yi0KN3IMK4aMlbAwvBncaOUfq4DI6s6B4OS+UvnDoFzDhd
aU/5HX8VvvmqOABH4KLSBEc0dog6rONNd8fK+Q/Eg/pFindm64KiKacN5yl+0curtShelk9S5gbV
tcnfeXlbMxZajod6bqxVUDPOAo+F/t1mRHEvXZfTmfXIKevs19kTv13+2L3RK/mQ4m1vM74WU2Zu
YIDRVN3mvxbq32ik3hiXZRjLTih7siDX6S+nnwk9FyH/khaiWh5ZXEG4Do3lI5FQmc17DozohR/H
W3JBhJxYo7m1TMCxNGNyq6CxjbU2vtMo1/SrxQMEOFGN/uheFZDQuk/yrwDHs+0+WclNvZOltSUc
wuDIomRwqCBdoTo82cGzKfO92Xjp4yiBmE/M56p8ssrvTvnDPAX57k1V7wrodyAFaGzVDm8ZxQeh
/sKoXeUNNPOu1E4mH3qS+55BbC650jBtpe5T8S+9QgqIL0h1TSacoMaPKn8XRQT0iotcHs07vIwK
JWAmuGjwFiuubwn0fhzvempxrLl5i7D48wpEv3hpGoBjJGJrrj16gWAyuCaZea847x0wKVv9NqXV
5CQQVeaL9WGeOcPMTjmuvf0Z2ea5XZ2i8Ka50zdXsC6t2J64TNgWhnq7ILu3mXUe1M2nckVfGaVp
lBPxtp4zdk/ucToMt/d6SBLdmj32naXEZ7iS132zr44URYt0Artu/qvxYMNXOeQv9JkmREFsNHf5
pYH1WYJpvgs/NY26Dy6VBhnNb9EpN6CE6y1D/LQ4oeRz18/I1z+2pqhzGcSz0Ssei5BvMnrTG/5s
J44BfTe6GO6svnXSmhGOf54ckCzBEztndODEAQriaBndM19B5R9rht1vEB17M0dnciCTTN/sPmyl
I9dahyoUYdHfSp7kLpFDDdZYCtvlsmvmL2yWDCeXhUqXL0YRht9guGZ00M9mQiRl1QvPauvmv8JH
QXAXnN7jZNHGkc+gw9Rgk+0wTeb1Wfzxrt6F4w9iU+I3h65b8y0mac2VxOW4vH38SieFbRdMJSql
XMH8la368fFK5gqGXRwATH8aHxuOvvBsXNvV8IYvxIdxJfxxHg2XAxR+Dt/ccREkq5cogkwwqk4I
iBCHCexQzx+RUF2zO0ieAGiTM8XaUPJLKbMi0VnDFcuZrzNnlKXFd8UQ0YYlMy3LocbFdfQQG3ZJ
JZPd8pNt8fuTlUe4gFEIC6A6EL/MM2fJunLVz0TixgFjCj044/2IB+6r8UEZdih543BgAA6bw1bg
qAhH4VnyOEn89xq/jPY3B0G/L4YVsCwJJBxx7vL7+VksfkJo7y3XqbYvN2HKj5SuhBcN0nXxkr7I
d05jcSA8+3fYftgE2gp7lGvFbFkcK+NI9NOuXGUY+QD8/wzzvcz5s+VgI0xbPnF2CWWYbOAr4Q4W
a4bFQk3KK9kq6bM67KLN2zsvJkfJWNJWtmerDHb5vI0OnHg2n/SFbVDyuPKYlxz4ZewBbwR37fjO
r1A++DVoIhFDObKMpjeN4PBRxsd73RwiAuoHN3Q8IbUA2AMsvc7gyG7AJAgs6BLcDidIgUL+mWv7
hji5g7WIl8SyWJn58AXg/6TrrF4rmDwurxqXRaqPDsss/eVrEfz5CErxeQv7rvQvzTeXtW+4nJV8
XiCjEzJtCNKzrx6RkI92ZFHCgVdOOryf+7JKVZC7Luws1omI/ysiqqeRZEF1cN/8pRcPCHIIbgao
V8Rexjv9g4X42D0TN1v21ApCA4QabbhwCIpDdIkn7ENdBtVM5UHGQpP3u93S02fVt3hHyJzJVYm5
lQFkpzsKN/Qvoy3gNPh7XmnBco2PPb2SsAGpVNado/Y6gJFoO8NPynat4TDUqkS7bC6QV1v9qWR8
kMo4h0i2dvw07xTpkO9wQZfGZZOT8b8DKXEKjOfLVL3lmQvSBnA7J16kGwB+HRT/gkbQoGC1O8Of
D8vBl+ANkKI50XB/TTM6iw5pU7khrJqQqu6ydNCzM1uUQVti+B49MHhWtDQBSpuJyDvhdOBthgjc
f7xYWRxCXIl8p7COZfGiHXXLw38tZSAiub7v5PnJgkneL8vALI4lVlV80nMAams28bRyJmCupi0O
WEMdIY2WZMQqnsgi3n9s/mSunJ9bcNTwgUC3L/sxqfVfCK3Gc0xFyQIOYCu4Il64SGAcw2WBHUCN
8eH3b9bsooi24rGRbUdrPVyQhmze+8n2yfzBJYpuqjnV29TtxB2eKWzm3TaGZ6c6xECkcEPz1PLw
OponSQSPt+pB6isb13XZ5Fqojs81EFRA3G/sV6yAESF5etqj01nHjHQIdER5VKO1tUncAroguwDb
ClqJNMDAc+p4xyzZymiLf0xkqsWNID4BI+ILU3GwttwQ+WXqHcIrudsK2rH5tMhKUBqQAGOV2W2l
U7pwnFYpeQqJ8ECAspXjCPsaDeZD8z02v1nO8O/KdA+dPijamic/SR/VmovScH2wCyn1xh7ZIJPU
mA0ZewZ4rT5d9lSEfUNHGs3vrfFl1RIFf/heybh+fgLjQdwljax7GuMt/5K4vDCgRHWi7DbXew6F
ucs+sAsGhqBq67jehEggIK9gR5AvknN0FTbklhuNxbUlsa03LMC2TimeDiIJiXJs3lsu98wlkJK1
tjd9y8gixcgAZ59VecLW55tLrog3XMQglJkuY72AfRXXI2MGEjkLO4Mdna9xZb3Sb5rox+NHRXfo
u/0lTBl7Kwekjb4HmwknN1TdNjkuUENhC+o/Ow5A7NcMO5urGNlz9sFwt/KYtDA9CR2RBiKpSybY
4PjEHpGzDXKv9UZnJDbQrtV3UPW6AUvmEZZjdkJHRnwHGcMSGrmUM8hZf0wrXF0qAcMlJ1swu3/M
8IL/YN69DEy6NS8W3tDNR7x/VI5CBVHVm6i8XyDra6cpd3xlrbLzQ1If30YN/5XWBtLXYYTxg1gi
kLtOs6XSjVGt5y9Mj2IUxB3od2p3bcMzilMM1PkpSKSX+TYge9bXRrHRRQcltaebZTdOeHokJiAL
KY4+rBMXjnGzILT8BM/ThYBnIZcW7VVxH9PZRfcrQfIEKXiibgYbpcsPsUIa4mKI+iegSX/r1HWy
zwmDq/xV6BywX/6Tv6XohuTYhUqxLvTUE2MDi9J2YNhz1W4NjWEorBiotFxJLcDf6sNg/6k+esT6
2oDKKcTomBx2ZUHQu/lXRDaUP0jWZS9As0EXQiev8Vy7o8cHQOpmdYB+vxD07VEaqtyBYSQu1iul
B9J3lD78gwUhTLKL1kxYlv02jgei4gLX7HeRa8oHH47cffTYf1gKaNuQqgqrVNlWxkFrTzWD9no/
9ddIuwTD05y+wSouAHqF4bvCF6Cju0I5IVMhouiADg4S6MFzCkds3V3z9+GjSinl10Rgdsk9JhXr
6DCtJ39lec2BqAwpFIpm/cX/w3N6/h/snceS48i2Zb8I1+BwyCm1JkNH5gQWIhNaKwe+vhdY9Spv
l1lbW897giQjIkOQgOP4OXuvbby0NwYxpJ/cbesLu78SZ4/swTdXBHcq1ot4rZ0zYxW164pOG8KD
D1aMBrORPocoVrRoG2RZa1ID8WxCDDnMuD+sGP7PaaNO1ilkdVu3p0CwEoIjpDz4cLfnYDc9k6M3
sLcM83XAK9LvcZcF9k/UC8TQrCPnACSRWpn93nLCw6y52Oi5psq9uSx+ehtsgLzvSzZWr4G7cs/2
C02WNV55JBamxQ7jgHWTDEtS1fDRMmmncccc1dtgLirZX+3CDZ4wDDs2+m5cIXhsN7joKOgx2R2P
Y7ZnjGE/BMdqG7wY3a4iuHKLRBvTTnhlNTV/JGd1xAUsd2jx5Q4Y0aOnA6Q5oWjGcoyy9WhdxYqO
N6tCwpdhesNIgmNoAYkRG3r9nu8JM4sJiqy2ekUHYDsD9g7l1jzhiqYre3vyL6RfnZyrRkth4VyL
dXHUx4V6AkqqrUOqUOOU/VZs766VWqnnaE2CAMig6d3+EfzsXuD36eEhxs5k8orv+I1J/phOJO7O
LoQ5Erh8E48WSnACUi+FcSzcdU3G65LTCk8tQm8QFIs82jDaGmYqAkoMiq1tcR5wDbEmkk3Dmn/B
3GTsnXXzHr+xihKLW6+DLcrdVu6jmPX7WCA7dhZVTzjxzzJ6tqOZgSQeK/OGflA40FL3rvhN1eXW
O2oEvQbsTooNm38snnRD9cUPtk7c/qgQtH7exGQFoo+aCCdGwvO/hdXyiqdczSd3DTd7HZCLB/sH
HaMyjqFapPRV+F2CfWYjd4Sbj3t12Z2GdwcJAjWt+5adom1muZg5xy1WYF6VWVWHzWMRrEtUkbjh
kUgyQNwYeFrJoUZJ/GBi5D0bJH8wmEGMamNowim8z7udoeaYnQG0Eep4yk126ON7QlQODk2c/2sH
J794oNWv7/N5z46SZB3xQzC4aRu6Gdp53HxwFmChpezNtoxtxvgnUnigD+vwEu6Gb0Z/7JoI9XWY
myyCFzzt5pNDFCvubSQWi+i1c8gw25nnAq7AvHoHL6T9sl5t1HvyO3rrPhO6MLTfV+LLonuy8nbJ
CFAQBuZeb07J+JNET7T22Cpj1nHvrPHnEJ3+EPyGvckah7qAigNj84qxOAMooznRDjBoo+DoWaR7
xkzog2gfoACiQmCVR9FB0Hf8Xj6Rv9hs0TFaO2S67IymijRPIrU4M2JwNR/FA/ZNknPs5Ij+ieaQ
dwmvZJSKfJe+udyrBpCWpCks/O8Yf2Kyz9zu1EhLLnkZc+JmD9EPsIV0iuS8ewlfe7HtsDZOy/gR
bzLxXqNX/Shfaal+tfEDlZa2zcxbB9kIXEpxEGBMFBFSxbRj6UgOXo/DOl72++Ei3lxCcBfbasv2
nqhfXtD+qX2zf8CSwG6Sb4qAyA18UGoXxLekQ70GBoyd+y9eAXaBv7OLgf2esNfWPMlHRT3x4mDy
7c/Jh8G+N5i9lwyx8StxDfr1miEBOIP8rfwsP4sv72wdanb29DWuyAVQC8jqKeWC7tSSWNg1pcqv
GKp0RLV9I2n4yNkR7eDDulvrqsoHLGoRDnFd/PZP7Wf0Ur6BIqAqu/rPudwF7RUTko8fVcHa9X9h
GONqmRcDbkkpmd3Gixu1i18t4JklMLEjrQFnbThrbW2yuC2oAFiAd9G2/8SSR04tOx65Cxm6HdWu
3Sm0CHixlv2OlSR4oLw9Y9WtFiTAF5fEeSfn0N0QaguGcoF44+nRuwQ/mVeFDnPVH/oTPbbXDwZA
9rzavoZvlFBARiEBLAE5VC/ujewNgAZ4YFn2+zfnQhQFffGrZCVPMPdSN8RopdcN0ZXWm/o2aPz+
lI/Fi7/vYGC8RQf1zJn4q4pvPajOKn41g4Pz+GziZVh8VUusMgvnQmowMUoaNkWSBbgjcyr4t3QF
qr7a9gQ8zzHaSBYX1ySERbM29HcSf5f2geKM7kZiPLSDv0uGfes9Y+c5tVpwC+YBUECsBp3l+eEg
51lQPVJD6g5ZhEMhQXH05LLNc5+x0xwEXj2jj4EJ0P1jXhUdS3Q822QeYYXjlDMKnVVdRk1LMp4G
9O7/fCabH/15agaEZMSzcQlzSjvP2u7//364f2lrwl5m1bdC1JYV68D//v8Toxa40A6RHmOP1uzq
r0MwP71/zC8HSvTQtT48NENraEjZHDry50v/9T/vn7AK8oD+fElR+wXWuOYJ7CXivzpcM6jd+RXT
ovshqOafcX9oMbAX6/tDwDRQjhwSSraNIlf9ny/v//k1/3zMC7Tq729x/+D9a7K0jiAXBSCs/udH
3T/+5+lfj8IsBK82f9c/n0nMEFtqw63pzydc2fJD7s+LgbpMlKW3uv+X//rx9z8bRSgps9rIZdUE
FJBc01npAfMYuHNWcw8XPNWmL8mZqatsH/cAyCwn3DDZ17eGrM4BXh0riuldTfJZJGAo5fDUkPbZ
lWz/EmnuNVDfK8Cvi5qo97bl1m6H7mMUaAR8tOfGNH56Trsdc3SUrU4bTSO7r5NvoayHpWRk4Wl4
y0NzzvDSTNLRjAb/hkf+YxS72z4Tgo5xb256qOJ6jawg8R1vh1qcJTl5S4eYqNWGsAA4cUOmP5d3
rU/Sk/BmqhfpiRl4HD8RrXDMfMozvVrnPdYoQda2t4YOfEJ7f4uz9yCgTqHLMbB5s1xvrzUk8hUx
aGv8oBty2tmvRFfo0fgAHdYuGdymD901D06HtcmKtYOZ1S9lpH3o9vSQW8nGDz6HXjILytk3s+B4
xhX9P1lqCRB5rcDkanft2emA49oTTR3f+amQiy6Vm9+QmkGorksS6xLUkewAmL5yFyE6NwgQ65Um
DR3icLRzmF4G3/k1tgquPzAplCRnPXDegwQJqwFHVCVfAg7SkH7lA7ZwkOcUAWGDfrX7HebuJ2Pk
/Njpst8W+hRuQ/yupbabKqSJlsV2ujWQ6bb5mzNi02wFwVvjATHJPsuYs0z+SUXGI6E8t5GcFixy
qKPyw5gwEcIgEOowRFtCBQebWozl3q9RNZrGS+dte/cZ52tMKpKx7qwJMqt7DOh5ttZPXqbPBtGf
8NKrMOJPk2orVZ5aTCIglXY5YDhG+pIfZSx+lXH32QQ6uMDJpNrjHg/6qeMVG23n1DoCyyimsGM4
4SFpcQ6OSGdhQ0iSDNVDFZTm1wQbo/atR5Lh3rOypg/qdXRTZYrOKP8lAqD5YacdhwaAh1nkxAM5
W5XRBrM69lTmPKemsIxjDTNHFX8X2dI0HH0VZMNL6XJ3HVtrjthr4K0k8UmhB1o1Fl4trS4X5IWU
l6jRf0wl5K4KK+uql+wnM+NVdaLYN9n0k0ADlhRDoJVp6hUyAG2FNvAHe32mT0Tvpigvo3qOuzV/
cSathWhf/cH9aEf76jOVnhykGpOuXpTqj30K7cEGGuP2WbAS+nl0gO+E+SETEgKuR/tDDsajeq0z
Gjqp1xv7mFlmabQYYyPzRXauWlQg3qovXeLLTbJ+nxS8XKrqucmORwNq2Gao+OaAK7h59f6xtQhe
0ipFUqN1ECT2TLq/QeHrXxC/Hr24/SUGrCo+m4e0tF9Qk9cIMVHfjlVwnnrrw86RL6iCOpqJ2JR5
FUF9RB06Y/Edg7MZfdldE71w8WNdED9fRYVfTmCZ2ZiB/9uXGCWH7t0SLHOVrg5WattYbZhuh6MA
71p7+TLNftfEELTewF3cdR9qH8YSAd563v82m+kJtTO0l4Btoe8DEIqL+GiTixF17C4yY4AZhKKX
iTXDjtQl2758TUVGlLc1XUpNew25Nnl1rffI9sj+1ujIRPreDUZmleQ7d138cxzEWx8i/zLqNtjq
GjvmKLQwJ4yS9hAwTb8Z9rKxz5YLdCgyGnY0+iULUyrVIbgVv/q6/PZb5jwWA8jsIMNJBxQSOcsQ
fo5j+Pj4nGZt9ATOO5Yxl4RMXPyRxAK3I3iW6ael0fbUWHuIecO7ilzyFqbVT6tsXqp8uPCaX6ba
2FUUtKqLmZpq+lvg0vRKvGcfCHuGB0ory1tkkqyp5dwYagfggp9Fv031JAtlLgJpY44owpuBdR1p
cEpHXifn2RN4ZlGYLjWrR9FlAxkzQbHqffoF0jBEXN3+Nu0Z4pCSO2omnwmLN/b+8NOtJ+A8KHGO
js+Wn/U7rWBDlQkRQKxJo4OBrot+t8RC3AQpovUUoFY3YQghreYKnJJik7k9HJi0I72rqd4TVQ7L
ps2v8ibphGiACQKAGxne8G/bZFxQhT/S9tMmunFp6saAFXoGURAQgVD/YGQY/OtLoMBaoq6eVaU0
1EUxsrPx8XMOKdOaNnvVwu7TMiRh7MY86pp7dWZN1FuaLocix6o1Di+RPREfxmwS2aeBB44ANeae
5YiA3YAnSWSmciCaFSZj4ESDCkDHvATqB6IBjBOcXZkz+0KKmy9Mf3jTlTcuItPd14WPm1HB4gXo
/6bX2M59Pees7VoaIXXyrE/GV4EFsWi6AzxZFdCsLS2qp3RmPIgEBcFoWycZ00lv2X2GdMTWRQax
tvfTfp+bZGQMABDlQetOjvQZN+mMGQLfQ2ui0h0Jdf45oOXoZYg+HTl+eSndKb2hZZRltGh7GvqJ
e8k6qNNh3wF1U8xJ8lyNVDqCRnuZP3ZN1Wx6E5qV3dACcI2D7pPsICKlVpEP566GNRchDls3XfkF
J2J390n9f0vZ/8VSZpiWDSn2/2wpu9a/giL/b0fZ3//lb0eZEPZ/TBvbFaxbm3N8NnT97SgThvkf
XEQW6mxh27qYgbv/A523/2PYfM6T0jAci+LtH0eZKf7jeR4+HOnapmPauvf/4ihj3f+Xo4ybj+RX
sAxLNySBmsa/eLxJ003J0HnRLfd/unrVHDDQMClMJ7AwSBxGWJp+0b2GsvIPk0eX26yTF1dF3wEJ
I6jKsRl5s4Tuz8GdxXR+LE/KtrhHKHmLLLZJ90MtE8KnCtJX7kmk1pz3qtqS2EalnXHYQKKcD4WD
HWLKMKy1EEa9nrgNWwikrKGkpcpNbWsrypwsCImOSPphXTYZbilMZr40v+JU828V3qlNK73X3GXj
MJGxbfvODTBkjbgemk8VPZDnsvdbk6gpSHRGwza3Y/id9/IzskOGbJN2JGWOO6k25JtKsD3i+7Cl
ZGxJ52x+1M2qRttQr+WAT6QqSLTo83KLqf6S9OAytZDI9L5pvuFvfumzdVSl7rguyoKmYGYPqJeU
WAw9lD4oDBuiXxhqzwevJ9xXph9DFtTHyg8I4zVrymv+Go1h0LztlfOBLMTir6f3RyLPn1VCqKI/
vwc5EAbA8PDhqyA4JlODWQl3KxUaXbZ5M3z/GzzbtnfjRKZ44gbso+c/TuenUU2WZM8M3EgI+nse
ZHyKQ52orNHogPK5NLHqxDm4HZTVTjeuEWu6QESXiJqZpsYNSQ8MZtBNiLul13vgDj0Mh4HWWDcT
W6LW3ge+22xzK2czKtoCwGNnI84enProT9JYOeTn8Ca7GyMLWPydXuwlgtA/L/2/3ok/704RJSal
U/eb2mfLesxI1wORIlwaVXdH3P2glMlMrLB+6cSroa8amkNgx/W2q6z6AKGkgWTFoz8HpYXNwUgL
6Ksjqe78+MP9cP+D/vU0kkZ1qCffXNYGyzgMHnp7SZdWh78eTsq4DSl3mwg/s+mRCj3Nutv7oz9P
MavxCQL3di6O/fsbX8xS0vujP4f7yXB/Oo1QM4FZ94v7FXm/GB3MJyQ/zLLW+wfvZwf5vO8yi+S6
mU/i+0v35/DnYzJ09H0SH4a5S0L2bnEgogeNq5zbGmI+3D+TTsDZ3RI8XHQPGv7noBrU6/frPItq
pMdNAgGCnXdEfYZqu5bEr9Hahgr0X8+h+thjC/e9Gaa1GyG7Dc2OqrpOP4JE7w5tT6c80ijQSWOZ
DtIV04FicTrcn94PhoeRBPw1lnycnCLbCeFvyz5Pdpi/iU8lpgcV4JwLrsakPbg1lGB4G2OOc609
1oP/5hZq3RWGviL4TTu4Uj6P7pRthtagoXv/pZjYRBGztPliu39AzCvh/SD/eXR/6jUFEpSarHaH
N2Gc/4PhN8Y2i6MzNwgKuRz9fRsURztjJ6/pGmoUWUz83Rx07HOkfA8RGzD1HmW1R5J3GB7M6YVX
NhHLwCT0xpcc+tDrDiMX/AY7wXvZtMGxdkyysQjQvv+KeJBoeWW6WijbwNkyL2P3T/RRnFXvju5V
EABQq1/EED+PYztxRevNKpkeGq/K2Iub5brrm0s8qc+21sylnPPoyW+MgprkNu50oIX878gTUPqq
UmwqhorUg0+4eiN2+d2rbmKWcZmv40gl00VYq2nIHjxG+nV6iDL9NGToTvOKr6jQ2wZTMa26gfCf
ZkyBCEKWcJX6oYZpRef1R2AW3l6qWK6gR0x0oicIWPOpoNRV1sSmiU7/4Y+oDAuRzcOw7hKhEt9g
4k0ORt7hTumjZhvw1zHpnAGNJGOtcgOkRpif0hJpHBdRdAJGM6dzZFaQnTsAD7pBaGvEDF8lZrQf
W+MsKvXkhg31oAXFWc8cD1xiZ6xHpgvCctWusobjFA9Ea7t0qWsVNkcvGV9VHebLMdZQZIb5N60m
uVBu96XpATSFUoDpwVyCUbWZllX/4LtauDa8/gWIT7It4/GqxS6gwHHoN5Eifa9MR1wuZF9KGcuj
01jIEhKXOhaiYzqhJ80ye20RO9dYbDJjw8Q/h/NSq2lPFXnVLy3VVNumS1C9NghSrYhpQDBcC2Jc
1xYZgktJ+0rVxNW5CqQVrpp81Uk0A2nsInECzbCsTSk3UlIvu1nyaxSTvg288blLx2ta27THTQn6
TGobXA0MZYoWPuCcB2br/coTzBGNGLJKVfJNxya9tbNsgjdeHTGEaxc1ggyRwXc4pvbFTdGuVn7Z
bXMfsE9J2mPixPAbCwIBY6Dh4CwOuZyqRWi3wQ1P01G2rr6ZoN9oWk1b2k4YXQ1us+wypHm9BTFo
iOH4W2ZHIZ95S8ftxNktrXKVCdpRgE+qz9SGazUJfq9IgtsyQrCCrivfBhfL4bHw9HIxQRQrwn6l
69F3EoTgBzM2vaGjnTuw62KssH5yP4fkxQUESetHk2HM1CdCIfuyEnstH5iYpN7aSGztzC/z7ZiQ
qHpDaGzqUYpM3+Bjbk7mP+Slc05SXlP8lz9br/nhVgReKe8MlOlgOly3iVHVhxCk+yBDF++Gs6O4
FMsw4eoMQ/C0WExPTSasl8kBoz5iijWsQNvbefmSgPBDfHzoagiltqlBW9eZDcQx46wQuEhnhq8Y
Kr5SI+Z2ogeCXZlF8wP5WAZDGUoU1yS7RlqMerq2IA7q3djdPNLYIIdZUPD74SvIgWKSdh7vpnQm
Ju5DW7wNjW6sSs38oWxuNI4Hv0y9tFE6rZRm/k5qx3rI6+d6DAn3xGboBG2yrxN7xJ6fk+k806Ag
Se0aKWFU4ftZl+6u1gx1Ywf+xC96iyKkbo02VOeY1j82chpR9i9s0e9TCZLQrnTEbb67NnWaRAF7
2Cg0L3Du2k1vGx6SUcZbdaYz/PcHJn1pRKZD9bssuEXUuPU2hO9pqAzgXEk6BVNmkCdaO5/K8q8x
Zt2N0qtzRMLzmj2ovVSJANakLiRY0yrJkwfDSR5rPWUC2LfPADdlgx6hjepjiACjdjKogVah9kPS
gxIVzcSpghoNypO1YukHTecSzVeVtEN71bwNyYSW9hoVCYY5G3ruaI5iZzfpViaddnYt+WFZP+d0
jGPtV+g4QsQ1Old9W6HnzpLkNjiUMroZtEtB5Z03n32H0tSZtI+J+Mewy9/DIKISn5BkpaSzCsd7
I80WTW2Elnoy/VUZDh09df2oqWSONPcc5onVdz557Z4XImXkdS0ZUnulVt8mlyAhjbZObJ1Tukf2
VHI70vCLaQljvKFgkyzTwDtA3IebxMzU4I59HMWwZnnqLtxLyVjubrVbdejMIw1TKIF3OezmYc4Z
zfSo2DlRzDYHfREIJVJvQwo0QrNRns71yf35/VEAAe6vpwMNs4Ye/g5sEMKf+UBtWv716P6UW2K+
GZr8VZkl5TeWqTUHBPRDnIMTpoi6H4a5NvrX06JTGHlx4hjUe5K7yaqaxicpa4Z0MfEFNQ7mI2ZQ
vJoVEpe71QjoVMouiRl1Y3c1WqfgReXpiyz0caN5DeKPhMqrEmW96dLwKxASZ8d8mLTu70OsFBWw
Sxm0y3mXMtBlB8e0yPhrIjxfoQHpW/pgbeaDYJy2jcLodHcd5WP/kQTauJZGto+GnvRYs6T0FdEy
cIx+l+k2SF2a6XYwjQf2GCODLqtdWRLft6Z79YGGxveYTkhecxNnsYjwMvf6oRMDxfc/h3auxY2A
zBK2ded/eamyEg2bZyNQDiDsHeRcT7emBU3z/pyUAZTqmUMisltSJbKjWdwfytnwFs9V+f2pmC1e
ONznyn5I2ghy8vyQtYuBlU5h2A3bVBXTZWz0ox+Z4smSxaufJkxpEx06sdIDbLrVeTIz85me7DKW
7k3LCk5uIqoRWkffaLCSbTUUznFssOe6pQ5Dto3VxZ0Pftj+mlI7JZiFtAyNUQ9+evZHE9SQYZX2
Ai2br/+McsonYX9FwUgu2djjwYgca2nNp0gYFdV2HDL7KnpCjnLqhTy04cKb1qnq/QOS2Jl0UbI1
zaSBhJU+qW0PDT4KA897snCYADyeuDWUTxrSpUyr30QbB8822DaQ9ZGFORZSGDEs1kvv2yBoUa8J
s/89pn5xbkWLQDoFKpzM+0VdGubatNBTET1UX8MuqK+DbVF/6iRC1bF15MyDpxKyZNpQ07gqC2Sc
kW0FK5RlCtXI+KDS5lzaxYU3wtsVqRXfTPFLNnVyMdEdk6BDFkVpr2Qeo5zlFr+oAABvssYh8NSD
J1uV0XiNp3DYCKjufcIoqimUemBAB81RVed+yNj/c8KQHUVKbFkZ1bJz4PzrU3bUglnEXrvkKJj1
xRuj5tIVqtmUEeTzUEXxuWEUuNGH+pc10jTwiOdwlm01tcTNkDcH3uLWRC4G+dlzB+VgWmcNv7ol
A0JVWIIDZBQ29T3SZH1Cycs4pHf159FhbGSlhrG3i+a7Mib4IEZS7DQiWLU+RBVbAVDDlsxVLsbb
4Dnv8EBuYafEHsX1QmPa/RArwD1uoj5qL/ip5aO8tWPVI9NG+enk2tnSpb/1OvOb9NB0W5iQK/C+
dQ+SuUM0Mr4hcGjaUj5cepGnx9zqqefcWXVUkGNr52QcA+gTjI5Z2dxy2UlBnDMYeye6tgTUW9j6
L7GhHfUuGXemyr7A89gknkNVDV1g3AZoFQSZqXpIKkQ4iOzppmRrds3jyVG0Oqko1n3eNsg0hdjX
6fvoxmxPCt7XFMP7KuzQ+XWg6lZhEzerlr9o4caNw8lV9kgCXQ8xDr9NRAWfs8xg8sP6p5OpQlSf
V6AywFBK0wEIafxG9ry/mpIW/2KpJT7uEP2xokuz49vm6ypAxOCmOWcmoqW8ILaA943YVgUkHEF9
GPn+yfWVhDbLxFQ0D4muhlOdO8Pp/ogtCvhpoo5X6EfzbcqOGqNgXLLvASM9jEx8C+J2wiBdjelj
H5NNIHw9PvYePSCtiCE29qY4FCMSJjLZz15MHpKwnWETo5eKh36tVx4yM5rKZlbZT0nShY8Cxf1b
NcPN2+IrdVN9m8x7HC2Ir513Ve2gn3XRv4TK1x/1/EfXcn0Rq76p+ky/9HZB9EHu0kavP4WOmsO0
a6JjoWVh8smm/dBkHpKcjppsECkRbkF2dcswuaTN5wDXaKlaCXS+BWRaTsFBSyvSTWq+RRoX34M4
pb1rL4M8dJYZEIZNChPiopuAQPoR8mhdAZtq2w8nFfLkdTEhq109x61YvKupX67pdWD5K7TvrnTG
DQgjlGK5/ZrURY8TMH7qWq++iNAqkK2I5/tC2+BaCyz6GlpgIVKKM7b3Y7JVKPgPbU5qQZGNB1Nn
+DN1RLC0rriZTJ7O8Jo3smiyWyj1C3ejH40v6kPuqgdSQsU5InE+bBGtdSWGeavNhjXoUHKRHCYW
JMyXG+IxX1ho0r0YjT1b4K/SQlQ5BoAtWhsips9YfLufvBwWilNCcB6Mg+GG8MjdZh6humifWCM5
Y94ToIWUmO05agxxjRJPbOOklyu6xvAPQANsNDvJVl44MIcw6quahu5x7qaqHdMf56u1h23b2Guu
KahKNjILZirzOVxsg/zTHHSdy6HfBUUoDkp8UmIMO0LGix3+baxNYb6fbDdCPwbfNAc8qLRIbfOq
2Hmp8yumbH8xqe47xqbLUNMIs7cOYZlVuzEfP2IHOhGMFC6efsToQ/Q5txXDf0nOmUeSXmSnF2g0
1gPldY9xLSEkcWh9UnwBuriG97uZYmRLNn722oVI5tjYKQINpJOPQBrPSv5cIUIfp1FbuiHZkZYy
3E2bkSWvIqCSDTnwWAWo5iF1Qw4YarkZauNyL8X0FgFVboHa7YrmtU1dG/h+ITDhy5eKddpsuxyr
UUfoZRkg7e3I+OFWhjcwCk7WoI5JNNKMoVhvW/rWlo88wZ6s88S8mKaPtkoi/L1Bl34p5rarbOwf
nRZOqW20R6mZTIm79hCmCOAyjL2Ok5Z71wIZ3emdAu/8YQ5TeBxSKBflKDBiJcDf+jlUjdS6s5eh
1jMNl5ozJChGJNPB8Y65XtTQzS5lXzgUvn6/IRZ9fAqks02aeNjRiiIAxnPQUDc+9qwoDS+pRe3t
mFOy8di+MsNd1Ay0l13J+FiPASURBP5h1eVjlGAiseag88jG3+sq/3kaMXBGgsDyxIzDs+c4NBw8
/dRF2I90Rwv3E+UPujuPXavxxE7qd8/Y/uRge+fuHzfLojB+e61B28SQ+4FRvz5qEfpgpKWhS3CJ
bGl0dIYl16UZqSMJ6ihXatCrws1fal1X1076V9v8aOO4ezO7mDvbhI6ndZsvN0lRW7NKXrQ2pBOV
W9Yxb8aN1M3+oar1kcls7rLCmP7WQsaDA6CmydmIx5wbXVBl3ikgFHpMPWrECm3ioHFw/KI6ZvBZ
mt5Els99Rj+zOeJ+CPxyHRpYlIsu1Ui80QHNEDi9ywQROgLmVz6fsLJG1mKqNQHZ6mx6jbZN8vJd
h0hxQvoUHmG3L5TmwL0BlsvwtBS7dPI/sqAsX0YuxKh3WWQtTz1q1bAlMi4gFy7fDY3FOZYz/xAx
GTpT4xZbrFeLyGu71QCvc5WytV1nOkLMlhvNOvRRCfcNhOwEUc9u8PL+iFkePY0ctJXfSuMczT+l
oXOLD3biRoqmeOXKEQ5O3NNdt8SzjLD72mpWnjKsYftQdYcofizs3Fvn/FCcUI0B/40KNamKixtc
VFpbxzqB54fiK923SfogtGjYgJHSVo7HgH0I4HsyH+UGwBZ76Y4aQFg0MmEQpmcaE9vB9LRdXxnN
kdxGKOZNj3QsVDGjIAdJiV18GRZFkegxS/ua5V9sj5ZEWolgR1W0IfudV4QUynU0ubSOjb7cW4XL
fq2oUWkUgF+cQZOrEIrP9v5CC5S5UojxosEztKWvHx3YXoLtGeDszXTXg1furiVuzI+c+kHohO2V
JcvtYNHq+qmZHpBmt3jWyaLYWYHUAB5B3QZ2eC7QvfTpJFhl8UD4as6Fy7qJ2C3aqKehSd5NZCZb
K5uIkcsyMo/G7LPNEkTho+fsvF5P6UfmTE5kfopsiguf9urKVHV8LIYCYUaJkk0xsdwnTqnvLZ2h
UxFfuScHR7f107OdmWtPS4pLi7ZJ8pdtSxWxMbSCR5/e5jnXeaWAJ+TRcEIAVxKXJKu16bb2IXU8
NmmF9mjFsXO8H9y6J09Fq2OyqUzsb9ANN+YAtcMNKCGrzK0BYzkwZyM7J7Z373aRdjVj+4dldR44
YJ61TvxDcT4c2dSjbVesBYO03zLo2peq04tLLI3HMlD1MYbfsxzZs+JbUih6xuExnw8EgK7TvHtE
60NPVMX1tTJfS8frjqZFqDabB+NECANOigr4XJLGGIIi3PWFl4BdSMXNCDVF3gqW5WQk3TlSk4SD
J4Bw88Ytw6Z09lqH4yzS4TFYDCz7qY62kUvtSuKhCajGB9mVTVfVcP0Whfo0e2jdBm/qJQ8gXGZj
dPaCzl2aoRB81+4LYJv5EHMawojWn3ofAFiqX7SgEBf2vPCbHTZ1drI0+4niPN2DzWuunnBJ8ywd
nWSw7kqDsCJDIxrpb5vJ0c4pGy0at+nodWe3XlWa5GbA1nSRlsCoE6velxmLcJZq7dlDEx3Tcbq5
LSeR7OuEMvPU1Xl1dmgdRhZGxLSUz4NlHMu6crdaHET7wPUx01UYK5zKS67J2F+hRPaHlHZgk6BI
Mb0C0kCW06dBYD6YEH5j5quNgKHIANNbjCyehB0w4mmNOFqLIif7zi561g+P67q3f0dx/UuP7Wrr
Ie4LR8iVTZ9dQFpVtN2xvVd+Ra5lPV1qWZCW5skB5j38uJL58HZUgOdMCDAAEThZh4x4ZGh15SbS
wHxVjliFRtC9ZlZ96jRAb9Jh3jyNACmhiKKuTIfwaKXto+52wLoLpH9KUaaXbvdc+p57ooH7DERw
XKY+uMMoAitpd87e0cijq3AAjZbcs+fm5Phf7J1Jc9zKdq3/iuOOjRMAEkgADvsNqm/Yi6JITRCS
SCX6Honm1/sDdO7RfTccfs9zT6AqihKLVQAy995rfauneptcVIouvV1rxtnU21jeIKY9diPtqcEl
vpBcdOIsWiwoRU9HqbbaDwJJStIgPaKJXfKrk2IvTBaZtm+/FLJ8M4F7YU8YvvU9O1t/hBix/B69
X7tHMXtfhqjgBI5Vdhqs/nPkg2yH6mUwdrufwxc5OuqgjXrmFihpEAdMbj0GT5eyc56r9Go55vjq
uKw7Q+PkB8Ptf8341mlfugz/fs/9fn9Nhf1zRJTIgW4uzd586SVVC5+0b0uomzRhygjimo8/neFT
sTOCPuNOgOXH0GBBrMJEK+4tGoT1edK20L+JaaB5aGKBGmiywgHbWQDLL47jjJekC7J97CDK8031
qHrCjLqFm7PO7btl0s0eajhZJPyYfYw0wcy/5cLvacsap6C5TxqkCorR8WVYOmVmtrgoVIVtT1rD
RdlFvqtFaGHkh3i4HqIsuQu7hd5Dq+ZCdAC2xZGTO2eKdQ3ThkrZtR+5WCC/yPrFnQdSnZw4Iqch
rMprkkEQY+if7wgHoI0hrarC5zZtvCidzpnAuIDEFgi/jVzcA+J1CWZWXnvGJEgf9LOVQAhUJNJs
AsHyBzqOQftCwqYEwVS1/CbrIVj+KcgoBt5/fc0QdnJIp/LzP82hQ2jvp5RqxB3DAeg2v/n6qKwK
khD+ero+8iqMWg2hCnhFPXbBTQoJcnnk//VofRotbxgpv89zV99FNeSDHLEUTiLIcJMbhej0OQRF
QYkvDHenHXBl68Fl9TrPOEB9j3Hn7FPvAcfjYZUx+VwP69PZZjOaJCUInXy80X46XVs1m+wDeDOW
VzQvPU36+YsMI11FCil3Z7rqDI2ZVrDhTURD3edHx7YyX61JYCVbmqaGySFd+6XsQdpL4LkvfZBE
AGHAiq/I7/VRusC/owL/c9slv5jjDBLHc+S9dMuvU8bJn4eu0tFu0BlJ9EtHeFXKKOlf8hKsZ25U
Ab6S+rv2aZoVEgNK1k0IZf46ACC56W2rOeooRTXiaoLP144ww0FC0kWSnlCZ0UakkxmPzoPjk6T1
vwKxgu7U9P8SiFmu9d8yxym/YYE38f8lEfv1j/6UiPkBZHEXSdci+bJJZf9THxa4sMMDO5C+xxf/
rgwz/6C1aknT9nxhm2L54fz/XfQffxPyD9Mk49zjG0wf3rjzP1GG2faq/PoH1rhJWWZzH8ci4gtP
uOY/scYbSyZ1X6voYnegCxz1WFkFqInl5p4t186UYtZy0/C4PlsPEs401VdyMqeUaFLr/bdCxS8n
5tfrc7OhTWh28x2l6y50ohk+ZCZPic/o0gyjbaCK5saasXSK/EMSOaDiorlFjsOkPhggQAbjtsHV
xD9PbuArE2lNRSR76z7M63g7SlXfmEy3imagx0nPaM/0H8lGP3+ipcTMfJ6pGLHcyVSytySWAvBf
Tiolvqg2IldKIkloAmRLwPHYvKR7OXiXmuhydKXo4xiv90F2U6b84yL83lZS7hSBfzMKBUFAgWSH
s5EzQD5kSLTp/anY+ZbNFKQfB9B14Yi0utL70aCE6lSA6eusmyWCukYIxuQWAFEcbARqYaZm9MkC
4j41+WOWHd6PKvpmxdjp+wZt2ViZH8J+Dtg30QBcDMbGlO7pRjdMb2EIzz5wwdIhyzVL8tNc6c8V
PGgqPRfhk027rLxWokqPFPQ/ZeI9pTXN5g4EZ6wdMlSE90DgyoNfTefOIlrMlPB1qdi2Tk3ir93r
ow9t25+je4XaPqa2pwWWIyZgXkhzZYJ+NoSEMLOXwjdQew+e4dG96nC1Bml739Ci2sUWKgSd8oq9
mfcjDdPnuUj6TWwN+hKrhLvgU2L187fWPoz18AGWPDznoYnfhZ3JMEFsbDOSRbIy++QOwa7yQXyU
BeltddfD6VQRuSsBWh7m2rQnmiTEqUE4cWwM3IuNDNnV4+QXC3AUXFiKWCYghucSwgF1tH+bNxVD
cMoYry6tq3LFh56ZW/VYLHaDxceLivyB6IcL8PmCxL0jUV+cOFmmT14DbjboPZx9qU5OoUMSs6pM
+tiqmM5DOcW4hKzHebbg/CR29Mx4ZY8CCUx4TaRVnZkAm7rOuEdqgrszVVRp+m3sXYaepoRrwea4
sGSxH6adzeYXAjlxhMrIyqMmKuRStAQiEOsaZeC+UnO6x1IHM89gaFMGvHrbBQMw5NtSgNHQY3c2
cCnRnG+epEpQOjMCiTquMx811Dl33empkniBfec9C638a9QuYVLX3kFhMGEctXR6A5vMxlXwrObi
zaKvQTBO7FDokxnDSElVU3wonfYUCDyHtdFDOZZ0nsR0JBcoP7isX8ecqbBPX6Km1tp0JitjECFG
QFBICHB/1TG5rTFeEjTY9AqwvnYTzRIS5zXCvVk9iBHjsSsZ/BMGnGuHbyhQjdd2RJ5mnpwqzx7h
D04E6yweKXLf6DCqQwXsX/dA3W0RnF3I0lDm6IciLd87dKrEcJdPn7vWoOZmnL410FDk9FgE336b
kI5tmv6bp/1zO/To7wzvpsQjO5K2sqE619fKdr+T7rOL5xKmPZPz7Q1ZQYi2ecwk0gzOKv4cDy3N
47SJDrjRHkOGVB2aQaWAc7PpwyNQ4IfPsKCRH4wwPXcfJj3P9whMXxkHfUmcFEiBU2KEaevy3IQ+
7F8G/i75xQkiC5Op4pz5e5sR7F4V4IIMABXKYgoLOzdnx4N0HqJgl/+M2FD1AS6LdAoZ0Mzcm0jb
AqJKY7sZPQkGbI5I+zJouRKRtK2bjpTvkv4MVlCHVL9dV/m4arzhFhr+iWrTOzgEL84zEtk4rI6l
rEBN9e13JzdAFAfBB9ThVwYwoNwKsPixXd2z5aIZOc41tZhJ0PfArs8hZQjgp2DqJc9RsvCQpukb
Ogax9ar5FGqvPZk5ZaIZR7dCiSvCXMFKBFUAGRPJFEPHMCy/2I0+tVlsPxDw2IjwlHhmeazQfyEy
U1CMYb/X1L3zi7e4L8LWtPb+7L8PEwHQtGZbC7VMhBGk9lR9IszsvdbxjwSt8TXUKH1IwdCEWnzx
ENUiKPMBIpAf2ExQJBx3/tbEDddLw8SztWRwrAx6gtiiwL3FGW12c/g5oU9krOTcDswvD7g3ySsd
a/RCs7EHrV+fWVoeTecTBhD33RteZJy9dl4KuxGfwyZwWTWdQTFSMoePLsj1Y5Hop9CVMCCCEfKO
CK7tbBtbx2KW3NwMPjHYRYiUET5CV/IZ52juQhBpUm27ikokC1Ww8yzGpUHFu9Rp/SN3Yb4o9cmM
ilPZttxV8rspsIEFzRPh7oH5ItrHXjTZXiLhpOVIyuiokHkF38HmbywS9IhJGvRxisUnZi7pnR1F
3Jjr9NRVo3fwLHhLo6LIi1GxqLL+akzTvBeZDXU6YAZq6goqY1iKfYQsCJfKa+xUYC7jmBrQxfac
YPfxsfWVZvfWkelC01/JTWd5w7bLkkNrlQdPjAUXPzZ9F7r7lng/MDZx26Fqj1+FZydXVxrvrt/B
4XBNEkLI7ts5PkGwpFqQs0ryx2ZQYXw7UGq6RMD7eSceSmvIz6rgY/XqRXBC+TzR39jJColWSnyc
iyNw72mwEWnl4hlks0EUECtFa4ZH1tp7t45IxWy6TWaW0cW0MzpLYtiNKqhuKq+hg+u2p7pRxaIp
lgevNF96U7+K2GQJaWmYo2zYjCkAuzIVP8hX2cnGvTPaysHAlR6LygJwJbmfVwVtid54kr5+GDiN
4CtdzablMo5b4wdZYcIZjOfAJO1UaFxqbXdHon3Wzd0liGOCmmOfu840v6YVFy9t0+CkFKwYKNV4
M00X0FODi8pnMSMEadg05ky2AVgZBsV0K01foSyMN21F+qfXwuJtoESZDFxI1xgOpoGuSMvq3Izt
13AuMTBOXnxpXOsj7thnhHNxIgAsgYiuDrXAjDO1Pu1MhUfJzUlpq0nj2nqOZT0wu4RE5GafRyuv
DrOHbtazzfCuwSm67wIf65g3pzcp9u1dzl5hG70alnjlVcIlC+iXMdFQL63bTDApjo4ikLGnxoZG
VGxptUX7NHeTC5dXBrmEOb9bwoHNinDrslojTgUFNvjixiHNbOOnMatgpRioxCk70sFOH8vKvrho
eAITNnGaWweY5+BYA9wOBUq6ljiZVgvrRHVxlwSxfTVHKKmD67w3flAi40LeT0wpU8pnzk97Xw4w
XFBUklCGCNDQub/Nh946s3hzZogOE6bq9n7gF2zNTgK12jUQhKznPXJBRHIfKhXtPrfkV6dz6t3Y
kNVbYMWv1QgJGqVkMjjA6DCVseZECPKUu0fNjdOK93Mql2De5dZJMxiVT3svKucrY7gQW1ZznYOc
oNXU/Vr4WYeMoNUY6iMTHy/L4/q0JhUHxRNXY1ejG3aD4AEtrX2eXPfccXHs+oRUzSQrP2FWKA65
F883TJu5f2e4jiuHyb8nkXg6Q/lUg/zrbIRqqdb1S67ayygrl6EVFDu2I8nVNIvbpGPD7rqYWsh2
qOtHwxzoAxR4xN0UfQmhwBQGNWbIwnuwqDG2odHEe8FHnifcuYkmY1zklS+6zuXtHMb3gqRWpIuk
T2OLuBJWoOxd7bflyR/sYc/M0th6CSrcEJtzUNJUne30+5gQRZdFCVqYcch3WWBfHauTN2xE7oNI
t3sryInmg+q7qE79uK9RQtnzfVvfqFHW+7QVRwdVHT0RfaDmaL/M2ciuOse4EcRsCszyUzkKwM0R
LthuKK6dVcoblIHjvk2bowMVLUCTYPv202j3b20cnO3Ie5vQAzBrRNKH9hmdMNj9ZOA2OlowXYJE
YK2PdrOII17pbWPM6R2pv+xQMQ66CiGoD9l0Vl+japouDWGhIRUMhcNr4zt0hG2WVbvTR26NP+KG
aBDUotcmD3ATzOVZdGO+bapCXhy3OqlL1HrhMVL6h4t/9dZiYd8SgIpPzwk/GYl+zwJm0iPJq1gE
nrRqupfIlTmCtfeWIJFDXzfjzTwn18ywr/aEKnEEqtW/BW5Olzq6N+cgvvVqdK0aCgB7V0R3jfZJ
93jVfGrfJoTU9ZgWP9UeXPktnzlqStPqjwH5H1XncU0jeUQRYduHbAQzNSNtHxg8eO7ZMweQbo2t
zo2MT3SL1Z4PHBqO8n/YkhbdYNgO9kfujLVuP6uqTU7IjhVjzX1UNCRO4YhUc/DkRf1NoRg0Jti1
oGL559KxpqPjt08oNuENjYHzjQjefZmU+zgxine66FupLS7tqmYsnRVbPhyuZGrgvRpSRNXjDWwA
Ys3t7LmTkJ6Q/BLMQgThRYwaYaYdnjNDuPtm6cOyDy+2Nlc3MESmXnNmlcfU27rm1N5XcvjUL7k0
lPsYfPEGhOkoTm3Oskpb+h7p/puo8ofRtPsb7Wj7ENvM23PiNrKyWDZWoBGIN+FytCAUmTGQg3Z6
tDUt/MLMXgBAOgdJcY/DXh4ad+r2hQdZWVfyEDvueOxzNeyltL90Ik4ZaQ7D2ciwrwbWj9YnFcX1
8p9JWh+iBv+FpfW9TbHNLhOdBm7f9qxD/Ryklrw2DqSSCL0ON0y4W+wLbgp7YDOW16gzRcjWslS3
zPQ+KmlIEGTI5TPvU9zzZieCZJWUTJrdVNEBCIqqvq0TLKZD89J4Kt4H3AcgIUpxsEyNwBymWWfC
xUBlsO0KqHaZxwgOr3/cxl8aCclmNiBMGab9KVrSQ1rtXSbDG3YzTJwoge0SE5GFgxcxR2Xpjza2
Prejcs6E5YpGXc3QidnMUcKgity0RoSckJtJFfQuwJ/0ifyqq036+mGIW3KbjJi4AGLl4NsU8LSI
3/amHvAA4jCIVvC2jZT2ZIXYT7rFZ7uMP2ab/y4XE+Wx4OIfs+/sfL/ZNgkyXQiAYuDcLkquNjMP
4J01Ffwg5PTcjk4SKdmmYPNWezgyTI9foVAhw5ra/ELsjI4qxeZ+AutcN/eG/xwPqbtPQh+0mdU/
FNIGym4aNtaa0kPltTyfMSJc1kfrAZpZ2C9ZaBJv1GQ81mR0wIxG3rIeardGVrUc1qfcvK0tjmfi
pfPMvlTLIcoGh+WoWSKvZXK0nQiKVxY8yDANz+tPa5eXsB4qgXtMe9vfL8LsTLWI+cjuWHRGejms
j/6rpy2YKKzRLQMjXqCZu+al9b6VJi6h9cn65dEe8TpopmANzFG2IJTe08zGaXmx6yNin+8ztvmH
fgwFco7lb40Ykx/BM2cUJ/YlX+yW6/sjksLZWrbFKJER5kV2PVCAQHjJpQeZSMd6g0yFIZRhdiBj
kcItPtFyOayPgsUutz5q+JjW7+jYAID0aUhvlYNjg2Ttugs9k+4iWgVIgaw/Io00mZirKUYs/24c
SUJaRkJOGJinBlflYkm5zEP052FkOMig4K8valYUzhJMU9S6D8YyZgiX9v76KFie/v5awW4deTNJ
fcsko1tGF+shM3RzSP34eUTBQiyE9aQWEfEajaGjAUtNr+PdfxWLscqHkZIMOwZMLRIqGZ8tjERB
ZxCePLE8X7JFXEw+HKf3MjlapcUF4fBbNl79r6cG0uFdgCd1g8uNQdI6kuBKPFvyrVfAgkzYHEe0
njejKOGPLof16365pLyksWas6KPxKLti2QFPPWSBZSZSLzMRhvgdEYb5m5XcDsvgIR3drD1Vy/jB
8HzCgIHGbNtlePH7kC3DC4wU46Eci8f16/z85EKWeIJDxSRa9e/68Yq4Nrp4aGOmCRamIipVuAhf
kirqQQKQNvP7UCw/tHU6wfRv+ZsHgu9aKCuktq6CdDAl3aVHjc8eevkBEH0ID8i8BrhX+Vy6nHeJ
A5nKQIqgEMN03gBO2aRMKgpk5j4z0UPUvQQDmOA4INYwspyvEDsYBaUDfZFZ/rBrurNegqwoNW5D
3Z79xmPAGhLGhewT04OR4g4o6xZjU/jme+WjihitmNo99In1qRbBlykvhn3I2DNOomMJAAvFFzI2
q+5uo84Bkirle2J8cgLEaAT1BFtkZi+Tq6AIIPfp2a3DcxyCQz695/GYLXa2fa7p0iV2dpcZjntA
3maehkIzjqdoOCUO4lYGQoad4xQRGSzHEdABkuo0yw9dHyBnzhkMOU32qax8gWup+8mWrse2w67U
SF/ww6K2S7hfmkeCpdwd4m2gtUu7nMnAZi4RhQW+Rw54yX/rG35Jl7K8FSNxnnk9kJ/WEEmTDXpj
Eiw39uK9w4qddQH1hMRcmtjGm2NyXpTQaLiqCJ/E87zTQy02MpDfjOylzb155zbS2AQZBZcN0xPr
lXEoB+/cBol78ZMGFwv+sFuvAIKf6BfER7e6KadLXVKeOfxmm6yt+4cWAklroMfLgXv0bJZzcvFK
UTwTjj0f/W6pMgt9tIyQaGZwdNjH9uWbDnJ4Rp53yC550XyJCf690Lunt2GAZbSst16wqnoSRFsJ
MgJK1wtjyuaZTtZG2sMxDeZ+G2TDUnZmj6NyPeKbk4Prsb7VhAHvPat/1a7Pdg+EI+/TNwY22Xep
+7fCG2FretH3bkZmUc0GAoeBD8NQJKhiFvnOG/7FzpK9n3kHhG8wZwVCTG2/61x/Qnu6MeADKhU+
zKE3wSSh7xlYUFcCGiC0JTBzjvERrgs7fQf1COMNdjJlsKf9fl8Mp9AcISPr0DyK0kuPgUMGZKOa
CDOD+hCpJHuODTmzhaW7ph+BIs0ny04RwvRUdiQQgvXIblCz1liQgs9UCONmGikxkWDKuP1Kr+Dr
MCYko7tINAc6jIxCWEqwIjxMDNrocrTmSfhMQ6bos24KHAIeACISCsttW0TX3HponmabXzz1h1u2
4G+z8LuDZD5PQUpGG+h8OZbDrRCoQV2bJNTmlkuLs8tFXj7lPU4o983J4/yEwqfMAfGNYnwxrdw5
KN19DQ0iOg3XxJHucZq1SUTnImHjUxqHKCreFB8Mdbi7I4ibdJMOrdZibWr95IzWBUHfhDfJqpch
VL4oHHmloesjpPLA91hudMvFtVlGGZnXw3324Yfr3DsLQYZaFjOQ9/I+eXIeKrytO+GB2KO1BSPd
FhdEft+UX5o3iy+b8ty9r2yghog+SWGg1TdJA74q3BzHNy5hBWMJwGyjYvxqUWY9og9/lUn6lcY2
RhIFXnOozpVvqSv31n1RonbDLxk1ndyTr4gPXFaoW1CR9Ky9R7fDRTTZzXPEYIXS5N0w+DOMUBXo
0YDXnUHHNoUk4Mz44TpkPHra/IkLaTvMo/VCDCQZKnaQ7tgbPcthiJiqaToFYdrvPScgLIXI2e2k
6T8H3IbZT0PZpdENPC2v7kegvsV0qSL5GbuN/WCe2nrflpx5YVW757JsFWp5+a1oy8/FmO1Sr+t2
aY2ZWfn1qXahT6BXIsFlKjCdcWO3M7gqBcGcQrGcxgN38D7SxM5NN7Zw77hhAfOJKW5sDKvEMOwl
xSUopRem5u5WNvWLPSfhxRD6UAeqoz8bzy+DRsPbhTadtdk9N7a8KydBi9Y+VKKZIFnjDo4DMl9h
23S+QzZq1CHWVPlxQs+lU2VRdEE9zaCZRtN3ZbTzMQlHWLpaPrPx/AIawqCNNR69gPW/jEAidxCA
slzdxnHT7s3gC6G0ydbtQOrwLS8RwncaYRdzEBQjFeJvb/I+DY61nyfz6NgTwbrMYyj43IpSufxW
ZvpLvcDrEC1uBk9/i9GWU9daT+0IJ60DHEkqc0NWkBputNnft3n2QTPQ0XIbLdZ/vWINQ/q4bRnG
52T52voX6yFetDQr6TBR2Qt9zeQQzexS1kNdszntuen6eURbbCoUgnPnDkntBvfXU563wxH5aVMP
l0w3/VEuCXXrIVxT6panU4g6dRuRH3pAdA9ZZ+/XgFsrm9FKbxAuHTpg/xhMQAE49zGOkZieJGM6
zGyMP6H+MPLDKo4e2mmRwIdIzTMWniCo7qORZTxILN/aQo4bEZEgijTNiR1+PF6QHNbcXitkbvgQ
LiySYCEWZAAyk42dtOV5/Xo9E+CcE7JSwdSqad+DJmU8GadPQ0iIrSny4CJkwMYawBecsEtlowxG
401Vyijr7PlshORCMcw6d9gXRgkG1iR8ejKz/CpmH6S71edXB74ld5Vwq6YYsOkgO3JFFX70QDKb
kXab7B3FtlMuh/XReoCeSEm1PiygVVzKg4bBei1iGkNjKkipXghzPY7Hyefazhw2cJMV93u6ZaBe
UButmEV34UyuTyn1kCcZ3akBsbhdPy1viRf89UjPw9FJCAoYPRBNNrSruUlAsXneoogjbymg+NvG
y49yxoLeuSIygbcjUcOjmcfksToyPyWhu88ntoG/D2Ce2KbaMa3c9eH6N5OsD6FNvZCmERkGHRgT
XcTEVlVvK7hzMkcIoWnc3GKp9g7/8LVOtrfamhMuVCo/OXfqMMI8HZaz+zfcgnl0d+6LlyGRAhfD
KC65VlwJIMQWCMtvZMcvWsfsIFaLQlDqIqc3s+A6Asxrl/XRenCTkVzYAeJJu9g5bQ2avqBPjaRR
bAT9vIsBFyVsCUwPGnp5YiSfpKr9P6VOTheqje2R7TgvW/31AKQiONjKu8uXsq6L/Q/8USBI0/Ls
MZrvRcQ2nC1cEXPurNIjT4ES9030nSuyg4FdjCJ4ESD1ledtLTkBKisKwBx/HQLfhGhFhNdYRCSl
8L7mcNSNn85ilTUW6+x6QAz15yMBCW4rPM5Rt8MhN8b9XbraSBcBiezrfZbK6rSbotkzcSaY9mnR
Z+mlRsQMxNXmCuoZRR93/UjUb/5I2xDB6jO+pvPRDQzx2ZJXJeQsvyETpRbWtWMERIMyHw0ycqBc
qAQXOtf7KfIW7LyqSn3sJ+e0igHzKnwKiTk+rD8Hj47i2gJ2SZelDaGoieGx82fGOV7PXj0kLMN1
Ol6sxgVMZO4qD6wM19vjW3ldWTwrksWM4RbicYalvIYKLuCPemH2rE+doumOAuMzVm3KOr5jFwrT
BM3pcKMUSy0YRHXMyoGrV7czk6GIwZOvaQqL/ru0p6dkTlqSlzCxeouVJVudrevzUWl6nk3Me6EJ
VvWyOj6DlgWEyik7Fgs+d31YLudn04rmxPRgt770iMAOckXP6ystM5rDW4Em3Wv5CDWJhIxR1vOZ
ALC5hrjLD8FqLHDsn9b/curBovz639fneFR+/WxGVfVlPdjtiAX393OtBYB8Z340+vRrpMRRDpF/
bPXEabaCYThDLAACs3EKsTId1zOucWSNWdVB/rC8A47XY9te34fEaF9nx8LFMS4Zy/xldFMgxrl4
WS8vHcLRckjFr2tzfYl6qvuNnGrmdEtZ3uT+9xAp5EqjautJHeXSSlmaJXAE3/WY6723GL9DxoeI
tcMWq7v+k2GzXi/r0/UwL38x9BFhiAE99/WVj5NRw8ewb4LWvYPegrqETzf5BcWCgFiJQxpTBOqh
P+s8x2EruOTznnl4Nb2yggEVkHl2rNLm0cArXFef4FWKU5D2d1ZhUT6okIQTy9qN9Fogkje3OjYf
2EHQjOTOZWekdzSaAN24VkAmJO3r2sLjPBgXu+RdtSv9o6KvuSmD/Mmv7Nekk28SmXpdWcGOitI5
YiCGIOmSGJ9AQ6wSnG7Enl1cZKytV725PQSn2jWfDDCXm9xDlTNFaAza/KsKiG+FgZHvMwLsiihk
4kpnUQsfY3TsfO6nK7ix2zKjnLRdkors/i4Zsq9lm3GzdW77IYfsmJY/aMe3T3hFQT1CkR+j6SkL
zVPHfsxXcErYFZ692uh2nk/mc5NJbI79g5+EYuM9WkAUcQ/BcR9lfD/CnGA70RV7f3L2wqYwZpPK
RqUbzlVT/uCKJLHFYFNmx/jMbLMdqSHsZuu3yB+YFhTXqXYljoTiPBV1/700H1wvdH7gp5kYTSwj
npI9qgYX6g/mi3KM+4DGBdlDKZFaQ/fTCtjX15F+BKcI3KM0gsN6MdJ0JjInSRi+wQ8apH9c8U1B
Y+OFXB+mo7LP9QS+NOO+NnXWvZXNGKKiIriMOTbH/9V6/v9oPS2Hvd1/BwM8l8O3f9R5/vkP/tR5
BuYflut5loMKa1F0/l3mKf+QTCksugpWsGpAf4s9xR+uKeHKOcIH3Ocv8MA/xZ6O+YeQXgCwD9UC
jk7ggf/n33+M/6Y+yodfGs72n57/S9HnpLxik/6Pv0Hd+GcMYCBYsITE7xOgLRVC/O1fqh/fnuJC
Ld//rxM6M114sX+pRfplJMSPNre7b5lC9Ms4wgyJybYnriuD5IKYSOyocgmqmexvRiLivVFPiJKq
8pZFVt9U/tcIleRZ7JI2RdbEUBmK9k/6kvFpmgJiyYl2Mqwr/ottP2nj5KWx/SzMeT/S4rlWZnOD
K8S864fPYWOm57xIIVcM2TMbYvGICeMGaPVlqoYCgWDMWKswhqMsQkCag/+JNhEd7s4Tu5RsRNX4
N6pBtt8gvXarVB0o/EDHhk7HwiX2BvOCLZClGEiS15I4J79EQWLel3aOrUdk+ypR852LISSRwOzD
yhGPdSE/PJlhA4j0R0xRhovWvcFSN54ZwH3GmKUOXoaWS4RksjulMK6OM536oXsbYmHcxT3408GO
tu4QHsPCGj8zYeKe79zaTp9/F4G8li2srHKGfBAW5tnqu7MvshpyajrvMLkm1PT+xeq0SXODGLTG
9c5+XWU70Ic0mqp7uGlFTKe7DuiUajK9xOTGVyxBM7cf296UCLjw24mTk8GuUrsRS8lxdE9BBDmX
MS6xYFUMj2r6Lo3Mvpn6wNx7A/oy1rs7R/foHCXO7qb46jTt58mmUqDWOoJvJ4EjdN/rghSyFlkN
DYsEzqs9ER+lieeYhlSey/Shaxv70kuBeX5+6nOrvuABSeTEvtj1k2MWe1cB58rWkFPHwd97hD9v
Ksf5KQQ47HDoroXR3CSjEdyAgD5g+O4KdZyD8TbDJrmdswgTc613jW1eHDYtl065EBfK/FC48XiK
yw+Dl7ftFfzYlIypo5ksbbqB1WaGtKxp6VtF6J5t27oOtVmQuwNkBUsAotsoW6QWrTgAqdhq7b0X
pYuax2HCaKrw3ZLxcBIp08xU4ZDBD0yOi8U0rTK8R7cgP4C2KAl4yrUOvtRf6Z9TkTrdbbqaROhZ
0uDvzgjjzqhagutsg0sgW7Uswy/ldF+pVj3KBMVGQNhjU15STjBWb2fnVv6ra4j5OsGq0Mu8Nrer
R4bX4lbDUL9JrJ9OM2YE3ffh3i1Y7hsjJP+sIC7PQ5XBQAQ8O/DjXdKY19yp+nMVNMUOP8uXXpLp
6aTsziMvl2Tj/DDGtjkGOn9TEw1Xj5D13ZKfcCEmCS+xe2fa4U1jVMT6xDVswGEimin3j1lnDYto
9n7IHY9Lm27zEiYdmeSSmLteO5+KzClucytXGx+L1KmgiSQr9hB0DhhO+eT4WYBV6O73hEu37snt
GPd7pPOyGz8yblEs3Zmiok9fu4xpuqdhFLtMCr/GpKkdWgxZAeT+ZuDGZU1UOXMNBISMLbeFpYtt
TO+S4isC9Pg0JKATopzUItvO9mbZPmb2/NMJzR0iwquKSeoJRuAlrvnhSwWmw3AZilfhLpzq05jk
P3jdPjN271yVMbK7ukV3XYgNooHyOhOxUg7TuCv7Njp2MZArAgXD1tgDAuMDnP39aEafc27abE07
lBRZufTcGbc3LUknTw3K7s0c9unOlWN6ZzC26shrLuKzXWX3TgsRrnflDx1F+FythORUiSXUBU8A
4qO3z9R6M0I4m75B8tC0Uu+DLAUnMygURzRcl5SfQSJ1TZx7GSyyjZR0USbe5rYPacNORnRA9ABM
PH+t5iY9sFDVW5iG0MRHphH1fNPaJE1m5TwTrvnuKvTeY7rsn5Q6/Cd759EcN7Jm7b8yMXvcgUm4
xbdheRZJURSllrRByFDwLuHx678nk+ouit3Tfe9+IhgIAGWIqoJJvO85zylRDW8XT372IFBQDeVT
tr3fbDrcaSUy76nAAi3XkyRTOQenRi15uQlR4m6HtPpWz+GNGfn5HeQqjI1Wb2zNkaw9IiPThE2u
R4rmQsIGrEqbTCXbbfaD8bRC3AaTh8q/nk3iMaen3J/CzYI19KpLnfgD19w9vrv7VYbp1uwtuc2W
5SbLEs5JVflVeMZ7w4yQ83Q47l2AzLFN0qFBdW0edtCMNhKG0HUhwfZViHeSoovfob98QM/k7tfZ
kTtHuPluHFrChZKRaLPZf7dEZrcPamSzPuSEN9T0xw+LE0TXQ0ZOQmf7M0J36i24RpcDZv3yzvR7
Wiw2KibRdXTj/Krb1WK9x2LW72gl3lhRx+6jUChob5f73CrRky7cSKckW/VYSigV++F1ILi9zCVq
4rlBVWuHBXju1rC4aW3tA3fpR7E2RyQ2J2I9tCuN5JZuJMQoGeQm7LL+ekQiQZ1xvXO8pt2Oyp7e
cMOZRhPXBICr+9Ao3gdLgIJkbN9TV7O2QdwlqB9RAnTLPCp8LHu4jfylRwsPt9zKr9yxLu7QMnPy
pSc7efI2HZqb0ovF2ZESFhsRSnTylSsN2/JU9Acvdu7WJsRhYXTbLsHOR3Ur3tnpcYyUSczord0c
cofIlb29nqfqAJxLckWnAxAgz5qJ9uaKvNLRqJO3qYlav0ODAp2sPft9eSQ1ZrqigkGTRiIAtAZl
8jPSTVhZ7LlZ05/chAtwiqkZ8Q07QgAsP7ER5DXCPsp31IqMY+I4RNml8WPkJ+h66rU9eHhBNlMy
10dJo0PlKBSuZ924isCWZJl7i5YNcbXCIRrzTemi6yxG9zTktYsxRXLPDpryTZcyDAhzd2uQ3xMX
xrsA39/J7EGGGIYXX3nDWtwM3XIgaiDeusVikmzWYjyYAAEnCnsVFPiN3/VkIfpxY4PdVDfcYwHU
M45pGEYNIlboVFBHFN5rkMF3u19IcaBRptBoeq2eEx3hLz5VEd+cq13Rje+0xCEYaLG2NXoV6oHk
t9mevXFRupEtqIpBjfM5ywlqySoyTZzGwXzTFEdUE0fXHJZrPVmLwQJBGX7Jy4mkbHf8ZqwRpT3G
BjDYKNrsKAQQGahKHKW7DscIPqc3W81WQNTZ+KlyMw95dc7oPh76LrDBouludA6k8IpOQoqqBaG9
wplZff+1ZwyOd4JUTL2RFJkkhyOqWWrg4noeXOQ8I/hIp3svS48klM4kolO+jxSE+QVWjHDarKaK
oCFjcQNueh1JL+M+k7zJob3Wc7bEoKfnLpNSMORqUmJo/uCgdX/MLbZjnMhnlWOUkqRKHacOH+AQ
ZDQoo/w0cj6pBqrabpVnmyojOrt2TSWorLy9JZp7vbkTqPFDQqikp+oZhbZ3qYkz9RR6LssesG0i
CL3fZlUcFYr8OzZxUR0jddjPKfV1qRnZoRxPdIvloVNNATGCv0FsxGwn+Hpzs5g3en8zrd+s0WpJ
tAOaO44goyneM1u4XQ6/qw22+mfNVeEscAcKcs9TvcIS9f3qEe5c2fMnrdZg/yQWSuk2LhONgdMy
DmGWW89eaxLlKVfbqiTjqKIlNCWqNmpRLvmT2dB+uqzKG0mbLhwYZ6kSqP4uXP216O+qs90bl3LA
3n6kkAer15XiOloJtwtW3MtDaidnPQGhl5y74Ec7VDCvMP5wPRN0OpEQP8tbZuQDAYMd+rRIVy4T
rV8xCyhm9J7f4wQ1aJUlxjUlOfa5lOOzRfB1ofgFoy93ptc9FVqjsU7tekAteTQYd1xjdPs5CS5z
GrhnriDaZgONfOKTR6UmPl4/LA8U1hk4cu4bCMltalzGWcsn9ajjRvBWDrNYUa+S1vIQ+hMWNPWg
VjY5GJDwsM82Md4rUXfgvXpU3SUDcnX28NQpQqp/pOesJaCXoZfHPv5AXwAPhvpR9G+hf6gxp+mH
9vZdh8YYZ7MqMbcIpf3U8sBoscO+2n+7iR5306nYpD92bJ/QCIbNJ3toSUbTO/KsS72o3rojnsLt
M4FQUwkv3xddaoTeeHkSmn/4gv/4lHpOqHr9ZR2n7WofyOQE2WfbjBI+mel8pzRDasxcEfPb07Ll
jtgXAXpjWzL2dojMM1fxqcOwEdhYdfs+w9dSvzcqKn7AHywc3qBLwO8/KSMKYtqrGVjYR5nnnGAD
oCFVVdBkB+G7xWSS314mswoV9oGSdLDtQlEMO29Fr0FGJWa9eWOn7sOYEDsyhLet0d5h1LuXHvdu
BuCrVgxUzcEdGLZ3Ep14qPv6XQvaojaI3RPK6pUzeLfKfA+z6nYe8ZBU3yzf+gBalfalAd18mtLf
SvNDhn/9qgiaj/FYfbT9yEMeySFgldkd9OPiWIv5rUm0LGqa/TQTMRnTdSvJLGBo4fw2dNx54o3h
1N51+8FHUGCuJE/FxXCcooWhjz8+ZnTNz6h9b1GmBMe4SN631uJv1UDVFIj9qUL7J8vk+hqbtHMU
R9pyFId3vg/L4BFCtolNPj0HXw3qBADcyuMyBNODOwSMvoLxuhPitpDfZvttsD40BRF/UQLYtS3z
m8Sdv3JDQpCNYdwZIKGubIE/LRbcrQeklORlifwmwqMQS4NfTL7LYvdNVdwvQf6divIKzAnriyzi
L93AYMWgtQIkN7/B8x1sZh+UWdY8QPgJ1a2ejfTWCryar6u/z32KocnsrFeiLHbRpOjU1LJXpMnm
/CHyyfDqY+92YZDRS/grDCFxW0hIZRaFUehBQcG1zsEgS5ePemaenta+hgyu0u2+dO742HnB55Ev
YU1oqQ+TyY7oue9kkV8HpfnQFj0puwskJrl+y23uqccsJFh+6t6KyKdMTcq2RMcOfDr9MMzOdh7t
90uEtjMO8b6V7pOUjgQg3Z4GlObEhQ73Je7YpN6jzD73YXbggP/RpWizwj5MthSlsdZDPcmKXefW
CICARlht6u8yF54HBsuHsjHIHT1SIYUs2KdfUdY/ZCEesTn3botFDBgwqhsKwEcH9UFfLuecdKuc
Tv3VKOZvGBfvEkLOVum/y63wU+gN0cbmOIIC5J5MJZWhGXdfNCRnm8SS5fCbGZMepDd8rOvyga3E
DRkuABeIdquIqYxEUexnp1q3CwFeVEpUMit37rgWtqo+HU/3cyEYOOY782iNK/Wa0fP3Kf0aR5Cm
DpnS39BCvk9nGhtLRLcnImO96z7KmPL51OWnHrH/pgwQFUG2BtM556TNp216wDL2SVY5wXlWzaXg
hI3oya87fx8FJBQl7fgFGTYnP2NAV0P2WL9yOsBNjWSl6O8HBNNYHRBBAyFFSWDsDSDHXmU9dkFF
L6qdim1CUjy18GDjSCjJfGs0zCnLyXKczkPXLVuSk44Lpg3ciT3e7clsD8FobYas+lFA0NqMXvMR
3USzacYQTLv11BNovE3q8a5hiHVFilaHViMswI+FeMZGuNMiIaQxfVjyZDkPJciDeIRiPFMjQhV0
NHOoQr4PUGlqjRvTjm8S5QiPJzO7b+BQ0n92Dp3rP4SJLBD628CdSEASBbYz8n5+MLIg9n4Y4TMV
974dw8ArPwBlfst98XpjifSGvggja4+EiQGKU9hSkJDOl9mlRr9K8xNCR7qzqzgPmOw3WWuAdE86
9vLvopD+boWevwviaZvTZ5+FgogHty4akTlCYUMMnL1Ha3UVZrx3Y5KR5EfVe9xW911FNbbMCbEz
eziQDGA/cNXAaxNRCFyqmy6mY4Qm/KYezAfCBb96plPd2vQ/N6tveHd94b4BR4DSx0DUlJZYDvvx
OOZjfCoTygJ96WBOD35kWUFwvGe56OzSYQscqNjgcCbXrPnYUbG+4bQG/4hf043lD8oey17OzRYy
fHM0owhfIsivKmxxkuK1IxYJG6x8SqiiXLXTjyBb6q1R3dBO7ne0v95iFsi3+ejRNYT/38vhjWiL
71xibkD9jfuS4b2X9h+HMXjikj5uHBDwm9AVkHnNU5Z9z11v2U3rMN3Asb2a8Xjbg0Bs1gXwQPt9
1oGbKbikcSDBPDRQrzV+llzlNYi9cDTi6zLa1kF4b41DSneLswyjWqUshereiyBlPGp89QfpbpsF
EZvpDZwP0geZu+WdV6GK9Eq4sqju/A3/ySrwzXNjjRioabaGmJztSK7AcFtH88YS4jMW2opxJjDh
unSP5vok8dBflVa4RwtC8qTVu7gzkID3oF8QO5QbnMGIIJNPtdlWmxVpQesSRTWR3LXijIhcPCRx
mWKOnGOTlvwcXAnnDQ7olPAXEmdzEr9r0yr2o+09dBl6PhyfGQKqo+O0043hQVAK3VuDu7CtJ8hL
rsRjla8057Lcp1jKCS0exvuImMdBNscpjTLYn/PdEo/i1mGvTunJouJeboQD3Ayz9rBPIF0Vcjt3
xTnlLAFbiERlqyA9b61j1Je7su/EmYL3Jsb7J1xU1+z6hbV30EC6/vQtd/LHerjtqgAqP52EbTGg
pR3pwS54Sensr1TgCIypALqRgpXihj7MRA1AmQIFNJohlAkX/F0qvbcpVt+kXCDXi99y6tuYJ9in
9MRH4tTmFRExVfMoOLGROUbgnpK7U/GiONQgmNlRC04PmYx2C5Kepoh/lHPUnKNJmAc/ske4Sxrd
MB8Np7jlMrfJkyG8w4yLanau3mXj17Q/R3br7nqGROQ1RyAwHee9Mk4rag5S5vxLGKHypBchAZKP
n1Zr/sq4aWfFxWczn64mhCtvo6zeOiPjFpm+dQq2p/On73MiTlQqb4wyEDtktoyPBSj3BQZ21Xjc
KMMJ4/YKzMYTgNSHuiUzuMcv6DrZ18YWX1cqHtumB3w8C241B/a6IDCAsQFt6+sIuucASJ3fhNNw
Tu4tpmek2QOaviIRRAgj+YQJDL3KfXDaFmlpCxKydHa9BSLDqwFawFLbr6sqJU3lB2nZ8J58kKYF
0eeeU2KjcIfzMmPxSjzxxreSdlcGGar2MsQ6mdbNm55MGDMnapO7AZykY8EIRebtTeKFV7lZNlsK
Kt0+db9U41htTfNb24CCCvkdyyaBseShz23M8MvUICGns07oIFUnhA0mEpJAFcwHxRtu75A1VrsQ
tXmpZOekg4JMUFL0XqvS8T4D9VHLphKt20q+/qFQUnb5rGpXAne9fJmkSghvK0m8UfnXsxLJJ0ou
XyvhvEYIaaRQqu/ZAvY3JbSX6h9VaO/picx7zRLSqy6TUcn2IyXg13KeTKv6RyXwN7PbDL1/oIT/
moikWUmz0gpV2iFQKbNAlmIb8LWDQOtPBroOhCkzYQNu8J5WB73e9D4RErKcNClJi1ICZVVYF9K9
JpXkRMMaxURPZ0Qv+kjSiH1tkImr0obOQUrMtmyOSn4St2l2ot2FjrZap61Wa4Cg4SZcqTQuk6I3
cc7Zq/WsNdEaK0wsD1ZfMFJLi0fAc3KvQVR60ioa1YrkEXosGhFl/HgGcil1kJ67rKvN6b6HOQeZ
FyUtkKnxOo6AtpJpibdEL19WVsDBarcglDeb+GnxMkqlWULVMKA6ahKu7hHNIumCeqiVZkmTcNoq
IMawpW3vFhkJuAPdLSPjdZ6BfrBRthk9J9SinlPPaO2gPzqhL7adMtz0yX2gDDiu9uI4ypZjKoNO
5klSpZTXSIu9GjU3Zm2MiJCKXRdY11GurErgUIy9L3MIEazLlHpFz1n45q7MwaPAWQ1PluOAHXXR
v5EsY2G8IWYrb7/qBb1a9FWPHL+DxlGZ13qCvP7n3KtFBrzdLm+g7+rtM/CasitviabgiFGGLD3R
q5e+j05z/XboVnxU3Cbgg4aeZj3bqtTG6i3OGSRsfA8dWKO2USgPk6cmelFPvLbPtq18yBuuxMg6
h2sfz6b6Vl5shFr0Apx/V4vaDv3Iwo6AnIMjXNnJouBR4C4Llc1sUIYzl9Be/GelMqKtypKWJtK7
ylC4u8quZirjWqC8dRjZVmVpK5W5zRipZsPtubFsjAEzDrh8Lr4yBtoUyhq3KJMcplVi7av3Ne45
GBvVJlGGulVZ6zxlsltx21E8rc8M87mXUFa8UZnyLGXPc/DpYWd+6OfKPeTKwifx8v0wgQOI9UDi
WMrgJD5T9JXK/SexAdbYAQFvUwUfYZvGyiu4YBqkU8qeO/rXsfITIux+ZxhWdtUqr+H/iUb+HdGI
7VBD+DvRyN3T9F+3T3P6rX4pHfn5sp/SEct0FNvLcwHnmZ4nTKIif0+RNMGHuQ5KeiK4FUPskiLp
+OpFpvB5lR+SoQHA66d8xLH+5dghQdMOmhNOGSL4T+QjQRiiDvkFFRaagrY8d6GuhT1cvAqRbLE1
rVNcZTeQvDeUXzlenIZI7ryYbzJa3ORQq5IjPgFUYF7YkYPuW6QvlRFdPUqubeJ+E2VioKqEdowE
u0ug8umJozTYkc24Bjjq59KiYu401MlhpFNW1LNVEI4godXaIapwK6s5Pcl9xi5GHgKoUMM9LXXE
mXnflgPAfFVY1hOr6xB66lnuLyuudN8h9b3MtPRVYVpn5+nJUDoxUDGDdqMKp9PyUp2oWOsKuJ7t
V+pbVYlbR4MmB1U111LTy6KeC2mHJ9GyHlMlbtUKV0cV1y8Tl3ylwyDc8wWsqWW6WrYLfNrYr2l3
o1cxqpzRywYpSWFKOkmqFFNP4zLHun4orE7uGcXTBROq8v086w/2dMrnB8hGlGEdVZttVZVWT/Ri
pviiFkpfaQTDxLCbtv3a+eN2cY1sPvv4I4qEvq4bwcxvxu+UVO4NxSshpptUmrC87ZPhjczMeL90
UMMop1/5BrALOaQ9JqTxEQc/whFJ9SMoH4cEVnWTyDvcoi48iHZnIsO5TzCs9cAjkAOdhZrD5w3r
yrK+REDafMcg83gS497Jc4OEIJLb6mktGICQGYpOP1ZdLv3bZF77nis59JDbyhYfnuXB65ruEW0E
sr8X9cQ52lMy4WnIIkbTi9jUpvfUAxbbeUrnzv6M2F3NhX/MXdY5zcR94GVZP+eyeHmdXmeGZPdd
tQX07GVgaPHHG/7D27x+WL9tbCcuP7nasufH87Nc0e9f/qerN+6yfPl///k62SDwzitMPfq1elJK
Ihovi5d1I0rRg+GG+9rf67WXr+X5K7gsv3pYL85VhsBm4L5FLyYTA2lJrFShDpdUHV96Uv2xCNaT
suZlWT8suaVFDqGepB95ftLllSJdD0tPtgVdSRxEf/G2r9Zd/j1WZP7fq4f14uU5l62pekRABj5b
3Etsu37gr553eT/cguFe5uHNZdXlpZd1l892WZd39hvpeYQg6e/E9vz3taxiIGg0zIyaSdPV0iQ7
QanBua1BoPtqFoUMIv8lfpMNlrW3vbYzdxiTrQ32NKL01Htc3u3Von6v3M+VdFw9MeRgo5yo/vkS
ZeIIcPz5//3V6/S65xfr99Eb8vwOl2U9p5/5al1dYuXM4Z6cMKeBiY0+ix36YW6NPRpMaVjM5vNy
WhAqDHyXh17MuovqihbqNPr6oWY4go2mjUyiZqo9BUtFuSBN0UXrhueoHnluir54Uqyfqh+jPFFe
X56qFwdPWPsld+90+1i7x3XXWE+wo3GGBskx7Nele6vXXdrMrhbVX5b1iy+Ll7eZ1I2ZXkxMclRC
iGobbbEv//DV60W3DsdNG6x4gC8P9J27TeEEXw3KpqH9/JfJX63rc867hDMMqgmsm256zlaHoJ7L
daKsfiS25mMjRuSF2uePT4w40yAI9haGntdPfn6dXmvo3ZrS9T6zi+SoLfR6Mow0S8ompvvxR7tR
9xxTW50U1bVOP2Ch8wCbUf9mynk8mSroV09skC3cEyIY2Llh/HFWX5XTEaPZdPD6Y5P0nznoaExZ
OCYpkFBUGTj9aaP9ZaLXJTUMwGq2drpjeME+EKlkHSqc6Npmn6tigp7LoMWNom5OtKFcHARMrLlf
Dh4WhsQsMVtHI/fADPofZFQTZpShU9C/uf59tbCgiFZ2GL1y0PsOrtLyGi9ZEae83kHBnhM5seEW
lvq+/ib0FxOJ4Cisyj9EqymuaYGrzjZzP3vczC3eQHTSUJPYUapAPd1rt7X3STfgzZnkYjupsbMI
M9sGqsNqzx16HbFO7/iiiAUG7YwzErOR60pnpeqCRi0t6amRHNbTkYbW3q1peF2Ug7FLAwM7T+Ab
uJJWZFMGIX9qVEdLkNGbVgXoZa0aeF6pl/UjegInnGc2dmFvnHrGIKGXL4+/eNJFelAUBkBJ7C/P
b7kyMtyGEXfDq+G8QzdU7umcr+uGzj2aAqUT0JM5hanYTM6R6GEPpdjJVo/rie5n67nnXrZe1i+6
PKc3TLrcr55+eY70WriZ9EVwX6N10ZNVu270LHsZ9p5GOXv+8nHSn8yrugZL+Oo5+tn/xjr9lOf/
ol8SpdN3Ys8kpL/fN0fPXT7qOFMXFrB7n8UX+tu6fNxXi/qD5sbBXd/26ip0mVjqInRZjNUVJFJX
FKuP9o6cPXZYdWmp9dXs8kQ9h0iU69rlNZeHn982LZwK98jv/1Cv9DvlZXr1b/Vz/td1HgP5jVM4
e8+Ma1LS2dP1pMcoxW+qll/M6uXKsH4+6fXDHUgyzj//6+Mv3un1U18sP8++eG/YMRx1qoSr3/pP
j+unrmlNEp31/cX/+OvZv/5Pl43OF+txCRsyY199+MtTXryFftLrZb3yxcufH3+xOU5xEB1aNjx7
VI7+mCBC+LlIsNBOUM/FaM2qy/rLc31hEnW2Fp8vq7AJEMHlFhDq9ax+ZChUOU29Sw0K5LpMDwsj
VxIImMxLKHFkMskzFWapZ/VK/TDqXe6GL8/UcwmBRMS9AbvPLg979BWxTKn3fPF2dlV2hNU1DcmU
alY//vyf9HIm10dEkIALhiG0SNn7/eV67sV7XjZJv7t+mJ/7wUD4s7cwTe5GaX/Qx8rliNCLIvas
6vh8XHhkkgKTUkehfhaFeBQXqbL2qYv9pMVfib4pJouwvL5Mgqqng1cNaC7mFmZKFFr9daYc1npi
jCutQj1brrlrbvRs+CQHrNMzWaeqn8cxI9TwbFZjtstiOe8ziqZBUB10db0Lks8MdqggLDD8g254
Wog7jLiQFwRlznmNHtJ6F5c18RbD+BEaTHnGPW7te+AxySLCnb63znmbOjyHvVPuUOpVOKJ/meg7
/DWVCQZsLjMGYi8yD+2tzGMGuKCNMfFxMfdQ9OZwbrk7HA6T8N4XfBbXnc/0xvemyRCVfceSaDkC
uowr4QcZFdzLvasuRei72HLGKN56RDWFE2ET/1ew+3cKdlZoB5if/ud3+9T2S//lv570K+++lE//
77/pnMNb+1L9avV6ftXvSP/gXwGGrjAUzrM5iwrg73Yv8S9TBDZ/oWVaz8D/n2x/hyIfWEUT4j9m
MMj/mM1+1uts3jAUgYlBDBu76YTWf1KvI1fq13odCQKOwDWAH821hO/ayg32wu2VLnJi4GbJE0PP
jujVLjwEcnlsSXvLCRPbeLYHZjjJw8NCGpg7l6qDB7QfZ4SZtOttkhNE5ZOiFnpIlCx3Ifnvdu4H
960kg93KCmh3k7WtAZZgKehVDz7At9gAA2JkciotdnnRH9qhplBgy0+FaMs9hqBxg0a63Q4SAZr8
LXgDjT8/+BJgWwe6p6k/EgK97qvMGTdodE7ZaIQbnB0ArCMf/P5EcMtKuFhTdkBCUCwFg0mtiQwQ
zAvdti2/tIUYjp4gMrztehgqfFbYwDSVBTQigpxA7ri0begGWpUxPPWUxE9D3BxVZO7OH8APNQYy
xxJRFaq1L03JG8hmoQW2lPtFOeWWuZ3PliIGcUsNyPyNXCBSW7WJKJyzTzpOx8ybv3fBp8SSzTb0
DQzimUdQYW1j+lUNhDLNvM1kOQQbjGB+iNvclxYsuSq10a4ZwXocvAj1iN9RsxSfuVd0ji/26J8G
wV8MgX/eQYTwbOGyl7DPOdgLf9lBsiWQYz02cGSc8NHsVc6gmhBDWW1cj8ZtjCMMk9XwhjMcGlk0
6Wvq//wy/35bXtWW2VeFoOztCMregW+9jqGwDcucY2Qyp8kAjpA21SdaQUIe0SDex3b53girp1QU
//QNvDJEqn/rO7blB1bghpbtvPoG1sGzVgrQxQn9y43Zol5kx47QkyWZRJ9pS64tJAll04rkSLZg
GTscBfjSrvkY3qmt1w9//z3Y1p8OWkGZ3zctjwM2ME08pC8P2sy0OyoQXXESCV9EVhli04GKAiTV
H6CFO1xxZHblicLbgQM6T0QQotXKEfeDrZod1PbxFD6NMxA6z1utQ0i2kX4r+IW72bHtTRdl7/5+
ox21US86A/prdAWdBsz2woPH+utGxxwBxO5mbHQo1z1X1WOfBcuuH0mSlplnbckvS7fO1H7ygGBu
2pjjMI1MD9m1We+k/b31lkoxEiBzGvVbT3cMKN5Gzg5xMfhelDp2HhLjl33ta4Vfsrv8eiT4CCDx
8hXdMkGt6ouw0++zMff7yMVD5Sb2gx20UJWL8PEfPrHaMV59YtxtfFLfMUOhWiu//ExzjvK0zE38
pFjHQYCKKwnC4RBP75NgtW+cMNiFMAivUB9k15ZYTfogZH8UqwcYbEIh2pD9IMexxE2FYs6U7j4d
HLRWuAvtOXwcWw9NcHSHA2vceQ0ngbAZGuLpoi9hYw1X7tDmcKQtE6Pj8KWt5/UoDe7tgUfu2ojU
zZg47jH6p+OFi9Orj+2aJvwWYRLu52NJ/vVj01jwgXA52amX4WMd0l8xwBLLqPiK2RC4wA+yY2GL
WQaDqaXD+UICidz5ZDLtw44O8eyd+y72NqUFz+sffpK/2jaLXC2bUR5dMvtVe0q2YeH00sswyR9N
mfvXa1F/rAOA1m3nPeLKxCRlwLVVlwMMp+4VdkNojTDhnWLAmzPuuMPnMB/szx0MN7GSsYKm9i27
JZK+sQ0AL9LqtVb5g95YcFWRaxViWanOQeDet7Elj4Y9mbB4ZbkNivK+y0axNWLyvq2mJBkz/ZyK
yLv9+49t/fkU5poqDYhGnxf6nvnqKp/H2ZTGXpORIYnLEx3CvejWEPFaj5F4RcvYOltBpM/UO+cw
YmFdJPmVbfKQlQKMGlanq3/YpFfXFYHcyRQhQx+GMq5lKkf7y3OYIHTFGpMwPSURcGdcCm9MBD8H
WVYnKI+ClOggP8ajebbDwN32vrxL/cnYdKX1T1uiDsMXh6neErKb2B0C30Rc9mp/zcreM6TBYdqn
ENrF9y6ZjVMJ4WOfZtNEaA/+jCWJr1ds2oS2bOFfN8eelLLrZULj7PT++yKwo10yrN7etQEto0T7
+2/LUfvln7bR8TD/c+XjbKK+zRfDtMErOunVM6cSKCEhYipEV9Dcw/qDYQfdZ6fdrrFZnn38tccm
+eqPK8b2yTbv3LS8Y0D5HdEGrPkGeWSYvZstb2PKCSldUN7bRhFzowbGuw4F0Iu1HDFFGe+HIWlh
ONodNmpGe8TlbA2/+cdv/9VlQX37VhhwTSea3PbM10ekimFKW9BzJ1MsWG6BuqFDXs5pEMTbvqM7
CfObw6inJImye1MTWb2LnKW8dgFjUBZDqMQtKKj+fzhm3FejDbVhtsLSebAIGYsHr3bQMfbGGsRi
epqy8OD3RDJ2GZmVi7E8uiaGkjnLp02arw9B5Kh0G7yzCdO9kICjhpJBKNpr6Vfutpsj4+RiIq0b
xz+BZLOOa9ERC0vDxJ+KN+ZYtnu0h0TvpIEFctM7YnAYHp3ZJNp4zYwvdUkCrTNC41r673MucOaC
AKMOMdxMCHim2i3fDohC9wsUvqu+zo0NKTdom2mh3yRB/z0akUjmw3BX2bn1phr5Hfsc0WfTf8Gh
dDvDKq6KXd0nBandeHTCODzQNiW8pQafqFvbERvy9u93a/8vTgIE2nB75HOHRJrBq9Mxw9VoQoxs
HAXDj+OEKYwkQlTeKx+8wLB875BXEoUIaoNorPYt3Kv9WpLN6VkoAq3YPnSSrLwQju0JdsbWTcoM
IwWc7ZH7a+IYnmpHtHtujH+LYMEfOZ4DIPWId0lUIzQ2nNJT0AsI/nkU7luzeYNNR3xqokc/2nbc
Od2g9yI/dQ0/ZnHicf9tIwWuoui0gN69XjvBsAMfUIGkkrGTOj/MZxxZCEWnH1Pn0wKY3B7zBzou
zwwpgOOZsTmWv0Axf7Ni3MEbyv2Cg2Mz7sL42OcOnUYj6TdxJJOj0/Z0wRHLwhQft1MRfnZjw35b
4f1ni/sryNX71aiza7HOZIS44bNW5xc8yC+j/1fXSw6CwGT/N7lzY6zqvf6BzLDqQe3wLaE7wmNf
dW9yKBTHZh7AluJAztyezjo1jjboGcjM1aNX5OiHgvpt4lrOrvDt29yoIaTn2Parrut3f78L6bPz
r2fGwOQ6znjDDpi+vilIDSKAIqNLn8fC7TS+K6MYe6PJtT0IFEELzxR6+f0U1eseD2uB8LD+vKQM
k32IcvAvYpzNPi2blRuwf9g66gWvztuB6fuBza2DGxKg8WoHX4LO7cScsZdJWxzSFFd4PEyfCxJg
4NQ18aaZp+VsiH45V2XqbNzsWK6ZTQS7uuglbbz9+w1ynu/oX31hjmP6SPu5lWLTXo1KC1LMbLKx
o+NMfA663y5/KGclzAtOhEoZH3lo3ydpdQNPJTmUzVNY2M0XpwYaPdEqcBz5bQjUUDUpjxMGkbOo
nxjODOfIn6ptGhEtlaTOPe6FeTclbbAnv5PjeuSogK/n4CP+EA+U6kYI+SM2jXvpw0PAFdWc+Clv
s7n7Xjd1BkW1bo5dj5HdrjnO4xGrC9/kPolj0nvCETCYTImzSpKb2W1tFPwSakHGKNgNvWsn8+8H
RhjXSch2jnK7oOf4ZqKhh2UOb/5aOHN4bKv4PBS8VRbW3d4V2FUQpjyE3kqKQsLFv8SScGWTiHXd
ZNFEr2idD8nY/eDn7jZtNjp7ewm+I/vDfFdIPlSJfDvAeFwl63g0HWqzZeCeibWxtn4iskc7+MSX
TSBVNRGeLaK9P2Gvi/scQic30FzkAuvGa3o0iAXUYezqe3wz4hRWcptibLe3gd3IMxfUzyj21rcO
ETnCpyThrnBmyylxMadSuYiXLD1A6v3kW8Z8TtHLX03K48FtU4U4VnwqiUJjrAeUJPS3DWTV23UO
5nMZUKluufpi9PS4YuHWBJERAbeWkfdxtQ85UFOZjMQAlvaPZc3th6HIvvjrQhyjvxiHoBOKo6Wu
IQCqvMkR24+cBO9KywhvrcwlFq2P7ooVQU1fjdDw5olfMhj3dpjZRzA5zVZCTNwRxk0/tSfpSqxG
ct/YJcBhgcfYFtaBuxv70Nsc1Ws1GKdVZBhO4N1gFPI/ELbswTar7rppNgCzOLBvzLnDAeB9CnrY
vVlcITbAOACMPviWAGPdg3vJbxj0lwx6C4nBc5aP3DbjMx2IsjDhjdBqrwMEU+zLCSTdkyen79BT
h0NseNYmQDDFCHqJtx0KdYoXt8LtyE70u7Mz57hml+m9WJVpTh3T3goBrrUUU9aydqPtu5BbvbMI
AX6kU4eKs/MPtpC3ZlYkt8RyYCLMcpTrlbG1LBKmY9fjvrgp56OXire2MyrYx8w4dSDRa60HA9pd
6pLUVcaUxNv7dVD/wvNv/KI235qtdU5Gbht7e/c86JZVtM/CAZ+nBeso8BCE5tX/5+o8lltHumb7
RIiAN1MS9KREeTNByJyDgjdVsE//L7Ajbvf9Bq1oOR6KBKp27Z250thxxDEPFea2MGqJ3dJmOm8t
AG0fmdimJS8Lw0PmE7SRv0VMiDcAErN11gfJNQddiiyM7cvyX6u+SR5aENwY7jF1RJXeXwJjMl4x
qE8rYb6YWjy+mpI2vy0xPZkUTKEmhLka+9jcVq7cZVEcEb9NnG3tu9vcajjXjk99ObkXaqA6LaJ9
oDnzzh3te5AC8UUvfnp9AOhiRw6gkSC+wGs0QcEGINE8f1HZ5ivpGZRgnJK3mcUcvxdxQ8Sgjfls
3DWWiO/M6cctGMg0jXHJ+llb2WlFAI2NYUpLS4ds0argMGjEu2Tun+3C3IsqTc/9aNkbXWMrD3Sx
V5KAxtLVz70xXiIAbxsT4M6DNnakA/KHV20x7Izebzd22o2vfk3AWJTOL5lhnqkfIUXAKL/3TZ5c
FifRG+CFV23WA2RzgXGZ/QbRst5jmUwcsLOz9boYmlDhiP7UW5xy2Q0Tgf+W22pbS6c8u0SAQEDI
7LfSjN3QIu/hNJmxta40qX80TLdg5LtXkq7sHUd3Xief/oRhy32SuXJjGOawNkb/pxqsPizh1/Fi
KH1N0+exJUT6ydVsWh1Tap4MJ/0kSzPeUakpSsk7Ers2FBoc/cnQsVuWngbSRZ4btCaiP0VP14BT
468JdH/bOFZ3sKTW3yczjsK8CB56JBFcfbA9OWZzwoEfDHXHCMvJJqGy3DueeC6Gsb3Xq0qFdmKV
nMetepcNFy+6563MDyATvmErk5CgG/Uh71iHeq237miTvBsUMoWj5HEQibgUZX4iF3A3582DI7gH
q9bSQitwRtZ62a/bVEr892O3Trqd1Q5fZWW/qoEAqQwDcsjAq9nWNraHLCWExZnubo86Si9d6ySl
bTLiXza6b4mtbXzaY8taNTjov3N9Z06YwftSrwlZM2H8Fnao0C5ivi6gZaCCsLmg9X6UK2QHhNaJ
05ymLbBhnzRsaR1nIzJ2WAWeQFGk2zy2YPEErbudlujWuXIf66k17gXtcK9D886UIj+COyF+12ph
jAWVTnJbLxlMDRttyCm/3QDRukt0VIIi3qHpiswkIM6umS5D1b7k0HoivIjvefelCpo3nFjgdviE
CYmyW6Utb3CCq3ooHHdND6pFxeMNuIFJx1Flel+1zrl03fQ84LalXCMLPQL8u64ywa7GJtgUlfUk
/lJGGictmDaEjLSHVKs2Q1n4Z9nvS8Py9nZDPihX7AHnxfsceMZZkOaIAesIJafZGAUloEXg2LoO
KsUxslP7oMxOtf8cCE4PwQRsVpO4PxO2W113STYjKGE5goJzrXvEIkXXnnQyDdwE93YkTDJspxpp
h9RiXFmesQ1m/yUbg1+vE+UlsMVxLmhydWndkZcVQxCJptM8wMvScFQRo0X6SUrsn2y7deXG4z3E
q2AXQEMu+r9SYVLNZu0xt5klyoIZCi7XJsyxrdZenwFrdcxVMZJI56Xzwc6Daucxw1kxTRFbv6iy
lUF22SFI21c/GT6JRhgLF2ds4tIintBzRc5Ttgw8WMcP3AU+0YxUhk4bvdQD/CKcmZ63lxY/a8a2
cYbT6fsJoUa0GbnlJJtusoJmUixjnZlUOxJNM/WlJ0xi2YnHqbjX6H+vOPnRdmq3Fc6DLVhVly40
AxLpvsbDjNlFYoEz5ujBawD3FQu9WmnamtgIIJZjvO1UfWd5gIpaaqdta9jr1HaeKKlDM3GHc4cr
Nk4Kf0sGakcbhrChTVR23zW0PwzF9MWl9RF7BIEQk7f37ey5pTWywub83g12sOrZBg4D8IRVrxqi
ptBEr+WEh1qLKNtMVLPkWoXF7O2yZMZJOOPHbacyIFQRehpTAbyTpp7AVtjoI+7NXgf38DYQScl+
miVhnbM1I9F+HuZ3s1PFJovxltpW1a/I9cSK7hVqMzTTLyKhkfat+2vY9Ws6tGABRxltIi3daj7l
RNQp9IAV1AD9IxHWtskkaWKt3KWJw/oeEc45iAq56njWgxHS9qC922R4Ju70xdne4OQD4EVy3M7H
g0+8w0pkWR52pQn8CHCN4ABHWQHchbK977UqjEX9bbjWyXMLCaxoJvOUiqQvadml7g5wg1rLRjAF
TwM8vqRkVQzuZtyb4PjuIVIEc+2tNfhbnldAfPHAq8EycHBsRtchClaqV+k6Jd4xzGaE3imdfxJZ
xL0FUARS4wR1ZeTg1AnvnC/NoKA2v6A/XZpJy9cqq8DK5T9mOZ2C+Dy5uKfLCcaMoZdUCl12hyhE
sV238OKjbwAVj65XPNVuu0fw+aLoN8BMo8kBmhoab3nXZijkykLfBzELH0A7YPHEYnBqT38yRZ41
ZtJ57l6EQutGL9EIgSVwNNGCgwvaP/yUVVE+FH6wFywFoZtVLH1LN1DHVr5ra/FUt5h4pshpL4wA
uSWaUQunuf2kOGLL7h1yQUXw4iY6W6dR7m6Cxn9VoX6J1T8pSkqVRU96+8btR26f/vPhplL+R1d6
+98h6jfKd75uP+cWA/vY7QcDxof87/Izt8+nRk+WVeh0++yfHzQCHR/yqJ//+fQ//9Tya0Pmg1dv
RIRfVutZc4Z0VzcFb8X//8imqs1589+HnaQZ0ojHmbv8Gf8+h39+859/7D+PAiT4qZzTfFuZPZFV
t6ehO4gWySqHoPj//oT/eX63B//Pw9w+v/3M/7xwt6/956X553GWh4278iWQNKOm+BI7HNdtpRcH
R8r+nqnwvk9RBwze+BVAH6FW7XZEPdjr2hdg21uv2009nf1Zr8A2sKLdzOfEJfXD1fIp8NNieC8E
9ugs+eqzEqIIbVBZI3Ep1La1MwguSrwOanS51Dt/oyvgbFCa1cYY+7cYqO/FK/Kw0QnllkqUbG0Q
h5KC0M6SlJWVYfVXfc5aSiutIARaHKVfl+dqCeKBnOr6RXEl4np0/WxTWhzBOICIjS8iY+Wa+l8p
gvgx1b/bAReBmSX+vmxxSkaBPW79w1xSn2vjkmCcP2SjIDmwXxs6YSJuUq0bun2h5bOaQg+45E46
HIgFJKtk0E+Q7R9axDqhE1Vy7Y9nJbB4JLm+r/rZW8OP5SjlK9IfvHYnbPc54lq56NO4Jl6n2sCO
Ejtfu3age2iRlOQioaMaasQ6gbWPHQ344ablxLaOKzvCtut5TLt40UA6Mt3sJirV/JrrTwmt7rCd
vR8fIzlkggA1L2kd7nBwuVRWnvmbU7Phz2I3EsPWcOpmk3owJXF5XhBOkDNNMt5uLLv2QmOCuqcH
HVBod8XYBPeaf2iK4UJf40s3+l2ld8Af/ZGwK85BYgDB46mX1Ir8swiKbdLy6lnB9AFT+4r5S+3a
lDRuVWjbflBdSKnYbiKyBOnRZg+1ha0KHqi3H6PpaucsqHYen4RJloOLVaZ08kMZDcyxrDezJ+oD
HKY4NnCyeba0061UnltO1Pc+huy4ufP0KDkTnO2sDK761Vj5Dbni9niMsdqP85Tyu6CSWEC3ST1G
a2vSX+AIQOmaifSeC5K2CMYB+o5EO8unlUHvITIGgCdtTdDy1B6IXrlYgknmFJShV6buqujYAxFl
9StfJ1TxVi8SnNhDDDCA75pVFDpzTDKmkfxmIyClAnYSySdiN06DsTeU698JK1uDSOFsni7IUS8B
H97VV/40eSmYJpTMle+0lID5xPsjcwQuWoSEG0QtVl3H6fadSDc5ERt1YIaRRgATnvWDkYynEmR2
6Ddx+uSNv7Yu9QO/RH78WJAIjNp5qtzPvm+GU+t9p/NTO8/5vpkhdSaWvEykzvZJS8opoBrbnL8c
DH3ELQz3ZAA/owH7ZYpkt0QBCG86ZA5RPkLxJIs82veer62FjTq0jvFnBpFjrREn1xs2u/exK7n0
rcSnZnYjukbNvZVC16NzBJo0y85wXYj3WSy9jsdG3GJEnZqWKMfKIF30m2Q6f11ikCsQMbRmVm4h
ir2ZUhYkTNJIYkz3LGX2sIwHpm4Y2bXdZGsl8jmT8dlBs26BmKHLc21ndC2iiMXaszBw5RNGB10f
1SaJ+/s2l2R7mMCIfL029k1DuG/nsWjYMRmPBDKvvATNiDkUHV499W5k4qQ8Y9x11vyrp6SvFdOT
WQ+75G8X4SoZR/fYdwF2K8/4ywU4rAcg7Qxg7FfDG7YRdf4uUnax6TRv2gaW2UGumfZI2rkAkaLg
2FiXFg1+jsli1RBmwkApBzn/TY0xqpjMgtw+zm6urRMVgKng/BKbgMzKlCSsbnrNHYhjWfIa6BZS
ahSGRHOnuyQ1LpU37tAnHk07oItq9wdnSp61RGuxwtBT9Rowsr5mF7v210kIIkVovciU5hAbQbXW
CsvbgKx5TmlbWE36t9D8B1/pXGiRPa6BxmySR1k0DVh/yT0y5Q9FVlwmx9Q3DAssD0Eu0QHEJKpz
ETdvwVRUBKegBuiG4rlGFA4wKfVDYsUQaBE+sxnnejt45AR41Uw9g9estWkmGGrjkmiF5EtWVxRr
8UXT7xI9fYX7z3TCGr4iZBNkBWA5n7qJ0fUcv6aZ/cdsJmJ4ltYTgXrHtKSkkLnpPVpKkKe+1scB
il7jWWfJHSBa7VumrA+D9661JQeW1qwuvcJc5TivRKZBUvicdL0BZxqBpSimQyy1q94kQIIM/Thn
Ea057NewDpidwdPvdlrpv4p4JNtCLz5cCr1G6SbIF48SPqJdNozuM6C/vRFZLg4CnzqzQfUCZLtK
KgjGwcB5tmBOWqXjnhDf0CUPgQN99CVsoa8yCyZOl1cgR51P6FIpkWwZow9vR1P0vTdUcsoC8487
8rMEq4CF4pCYRPDA6xQX94KY8BOuTJAq08Y30fUiyKv3hQnAjvOGn0z6duhkucV5raIF6BKJKqTM
b+DFEOeYTechmoclIQZ0VKMeTZeeRmPnz7Lbaq5GRgyrJ0fVpKPF3h7yFEh1K5YjnpTmUVXquQ44
1/tdNoJMcvqN5fb6LrGp+NmqjroE85QmEC+JsCZCuPRCTe9zQMrx38ibDwhVvB2lCMvywGR7lgSm
xcomO5Bu4mrpUA028YdBxcapw18CdLyv4v5QgxWxIWyycLrkbIRlhhDPyZKXiEbmQmr04c2NV2AS
zyUB4gdpJcMWWyWE02s7EIykNQAcvNgi/gbRe78gUd2ASN3CdlZZL8J+uUmxCgLiBs4WpcWOeWtC
v42IFD/eZ6koeGHTEi+ZRk0DlnxxqEGaIXAH1hmRd2gFS8Z05yb+Uya5HQKr8jepWScbekKPRIr7
u86op9Abn2YCBX/pi+cNoGxkFvURY0HyFmfxW2cTgkjgBcWR0Zy0kTF6WR+IGaQGaokXjoL5Ples
OpAdTtxEv04V+8xF0ABPJfy0xjLvtKEQmyiGlgIQ7T02kq1/jOfCJhaeh/Nk/VlIciHNql4oMuld
47kH/DEADhhgbqUHktyFIeynezTj6RHed0UgTqF7p8BML5Mogv2kT49jtEM9B1IaPpmbQotlWsAm
8WmSjbYqNkk98fIYXb2qNEZCKujD1urqdV7br00wPE6VfG0E4+xGuG9dTeSZNt93dmShX1IXXVCS
2AXeGDs46bF11STIlHYAL6TEvcvtD6TJvUudHhiFs1DAl36nlG9RB3qsgs5njzapWyNbY7NEBSEQ
gjs3zhtHIloDQtkfjfhcjeqZOUG69rWgCOn7P87GVbVgimwDxVOjSBFGCB72KU+H8KL9DBoefaC9
6UdQNl4wL6V4cxfptbg4xfDYGSSGwaAZGybvhnY/quDplkd6yyeldUtTukzgpaY13ZR/vtj1jNdb
xEGmVzFYysdhVWhazRZbWy+xyYyqizWNuKDUZCIzwKSeKyCgdoUYPuAwv3fhp1ZzoB9vH7yYuDdb
UDotgJLbBzeaq1B4kPxudjFv8ZFJwJberBOeXWKLqroFMGdFq7r0zOOQk8+tFGl+aiBFanBfVCKY
E2j5/IE6d5NZnbc3soBEs7FFgWZV53+Zlv8iLtmucIHQEFrfvgZoyBmb9Jgt/rj/GMJuBjFjiNWu
MpyDvRjnbrRfOCr8hf9+bnWFF2JBZ+JaeFZ3chYDdV8ri84PzpcbjLMklwiNx6Dwgyo/fjOzPNrQ
EprSOjrc/s3SEtj7//3nE7pvsoiCf5x9tKxTElXKmViImaDVJSlJfjBohjGwhOfenH/jiOJtNDHp
zxZGubWSmg/BHNyPWxL1B0h1FXsErOUGwAG/FJjRbboRbT9NK00QB2MlpAvCNgjLhIux1HvSy29+
+ptv6WZZyojJO853/kIYBdXLnzMT7prUJOQFBHXuaAft//nmcn7njWRQOH7PvlUzA1v8/o2yANuq
gr+EYffDP0jS5RCaslWEI20rDEPgDG5mvgKcDGrfO6J/0KDWQE+o4owVJjh8J8uHTJNIZhiXq31L
2lWhJhNPNNX2oPnmR+bM6uAn2R4tt3P0svircRuYCyXXr1LF9pZqd/tAPzs0Oo9SeQARPeU4+9PF
mnH75u3/bpl3rV8zSYF2iBqboafQJjbxpbfm9eOrzGtGOQ0MxKWDYwqw191L5VoTrTT1wR73wQr4
U0I7c4mnEH3uUHiayAUyuHpETMYVX5774SH3T1mkv9q5zTQz6uny6q8z59oVktWrOVpvhmm8Qm6W
hIz366BwH6Ok307zSKqv2R2oif9UMXXzZ+x0703BOBS0gmCMUN572vCAAvNV9pC9I+2F/Gc6UQAR
e4BnM3m+odZ8e7b9hfjyYWwhWQY1YE40S4QVlCeNJv/aH2iZm6ZFSJ9aUPDWQuKUjPoWU8rNnlJ5
0zkTJPLcvvTvB0k/iqEDVNlyUqvb13OvaXZkqB1v3/ufH01uLuTbQ96+rXfK27Sj/fY/P9ff7DG3
L95+bpYw7fXGvlQZhGzkuOU+nizySUv9b+MMF9iUtNqD5D1iiBe2dJuKetJePCoAUksDCO8teQfa
qSBv/dSStrhxc/0CqdBdMxd80KR/H8HFQWRBqmtDxNUQ84YUUM6SPnq0rWUSBqQizgLOsDqrm8W3
pM9oo08axsaq9p645Qz9b9dX6r4e10k5Dhunai8Gi8fZ9Y72QGqqn4HLCvr00cLKRUVPcVNWWXp0
x/Q0Smh0juC2apfeHVxq5hi1+m6Qee4qJJ+NWcDzqcy9VjXPHPuXmN1m5zg2y53StyYa5bAASbVx
O+PJSJtxb3cxRXfEXuxTY0xs1zvLvbPaYE98gLyOc77DAg8NLDIPrSO8kOTfdpf6415wZKFURHEt
EJnv6ERy1lfGX88buUeJK5MZk6TUSt/rsaJFY88bGJPraXjTDTizMLm+jCRXW2gvPzL3L54rH1ST
X10V/5LbrJ90oYVxfK7ZyslNNXd6Jp0D/JL1oFP8TnKnHL8/cJx9KVo4VHPFoM4gbbqS/mtjWvG2
WQYBsvLuuDtekkCgNzBitSosn6hU8Z3K4R3JDH9idbAtk7OEEM92MF49B5ET8/45xypfEDy+VUO9
7SsYgsKbux2Srz/aL+esYeG+PBtuPGwQoXoh3olnHCfEgwFwWmsqh+URe3/rigQcOV+iUiJba60j
c8wi0NAFt9HWyeYnm8NK4ZjGzijeLNf+Id0i5tZl9sFcbcL9xCSJaezo8XysKFm0VESKdQyRMH7X
u6QtrrR6qXI5nJMnM2gmeX/duRznautoIEE1u1/benLVLOPTs8R1iPtrihjAyTlQQhkFmxrFLaKx
htY1QRuavtHs5aS5aTL3NNXu/WwxvMpQkphOxznZHJ9jgyEw3LBfslhMugvaCVgNwqTuQhrhhw2u
biWs4ZpV3gNMhjtNOY/60L+JvH8vhbh4zrhP6dk7aR0s0WGfvof+bO7rlYXnmSu2Oldl+cW7T5CJ
HT+4ufih1gJuWYqDOWVnFnqS09xfV1bnzh3+jIb9p2MkzwL9NeYI2qQzMDvprnNZtGsDEuAae8DZ
K6bvAkx5jdC8RkgQtK3O3WlcLfmLBua7N9xP81l1MqW9w0I5N9XPpLu8+uLPCDeYeZIzrOMxBZ5r
fYBfoRVgMrOQhFkEJrzTJEUsQJB3mys6FJa3QuD+wXWZbFLSFrhMLYCS+qvyXRGm6ITpw+vbZnkc
9CItRX2cMhnKThb8ZAPoI1PVJXhGIxklknC5o2GRAeJrdQkN0smYZsiOst6cz5ZnMaTniWdSr0Pd
Hp7TRtWgcUtG/c1JdLDPc71k9P+W+LBkOrZVEmho9vVRcGrBmGdtvVKaQ1is1eyMkgglDSziiIbc
APoQDsZ4Z/UuXTBci1OX7fq2Obsjgw0O1/ciNjGG3teLbchuXlqavG7snNVE78pb1izTgcoViYMO
TpGUPbgcpf0zgMpHAtIQSWiI0Iw7al+9e/Zl+jjIYdXQeYU/t0o7omJLjdYvTh5WKy7A1KCA5Q/b
a62/5y5ddMKHhcjcWdpXFPiPvMITlQh7e3+doHdMRY070g07QfZxp+67LDpWsbMniZkDg7mBSvpK
g8ny9L+In8suYELgZY9VNT0R//FWD6BrAyM/9klxbnMGIBpvT++gfzRoYBnJD8KQLLcerAyLiqeC
b8PR5TrpyXEXg7WViY6ixunXdZkQfGpVqFwlUpKvGC0dgNbocx70fmPwPHLuSqFdSccA+zgjqGFe
2VnftCbI08GiZEf1j1Ljm01fJ62lyynjD8Rfoo7ciNmV5+w0JV9F4r4wtaCJ1tFBTvIBsg/4h97w
H/Qk3nXNR6TDauWUdacX2iU15h+fhOcxZhTKpBBB3CZSpL+QzvWqtbjZqqD+WdLTe2o/Np622fZ+
ZGwljX08vBxPbfnOMMleD6lf77EqYPPqe3RtJAli65gOJF39knFcoeaZIbDr5LOIQifrS6dZXv7V
aYuyufYPcRtxU6ImmCBqckx+nuWPlmA76rKWq0Wpk9FHXEQI+rd58VQQREMRi6itEjk5pT0lcNF/
TbGXXJKgfYtLOM+u1AMcpvm8Ypb8bTAUAFkwkxpbVMVBsJbYGoMIhAlFqOF0C2eN1zONjBk1KC3Q
2bTO1UyfVfcmAmCEfhcsMnq9jo6x79z5o2s/NdOT1Wco9SrkFQZqPCdSKXMKd8Nfie5naS91nvsT
UdScmhkwOMEkGpliYGW7uNlbHMQ20NkFmWzEaUcQWMPK5Xyp67rB+Fn+zYxhnwfInhJg6+iLzDr0
0DKu5hZpFeF46pgo396Oft2sHSN4jvy8flIpIVK5DZKKcjMhOKejAa2AwJfO9NAwzzsHtvLObtKY
W7wloPgapzobRUB2i2FeAjP/jntvPkf4KA4jM7Eh8Jpzt3zwqwSEhcHbi3fPhQBAETKN+akizWyn
13N5SiwOiFm2dJZQSx7bHLrPYsOc8sLY0z+7d1PUc7cPfjdTzBZh0TjBLnO86ZhIC00Qbf3YBaww
AVG8GLB0kSNI+mNsJXe3D8aEck8LUJoTDuQzuHcxCy+uRESfK0MRnpZHaEXcEWdhWoh9j+rXbCr7
PLIZruuoa8mvGycAsFJ/olbtn7xDLfT5yXegd+W6Y57ggAAxVEy/evKvn5UxFltcEVSJaWru/JRL
LlaO9mBVL3FXedfbJ25sTFtjmeFXWgXlxBngWXB7hbaJojuTcr4Ts2BfdalmapDrsN95eVyztM+i
L/9IWyU76CXuGfLcizDaZO8yoQMQJkFxCMQ/XmTdBd6IbK6LtI2bYYvI6QSvbW+wN/Ngqh3RbvRc
05nUzr61KS01huuF4tF6BsNzxZR/0um5qOBu9HeDVU9PPEpopmo/sanfZ2ljhLBqKmR4BHi4g8tj
7qIkMc7xxBYnzQwxo6nVvMkEtjIn4cgg5gN5zfoe8tpBC7AYCcoJwrfTUzf2bFjuHub3o5ot6NSJ
sRWLzxITHUOMWbuMrdOREETt7nYo75DHqJDbDIKwivbamM5cpA2AmHijGnamRPLLFsw1l5dsV7s0
4rWavqKUikiDHvUF4gFMlLBdEgSV0pLUisAgc/ta9enBoPFHBaVJ3EuvUDhZ5RZDb1cDmNRjuR5m
Tn6D1eHPYwPd2H66Mex4OmA/uMRkC11EOua7WbX39WyfZ1mUxLS1H1mv/Qb2YKMlJYwnXuQtFckO
suCFQK/D0TXKTjnAegbTEWzekRVm7r7tabqb+/KpKvuMmSf4lkrGfiio4ayKbbPE1JJ42sZp42Tj
FxNB6r39N4uGdq/o5iFxGu+8NDot/81k751Tb1hHTdC8CURijDVFO+QnPzKf6ymZ7v1B4/TJ+m/V
/gra+IeWV4+V1FbjEj43WhkKrwnMQUKZYjM7C5OEpdqubAz/Pj2YiYARW3V22Pvxd54SFxtYMJOS
qZovafKTl05w4JxPA9UlzWNup3pHjBN5vBEmNM11LlnZcCJusWTHAU2wNjvSeIWaa6UE20JLYAXV
mZG5b7hk0quKh/cmovwQXbcvYw5s85Ceg1QSZVjYoJW7xTIdjBiOh5VrqGofZ1ZMNaPE3ho5WacF
xB14eluzGaKj5ebcldDZHy3DJP7tN8oCQQ2O4hpmKD3NVFw7p9cOETNpFcMuZaaPT0kYJ5mOPix1
mNBZTjRvQY9wucZBi1m0hskeaU6TMrYNwKNwGv2D6Or2oGO+SmGzb9x+fsiN/CqawiX5j+xi5h3J
uXRqbZWN3j374Ys+1h/cQvpBaGg94aQHB8+IV4g7tXvTrF5NplBAktR3mabDEWDEI6rixW0ynqfU
vrhd4nMKpr6Q5fDaZu1qdgn2nJh5jC7NWTcmaw7y+tpNmZDM82fTtx1tRecsdewDxIui1O+4v5ki
R1gp0yPXV0Ivr7467bwemw7zj1fjPi/tQzcjpYkfyhoAvNc5J7/W1mCPAFLOzluOIsJyyDCjL4uh
u7S/jdnQtmXm00NnIrFJQOpHgfq+WeNvrxh5if0mS+4FxqRIYgudX2oI8gsevPa9k+SlDcu2kmFF
/N8qN+qYmCHNQWGO+xNIGX1gmhS+DaozcB560ldJr26x5S9mP31Qzom4LJwxztitPMeZ9w6K/rva
frz9FJBnFJoBnlYwBYi9S2qQXkgUUKIJeNOjhMM0QgTT33mDG+ywYVAVpP4dwOwKZj05aXaZXjwy
zrvGRTiSkU4VII67VAFQUIfVTBDmeLNmksH1HU/FM2d9ZmazIJo0OmVGRrGJm6bKvsUQQ4t0aQbL
2dhkTvJd2ohYkbQQyrV47Y3e3g4DA9yyQMIUcQfU0DnW7qzKndiwOgiyCkEJYADHpIlMT7PJosg/
wSZi80Y2uqkmUlEiBpxE8DAd9D5ymnFrTpjPqc1D5hahKnETHXKLVxxd1LHAaEW4SvDcuWhmoVTb
zcg/nWE1pmeyt+v+2llUXLnk10WEWjJq640MIgD4y096GQfa25KaORDKYzv6SPvoOVZEJUIdr5Gv
cdrtpjwE7fzX6vtgXRC1uu5nJjQZBuoWawg6q/WMxEhrzF/W08XCll2Nml6cOZA9SXIMoqyGXCKB
FGIwqzBJ+3PiWF8e7Beq6vauElTUhGGFsck6L5gfI2fkXnDutcHmTTKdx4aLZOJZ+VJ7HnM85XU6
faiOs5hbM/XREt5sGzaMmFIKIw2VmSSVj1eGYWQKrYvijhTzZD2i8KDBufMQF1pFvmDYxfdtP5kb
75DHxGmn1950fkTN0aEO+JVb+w5eGAdC8T1SS45l/y6I61wblabh1CyxQyNCIS8yuzPTe9uwyp1b
j8UpDVJj32IgkJ0at4XgkOublPN+PmgvrlDjcTDsfaPrd7N05aVtOnWpmLkXzEwPXlaOh6UGdvOh
ueYWi2Yy2R9dPNjXnjJSH80Ww1++0Syzv2ZqmfDMIbO2MhyGMd2Xnfsh4zY/3T5offcpBMkTk0aI
Y14lZ+iO8LzozPWhwSHkVM7emxg05LPOZF6mUU/20YwTnHX0kWF7v5tN/bF2lLtlLXFOVhedEKNQ
DwFZqzni7xu/+Qxyw1w30ngQHZeomrTN4LJJLheVvhAdRGe/ax7DxFQtrx/ttSNRHvCGo+Ns0wTl
rzyPwYFhT0BQIafZURHR03OcVP4eJHawo8nvrtAiMLhr9DAf9PYwZTiebrJboyMxwjChI3S8exQG
/SqgTBiWk5rZmvEGMDnORUZ/3IjxodKT97RHCZp5uBmoHx+g5t95Y4ylbA5b3D2y8FCbtgnX0qDd
VVQySBwomnI3e7KVUyLD+YPDzg9dCwG2wWl95aEd4rkRmFq1oIYH91XVfssxiHIpRt1Tyua1pTJe
NyNr0G0hor1SAVewglUt2Y6jnFjX3Pqey+U02nmc/ZPkXjXc/R5zCWb3FLfNqhkTDrcEwBceU386
a/3GK+4LHWQJIVXNXocSQaWIXsQE6MsUmHovYDXuZP9maBiuI8oyGy4MpT4jY1WTzdoecb2gtu3Z
VG+vk+u+awPaNNvAM2/iGLo94Xoe51VMtaUP8ctMIRhSurLXw0Ax/o+7M9utG9m27BcxK9gHgcJ9
2H2v1nLzQliyHex7Mkh+fQ0qfU6mXXXPrQPclyrAELylLe2ODMZaa84x4cjFDNF3EYcAwhTz+zRF
44ZzcmOUDm6sHrGE1CGbVkCZiMagivScq7FwsScWCT0DFiyLPCMWDezS3dCz62HoEFXMTH2ynBnj
EXFwavzodTH/d232mhOyvAhpEXubxsaaFtu5HJ6U2b3AU2InUUJS+XkIioahd4LnWzn9s7kZUlas
dGJ9LHZNUd/SYOL6KI+xGX3CRd9uCo0RDSoE2xLuVHb+fspdSt+wCQgoFt8FBna6ZXIDRpe195bP
E2uyp6+0rqe1Dw5mHaP8dBUiE/QB7Wppe68lVhczf6SOvxkKg6BvIphb1quh3Q2IItDssz63EwVf
yt1JlpWMLFnFfCt5Ddrp+t5Sx0Zir3KqeGQSJFN5yUT8i0esxLLkLuyasFooF2l+X/n9NWaRWRn5
a2f2NTZiXk0l8u1cOMz650MettHGpX2+MpbP8c81sdcnw0z1LtDJK/zMaF3bmGUycxNbg33OEgQU
UP/X2cjZLqc7apLoVjOFIgWjnz4OQ1TjFinVLvPV9DHHcyi0XNoZ/feYhs6hJjH2Xpbi+zg+qaC0
vtCoQPFczPMldsicdm3iQRVm9Y1Bg6oUIjuVdXmMXau/2nAz84HiLzAd6zqwx8mzGZ11OYX7wAs4
T0IIKQXyTbT9HM4VyINV7RM4q8iQipu2Zr5bvLqFCcBjCVZdjpDG7N+6YPpgWcUVpsBNl+BAwmZI
kESGR9E4R3rfFDm9yViPPrNejh5X1CxS7BLFshKMQcpllkXFzgybU4ozzlHyy0yoqJ/hc/ac9OOy
HnKeoDrwt6RfvEZ++Fym9UMxO5+6KfpGLPwh0gWrWuL2K7oaa0QzAx+p/1SzvbY1HUI7Xjr7YLBX
znIS1SMP1JY09mZ3sULm1Z0iQhurL4d3xbYD3y0Q7Ynmm2BFJng33mT+4f2CHVLbCuuMaY4MOeVm
m4SBR5+ch7PVyNdKyGPqBLgDrWNErviq6qo34n45Zjm4RO8+j5I5uUNOS7gpgpyIi5olekIEPBdc
fOXAoe0wSOHil7x6mKlXag4Oy7lrJe28y3k6oyGfx47lrhEJLDOju/WCvWK/bCeIPdg5NW5lWd6F
FSeDKHBLt7S6XeXcSnR4q/dn3gy4tBNvuqul8dQPDki5Efsbu4hqDm7W4g0mxwEFpI99swtY5CK8
VqN/q1MO/3cQ1fvpopJgtUSCG2in6S3y+SpMCH2fJGu3YlkKEcdj2Hjxlm9zPoyrobE3GEtYHfDX
bnLAH6VJyPPk3IC88i44fsMCJsIfsTMDieP7YkJqxdZVbrIBqRCSoSas+SQdJqbT1dFhT7o6j7Xc
t2WBA4+0KonJXb+XOxWQ/bVlcyb18RVH1NKl56ITFSSZSpu0Qot2SGEwLfFYbKueg0Liacq8hg8v
5xrW59mrldunJpXYxxZOFiHah8ynoxiqRWDn8bLnIJmIJTy7Ej5VtNT2uTFfiQF+cysqlTDn+hzR
giZZONhnhvC27HxehiDcGg3FHUc/IWpYBt6tuRK4LAfQ0ikk7yYk+a5uKcXzjC2CL4OND/yI4Q6G
DEPbT7VFZBjyNo+reLO0KyIEbpQCy2WTg6PEkz7vsWgY27nGfZbi2ijqLyWf3DZJgw8txhro8Q9x
C0ApzgOmpk5PyQh5K2xIUDIJhdmQZvfk6P6lW6osQtLO3QBSN1ZcpqVgXB7p+wRv9yab41dtcdI3
jrfvA3IxvZRtbY2LAwNSc1BI/NFYzkhKZhCI78ejfucjlYPDs/3xvnbjpaPRYKJgH8vD0BUT+0Y+
stG2n2RdJTd/cr5n+SsYs/ETY1Ax+RdcdAjxMzS9OJmPdhpPp9psUtzPTrBx/aRaI2tI7xJ6D+ss
qWjCeD7oojxgBl7KJ8Y560JH1oY/scMojDwI953JGXR0iDLUwfgh7adoQ+grIpyJpPhOdGTj+Z7e
IOnZCm2GV2NmxbL86VnaaKI4+XFrDIxW6mA+DG17b/Icz4mPkG1ym6MT63rXTHctHa8Z3ZJMwhfi
qptjhS0HHY63HxSuwbmCpwEzwozjFKtp0Ow6u+caq9gAYW4o1zIq5t1Yd/dgjzC1TGn2aNoob0qW
b4w0A6I+q0+uLRX82qaJVxiiuB+pFh9nBJw9epI/kT7/4xdGQfvO4HsrsaXFKup+u/kfz2XOv/+5
/M4/7/Prb/zHNX6j1i1/dP/yXvvv5YL2a3+/0y9/mUf/+ewWIuAvN7bvdMCH/nszPX5vqfz/zg78
v/3hT8bg81TBGPz6jVEz7bmuYTLySy6I6ZjgNP5zOuE1Lmh+lt0vdELrz9/6B50w+MORtk31DlfN
/CVNJPD/YJUCySE9YbvQH3isn3RCJ/gDmKHt+o5r2YHl+hAEftIJHfsPmD42mDSQES5hI+6/Qyfk
YX7FJ4gA6pqwfOlbPD/SSX7DJ9hRGuSdw5i7oNqNMLriemvsM6enY2+nlpXr7FWd/T0cI2a7tD0y
ieswxC70XCdWrn74JiF03zA5l8YHNhm1fNEVAMAfanKy8uvs23QgoeCgK01ocZ5mmw7CiozfeCFa
SDSxq3JcaqKygsDz1NButzaC7vJLbNF83CYtgV4HToc6PUSqof8byGwI39yoHznzPUtZ5wpBy11q
IPTZhNqIfGbkRscYSPRjxHwgqMtzXdApXgkZTewM+jrEEI8ux9pbTK4nAuUtFW9EnxVfhJQIyzpf
pXjEyYYv1+SvBvRScOEyOMuMzvxuMRdt121rUE6PkUIaF9VjRxYrtBi64nHfepcp6xFR3vWFY43U
gR1slJZHSybRHiPlFjkO+MyNza9+BLP0SJR2Qk+ozYS/qnWaJkdsmrrZhxHdIE2+ZmIzAQYj7ZvM
jyerMnZNGaavYOp6m15KgGesU0OOvT4jIq85gIPK8n0+R+O4sl0mVJ8h2LbxjnRPwEUtcms0YrE5
nQI92ozSgtwVK66mU3Dfz5GvP9ha1vYTdwyqb140Rh9UoLM3Qe3T7tu0xraQNE0V7zrXQUA/uXb3
hVQp3Hp2oKkDgq5cW1ZoPxcmue0xS6Xa1gkkLBytopRrHtZCnmE5D4VHVBPCeFIsQXSVRYrfLfQ/
9KT26R0cnW58CHorQ41sJGiyLGsS5qlpeKlQ7kkfwePdWu+8ns6r7inIXYZp3mQhMavbCk4BanVc
ZqCFJkYlERGO4F+G4j7IakP+IGdv2fQHs04r5u8pabo5caMI8+PGR0c/xCpGjaPQUm1yC8j02qmq
WdL08Aa/W/dBiwATvoAjUaNoushkFYM3C0Wbq5uiDqCjS5gUamSLyd+tqgbzKXEqK9nr1NX1FWCn
Qgs+qtF/KVwjsA6QLaU8hawotrPuldfP6Zb5Hp+Kxt3f6pune6SqU51sPdxap3RWxqfKQdA/+Lb9
aDat2lINEiaaOvqeMaG6cAZgyO1c986k6Il4nVn8LXOs9NloWr3XhRXtXUvHrzWIJBxWlnvOBaPT
snXCbSDzYm9VbIx8g7d5JgsZLboomm1EouDZacz6GivwyaTP2HcgjYxNEBvjc9Z41l7Hsjznfu1f
0G+n+yDUOcM8RnRh7WCYcpV+8moEY03nooRiMnNQvW0dRajcFzHVCM+iIHZv7Wx/d3I9fe3brLk5
xuA8lL0OHzTOAOwWZvGAHFrxfrQMSaCHPMhS9a8DLdljL2L7KUoFfqOU+fNVIlmiP1hjCB61+QnI
Y3ygTEiPRP+NIJGiZeARl4dUJnm7QnkWHtpYpQcjaCZQxJ66qDKM5YpdbvKYsULekfhSfClGJ9nW
UJ3u2bf5ezow4RZyYbejVS+38zQ2B7rBLUKnqngIbFYXGsTN1eZQ3A8GhYADefl+oJr5asXTyJ8q
qxcG3N297JOe4hwUauYnw92cqOzoJSJjbfC6tevGzr1wO9hYbuTkt5SyjozgRPzIRVI8NX3e3iAJ
RAGDCKCfq17kFoLS2fjIWLS9doOfMVyaJmxBpHVX98y7/AdEAPiI8AVvLBuBKVuTYZsPFfvLkhhH
FIN2u7WRaCKY4DTvzW58nL26J2cGXKhH/0WsuqnCH6IsVOiZZoyaSxsatMscNK9tCsqeIALtIgnp
6VhxhAAUaUQfPQ1M5W7N6La3so5K9tlFe7Diyj2GeToerQqPnwOKbFdFtn2qYxIs0ky7aLGt8WoQ
R8HViqKVDOSe3wV+QJSo/9ZoNsvYEoCL2sm0y5tqaSVALdASHbcdE/wrfWxdssGCqqcq+hC22XSN
euiZliUSdDHjuO8SI9mSGWuDu85JK805xzzIrsAVmPtiXfCvWT7JF6DXyZ4oOvfcRWN97VLsANas
x4cwp93Le+CzJDMugZlQlvsAZ8EmqUzvoKfZ2gahtAAB0wgoLZwkIod7iikw2hnKLI61VU4b0ws7
tswV+Mls6k9Riu4myly9I2PJ346KhoEoBwho3hBe0fGgz7R9a80FQaLiAYjjqDnc11VVgjcT6bWb
QH9mSjc3N2kBa/kIlgpZ5nspIgoogOcbI5/xEUo9Ho00dugC9gmB0na9xTPOJz5NwzIfcg9F3uOR
tG3zYghfHPM+CT7iS/Y+pI207gAH47OLlL/XAV7TvOsYhhppuuH0ZhHtpnAL1IRJuBtNu9qx5Y/I
EepsxiJFCW80j1JioxBujw5ct87GHMx6o/KZGfaM0imfQLbkFDynfp6bTTL0+k4aGWIbDEA3k5WD
vL4kpb0J7WzGTLpPULxti5h84FzMPRq1iLDS0o7HQ6xoGsSFSrDuVu0VyDulrWn3m4iEArocob1B
pcXh0A8YqGmCEo9betlywRVbrHzjJgdutwWFOB/7RIdbb0Zs7zM93PiwAtAqcGbkTrHwjRkej0XA
MRw3FAMJjgqv0Ck9fpjlkYZ4ksS6BAuRQ5BSAldWZXKU5onaZIR0rtNkDuIVELSETjPOnqoRGaFF
ff9oGAkDsHwuDrNZekcUUN3OcElUDOuZ5nfDMtPagXHwg9bdukE4Mqnz+v2cekOwcqa0/Vo2Vb1J
xODsC8IlmZ2PvcZtXlfRA/nRwD2QaZDYJdvmY9Uv5Ac9VzcnS3S2S2GD+ptEaUATSDDb8DrGDgMz
uu2EikYm8ZCH0Rz1DNPaAxkErsTrnskrqaId+8sGuEhT6evcMR1d24TUlmfPmbA2MRft413iBCYD
0gIFuRtW0KXpN4pL70vnVQFfsubiT67Xf3cV9P9QfWPa3sKa/s/rm8NX/TWO/14S/fyVn8WN6Tp/
SEEuOXjzpRD5B3fd9MQfluM5VELScX1hQ1f+WdlYFkWPSbEBLXWhXkuYkD8rG1P+gdkdGp4FO43D
/9/krtsLPfIvCpsD8ZKMxAUx6bFnhzy6VD5/A3oKL8jmxFXWE3F2xiFjQ35AVjDhwII0FKfGxwxF
4qrSxdlEOvBBzpgCLS7y4DFo6QBSe2GHb26ysNCECAmO3Bm/Lu70TZeiMhWEq9IFNZv9ELSIFDoz
31Zdd2Q/jjm8dtWj5lJ8sdP2Oa6QhHfxwXc64wReJDyJEB7DQrXqAqPiUgSNi4WaKN1BtFul28Nk
jt4XGURIsEyulFmA65v11z7EnUDcjyX+ACQR+sPQzux5iWoWHvqUMhohLcn+oVYDwlHREcasacJ1
bSKvXa+wl3kf6gKBY9ASG4/u2gvZ0iGKPStCWcdeHWYqDegMdAkLf1UBETmbdEx2HEsNUJ0Qj1zj
pwRAD2IVISy5Q87/1qLXNKYKtiwQFoB2mrAFw3tlT/eRQXtz08p/sDid74aukVhZYcrQln+Y3C47
ytZ3V2VCiVV2sfuoq2Tj1H73sZXhj7rCTuFRoe5G2zNWAo7YNu5JEIcYlSK+OlhBP+E6a4sD9vBd
Muj+5jrqSlz4cEz8emNmnnMqy/FHWer0TvfGJyMW9y2X1kfGGNOa/bR6wiCz63xvXEe1U10HAEtI
cjNCvpHsa17jOY7EG8Ik9iV+BgJ7BIWmRNdhR56f69EHMYhJfl+Vfn2fq/Rnmusv3Ze/EyKXPsDv
B7LnSZ+TA5KvhE7364Gcz46TGGHrPeGPWaci7JkM9O42GjMgLO4QHl2z6tApMEbPki/Cha9S4VKV
Gcxr4Nvt3RCUFfMn04fGVlJ3DOYDLDOEE/Ng31N/e4F6NsvKp0Eu1cmvhoeY8fZ+jmiBsuLvLLOI
97o3b5hTodQ7GM2orxHZjkwTap84g5kk9dqHLY7k6TIE2uQsA8/VsovL2300GSNb7j7Gv5K9+VX6
lS5W+7FFVRbM/ssAh/Qxwtw1zPoLnmYgrS2HaqDQlbd2eZeY0yNoQerent2Pr7T1jOwV0bct6pXX
5cF/wVG3xK9YcZYOR4AA9k06nNTJ7u9YcQBoUuFfK578mvIymjqso9G01UNkX2m5rfGMfyxUpO6y
y5hWwHzxa9PS+NIJRuIp/ulNPZHKXPXNm9sXzcrPhuJgm3lzwVoER9G6xmac7BJGAivAxswdaigW
pprmbVtp4m5G7QKb6dcGm6x7MymPfdTKUzy+qsJJT1k1fGzpdxySLL5HOAnxJfajzSxJe2cSpNUY
f7Cq0jzzLhUXw7L3slf+KWvAK6p6vHdl+KKcEcogbZGTVxGKmhb0cf0YZcPsV5+1aC9ZVhX7HMfX
3oH+VM3dZiJxe1sHY7IeZPU5Fq2897RDkLfMD2K2v7F3uOjGMg8+i9tkt/E+Z4O2rvF4v0xKXzAy
btxc+NvOMbqNbWMflGO1ixIANnaCkMRRRL5MU77utaDTGy2t6TxyTjhuj1yHkBTO8cqc3GBjd+4+
svQxj33wBKW3a6oBmU8SfPLd/q2cYzxAdnipnA95W8ZPLrbxtGNvm7XgTJSd7qMyeuwkHjVmIhZd
d3rnokfikgc9u0KyuruiuRSiZRuZGTdkN1SPyeyeK8/84BWLK5Nmr2jTEVkV25CsxVwbRPC0YyJ2
wTn6SMHm6SzmhllFzESxquoD4xDn1uNZbyaNOFFyJRk4peehms51LFZ2tRgQvWojteqPjsFGDTUi
OE8x7mrfkKeCPjj9bXb+M12XJyn7Q4Ws6DQBTxkGNydmoPpGurQFeoC8+d5iXhTK9K2I2vaQZw0G
NVr6XSeuHFdIcVK6KXN6qd2GklFUZ5phlFhzcdV6KkCZQRKsFQaWdk7vxunBjnLnPuwXp17o7sEf
ztt+cpEIBH51ff/iQyqoavIOJ14ZA+20oiRwixX0H5xPIWpmLb/YVqx2om/SnVmhwJRWeuiLfBNM
brs3QjAHhbYwZQhwIQNW+5PdumsNPG/vzA4yttnn8pSqS6S5Olqyuu+89q1vIv1fUfbtXxdeVwiC
Y0hCoFwh1ZkwmAU9+7cdhAUQNURxbDziUXFRwpseaXhUZoGfBJvBRVwaOM1DWku0xsw+G58pEebF
yPDjIydLC3wswLAdz6jrC06vvBheVNNWSD/M8Tio8RtWAfcpzqFTsFj0I1MPLBQucZGF4e2NBrFK
XlXdyej6dR7Z3Q3P+qcxcKBezWN/1C5HsqEmVEyYDy+BykD/+fvoTnQQWSzVrPnIzUu5yM3e1Ru5
xQzdsYvvFOr9OVK9RLvNlLCswuE8WxYeM0hPa1VcairXXYm9a+UsbFmN2mLrCotyeg2+7HUkk/mQ
Cyc/N9RhfYlslKyFE6wL61oPrP3aGOK1a7vTpeLhEZsZFoZTh/0Q+JV1Bw0F4QP2SWomZ98ZPoL0
EVdktwhJ7MJwz/UkXoY8+jJU8SuZp8HeGhQ+E0+dc7NZVYMyGXVM7hlXyjrqPIJqglpul4b6OogL
DbeNKVaV0KniBD57AR4SNdjDLiZ8cYU3yrkiz6pWoKHFNg8m9mVuqs70sSBmjYneeGOWsADAngIb
F2HgPrRBRa08Uu83Zcb0S8EzlSr9RkvW29fTY2wEcAZ911gL22gfLcq3C22mZ2gCoVPmFxO7e1lX
+aWffUWTlS8Qjfoff9uh3/+5v/1lt/AbD5mDFpWo9AUsact18bH+etDqegHlYdl8bMMx2ASDCs6h
VwXnuaP7BOf5pWryg2HM4+PgvlE6MnB1d6YBK8OOZ0g6tMaNIku3hkBvNCwhkjF0YAhKIM9yJv4r
Y340GOCe6Hgbe+r6B4M2xGdZYGxi2hE9VrlfrOMA1pXTDSgHUMW6kvE8Y7BFXY0rHu3teK1L1jIb
zS2B2mN2wXETrLATh3uexqsXa/Pc4UkjwGLedq19HcaHIvTlZQyhxnnATlZG54hHN0TS0AV8aF4j
XlAtbmZ/Ng/anmmNEZ52IbWr48y5T/Ix35Rh5u99l8E1Euzdv37jnd8nKbzxzlLbmJ4l6Ke4v60W
xZyCbqC58YjOATNCgkmprlg9Pzn9HN4XYzDvhRPhpJDuTncdKe3RuWxj2KouuL3JMZLHvLwVkWts
6y6bdhMo0E2fVi8iFO55qJXBEHYIcLChTJyRkZYgxW9FI4xVHGVnk53BMSxVRiRT1a2tsvVxFGXU
BO5QnbPJTp9N4d5lqfzcFBFk9SHCSmyFwEpTCSZDtE+dCltcT5nasUs+Gg5xz//6PTKD31IWlqPT
8R1of5ZF6haTgd+OzryJm9nR7iN7RK6YSWrdxeZDO+O+byL6ZDzmJ28BWHjDCKykn0fKlQQVz2A6
CF5Y6ozALfb4LpjBu3BqppAGpeeA/K38RV+WBjj0E/PsqWBGxAIZE+Bxw7pdeEdZxcMp7eKrXycf
y144NLgvETI+4VfljkETjEILXYHEUdN5OZDI1n8F7uAeWBXnZ9okq2YE54Wx9jyTQ3sZhnxjVhLS
j2BwXrFj3FgyHzemTKZb5rDIIVkXWJfbnSEmKpygdE51V8hLLuDbtaHuj1Mx6RUUz0TFaK5MlyZa
/HFAwneJe2eHuw2Pokc8FdNq51mYUwXoffbOeYv4iY0EC8lJqRhNX4zoZbDgiESD1ntr3DmG6BY5
orEmDVIiuHA/eZrTUlPrbEcQVqtGouV3kPYfdE48UFJ45rk8MiREpBJ4xsFg03Rv4gfe0v1uNjhJ
86tuIFVGUQyG2SO+Lesf41nsjC5kcNXV3g0rB22fWESXwI0/9XbLstGOcL0ZVo0jYQgp+BZQlqva
DSW6K3uj2YrfY9H4NrQkemFApBGYbYp8mbn3jYPYmyuQExX3kgXqUor6RnDZXaZNWu+1gZc/ysot
VoC5yNqb4+pjLQzvVAbmuvRLE1j3unSBaFqJb5yqyDsyulAvNhBMZDrx9BDXyOk8NN6QYj7mnTQ/
aESYKdDHTTEaE1WnYa6hm7TbYSjaXWdgRk+kf99VH3KczHd1TZVjQeOx3ACTdMvKo/L9u0SsHZkm
1UN/1k6Mog/nGwgen+6sR/JQjOFzsvL02Y5PEYEElxod/65qsWe835Sq3ft58mYjCjgycXwrOKUo
e62W/XdQc8zwtjsZfBhrxD6suyeb0A5MLLBG/E5hdBqVuPLmytW/PotZzDhL/2qtsDEKbOhygbkg
95eGzW8VKQLtvG/ToX50CYdHAR0wGXZ7n4SLubhxUWIawNLvNoVz56fGkxWFkDwYxkECG+v9FNYR
2i6PHQXV3Wi7zdkmvnMbh/cGcEfHSopnFDCe1c0PwkqiQ2xPAc0GMNaBbJ11LD0bXZUo9qVVPXeJ
dPei5br9vs7aDZPfOGv1MQonPgm1NIHT8Nsgh0eREbCmVLEr+ZhvQxomSC2TZhfSQFlzzSR1uior
UonkuGeHKzZ0Z3BXwrHetZqBp2944SE0EZaNEcqQwCAfItP+rjEmeTbIQriFdQkvecEDVl5d8MCq
uHN7+2xgPqV0CvDjF6r/jA31mCTp/Mz4e9hmSkRbFGwQWaqHoUBmSuBE9IGBb42flMfNcBs95+GT
Fyz3Fos3CUPdMXDIJ+vBya7qkNVN+OphMHNxDQO8mrDcLklIzJWWJFqyU/zYema2jiYrvXg1+/yB
adFGTYgtEdm+5aUqHtFEe+uW9L2zT5YWEYCYQmx9NpftjEqAzmcTE5VqQNwOyNd47Mx53dFD2IM4
ApvocuWKix6xDgXdiKFpD6YLY2Q2IEREpJT7eXjD7xYAPcZMGImk28uoycGqGKDkx5S+hjZeYsLw
tgVitH0zmaxxDEC3PZuOsmQsSdoTsZ312S0h8IchCcNhmbjbHhNzbEc1XDNcKpDM1C5k7oZDz2s4
dGosARJjKp5FVawilXyk0Z+jGhT2JuvbgPwpU67KLKCGbcPLgI7ugfdh47bpG2hG86n0unTvlrY6
kYnX3nnYs/wSrmqn6/zNdO644oZfjbKdNiGax4sydXZMy9imoRieQydPb7GMTyTrZB8y032lYWNe
6+VWVwfQPOfHus7sE3ID6zkrgJMrcvp2XvwCytC6a0VL2ENk+7T202wnW1GsQpFLPsIgfZQW46S0
pPx20h9ho1+RYHgPyYtlo3ePWo2W6NAldvkQG9/iLgJs1zTyzLwIcINf2AA0XXTLjOSh56MYoItY
b40kK5lOUXdxGXgx2tzbAGRtL6myvQ3pJH/qY8FAEPYw5/FzNlnop8ciOaJs+FCpst/3ohCnSjwP
kNBRe9nxZznkh7q5Eu5VXmYFJQN01jfTTuR5yklW9zu4HHMa75QZxTeBDOgB/s3RNQZvpxyjYHmt
ppc05LBjcxSBaP9UQz9eMV4rNjko1/XEKn7JMbMdnOIzDgR/jZ7BP1iJexmcqrz3RzjJxjBm95XT
PPWwcHZZUBu7Eh/Bde5r5PIh7ckhHtmTGe0EmzT5SA6ku5XsodY9Os99XpDQUSj0ZK6FRjo3QaVp
Pfj3iVvRc2i+0aewbpGqgNwh8AKwEpG5hvR1j6AGaAouw1h18vlQsDd6ZLdyNIrZvEgn+gDz0tiS
lJIlXXOoJ40oo3XzZZ7JNpD6adUbTniAX9fuzEY1Gzsxh0ez2uVoxwGXol/OiiieV3kT3gPAgw42
FNkxV0O36R07PDlp3vBGxZCCTZggzL0tVh09bLpaP6kyy66WnMa9PUynPM9qeEBsmyf3a5fhGaN4
f5rDCTbdFCR7htHWLUZCG0z7qk/e3gc+AmbyxQI/PBvowbUPbreEPqq8KbwYup5vekD4+K63HByH
zSz8DQZT9me/gJzUtp99c7YOIp/GY2CySUBc7K1TIsluEEK+zDSLt8LOxWqQ+pEZQsCbFtxzsjSn
RPT6llUEUNSF/SOr1bxNR3P66EzFnWpwGzpVzZrmpM1jCqI9CF7MoC0+SXrnmy5D9zJGfXvw2Lv/
eaX8754Z/X+onKMX8LdNxf+W64vavl3+VdUv4yULEgG/9w/tnPwDHKZpLiWD6fnI1v85YQrMPzwa
s1S6VGE/R0u2+wf+c/TLnstf+SXS1xZ/mCQlmgElR2B5viv/HdGcRbbQrxsgxkouwXo8M8+G+Ivx
+tcyhvTVGrNMmx6zoYwPge6+QEG5oaTDFVGM4UkyoQ2I1d7nY0qbNi6OauTkcbsIISz8Io5I5F7+
dJ82dndmX3AHO7I8ekb1FTcBNmqz/w7AGxGAmksGUilXMqV/DKVVXFokbChBSth96bxri4TGIYQC
Ne0nvwHObgw3YDdiKncpBs0NgqjFneFne2YZ0K/sH41FRufoqrOj8+zs3vdL3xkD2pe8VqCZ+trf
TQneJ8zLUQ9oAW86Zv4nr8CT0cQ0n2wVMQGas50WIdaJAThIXyHuEQ2pETI2ABqUwV2S4tOeDbiy
kAKZGITZLTXclLWp7UmcGdp9PMb0ZzIxncxcvRmNGZycvLOfu86O0eaHnyM7iW8BUvWbHyLQ67Bq
bXyAvNiJZ70lt1OQ35sfndx2YqxFFZEpiYHXLaA2CnzauekIHKqJfZ5cDXjZtaODDPuUrX7WXa0F
9Bl07dpNh+uEPOBQptU+x0hzn0WY7vFuUTSk6ZMUON9KLrfF8L1BCD+34WftINrNEUSvCRQFQ73Y
02tNY2ExIFF7r+KR/m7qWS9FKJ2NZU7PZlVMlJQNf2gxMBmTvy5Ju9lA7DtLrcf72ecDrexo2pcE
pR/nGpLebGQXJt2Y1fnDtjTsbVw2X20Y9O/3nroIsOYc0GV8zMPFUk0chlEZEq/JSNOjdtdSBOlG
h7i4WLpLmswGsEIczmFArq60eZEMcE9T5kVnX9Kv0F38NkRugnqFLyLSP7+wIUr/dvP9p+/3e7/L
/+nm+w9CJxH70XUu77eMBSORA5sk26NngPrbY7z/ver9J+//nXOH0DjlPf72NJxEooOf+4+13ean
v57FX0/F5agGlEDQ5l/f++t+fz3s+/febzqpbW4JliIGdnnNf/3g/SYcdFwI7//92/P7857G/OJ6
WYF7BOjv3+74t/++3/H9YWbKICN0q/VoIfaO8P8QH8iX1rQ65PaMuTyNkkHDmOUKntNonlJIToGL
Lk2Nz0VOv2ZgD//PL8bkpBffyvieUZdrgAINvXS+N2rH3P0v9s5ku21gy7L/UnPkQhsABjVhT5CU
ZFtWN8Fyi77vAvj63AG9TPl5vXpZNa8JDLaiQTAQce85+1jh0W2m1/Xp672Dt8wby1O8+MgOnKl7
Ri9CQIRJvZg5RUPvebzGGpo+WZVQVTmVDLAsV+qm2nXdow2Aoi3U201vyv6Suzg5/WkB3mBSbGMC
UGb4ZnXjJJDmXBEzWldNbagHmFd7W0YmQl2k3c9KOnBcHzd7U5zcbryGrkZOm4YbjnlUdBjxH1+j
SNjXda+H7rzp5vmzz1yts/iCNU6sRc3wIhwf2xDrJJTp/7rPjaEfD3obSPWMuQ1/tPRoyPagjT5N
4lIXpbjEE4kERpxVB1sdd0h2VoUeyyPVEae2nx7CtIUB2TkLEdzMcNZnrRtd5Mb7TcuL8VdP2Ysp
rIrBM/82hU1xtApcQKE/EwcG3g/FA+Vq1jC4BZtTwWKlNyLrAM3kRxYSw4EIsTiUulHfCjd7Kute
0J+biGpv0KTOVUGS1KBD8FsqeXWFq/z1sXf0i+qxKGcJpYqNTPED1Ubr7x31DLN9QCFpXQpG+mBy
4rv4IZlsAaO7Nzb6WDlnmVTnGNDiNVWbUaZW0BGyqEvH2Odk8Xidomu5vCG47QzwfFYRrPYmLDRG
iMj0yY42bYfBYSq15QpYfLnqYbtcu7TIzgtQmnjhrvX+ZYoaiikeSRvqaak66de9740d0D2o0EyT
O+7FzJCROlsNX0FJzDwu6dq8L20d5m0PBk/3iLZJgIuMY5tfWezm12gB+TmiBnL6L6MNyIRx4zrL
xTjPxXSyK4TBRM9kFhhyWKEsjJxjbTlP64mFG1XC7MgLqmFhfmso1RMJBGaws+cWFRo3bRrZh9lG
wj7qc3Hr/bZifqvASy216C4EBZxGn/KoeGgxLOwr14NSn40jNABF+0prlulY2LZSY6k5VJFx79Kr
I+cvf06otRPJlt6bIjYUK7IMpJMSkgQTk4QXBadEtlcG8HehfYGwP0A8RmHWK5LlCrWcFOjzD7zl
x+31hakOi+j9mX89fb1p8vXA8x7u1z/tmhiO6yQR2/XBjxe8/731rd93yyL/2oVmfCD86b8+yfr3
1ucsRcGd7RTWTP+TZvvHh/jj+W3ZGYTelHRkdYNekNbgD1g3nsaP9uPmSkf96771UXxu8ZFg0xxl
I9n1Jj1zXRzKyL2zBlaxcGP3VZjygxPf0e9/7yEA7/Si+S4W982Q7UgbNO132Zjkx3R5IU56L/nf
nHMp+AGxXtoyETR3MqUGiSdXsVIof0jBKxRavLdzaN9JfejyfD4XtfFMlfQsUOJivdoRH+ttzBi+
g+PWn0dRnuJypmQyyU040cuKtPge7Y8xZPaOlFYybCpMPhbwXg3K0F5EhbG14RoxSiwpYcnO1aF3
daLy0LkkOxhGAHBkUg3V5oyBE87aKGhb8/YVIHDhNvUe8dPLRPcdomDq4jTcFy3lIReXKQzv7tGw
iaALn+MRKj/X5f4kKkTuE2wEtLLeXVq1hyyLaa8V2ltRF7i3EodwTemd0ByYu84x6Kh0S7LzRroY
Q8GlloFwQ6gTQsUKr2FKE6El3An6iH8GJQN2UBkAnCqkGx+rKQpS/bCRZ9IsI9rkcb4zG7SZVoRX
tvKsc+yMMzYOXe6NBhpMtYAN8zo4TKgQGiw90zOxZhLLuCPxerqfNL4H7OrpCXp5simyCE4dNRxa
tyC/Sdn6Vo/dOZud4xDF3SazfiYOib6F/kUYMt1FqH9mzUKsW3QvIurCnQjtcY8DC4u07wdhXmDm
ogSzSzTNJ0sme6wpvmwJh6oP/SLeEB4SEaGD7Zg4PZmLCdbPQ3Ets/atfHIHaIBLjuiYQtG20IeX
jkDbnS/d75Ort3sT/kiGSQl2EPpgH5eMN5XTzpyoQUcyOrp6RtEXVDWCZIxrN9ebMDbXhBcNPqFr
swkMPTuN+BgwxDn21uuflyX8FQ/+ya26ZgejCQHXIM7+Yp04YtatLSO5IQdnGfNbz+nY07UDn+Cz
aFBczyrCOO7AVa309mvcHUjRiOAH/HbtFgJMOOgXDHTTVH6rSkIu4bWcWsok8Vz0sHDEFctCfCvR
qaOp4+qGvqovBWgpCHkUhfyLlYw42aijNob1RgTG/EngxGjjrL0lE+eSR7HV9TGvOz0nqFfr9602
fimGwB2x8iD8Y/q8OMAjQ59vCp8hmI6vfqwN+8aWzjaFhExudH5MclrKFJkRDpPdFqeFRqIeIqMs
ktdsIo4+BZ4SO/zrewfDjL6iZHqyUxzCuBDINYUHPUzEDhLWCS0UQW3p4j8vyTHUgxYe0L4yqnt3
5jM6I+Ro6mqoIu1DEaUgfa0JKPR+ID93o+c2xnKdSJtwfkIQ8VVYyTcpKLTKPIvQC6PTyYe7xrJB
xfcMK06Cl7r0aBkKghN28+y4aKr8r5ATSAbo+t1Y5/4+apvsCMheYB32lxLWgjkdndKytmHBGhB3
iX1Js3thZBjAY+p/iQ4tqS61LWEKFYujlJ9l9BIOuX6eOvkyNVWz96b+Lk5otw6yJtGTIrbu6fse
zPrOmHrzJKSvfZNxmx9KLNEEPJF0MPO5gQCSsNsUCT11ol3TWD84Ufbk5LiczbhKtmYda1vT5/gM
M/5aK9WOyox9oKhb7xIvMqn8djc1xUGQvhVOnh9LF/xP1XciSAQlpYgOp9TnZTfU2m1xMIQy7GfY
feEsacC5o8+h8L1LNYz7Onc5HzXhbREJ6zthkAFdRt6Dxky+lG62ld+8qCw3QvP8k8MYgoEgYSIF
isPQmcqXZh3UkA4QH/02Qzc8JS4lNBCOZI5kDf/3Ib0HX0Z3oOTQwk0tO/JMZ5c2oMa3kTqgbayk
/qn4V/13z1LobikyENfyjRUrHqPRSMkeYazyACqpqV14WpTJ2w4rzmBrvLXAB02MKIpswLt2ugWm
lwhVX4zn3l8IX86mz/HivpZj62wT2/MguDLidXCqg75JX4wS0VYe5oHH/GmJGqIBIjsGq9oXDOy5
UhhZe6f13MOo2T+jIYCgHX7pOOib6KEQJeVr+OKkM9m/Y0oYG7NPhpOVQjeMRcBINYFpfrXa9tzm
Mct0zX4ztTYNZmPPAjlmaG5oN3NRsvv+d51E6Fg40BvGVXMXq+UoKq5brMVQM/PksXV7VhYqM2mc
6MeRMBoaXAF9S98YLa3cxinS04SUpvLQeqTOp8jXaDdYOzvHKzePw67yiR4Z5rbcFp0Nk6TEcpW7
V8sr7kmE/Iyu/hbpn6NpuOk7mTcl8HHq4G1/KXOGE91+jcz8aXL4GoSRbnyJNSOPnpxlFMdSTFh1
ys+1cmBDGWC2WVe7GhQ2qUOH1KCJT9Ez3c+leLOLod9WIwR1oxuQg/0w04rQCXvqt36TkOOMfVrv
AECPhBhkoIQH8UDkFcFboOhauovI7yntPtQe8EuvQfrp6Z+ykp8fcGCS3MruZ04yJ6Bm1DPS+SGw
HXy2tV9eMZ6GLvI/y4YO2sJqSEjnaDXGqXbGlzZlYuHND4ipmPkX0TdkFOlWy6h8F5SsdyxxKsQF
Zm0fOOzwZ8wWCmqd/Joa+1X01E0YRCSymjDbYwZ1OFOQGFLXyiOTL1FDmOWhP+TCWO7EyLBbOxWZ
TZ7cVnDAtlUav7qJ880qIbFaQIEDcECPcUnRJvpaF8vPeKmzPcjmgRxe72VBmHiqYkTR5nJfVXyv
MRCRiGUDSBH51pcFUaLenJ66njKC/Jw0PRJKGLOlotccMZbzrhq5DOVb32jQhHuIFOFYBUna3o0e
ieFdPNIoy2w614CS78awTTZ6Vr2V1GiQ/nyep/JNc+oU0TVhjOPcHrHKIASLoq+Yw2CrqymXmdFm
slsu0EbK6jRXa9/FAQKZIIhym+iISP5QTs4NExX+0UbDweqMh0aI5kCexgEiF+OH3oJkzpI9sqXn
qsShOQqWQBJua97X/v2MxqAjI+cywg1JcI9t7ckPAQEgKpFQc3fQ+zA0yvt5+u1YfXuQhVaiCsvs
g7dgFCyK+HkYIhtPhf2lHPSnGQ6Zar6BZBxuRl5Zl8gKHEufzm9ZtkArQE6Dwx6pr+1dTMQCF/qT
xWa2mxff5aJaOO4vUAS/IpNhMxQm8J44waLZVSmQUVKy8vCuAjx4Dy6mRrMRbkVls/qMveRse2e7
9rwT4immEV4KTEdM/bX9BA9DB+2XIrr3qgVlg31HbwI8TONBDKhRPWA8+Xqy9OqtFvtoya0zys2H
xEYMphc03wsFV/PBzlaUOsi/ymsYxH3I/Do8ma4d3U8WXiFIQl3RCjI27d9mATVYJhH96X6WyPRQ
Uvgp8lfmdVVmfI+ZNA2hzAjLbp1D2rjI11mUHjaJLZfbEIFC4NcfJAgTiZ1QAC6JUtp9zshwQ+db
jLth6ZhPW1cjh+5LQ51EilbuS4jtZ8+wbroWfS2rBh6byntq8fHuXFG8as78pR+xJgrZ6HvHb18p
hosz2qe0xwBn/hiozOwccwESZJlP09xc2mX2d0ZreVtHv8/xZgCMLbnqDhc/HbgoahEO4fpu7EbA
PFrLxNqpbNKhmqvpOSfY7xCIFh89qyCOsZoR7RGyuxmbh9GMP+s+3WIvJRaklP2jHl2FQVwIPkLI
EiSIICzk6JuQm1x/0PFkIb6wwc6EGuE3lEqf4eftjX5SXwUrnJCcErejEojan8xgPM8LLsQsch5w
dFwcMk4MFXbCpOrGcYJUGd6bsY2HtveeZwy+O1l1TzWJKVltPzWWilBRYSolqSq5QbxKXBO0ku8N
FbsSv+VrCAsa7B0Q0SNqd2xm9D3l9DkBsn+qtfime417WYZU7DY4adOg845zZh50qyvPg2tOB8tg
HSNa59wYY3o3DOVdrgJj1GhR1yAoIiskNoQqf3yYSJjxVdQMXtd4X5M+I1UMzagCaWwVTeNr5s9a
hdWwCAJfQ/G/JsfGV4E2RX1uJW8HVeSCMU7pY2qxiRz/aaR2/Qw1rQ6k5UFj4/JDaf2nlX8hXHum
JB95x55UnQSa+H5uXW9fqMidOvoFjEhF8AyY+gjITRGn625BT7OGwRu2SEYnoyTvQ5bFoSqTkxLg
aCJFf6GpElZ/Qp9L+mgGijpjTmwrWU6jgoIUywNqEuxrho5QhQmNscL9hPeRaxPQTNohZzLGTTmB
uhkfWo9sgnAmFyr3NcRUUbcjs5bFdHeuaMb7C1g+iX+GtKGFnCNPBR7hhy24tJrXRYUhaZ09EGxC
QFKoopIamxJppOKTWFaebZWnpIKVEhKWGMkRF5YDbkEA7/Bl/aAZFvC6Kppp5FqI6IFEg0YFNw0k
OJEzbQadCnUC02RcirE902ugTaFDJohcYC79cGjm9JGk1pJLeP9Zukm0j1BabbpBUIszoADwWQmX
QzyuYqaQw4wqdspVAVSOiqLKOaFUNJWLiBh9FXFVbkJw1awirFoVZoWTbTv6OJoJ7ts2ea6TPe38
AneTXKAkvibpyVPRWL0KyYpJy+pJzdK1fGSJES6bxHVBTdfo//KBebA7nYZ2vvOpN2+jLkVhiAcc
B41PpCASpNASAIGm0yjFYxuq1HsV6FWraC+HoR+b+GuEj+ASkv4VqRgw3yUQzPQBsVuYETYQ34Ns
qJtj1MWfagMtdA6ATOoYEJfmzaJkbXRPbd40yHK66rYk2sxX9JLNMatZUspaihSGLi3q3g2yvWXr
1tHBKxr3s5YTB0P1PehV6Jml4s8yctB88tDgIoJlxuNEO0mFpZGaVtWgRJGSPC3NXZT20a2Ny+oh
ybPmgLS/35ftU0msAdcTCjkqlq23m4OTw+uJJJFtmQpva1SM20iemxWFw172TEtNvXzuLGrAizT3
S7b8ZCm4OITCEbN1q0mJi/nGqHHD5EwerIkpdE9WSSZlvBl88ckmaS4jcW4kea7VJneP5K4C/l8v
AGnslAUXMWHfUOgWR43cKuqqLEgXS7Rbe04ecxVzZ5B3N5B7V7rymHjmrVWBePT/ambyilj0RNEI
/JetP1EVhTVn95979SOlHrmbVdBeSeLepKL3ABRk35exVaeajYFimmnTqbC+hNS+dIAqhHcZ1/9y
IiaEYL814q/nzPRV7J9O/t+U2k8TEH3O0I5VWbz8XqAm7HsN/24DIK75gU4eMPH0xRuBFCBsd5ZB
Kt9P0HrNSyhxY5cV3MrY8qlfhf7vYiCtsCa2cLFy48Rls2R+083kzZL7qsMaKGaMAJ6FnwDfa7zt
1NXRw2aj05jd+M33nLjE1qsfrVFPEHWD/B1qg1J09glLz+O0Zi12pC4uxC82KocR8TneUWPvqoRG
JMaGTWKjJLoxVhmOCwRB6qtg90OCjHLwa9c5hspqkD0/TRUQLcDpfHCseFMUUz3OX1rLqvfYlqwt
F1vA4yZVW2osBFeVvn8qhhpbTgGV3Z3PlkqirHTcsPZP7N/Yl4b7HMrCpsrkt5LE2I0xe81eEIGQ
9t2N8uROi7r8pBVfxu572sTTpbGst6Iv97Wk92qopExLV9Fv8idzzPSLiwlnh+gDXSpmoRE6PYeb
Rfm0HwngzFQSp6UyOSOqYJte5XTSFf21jAv6Ktu5M11m5E3XUXkpH9AsKbmdNu+gNPPRGLFrb/Tu
fKsClZ7y388JCiVhu0SIkv8kNjM5xQ0wd9cRNBkHyFgrwNZl8NxIDSVKrpJINRIduFaUBMJWZD0u
0U1XuaVYjGmhTt6x9qIjPyCSRqchwG+dnDUCd73ETrD4J5wazfx17rFa0q/PDzOUwj4hOgsm8M5X
SaqTylSNBz5x5eC4GEtQxrZ269KRrkpb3Ntpd51VNiv+RULcVV4rbBpOR+u5UkmuUmW6ohe7Q+/O
CEF7HMHNttemBy0x0FKrRFjkJsBIyIiF4NQSAUlubFdohyY1po2tMmVBnz0QbvEqHOhwRkxa7Fj5
V0t8zRMf/ZxKptVIrdmUgK0Yn46FXn5jZXVbiD9dNO9+auCfz3VIWVB762tqYSOVguPsgWux8u6m
oVIBuJs2+9kR46GKoVMC4hzLn8lcAwSeziAwoKHjnXFHMndH3/4Bz6zYxdUXK3+YBrJ5wU4yn1V5
vbVK7gUuSIavSvMFUmmT7etZJ9z1rEOxzDMJVNYMXOC6/uBRLUX745ecUBOTejKDE1s8um57dFSa
cDuTK1yPCwnDKmt4wJ/jy6tQGcTj4FQ7vB+fSm++OCqhspbueE6ILjZVhnGt0owdYo11HaerNjJF
l8neSspPS2Z+ozdlbtwz8AMJvIGEZDLfqUKr1OSE9OSYFGXG5t+uylWmchrvgeGPh5yF0r41zgnQ
ogfiFa6Vgfeux91SDlFAVnEBdZ3sZtMaH+j8g/tOwfKkKTYfPRQUcnIK1WOT8VskB1oHvh2rZOil
zzjAKi167CVeVAKkmYlYO5OT2tRJ5mry5Lx0lFRn7S10u0PY2eOLO2Po0cfpIensHGEaHItZpVaD
IcCjhXXoSATXEkwq3Zr2wHDkKq6M+fKby5lAQ+LU6/HI+dGhd7DRNJMhg1wSEvFcfR1Un6jXmjIY
QIMHzppB/nF73WvVwx/3rS/xIpUjvr5mvb3u/fUcmHDRFt6vzk+BdyDSnoDwQmWFE3P25Y+3ef+r
//ItPZVEDvXP3L0/af07XA1pQn/88fdXuml56VXOOQ1f1pSkPIyZCkH/6/O9v0/ZG1dcs/7hj7dt
2+HCmik5/v3O6+33J67/k47I9lhlt69vHVN64lCoA/n+QnUg1+etB269L15z5VRC/Hrz44jqKkk+
sYwLAP+v4YivzvGpVSZp/aYg1rsYc/YOcY3K2EI6CHCTlcvIFVNiS0JRw0XXNIxdMbIoZs786U5Y
ghQwafpngquOQrcNooiphM3L8DVnhEvhlNhG9IMlv2Kxp82GS+y0R7fKMA9bc/Jp35t4dQi03skZ
96IoyVkfGsIU0LM4kGtG8DiljsAElIkzZHe6rloms5ttZs1VHggMSzO2kxQLKzkzs6bmCvWttpZv
WUfK3NA4KM/to4+WhLhZAOYHrdTurIJkhXyBWWjBfth1IypZChSbqQgf8EXZW2zZCJachLN+Ip51
QSvMD5YA5nssG9Rcx4GIV/xfqR+0TUxopmXD4Ac+SC9+U4K5wk+neJ7AeerCvEx98R0mcbWraHFZ
tbuPdET3vtV97UsSWInjzEnDNkeApOgKyTTUakKz+9hQ9MZvFrW8edJe0OloBBLLK9KcrUXNFpWh
DrwxaY81yKV9HFsHp5tfkeWwcugPEC8iBF7pwZZduE8mSOe6XT8VufhZTZbcjc38c3ILFIuZzcBt
VSOhwVwDjaFXxtCXODIfq5zpbc1IthvHOttVz4NOFVQuMaQeRZ1JQHUnzmlSTK3SAMvptTTQ02Sp
0R15x0aveb/sEoaJAcGQyoBtlfl2gMy4G3OWGwMunHM/2T6CTLL4JlPfIIF8nELmFaJOlUXrdSFF
jkKaSzuq/T7voiH/PnNR22tIPA69Si1JxHR1WziK+E0bSpyNbIktcJWcG60/w9jel4gXnB54ZVoA
fhWNH+hL+KnuQoceGUGTshNPk1VtpVcSZ6TlzaEHCh5yQVj8Fhn9UN33i/8Elyxwsv5bIZMHAtGr
nR0Pr7ocBBQVIPghnsbDqnkSNXCCP9SH/8I1ZyrB3h+OhpUT4ViWDXWPqRK6vn8W9MUhaBFsuvg2
Z5ouxaj5gZvRWUiIR8h11B2JHT4ST2/tsSiApO7j8OBFVIWJKje2mnXuWtJIBihlA5aDi1Fo/idb
kreHE/g+40So3O4LQ0H0P3xw4y9D1frBhc7pAO3CEtT9//mDL0nZipka7ZlGcHYmywK5BuW8jXTp
nA1QC3agH+jp5/G9k8ZJMFtkZv77g6egiH8fPOofwjKUFNJjlvfPnyEBKEo8c5HAvujn+zo3z5mR
xmdmfgQOLK52qkADH0JWB1rDlGHQA4Lc4rJ+/fefw/rLgaeOhXKX+WAbdaAxQqk2//DrZtU82yT/
ROehDpGIewCLh572vM4gOHXpy4j0/FjlROV5UXPzMuBRCcWWsbbPddhpt5GUwisT+k1betMtQjDD
9Srnim7EIEAihmkUocYtdCM0/U7g9RNkIK0zQSbRD2+Ja9qVeVjtK7B+whvHk6yaY+ZX7nXdJGqv
z5eXf//f/hfnLjwVy4YDYng6hk/19fzx3x703ov7MY7OwjCL7dTVEHr9bN4bkXuo8cPG9tJex2Zi
bTmSMWHW50KW9PfzhWm7vJZIxPHyTvbJcIrxHNrxChz3Ny2u4GO+xOZpMKcvYFitd8vk/5dH/09g
UXv1kv+fwTv3Wf4trop/5oq+v+gf2mjf/g/bMgwX9I7h0732od9Mv7r+f/8vojsthNAClbNrYs1i
SPuQSLvqERe+HhgRz3YFv9R/0Hcs6z8A+eDNEiZNd177/yaRNnTE2X8OCtxh4fBEJc3HgE/r/fVj
bJm2lRJ/U6AlruoSmRvAaoHrZj5InfhpIr2llosGX0yau0H7QkqFta0GQ+5i1M5l0U+XGb83Fwzm
y3Qee4yTqApT2+YyrpGrTl0psO0AM19r7Qfo3FOZXAbrWOtOtrVgcW6ntv/OVDDaLF1FgDTzVkqn
OzprxJv42cGmTwyPtPAp90bjLo2lvjErAlBr4TzVTpFt2w4BHwZbAQVMusG697FhMiPNRAYzqmTH
haO1PmRG4GjeX9RMlYt4O+oOlZY9+bhkAmrF/9hEyJWDkNAlSuKIENabhKnl23xhRPl48vrAuknU
K9a99V3WvZkcZrQQ5d6QUbor2t/K8bPVvII5u54Xl3Wj0zKmPRAKVu/mHjSmGfgYi4L3PajGRebG
23nJKIEYbn9Wtqp0WVATF75ebXxf+zSQZ3OowqvtLaQGdIDWPCsqLx+b1MDwL7ASb2d8dZT4k9GB
Kspa1GTEuSQiuTbhCN/krhAsHpsOAiY6UTAApIaak/dD1CT7jQ26bqHnL/lS5LDW6jfPA53uz+6n
cEpbtLwCDUeKA7OrSlJwgdDDa30dPJaa1pgfRhp9W8OXy6kSBV1fmqBTi+PSBtJxi5hk3+Q0Y2TL
+pDDFgn9kLbpSY9nLp1wbV2zQxFTE3WCMvG3VRol1wT6Nnya2wRkaHDtS5tawzWchz1z8O/RxFw0
kYKZqa6DPtC4abR0nCzMYre6JbVQGycPQ+L4ZQbCIwFCXIUc/H3rIGgiLCi+mWPL2dkrOT2Q2NNk
00ioy+KOONR2Excty4QpGm3WvAAXnXaaj3ajHaXdL0i742hjFtO1dEObKgM6iUkiPJKVc9VzJs2u
tzytj/n1xNEjT7UImQuvTxCp8M5MSY4G//UbHUakBepT4yR6GjVzPrRJDBiAxyhMWDeRFPczqGIW
M8tXEaU0Q+0eqHxWLtd24r81iYTj4dDJMLUf7tJHh2VuDEJelvTo0MkRQ8tvvrPRNaap5R46QaXr
j/um9hXxz13Ss9rLs7i4aOQenWYMvmYZ9UHrVz0len1BWKh21zs/NiWB71pBQYABkAWNn9SBYfOX
0556g7plyrYOMp0ioFxcIktM9OGacmW2nxYn+sqqgrbXbJsX6P9rvreDmHbfWOIhjwx0O2BWkjrX
DlmEv0LlvA8ObVq/J8zObBIVAVraYGrkQxabfYDh2tyPXvEWpyHSW3MeT5Uvtn5vssokbbEI3ndr
1961RladdFIWl+2PHLhxYA9yCky1QbKGobndeb4F5B21dVB0gmOBp6vLcnla7/JbUg6QH4z71jJa
9AeMP4OGDzKpRwRaArGWTodlj1AIlSVGCHKRzbQNcpH+yCTBKbFlNkGqNuCJ/rG33ie98ZhmuXPE
RE5KVug5FK3EqehFAnjGX/Z2De3GDf1vCLqQwUSwStaPtCAuMJKWAqtKSneGCe+7J7Xtmp5e2ijo
LDmdcJM2O9MBOsRlrN37JbJfyYlN7yM2t3pf5UgBK5Nu5cjYsGbAWyUF8F5vaIXCsUzMJcANqQcY
HAtWvtNBdyIaQA1CKmAchSbmw5j2WGlnETSeJw9mVT6KkIOejA1LGG3qtnoI/wh4YLnnUsnX2Fsk
zCYCZgBz5a3b0Q2nZNSNTYwii7xla/TJ4NiSp+icNICmdGnLQKwll3V3UGWSbi3GqM3UeMjtE4IX
K02P0WvLIlhPgNlx/rHXVdXnXh/qQ2gUZZBQ9Q4EC+QFScBYBuGgLl7MK3d+mEKkxShJiFRPNkmb
TYFd2qhG81ZSILDmwBzNH6br0jIeQvtgLd0n+p5hQBcdFdtAPu6r0/2KDKsLmiIiUo+lYRe4W9Ph
l0rnHEmUEVu4EsTvxANTuT4zr0iJlDXrhvXZmcixuVLU24TpQOhOWp+8yUxO6A7A35+bciY/ppgQ
EDEcIjeZKSsu9rOZf55I3SKwkJP/4/++3iTzhbqDKgnPXcxKQR0G6rZbU/mL1lvrRlOHw5HEUJrz
96k0qBSkgqbqaJU4t8FoYYTRAxMo1Iaa+RanNGJ2dYJmaq05Ly5YJB8ubLOkpOSNfrDcSdeqTkIj
PLYv0T4BfZqcKjvmpkYjBwbMfiDFahcaWrNJyJQMWtyTictvxGhloOuHWjqsqXxmAfoYf9F7Boih
II3ATycoNRLZv+6Mu4aQ1WDd4DRnAKtKnaa2k8d7n+A7vz7H6Fx7JdkiJ4k4myQkY4lrQd3Wu9qU
VSCS+s/Neh+990860qXDOrytG0sNdB83dTXkFQke9ihyQTxVgI85zU7rr/9dc73urhvcCWRchMD4
HLu/EhzDqlE3EMfJcArWTW8MIMyBgqxjULEwpMd0sMsS/GhnjqiZBawWW39b/+463q6f5a+bOEc0
xFTFQTgeE0JiXohiOodZjTiUuom9Wbz8uXPsEiLspAfrptPoZXcFR6TSI/uK67Y5mr3zu2D+tZfo
xy6mrQGAqCWojkctFGTmlurMjO1oX60ly/W3SW2YYoUt2gJ5bNJvdfUbxKuhEdKwScfYOJg0WvMG
7jwvTLxmOnRYa5ZtY2UXQr2y4yrJX8XyRB3xXuvuqnxfH/l42ChO3TBYOGeVpl/VFdenrntpaNdn
d3yzcp0jMKVUeULGOnXLUwclHfIm+Lj5vmeJ7GxR+xsaqJP79b4qw7e7WY9jDaoeEF1TkWyJAAaI
DnCXUgZ2muvXVMXmOoN/HnGGHSO3mPdJW/5K4LMFBmHsQVMDb8U++YkOawUxAw7ZupeqPfiICRaC
/77z4zn/6j4XrPa20iKswuq9PjYFNpITvIPdx11/vX59QCzhP141yIZAFA3s7PrTq+sime7X3aYV
NKOpj6oJe5FuJQM6coRDE+r5CWQlw+J/X0I/bq5742LH6LXUw+vt9TL7cbOwGsqwyxz0EjFYSSty
v15yTHesuezOyO/X25P6HTkIeseio6MWk+MRrBtPl3Dm6IZ4J7XkJsgWKJ7aSNetdjNXZEIL8OLV
ZARuQoIZuCIzRINwG8YgRADanRLIFMc5IsujOdkzR0PUkSTgVO1KX10Kc82ogr8f+uNZAL8mvAwF
18r1WeV+0Kv6vLiMPntSVooAby61fLW3boZCh7O07taZWNrLusuqpSEpTT2L0LsiMAh5QJyhdmcL
Ievm413MTnGbXTnmcJDpUFbo25ALjvTaNu9v/uc9H28ZJkyP1ndc75Od6SG42a53//WseI69+f2R
9931r79/kPWp6+0EidZM9Auf+f0vfrwVPPQGBYPoy4vr0gf76/0/PsX7x/54+OPd/y/uq0g+dBu9
hbqdhWc883PHejShrWOKXQPfEbyqPs2PsrSxxyYTsgSjucMkiRd9Qow8LuVTmngjUtb6ac2ucpAG
HeA82UcjdB+6TNYvLIV/M0X/1rtxs6dCk6JhAJFQ0coil9GGhY1ab5t08VfpgGsYUiLmBfQRSqo0
wUPH2nWdAO6Z+L3CMDxaVcKVxkOrunBF2YhxfKSeOO2GRn9GuLdsesOgoeheojKFXJgQ5mES0EV8
5ahK4NTQh+6Qa1z4hHvopznbExDBsr1PW34LPXmdHfFpY1vnx7rsf4UCsLgnp3Ab6+Or2dPqE+LF
S3EfuTWE7plmvA0Me5bGGySSZjMS6SEHJtoEBC6Ccqs7iKDg53LKuiyIUULRW7UvVUUX0kqS1xjN
+l0c/5zm77kfHlNYuZsxRSQelfFzDzqG6MD4bDcsSAFbB5FloXSqSUeI6DVEjbbpouGngEJUQyw+
/id7Z9LcKrdm6b9SUXNu0G8Y1ES9JUvu7WNPCPucY/qeDRt+fT7g716f/OpWZeQ8B1aoASwhBHu/
71rPMgMqEolb7MKGmZtsuhdNuDTyN407FzDykWsrq5LOMN6nKthZKRoa8ofbKtfWdkbsOnmGaZDd
+ZQmnvv8Q0ecLhly3Ywye89BROo10UYWaNp6FOMKcAhMF9zciA0KZhxkBuCjept8AplscnqJAczA
9Wd2SHsI6gGz7L1qar5ZV4Ppgo6nyWzoVV73rk9wISjZP7c0jU+plqI7tmVHv7Xjo9OA1mx8AQo9
mGrsbEe0YLEmk/494Ug/Jlyp12RrTTtA8I+TMp4CUMWMSBDeuwxAc4ZpheMae9UFx0EvaEVViuZx
aDx4A+AmK8NcmNf2Pbr0B6/KLsNs5wDpCJDYCG9km+w7CBSbyaSLQDljE7DL9zF2DHgR1TbM5XWB
RO+X1rfX/NXo/PFktUODbzbmBNfaRrueIk6TMQMsEhnm6LZp79jZ0Zn0Gx/C0lUads1RF8m13o/j
DdSa9CrXsktV2yvVcrwaRlCu7YpwphpccJm1W7ydHJxysnbKXBI+hlsT+ZQd4qxuu+4DqOaswRHq
aqheNMSsk0DFTTwtrFAb8WUeQrCE4nP2JrLaM1IAV6afJieb0MB93Yv7AksgmjAtM4J94aQ/agsi
TOvc29Bof1Rt+VJxilqPfYr+q8ZlPqipmQME+rOuA1awkW8qZpG2WTYsRbeP5LcgaNSFhHvbRXg+
pMadW8r2diw+QaY+lGPr4jzFcKUizn2P4rrGE37fVOVVHSqbApb2azKMZ3TZO1T8B7/CAeEmHi6l
kJj1NCNUDRp8vMbC9SsAHbMhhOvBEXiF65NMWuxxdoko3q3poUtlc/nPCL4maSAsnONEVYthnrcd
NCRTeR9ct5lZrkh5+80gN0H0Zw0EL0+rMu/RFGX0WqTAW9/6x9yLFHiW5FIHBqG+YfpWpjrXAPD6
CA8boGKc+QQdeERLKd6SAsdaFLyQzZasGwwxayc7RIP+UAktOGZduouE42+72j6luqjvNGWjpDKG
dCfS9tfQ+e0+4By1xuQJjQpgd4VdYxV37aVIhlvwkS7C9D06k8dBwqn03aLbeKb+K3bNkzNakF6H
+H0aaO97kb4OzDBatRxfoCn7M5k8z1bjDKtRn9GqqBMi87nvM0wRdGc9v0Fh0mMp0Dh8q3fKFHym
XmfvGOkrZH78COWjEdGYbcv0lyyBTpdThG0RySRaHSt/yF0Psom/8QxD3mJ5aK2ciJMyu++RAeNt
c+0tPJ1s21UxCvTR2gDH7LaRMYHUVu8yHN6UV9OuGZ66MDtSv8KX1GYP2LWeIBUgtTdTOnnRCZbz
TWG6H32x6zJONbFIjn7vWtu6oLIh5gzIGZtd4SQz+k/PKA4pYD+KcgIdzsThFwOappQ5XfBaMXvw
CFzBOruKlN/BNCNwRjNyHzI3LprKKuBoMD7aKBl/VJgXIBpvE9kDsaYDKeumXYVMPSGjb7J95stz
Bu6MBKIwpuVl12u9MH6NRUjkafzDtumMInnGR9j2H7LtjLXuV/wuUgybkUHIbU/eyVsvanMdVKk4
UIeqSoQorrQvYYtYVidnXSeHeQW5we0aeKS5m4K4iF5t5zwBt1KVR/l6KEFfBvLVJrceV7a3awbn
JF3XvRhFhI6vhBTg2/0uzbwL9Wa8IzmqpDAku1hSHgZOUd3VqOK4Ctdbv7N3iYitrZngDICVvKqT
zt32rknMC4PG1dATxxMP6Z0bl6Ssj9XRitQ7wUrIzfhGyE98blAxMmY0f5vlbYgyYW2X47BRNqZV
7Rla8Kl9r6IE/pP23vlxfVTEL6xxBeLgVs1lDGh4TmF0Y/XG2Y5QOjjVTV4Yt95ESANdeWLJ4XtP
c+JT2IV4rm1OxlFQ72RvPXWkuKxkxHWZAgIWFesJlAfS+LjS76qwQDRUgCK2Qu0ePR5CckmIaV+F
9LFzgOaljTo/IW828vX9BIwwRdlmijmCQ5KSque3qpzjCvnKciGugKBwdrAze0uz7KSB6L4qy8o5
2BjVAlSXQZbi1IOKGArxhLjqJIvoFpZLeyKt8MMu8H1VzbG0ESfEEHW3CkKcihJvi4IKJ7+hF1hB
gp9GpB7lxH7UkrpeZ0EDx6JG+dn4LRjjmhFsb94bDoaKMLnAI12ZmoUUIBJyW7XEdtAc3QBn+sjK
AaVZDZY7IkuW4i8qBcd7D5I+pojKEBAt040+QkhTlbXuLUHEVL8NnTL8zZyDKr4NNPWl0Yp7vwr7
lWGjkvP06laPj0MB6B0T19FMYoZPEP22qWntkILfM8vlQs2vrjE0znCOR9kTFbeyQ31tGuMjk72H
0mzT6yE2tgM0QqwkirO5f47maciU3zvMOjcQ4jeGl07n0aruiGgxThrMP3yFp5auM36tipRuYRKO
MtUViUINtWZyf6fQGtZTWBFETqIHJfGoDlJGt4KZInR+TLIrDL7NGhsQmb4Yq6g2Fbdh7IubMd6p
rvTfOB3VK4vB/K7qDH+bSWVcSGE5Nbp+9H2u4LERKq60hdrKLKYDM2wF+WRXpTneV/aobmG/5zgp
jWZDDRz1a1zZNAPKhjSEJNkZoBpCSl9FTuhKm34KB+q45Jq00WXxs0zsX1Dt0PIJELIhQ6vVAJ/7
ZlDDNh0e6cZPe7PEngLv/qoasMCVhTEdLE4NnBB9/W7o1HWU1ubN5DlX2FY35KH7eGaY6zp92qyZ
w+KRay8pGkrmXmpYlT0FShDbJdw8oOp9hykttpurwcDmhGY4I2e3ivdCbUhSQ7Foxu6upHPDteND
unm1I57Gg+ILB8iBbpeU0YqBVvQZt2eyMHY511eGkcHByat7y33Ac2s8Bo2xgTjUkrYnZuLoxqnr
17ancC4789k2GdzjA7rLQ+elstoNBbw7FAL4wesC9q0xkZfdYsvVS7h9JmQOgNE4YNnjY6Rh0wpm
Z3YlD5k69ZK+uiN0isnqXrqDvtZKQsKAiggZJWs7N287Gp0wo9VPZPTjBv4XCb+Sp7QAOaXeTM+e
mOcFgbkd8JZhqaCDPWjtG0B3JDIzul5UOkMY+mKxiS1IAb4F/LMile9xzBtyeeL8l1UIFFi5cJmP
ee2coKqvytqkbPfbjPJuh+VPkfwhj/HoHwipcuB90x1Mo7I6GEGNOkpUAC79BC0/cpVEJjt6i+fM
5T9npVOt/Tbh2mDd6JKLlrKRYMaY6FKitrk6yTfJuR9pfTzto9R9bfBlccLztkGJPc1o5LuL7yaV
qErqWbY8UWMwUB0FE5YxrHHWqFBJ5nw603/pCY2iXA6JrapJ/JoqpmvYsjmyhy2FNDA/uAxpMVHS
pwCUe9BOG23+lDCynYSYYdSx+n5o8/5Ynvo4/nBiAVWxIaTJwWuUDJ8wfHeJo5ydG/a/Z+9cns5f
oEvcWpQwbbOLNWb5cYeX/Al5p7kac/8lnYx9JfrfMldPJnKFMrT3DOvfgzQar+YAbLxb7r3eFngJ
1WOKfxsZe3fsHEn6kDNuiEV1Uj1fOR4/yFLZCKcsdYbDfSyDoKYI9G5OAeTNIfS3U2VC5QhpNIc5
SjHqZMa11KEUYrtTp86+0BrCVz2l4CCn/ElPA/YTInS+MmszZuMNcxcqQY526hiTchaeA1j0Tj5P
hVVemKWYKTLndmKXVWOAtaaB1Rt1CPLGz0hO80sUHkPk9I5rP3GW+FXTPNtVubU3+plCUaJo7bAB
4IUiX3hS4XWv9VxEQ2+T0FlfhR2tBYyCuIXqZzfU+90m0ULvnl/P4GCTJCW5WY2YsnOi/PQpQsid
O68ISttxgrGTtmLjxx+Y1ij6cUy2QlP0VjBNxL2gPgK1AdE1o8mm/IwmXMFRNB6iePwwis5cg3C/
CoL5DegEVxhRI5HErEm9+YG2HxWMEBfGCC9WZz0QNHBrFdqdZ8Q3fsK3RC4VpdR8+GnhTaw7rk9M
5GtpqXUcEyIpkOhWpQ/LKPWOJGsk+IwiZshReOubpbGP8ohxXwQUBLQwkSA+dqS4w7bQclYbQXwg
XaFSilLQMBm9S1WwQwIukbbebYbS6dYqpHcTjaQywECTq9izjeuUCkPsINDPxPCO0P3VkxoiVkAL
cdVGQFyT59F4x8L9GuaA2brWqVZwmUvcIuu4N4jQI/A702iUKPdsWoIgCJI2lS2DFXKKiXb/ieoT
0snazw5ZC6K4z9TalvIpxtRzboZj5rlch03zo5QzoEb2cqcxjefecD9WAve6rm/7NP30G/rTWq0f
YViEu9aKwm0k0PtCYoVFPKK8zDuDSuIoNplWljvp3CuiV+Xw6UdUvV3jaXCIcSWZC+/qE7Q8rnJQ
RRjziQMEC2zdHY1uyRkAfhy91CyJ1zS/rqJKXJxqtu8AqLkuxp6FGKnWic3IgXAZVVZElKCFhCqN
XtBrb3H8wlBNbU4Pya2Pfz+U+oeBWWg/8hbI8uTMx3uOLA+8FD1zg+Fo4+vneY4KMyBYGQHxIK7L
R1K6epGywQijG7tEM03AvbiRKxdjZOXdEnoEgprgeumHIFMm/yltm09sL5+zpsTJ45u+wD/PTAVp
+6qt4+do8L2NGXsAJDNG59oPKyYCUbbOeBbxT6JRb8lFw803NfhEGXdCSYJlijpNb7WndjToEqOY
3fQBzvPnnCQWxVSAkzGxYkYX/dRQbe9IpFXM7tddXmFnM85WNd2JkMMz31rz92SkiY+W2+IzZuzA
vkaPOoUcLXqkr8iIMLdhhNBU9+/Rcb+WSebvfOQvlntVJW6CV0Y8RBSgVx5uOgeJAUlUR7Kbb6nH
DStnSG+FQ/sUmUXdDo8u5rS4n+6Viu/CeLzCsnzpsEY1pPql5mvJRwigzoj6ZxUx2Ri0W4hWHF7a
NRA+9DaT2M0T0wkmGz9cBrRQiqw0fCfC9Wky5QwnkHuZ1J9JRJ67zSyhB6K8c7Qnzx8PlaOfe4mP
ponBHhFMC+WlxgY/9Xcm35YV2GRLrfXIfvDmzCRbJQfjlaaClTFAZFaK76Un/SHniGnsggxsEknQ
hG5jvXmbhHhz85oSgnHWjfwTXu+bJeVHUXwMLdTxggZHrgdPtJHuauxpQAs+Td5sNlWfgAofMqd8
LHprWlOxhJxQiA+f43mPgv+1YIC9mmJOSZhLYJR05XuWgDJoxEMR0yKyMwoF6gqO6CYzqwcHHl7T
6i/CaB9Q9+4iRau49II7T01UlvvmM/Xwh4TPOF5vzFa7jrrkSurZz0qnq9QI7ZRpcodkRKz1MLJ3
TV/nawda4cY06hctvq2m+BXk+m+iY60Wg3ZV4WkKO+9cmhh6ZHQTGAgWNOsseucT/A7oAfxia8+0
Lv2MJKKHRhWJkXZUbTsRH4PuxbLbQxT+wJ+uXeXdeKcFTAWFjgItvp/i/SJF/B9B338l6LP0WYz6
/xb0XX7377/+s5zva5W/5HyoM/6hW5YrXMMWtoub+lvOZyL5/Qtxapvo9xAn+7BPKQYKD/D6P/V7
M/3UcXnWs00M24b730GcGo4954T8oYgm1k9wcTBRKlq+a/5fot6os1VfNJXFrA/xet84W9EQ3Mo4
DdNtJCn8aEOB5FvHpfEuGTytuzRyrkHW4eY2m6eAqcCqd0Lgahp1zs5stgA5Kq3hourO4PCmBjFk
UsHRDPVuRP0uCgZ6XhIo2EDHYdJbkJuYEhkG0NlQ4qnJg5HGOvMj3yhug7Z09oZ3bICsnXtyQc0S
cdLUVMvoJrHJyDhy9fQOTdI9WPQSrxvHfkSwZuzxqnVY18hy1odebPEKXemdph8NeBUMklX73IXN
IyFrGFj18oVA651VqIvvBe2VL5HjgCdRa9xt5dGz65uIovhqdJoM4JbxU2g+GXkBQTnxIIxTYNrH
TJf5LZo87ITRsPFN6VEOghGvJ9kd9XcQ1mBlClN/kUjcE2M6+dQtyyCsXgEo38b6eJ6qCCVPX6OU
IdvGo+Gzihs6hEqf7tLhFRoJA03Dbbfo59rVMBn3DC2H1bKGS1Fm5dH9WZNtAT+VPvBm5t0hbQFS
g4WJdkGC4SpIb5npVvuOyLattYMRvTdyPMtlTehTW31KSex2qZOG07XVKoy5WNBWwYH6C2xtvCav
b51FlnsaUj+44OQiS2Ki93Uz6HgeivTGrjsILlAKN7Y/fIp2eFVOXh80IgXDJGa4CuyK6jHhEUkc
QfDIKMuR6EALzZ7H/TDnCwahCEiB6FOWizCfrDNb+hgr6RvZ3a5o063ZeT2+65wissAtYWGa2iQT
ua29ZtxWDfgXa2ySrdf4ZwoL82UYKmCGGRua4DG4DRMtPmdp36Cap5o5JdojYr4qQxOOabHaZUPP
78Ab5T4kqLzaoA2AJl7rJ9wM3bV4wCsfHsK2zNeu/HQa8ndro/wosPjs0Sn1OzPx3VXmRcMxqPSX
0IYHGHqDze4JkGr6JRUD+kZ4wCiC9RYXAbKZ87A5WbSly2mwXlKiJONQHOLGSU80DjmX+9YJk1BO
Jpc9bYzZ5WrH4ZMPrQajusVh2+l0VnL9YkaKLL7WzLeBoUAL8S0OsYR9FZvNutfIMmO4lR10i3zp
ASp20DbeLe/6gGaY3/yQOduxDxlDp8VLCTbq2itLwAHWo5Xh1Khl8ZCFxZOua/Qu+8w5oIohTkad
VD+EJ4pN1RXUEbEb4gCRqDFMz25MI9HBDf6uWfHZGMDZZbrfbiuDc4gX4GvXtCsMNPqlieWwDyZN
4AfNX0yRl+fc9KDvlAw3hEicPZpi6+Ll3nVkmznULmdLsze3qOMAh3zVM+Pc6Z78XcuqvBZ6cD15
JRXYJHPo3QfRqdXZByOIqo0O1uQca56+B0HxajpVcAprVCYIK0H5tWl9DDxG0O7o2ptJU9lN4BNE
6Yo4uKKOlJ2tLMUCXfQeduK232CM6bcOeIFN1JdyW7uRCZ2gQKzYY5TSDcfYNz2VEmZMjM6C4Lnr
7ORRgoYta89d92Zsr1Nq+8cS1UwbthMJ3ZduRD/pmSNJ9j3jyTLJr+nKuF83WZKcCye4aoXNz42v
XHMN7MlD1934lvpN4995SMPYZqbWbcNq7KmCqo3jgJaodfdt1Mjx9EIEwxWenQTqJfZcWCNGkbfH
5caa78EAoAb5/Xi5V1hun4F0QVP29Tq0+Ib9xePl9e+HX0suTwIXZUvLS3/cXV5SDgK+Vhm3yyaW
RZbn/7ZFaaEptVLzyXs3PZpziMjLoz9NDDCjyv3nXa3k7vJ4ubcstNx8r5MKjggCP1iQeB9W/37p
e53v55a1lxcEEeAQ8eA3jCJDPb08+e/fgba8r2WBr3+3bOWPu1+rLf/l665F55afe7b/fvN/bPr7
jf3bz/q15N8+57KOauh8KtE06+/tfi/XNiiWHbJS/v6vvj7g90f/XmW59/fFlyf/+HTLv/7jnX6v
/rXmH5tfdoEIW4TO3++wqiCHOW1WouXT2NPL+suNTftR3y7b/+NNLC9976PKx+uTOc2eU+Br6PTm
1wpfSykIdnNZJyeGbuOmXcHE3gycc0IJdwbPwVSMYjggqrrLZwWOmBU50F2JmqMqweGyPPv9Ugdp
fe8G2vFvzy8PnXnlZQvfr35tpQ1nvdUfWwxoISeUWY+qTusTje9ER74bk8KJLGu+Sz26/uvxGGNp
j8g+2fzxZBGkBGCWL1+rLC8s6wXRaOyUPtwwYfM5D2hufYTdAxiBvCtO/Qh5Ms8/1SnCNADp9XG5
19hI1CySndY23dqNmR/TcrrEdCn33z/RajkVVObF7GhUSKM8waricpXynTEGLsj99dcgz36L9jdn
8rllPr6hIEFSZwgEsNN8M86Cz+XGlYgj/93D7+WW1fg2YCH2BVoktJdKVSfVtgLeFFUkXX0UaOqZ
EreUQfwJoattDa9B7j6UAZf52G3RbP5LbrnoMZeHtepmx3ZxGAcgF5Z7xJvtHnUfXwhRkO06UBKy
TkghcrkBucgYDW1eThp9H8IfDtkxyLtoZPZHfb63PKw6CqI9vAZNwV5fboYyhbA6cjWn6I9kmCsw
VocMFhhDNw/MHVrC5UZMZMsMgTj0s7JwERUuNzLWPivDGbZVWdGSJ6c+3rvKvW2GNj6NFmwZ+rfU
SulGuFlALLZKV5ozFVe2DUQHsw0cTOmW6aafGGx2Fp6LGnsPvp3WOmqh1qzyIdE3X4rxBruZThcC
vVD9alTuuWFEwuWMrypR97lBgzGqoszcWinQILfugpkaGFzp4FLGCYCtFqE/pB5tDxVjY4+h30w9
XlSBX+zhucqOe/bwRUM28U5nRNVsC+YtxzyUVOd1fCzLPQzXDLJK59xXVn9cvgOO7Lo7hJLiPAOA
kY4F+1/MNwMxX1d1dg/ssEQdgrbvS2MeZNZBp5yy/1YmpsKhOzb8S8uYTQVDA4Z5i8570XQ6dUAE
LhLAiRonJNtuFtctQu/vm3BRr1m5fRk0mi4C0BV7fhE0jx5iTX22CCQR+RH/kvouB+Ci/P3bc2Mn
MceoEELsfDb0BZYFba4VJhzXFlk3x0Wu+MdjV0TxlvkZksZFzPktsly0nsvN8pH9CvBiPgHqWg6n
5eMtB9yX2vWbSu0FV3Yk9KtFQbt84OXe983yXJeS+zl41o9Fv714IZg/Fkdt8UF4s857eRKhco/c
F0rt8qGXQ2i5932z7IPlIVcThquJfVjUxYvmOay5ZC833w9HMByg+jJ6PfptFw/UExdx7dddy1Z0
mj04uYvnAR/MX8aHxQfxt4dlC88VOBByJafhZDb8eTNqEcOd+bkQlMWew+Lo4QGntDuYvzvat9vC
CvBFzDdRBP1fEVlFkbIODrZdwE+SaEBSe7tYBpb9t0iVl3vLc98P4d8fWxOkReDYOOIddwdqkcNo
sszNOIjm5ErXpFlMQHkymMCSQ8do9yPXvOUD0Tpi6oTSYdB74t2R0FAPC02oy+T58MtC0m5qNHZo
Sva6eePNPgmzF4BX8cUQDm7KTRrp2UlZyXUYJ48DURFbdFuQ1hqK2l+eh4XWQNcKZQdM/+VTfP0K
NH3TF30FHAB07UCu8AkGEBauEcLjfCB0Vp7uVJQ9prMB4uubnu99HwyituC9PBQKXllDC3Gj5rmR
nb0ro7SOflM4JzHfADfdaXWH/KfE69ItVzV/iMnNBn4KyNllaH0goXDXR/JZVj593CYLN0RwgVTs
50QygmqIX8wUGehEQXQ2OgXRospINQhNOJr5nWfaynFsCvG1JGJEhxYASwMHmyA1oZ3INI70+GBU
7ZWV0AWSxTAHAHL67mYDlI2yjt7h/Bj9mbPyUy61viuDY1EAjrGNWYrjMWzW57G2mkfRwrSYqUrt
mUwUigX9Jctx/IjWv8WokQIHaB4HF/EjyqCvrdslT2dp4G2W/zNMpbWuKZWCR8MNUK9y2qBG1zHS
gZ6Qt9gkm/k6j7yuQspcarsYugZFfPQVy3PLqxMuSWyR3WMkOddMU/gUBFmwS7qwPLX2xwQ16IiJ
DoQa8TYxm1MFJpW47p8cjNKrMEeICSMfdFY6tdvljRVe0u5lal6TjnnTUBfY6pNgFI6VkY1Gdf/D
aMNxRhJvg3Awd73nRitFAGI4nymXm0LTQnQD+m+75bfoNT0RLfqDF9TxgXSosuuO2Xyz3JMjVtLA
N7ojfg73SvQ3wlPJNokiucbJUEEMgzf8tQC/3qvUJa2+IRA0GYAKQYGi/+5h12oRkM+fLarmcq7C
5Fe7XEfa+aafldc9RRbS5TjNjCh3xuY51Dqau/FkEN0CXFa46XMXudkWnTCSQBGP54RoUCg5As3s
3FqeD498nF0GOJ3wRWglDo1Z2cxkMz8u9zwvnrVZ/3rSn18hu+yUz2aj5Xlz/nEt975vlsXc73WX
x8tW07gAb2XwBc7b/GO55a5uuunWcd3Pr3WX5/JkuIrBpa4L5yftWbklSqymFdeFWG1xZbRO8gCr
dTr7kwFTtcHSkwz3SeNrW8ukNdyIuYSmjUSVWHTGaXg4o4+TMH+eKjQ4i3hBqt5dVROZ5qhJ3LVy
qxfwU/scQQklC3vbRMBpG5JFVjXO303YqBPZRs3PgPjg1VD5b2UeeKtypKYU9DXBcK0kdNWmJqnp
KeioftLuJzP6aSR7RRzVW2t5Oi2QIbgRUdic8f8Y9FTj8V00MREhpfsEuhY8eVjLndE7/VuqnZbX
ByvDwEr83xGabAAxQz65akKPFbXwYLDXXOqwQk/YymIpudBzLO9J4dWvw6wMiRmJnatugkY112Pe
W7pPSqbv2JCznQSIe5WQ2feEnuuybJW9xqEeO/bZj8vhxqEujF+Hf0e0/WuU2PnDUDXm0bEB9uYj
sfG4GKfbUicAiTji19pQYlcUsMHq1p+ehyq6Wj7ESNTLmmhi6xp7n3HL7IcfBOP1W89tOM2PaCxI
fwnugPkbJ9QUaDLmdztRU0AVlf7ItWZCjtIZeyOT0Q8A7WCIeVdE2CKPS1BLDiLz7pzUg0uz7J0Q
nzCCS+u2D0eaj9YYfm1yFPahV475PBZJdyhHGscAXYfXnMbZsmZUegn9eYvYEkekD7JXb8vzuF+d
VR4G6sYccxysyJUBkvIeYHJdvEyvn6gMlletapBFaG74jid5+ex2zeEUN6171ePxeIzT6X7Z4FAh
qO8dDy76WLmXElrT1xfoeMWTqYPHr1WabbH8pEfDSdTXF6i3Jx/C9dvkeh10KAsMLUBKGmoZLmDe
zRQJdPXzISaR5Nwsh92yL+1a/0k12ry39TE+RR6u+eXtF+RJdKYon+PSXRP2qXZjDb4iEqV/l4QU
WFF2Fj8LaWP8icwXBf13x0Q5PGLYVXehQgWwLCHD4spxteSHFgOTJOmkPlackO5azaHjpOflz1jZ
+8CJxx8yLtAnWfXEUI3qqFG6Bx9n9dd2cmDNys6iV0Zb5jYJLe9o+EF7O3Yepc15O0C9tsmg9a8Z
UY5bTRBpqCxkd00D+GpZIszLDQKH4LVF5LRNq3zAYmAYN5SJyQ2bP0+DyL0tx+4tHE2+7oAQHQEr
8kYPIoJb5//iorLLO8d7m2pCclVlEN5eUocmyAtT+7yE7EO8FVP77rXYH5IMk1s+xvrFCfDrLP9F
cQ7wE+89w6q6IfrXum7dqAJUC1l92YTfH9zWyq6XBfRKthvRNfG564R/5hIRfC0l4FYlo/jo0V5x
TRftOfW6iUPQgELSt9nP7K83VBpI8+3BOlv2UCIUooOeNoPxQV3z6/3UugcRXIsugdYE13HcyQ3p
ANlHrp2W94N21wLzWHaXipiCaxlE+hzLZr739suyQDuqkZzFGo4ywdHXdkuQZxd2+qUkzJISM2Vq
rWp+MSSnFDl0+r0Io4pr29QeoPv095OnDavecOtfbeavMoSw77WFpyGjIU+4uVOeCt7jtk9i7Vnr
wvuvrfnRQ+WVznOgZdqWblZ6EoZmXziYsNNGXvDu8WUti6ZWh2lBxvU9ulwc0ngkDlZZOvelS0Nj
WQR7xrqgOPtu45PbVGndXEzDHk6p06KJ7av6Rc/q22VRfj2PUm+6Z0or6a7jJ3GsJy+6GQBRM/Ip
2g+LlGd7/sQWk1qcvq52Z4yjeWDwpO0n10oeREhJumCU/yvnqNT9XntLNBv9NGKLNrxEQtmnLvTU
Ns75edkQqpfd45rec6838bPddvVOhco4mpB5blSrIaq0q3lk9LIsOeHLXcneMO5UAB9+GEl77frm
ROyefBgEDuhlsTEkV8L2xzeNSIVNLzvnPNAzvlZSp0cWiOjHJFOCieZvr/J/6L1EWIundTcVXofN
XddvDKEN65iyzU+jPy87qGYmB+N5au76dkivYlyn+w7q8gPCAWyE88YCkqk92lVvgc652jP9gbwY
rbwObFjSTtx2P4yccPV5USp173FUcJ3Mh/Ik0JZAElCEGBa+d+dOOcqPyrJ/yrzZmn6jvaakYGyG
jhjZwjFIrcPmumEQ2X3k3t0oc+en0jIuir7Qboj5hJJR29EuKHv50gzjedlW1OmfGtbUR/oLYt8q
qQ5y4tItQmQLvGvnZx/7BzUGxg8fZv92ciN1SqYivMlbsPFf25jf1PJQkh5w8XQOJmM+NS2rzesv
ixH1+z+9cUJ4u/G/7I2Dqfn/98aH/3X83bS/R5I/ly1e/fo//xuuzbzaX/1xYf3DZ2wpaHzPsBsE
Vv/qjwvnH4Rx2raH0IoS0XceqG38AyCWEJ7p+KYQlk1P/Z/Ncu8fPlujYe6bum3o/81muSnY1J/N
cuCUDtdtzyCsjhfBMP1nBJNZN0VuSac5AAVfN3Bvz4jVZ5k/c6ykQeDd0nBBJIgMvM6jR61xg40W
44tp824j06B+DP3uXoY1ov0uSa+LdqjoH3dknzVZu1JzsZRM5oRmCIoQTyKtyRXRHFy/mhIZpjFO
MLgdF2o1oaS171Z760cy5M3J57qJs8YOuJkBdB06G5qm+cYyRywsRKs/1O+BkXw0XpnctSh7t3Yr
LgU1oGsmkM9mSabgoPn1KWsZWbeoVYgX0rRdNGj2XmbVrVd03cXrs0evQgzukOuJ2AQUOmg5TddJ
usHdFaU+an41fnJS3CBD4mQHuKRSYCw1mykxJn2a8u0+VPkNP8HgURb2T9j+bzW4sn2pe/1tnaSb
qiYkFXqth2aA9McxBdJWWCsA2cn63EBBxgCZnBO4ecQRNe3Ga0l8ThW42bFE/4K06DGZDLGD15lv
Hashh6SeNn6Y5PsmHJ5G2cx2170XDMXeHNhy5WJkCvO42IwxQ+2yxI+uhT/CakI72/iPDYXIVSQe
yzrhQjbE13mEPx7otUYU896tml0u7RmHavh4SaZum/Rg5Az4dYvDrZCkvBhE9mmNjhdnNDj9+cxA
2YmbpreROYcF9IDWfLPjgjkz7HFJ4AVQP+7UzKLxo0l43+26TEDICJXvRMXGsyA9ZZb7H+ydx3Lk
SHtFX0UvkH/AI7Eth/JkVdE1N4hudje8Tfin1wElhVyEQtprMb2Y5nDKAMjM+9177o/W45BEE1DJ
Y/deUoCyEnlvrpnttLQ/cqzMtWn1jdMbHBp6kkDA9Ul0sCYJvyWHsr9pbfXcttNeM/g4GtYawKwQ
o3sLXnXzpomRLyU6TC2vE6GW8I9n7ecO6kzEcMKes61MoBvNhBkf7ULjiYOLPrvOWabteRh0Whcn
Y9hgkgxXpt6jkXCkNtJxK0a3oNGFj7fPX2nZunsN1c3JVJmrOD1O0luUTkJh+B34aJcyWd08o5QB
jQ326VxjVKdqIZrfjJFLjWyjzzUM/yMzgjWm8XaWx/Z7ADrXB5OSs2SEqRh6+bzDyjUVOlU9rh5v
jBLXvEscxhlMQQIh/SgoI7EkSCuGwmu3za6mTQWZTePrMDJnTT1gLPUQc833dLE7HxVkpEcn3m04
OMuXOpNNZ0JeO8KHPSTPI+Qf+taiD+KQ4mgOM0OnKXQOlkmVBk0afpQY5VvtElILleOPEJr3GD6B
LdWFfSj15oHA3Z5loBFcw5Gn01d540C5zhu99528vZVNB5vQYLA1WgrdIWc3mmWpXEVARtn5VH6A
85LZ8FqP09QvAb1Rl+tQzsDFk2+tnh5fYRBiaPLqLLAdRz01Upk5emvc8+jKncMg3tubc7ZxpPGp
t/atMXmQxE32mIY5PPNS3HX4POWiW1eyUA9sOCt3amA/uH1GgRlFVZKvdKOp7o9Tcl5M5GIetfmx
1hjsXSoIhQYkEeZxeMnCxRoCuGYVZBHp19jjsajMVan3hV9Z1W10B0Ayi+JGOvIXVZHOOp+S32WY
kicI65dUBUyp7axdYzLCb90MbGJmqPmuSm1khFHsbPI2giSI9ZfCmRh2Id+z9OY9iWRGUw06auxl
Z3DUJpMmsjTS7R9ZRrCGHChu0gZiCqeEN+GgWs1Sx6VTwIwWf1ItfQ3nSW500R9MqpNXkWJqWbh+
WJd/ZFnsqwAF09DYOUfxL7G0MaAj7du0Mg6OIj5rlOmvRgmgo1T19jFFaYwuuKDp27Nh8qwbI30q
25oOqSjgPh3Zxtqd3KXxeMoaN986yw+NIW4kZFQybrlJyjTz/NTWNwA6p40N7X1LnSYK8adhGngM
ow6e5ERilpzei+zw4Q/mdPZMLoWi3IpDEXgwewj5LlpOd0l1DycG7q5hCJKNVVbBritcLPvxQPdD
qdCf4/BPIiqINMtDNf4dRv0lrOoe2gOpIkarWyUn2P0ip49wOQooDqNtb4kt1HEeWwJ3VVGG11Qz
OUkUNjmEWP6NXWGcHWgf/lw4P1SlOedaV8YuywkAjmagXce49k0Le1OTm5i1l/7WIJ6jdbeww3Kj
rZ8N7JTQbcU+bKpb6lrVk9uL+FxkIc6ZnB4qA/EapuWNjXh/GPjLMyzJY6436Q1DDeAZVhVRitq3
QhHc+pYGBjOpT7Ybk3KK5W+OlcdQGMGF5mZCSp3xdzYopw2oxdoVBp1JBnG0S62KhuAsj6aW27Mw
gKEABCJjKTvIZ+MPDVQuCHV7uQz2Odvi9UhcIu+LdG0t61YnGdwn6kraqd3SNiy2U43Zwz1ymuS+
L51r5HTU4o0aNp/oF6s9bY3Lrxvz/jE2PznL5KseIM9K9iM5Eq1Odx3TvbVbxncPAvYx7C4EVgB/
eyj/Ame/qhuIS23ecbrl4PF9M85g6vsKVjFVoNux5ERhy3Bbpda8t3omjwl5MmfUf2RG6PlO5lHz
PU47r3nDPOuuB0+DLBAyC2141Gj8Wq5i8mTxeO0Kbd7rTvAlLYu+YSZoa3OQwaogtLJivLz3+DxB
JSXa3uzjeysYd5rdwx1d33IyY90OwF/gif6cDcK8BFU3RWuSzSVatOk6il2kReatpcN1Q+qBY3cx
GFup9L8szJauT9ekm8Sucbprnuj7CVEA+ao1Vnre/DDNlguDp20aVLRbpNMOSy4y3aT/yoP0nVOd
cQ7YFi5LmRkVkMxiiOdL65s91C6tZGrt6hnUYs3wsckEYDcgng9tsQkmr1qBktrFyQ8Va9RmJKO+
a7voxbPU1ZzgtQFi443x4a7TACfZXELxzyrrvRJg9CietMlD2JR/yadmbptLqdvEVoyjFlGxwEOO
vQlTZx4MFD8b3TarDhTZE1IDYT1pJ9bCeJ04IR2x2GpA5Dl8od1ihcQ4trWkNxxYFBviTjFKvsIV
mdFJdJ9k+yVn6+HAE31GG9s1IGnvefEoIaSvHCNWp5SqnhP6IzBg+1yyNuesjfdiNvmI0taDrEhj
T9juYg0OMnwnrNJW3R3DdOaJGmLUBpRkOMHw0kjTO6e1+TsJivmR0ikMjuXRjcdEhf3L9x9Dlbyi
iyTXwVX9izUCJWbB7feUw2bwkYx5F4Io8qsmKdcxmoxNodijxUFwE4KFvrSMDQ2rOs9AOFNVXZiH
oGrt1VRqLNp28MKSWF6tINB2IemAbWSP7osWGi5ONuLSMgFhUMytezCRsS5tPf+gos3bAtumuL4b
9Dt75ZWX5/aLZk/2S5CmO1LM6vYv/8pDwShALZymqVrZmHRf0pCbQ9Ul8gmH8Y0aasOfhJggBHXG
juTt+Aq9Kt3pWZDs7Jy3EI3Wlz0xcMJCCQevFbyLL1V59sYYjYLKzgriWeXEVy83jvSdJQs9KFXH
mH5Rble8/YOWbjrqQICopZAPD9ItZ4w0s1ydaxnJu66TULCc/jXLMpeukWZaw/6Hp2DdiJI/uR3k
DzGLI1BCCqVCPdwrnF7reYBEghXTo4nizRljF+DDIif026EDIT6D9d0ERfyWhRNZTWNg8CHqiMYi
VuhhyPRVXOrvg0Y8IRpAwOEt3gBP+3CQlbZiqbaNemPfGn4zT9GaGQEhPfqgvFOR1/7IqnXQveJ1
WInRT+nACqtob5P3z4FcE1XBkls0RnflwHErwm6XQ8qkQKiHrsJiR6fGim7rfkuq0d1FhI4YozID
bnv3BdoubMe4cddzCxAYQARoRW86okH9ynhQbHKLOu7cVNStOtap475hDkRIgx64Ha0MQCW8Wqd8
ZZ6TD9A+bBDLjkKpqq23YawJoioYKkeoHgnkFSAP/e/kU6HA3NiLuCsyLL5MG9oCXhzbUyfXtZMN
2EITib06N4b7UuRe/VTPBLsj+xeb83ZrAVLjq+6OqTf8UlBobjxuTg3uxXVqDOYaORvIuh42oLh2
o+5o7HsMcw82siV/wbnSTf/mEXA9nC30mtTpQ0sM37Cng2RvAu7A5nBsyj+2w72hcZrMFRRYVYOS
E3In8uE2xlq+HykYGMG5xxHpHOsjZNBhhrHy+2Vk2SpKmkKKQBt2cRu7SB52pH/giNA2eZoSkc/d
lSmx0pJ7uRQzbsugzx4ISmfU1E/pcFjBoProiwC379T+Dll358GV65bp3bp3jQ9Zc0AlUxFu57Gi
gI/QNHAm9xOKE6fY0egOTKlnmqJDBEjEWS/LB0Z3qQOvnlOEllEXT5S44t2F4EmMpDvDrt8QvnEP
SkI9CM0746BlGSQhOcDbAFzwtwrLnaHm3q/jgLR/hss1+u26g+3T9wRoRBrjPnGQS5k+kVN1WLpJ
UIIIbNHi1iMwkAbE1dYu6fYYviX0LnhNQ+muiRcfRppuOEEN3qkZScR3DFIMFomXfpZ+gPV3Iyn9
2Qd9vmFsVp3IW1H1lreIqNYPciY0FUXGFdqHu0/L8Akeljgo1V4CkDZEuQilWRYpy9YDez7MzlMN
H48LpfzJ9uArXeLg2IUiz9m7Yznv3bk6aa56CdOYWqFYNpsBSXMxiRHRt3VueUu82QsUY+DmWo01
j4vYID1FdpVlrnHYtRCHTVKdhyRUkaU1hzkkdgpfT5lEOnqUk8tt3ctsGBeqqtOz3fxy3K49QUK6
mDXNfQkZPngW0bUwiMeyO6wPXszzoUM7PnRDN26QlgasuWypZQ3L3GCXl7YoqvUlYj06cEUGC0Di
EgjX3Li09HU6w8ZCH2jQFBX3aOe96hYObjZYf4qk+oVtOMULzXVicMdiDGYXhpWC3q8E+yzJ7Re7
/oJenpCS64p9DpnGmWlfFBUvTisKv1RO4/eYzuDlUG4muJlm7YdR6B6AMGxf9mAakFBYyikdYGUO
LPNUWOqZPKq+rpvsB4SKanLoMG9IEFLXbcj71Clnb2luuc2Wzu4lJRZpEfSuMjAZnChKNi322fCh
jiPVujUpxUmdMDsHa3ZhuoZMCM7DaCBrDu2mtjjgZcrzZ48AY5HABiqVfqE1V79dGUv4HFzfWLn+
9hNvwUu9W206i5uxWyWKmzsI6awxB3QqWgP2qvTMbTvkRL4165Hj/Vi7dKD4sxbRSTa+Z5Gm+V07
+rqOgtbg1Gu0+Y9lUHIMePgzYANOW55HJGz62aNArynTqza3pAw+ydyDHSnw6pkZhwlbSZ4as/XF
qAh8ftdsTaeCERr9shC+8QOPAlg1WzRZAoc0VbybW7aGHP22ZR7S/9Y92W73aJvy5GRLyo2tEFgg
RaGVbj/PI/WqSQqfK6qTt1hxlunYGuAOgc9F084CUCHvpjU/0qfC0ux1UDbRhrlLu5vFVwQfDAv4
p27yC+jWLOjioQh+WHCT5vzs4jknEU3ta8/p1TEcDgdhMu/IX3MsQc7aNpO3LUbb2nGiVAA+2DSZ
DL+GUYhtmCW/MLt4C3MzZDOTnAqnxW7QkahGX0NGq4KXySZbPOHA/z7FJXWHy9S8Bixm/hxOHWb3
TQagyv8+SkiaMcKMHWPEsLVhUjmWrgeDZjxG820wkG1ESQpXMZOYBigTihlEmNCcx26i8a2Wgf+y
76+SmauoDk4cz+xd0HL7Ego1Fw1Nmxu6GpBqcreo9iUz3xXdxsNW1fTiODkVyaq1fiWi53gPSRJ2
SQ8UkX5WmR/c7CF0+6OZKPzAAOiti5pSIsfYhItUOfVk60ctpPQNd6iHjW2TDj3+lYwq3dCqXybp
4l9K8udgYmST0fnD9Z1TYV0FTxkHp0tfTni7gvBrYAR+DCDpWN2UnYwkubXOcKYGxjg3UMZITdk6
xWxcbsWI6IITaLrnZvze0cqLRj5RNAmkJh6ptHY6KN0lTMpO744BwGAanKEHWNX4iGf4SlwjKvGK
M+3kK1gb9un/Jxj/uwmGoxO0+x/SfWXTRv+0/tmUWVz8l5Tf93/6b1MM+x+WzdzBkg5QfMNZijL+
FdovrX+Yhu5YmqZDYpKWCS7/X0N/pvMPWwK/x5yomQb/2X+C9vOjuvQMtsWa7tnm/yX0Z+r/vUpC
t7CR0ZDLwFLXTNf8z3MMNx3rnIEDjceabWEcrl5tOQW+lvTbojK6G9zu6BYmw7HgtvM1QsLYlTTz
XgC9pUtx7o5ARNbpUDj3StRgGJRR7GIWqDNB7YhgmmU/9wHlQlX/jKV7R5V68ihFI1e0R+Zn1VXV
u9lcPD0luK3Nn0FHCJu+3RobeVGd0hm3Y5goYLmx7t5qb0aCtIP84aZYE0MnJFcUmHeJn3HXGjpU
rjL2Tk5PeadeM3IxIh4h1Yg3DSTa+NV64hJJXfDKnexkFU62n8cg93t9Gj60ptkE3Hc/YlmRx2/t
LS2trZ/kTvnOzHik8Z0CMzARR1yI3es4cWSIxFRdunZuX1XOGlpyLoSqSIMrsfbotQgziBJwqvI5
P6mxvE7zbQoi69DL+qfngn9KkF/1ekSLim15Tmj19hsoM8Ni5271K8VE7x4LM22SEcDHvD97+bmX
6XRSAakiPqw3rW047zvmIfHmFxj49NXYbFYdx/ojBrktS/53oD7VBomcbUwGXgYiK2J9tC/m4d6l
vbd1DQbRVN+EVk5znq52wlKlzxA4UZ33pp2SG1BEmDzd+BEM+bDLx6zfTtjA1lPTlXukRHj1OwUw
n50fYvXY68+ESe9F0+vXvAPn5OQZJGzeguGchSSDxVx/25aiIBXKth/ziHFUbkxg32qSt4Blxorn
gghlw9OORB3Yot/cR/U+TXJr706O9sTQKNugXL+oFIkaX+R2lJF6kkYOP9wOqoOH7rlqbGP0K6Md
dzZfzq71Ih+DTb9zPK05ZCMMnjBJBdvLKdsAd+rQXaHliMqOTvog/pZK+1UJbdpPYW3eNHEM+8BE
Iim8ha5bHWAktPCg2HK1mhMeTYOaXhnX2bIsi50IEs9vHUlqtvfMZ7Mq5MqDH7sOzOyzMbX0XC1/
uHN7Iq9Bp2LRsT1OM6576qU8DPjoR2RGvPucucZF0vB1YVqab1RmpRQ0JQ+oWruYK+soAyTmIZnI
pwYUZFNK6ZAmu40mkTE9YlvkAElYNzlgD15GtvU0SPgcJ7CuLICkBGjKJqcc8MjaydePqCdKIpoR
APBNW05vxWSIDbE1gvvxXPsJoXII6OzdAviLRm4CEZioJ3Q7aA1V0q1ehrGglq2JfuGCzg5NDWHA
htOP9zPblFojl621j7De7Kf5jjh3quvKfXa1vFjn+vL2yeatQK80+1Ewsmst2WJd4GKtAnBIdEGA
h9bBokBNlKd4SN9hDTTPMGUeUAOPcWCaFyOUb5EIyhN90MwxZ2jTTlh+5EBH3EYV64In8IV7592m
NJUnFydbPZtvFMBOB4a/XNwxm6KginamMKMtNbMZ6leADxtxntBq5LKZo1BTmzKKr7OUG83iMdEA
g9rQR2pczTiuL4kZMfcpPqHREelk5noEuaHGV9oUYWfHHVH/hObuppFEjRPsiSaucRkjy+PQK8YC
QdoqEQixM6hh7Kna8j6k18Zo3i6QUjv/oQcBAhXwxVqKktJgE+Sgu+tqs7qEnBGvjjeO9yrW83Xm
VtHZnWZnhWrDeUoypUFNhw8n8u6pdRvjZqXak1G3xZMc3Ns8p2LdlIsqHDr9taaBPpe1+2voo21d
2oewSt7CgROxzCu5LUiBJslhoulr1VFzdugJkWxUziYwo57ZjyPiCLEhkn1SiV92Ug6PJDCeysze
WZHZXRzNWYbeTbllHSrPToPuMnXv2sSTX/+juZHxVHH1b/FZa1fl2Qhj0qVTY+xJ5y4tymHXFJxG
rOCIFrm2avcnJzXvzQym4Go1hJlTwJNjFQyUnwtoUElOWWUuDIoZbY+TTrLLXW18niNZfib2YD25
pnidNPNEeXz3WrpbFE7LJK4EaUSnZRQ80N8k9gC7aDi+U1VGZ7uoWTxgcO5zgGanWqYfWaw/wngU
JxlEG2DO6UszfVV98NRFhnxlsv6Ru92pqtxkM6dORFXDoODf0eVp2Hy0EKpYaefFBhXlxxBMSzoP
0+esFZ+Tw0/2eR4h1dfeIbQh9IbhxHB4YVl6XPGbNvCamycOpmX+htPsvdVhbe9nLXyOJe74LpXR
I6H5fA0D9T5qae0XDf8UibjkkbnJmaIA1CIqZikjgrpafAQRqJchzctjBedx3cs598dZ0N8YVN3O
aZB9iLzuFe3mLxB98KupfPQdvfSepNnvNQwcO7dBSrN7Wzt7dUWHiWilL2cHbNuYz4ew0IaNjOiz
b0A5Ep/x4KGUzqehaxsdDuIrU+SRc7z+PFMVvG4sx75zUrXCYdg5jCGOLdSMdWcbts9KjU6cCQoe
auMv+dmfeZfqoH9OcI68tykb7myMfs4FFNx6Ut7WStVrSItNtWrBdp3nWjC9kD8jawI6JYaPSh2F
DgTEAaC+xhqRXgxLP/3LQuJOySGSklUxcfWtVTfavlFLNUeHBJkB8cHtB+U2wpX37GUZbBjjp1Fr
NoF+TT9gUTXPRmrGu6RmpY4s5mmWKsAZtJ22arCxvpDBnreeZFnvjOUghMd8n6EinhpcEAeOo/pC
JD5qQUbaQYfxEgxfTnbPQO+catCGfqvLZEUriH5PiT+4be+dTADy/dBQiWQTaHHNp7CztDsGjwWW
e7L0+NhMJTH1lAh0V4pTPwaA4yNHcXKu1A3m28njAXRGNAAUwInWV3hpz30RHZ0a8GJSocqRlv1T
zziLGeQhtAw3uijmbRWq8R5qHJ4xob40eI6z1oHSzZF+J9vQFy4R+zz5BPFJerCdfjeaTRTMC3BO
wPJEc00u48ywEGGw4vWkIQYCDQJUL7OAgAF8ICJ5n4MFcdMg1FANFEFDv9Succa1X1ZNQRH1qO34
ps2tDH9ImMQ8GgHpbhnDhYdhTrDuS2/Tl7J76p2OzWMy0AXEmTAYODVjFLU2lqTwo+mN6OzY5R+G
ZgHwCp0jNwqxIvBzUINsnk0h3ocyIr1SP1pXlI/E/95GpBq+XvANCYDNnVZTPgvptPgABIrii313
ZoCSfrkJ2w7LUMgslXuR7As3VVg1PiQvsE7ej8K+i8ganhB+ftooXX4Oc1zW6Bh6om66AfEZ0+pJ
ZtkO2YUOVcbsVlacsp7WI7SRcxsw5CnCmUUB9igjdhASlOOmp1avNl0Mh6PQq4jdWtI+M04dsbEu
FIfumT1rjq92RD12R3jjVgiB10zTtSYofu+hb+wy13nLDYXpJZ21fU5Z89pwmbuPvdZi68wAXZZM
r7HD7yklesWqH/umEby4oon37dLsaifDU8TeDUPVfCgqjLdzyz3f8oocQ7wk3dEIZPPhIiezDar6
pH6qrGJrhsPNY7x6SOkG6hI6d6DNbjx90o62cYQdrl/rxAECOHSIyg2R0cDpyTFS7BnRopl2dnWQ
fc7aWc33lGoMLY6mS4lhFMPn+FyGmHLMWMdUbplkOr2tRwngxhRswpuhVNtepdouyorfRcGSG8A8
OKfFxORwAu0YtS4uXdkjWo4gJDl1IVMIE19UBPVAwZJeJ8uKotL+PW8S6/C9GeL1QlMbseC21UPF
HaCHoAMtGVa0q87e2U0HYAQLHbKBX+SOCGexHie7OspuaW4lF/6eHiCpE3embUekJDpje262iJfm
qrAmcGDLpmxwh/GcRGHJR2LUq6pNvJM25J8kavIVANLsXMOGOvSFVmxcscisyE0FZ6Kt507VFvYZ
5BZQM/tuBK/m9PRr1Ax24zGzH40p0TdLtCmN1ZJkaLA1gNgPd9Ob9GsDefD7L8kuR7ysajXn1eQX
AbNqz87veDi5d3kcY2ZpQQp6JeINSYeazTZsNCLcMUE4dpXeQcCpW2CfJ0005hqQRMnoiKuyFjRs
R6axdyEtFR5uPX4zyrrWb+Uki23ZffYGOyybc8DKsYlfW+NfVxKhJTVBQrpNvyz6OXHsEGIEAsmt
gva6Liw6WUNlzpthbgC6esjbLPf9uhb5MfP6Aw1UyNmqNa4lfnUwDnUU7E3B3JUVs95kYfKRkKbb
BkpmLLE8BvjqtvB8E6een8iY2TCyoD214PvmKMQYXw7D3ml0UntGePVoE3jRq+LDa9gBl5iNQzaM
zPh41gfTGJ2scXzkmtP7JWgMABomve1sV9qRA4uWVe4ew+DLrNJpHadQe2wXgl3njfihHpWjOnjb
M0/RtMN01oDc6x3Ib64QdEYm0ztYYP1KZyt9dgyWqS7ismzAfusD6VzmM5dqqt5hsjlcfkWHAmvG
p6qYfgCdnHGXTeUJddbZSTUyt54DvlC8V50nIaN4TrwhRq52JMEuuAvpBBpKbpSgdHd0WoVHa0xP
eCbqg17bv3WG70QucYyUoVOQf8XcMYbBwLqqQD32ZcqXtPk+cMdyStdBmz8ogeUT7/W/JfsX7O1R
soWC9DXZ9PRmOOHt2pLnlsPnOlIWby4nT9g5sXfWBm61OEfFHiYSuU3tanjWse6lKeJsGeXmbjKY
80SN3CtVFXtL96JN7GqMUyqDjZ3uYJ+Jy4uwzKPjsluxYgbJutUtLHH7K8akFWh1uaWmhjFv0DZ7
x/fIxy2JZPLaPLd3eBp/Ovb0pWbGU2a8n9XoXaqesW1JVc+lDii7GUGWMP8xN51rjnfdGB2+w2k4
TZXiWN7yEK7ofi/gaV6wqX9ycuUHliKpWbbveJ1A1Bl2+9yUz0U8+Kzi7VPAeuRbSDmbuuJzQbTy
O3ODJ8w7z1CW1i1jdBKTbbbTmlTfaIj/m1jNfySOzM1Yj/RUVxzCkklS7yT0Fyd0zHMsZwoB3Kpe
p5xNWT2KexQ0B9M22qcsowqwb8PIdyThSZmrQ1Ncx9Kwzgb5IjJpAZUBLoXDbNGVJLdE4lDHF7wo
tbGfB0lM+0E2slPPsX7YhX7VaIsVwOXbPAreIqKznValuzDxuo1ustspC8V0ej7PXu7HaZVeORG0
fudhda2yUNsS5Gb2NUnsgiZ8Wn1ZAsfG0M6Bl7w6DeRf3LtjP6X7eWqww7XTKc/AISeBenEwkCqz
JSHh2RfOHTTXFfK5HbU7rXOLnvOWjmy6NEcyYAoDDHMtNT5epGcbL0nr9zJYVXoArnxByNaBTQ5P
4beKAXTuCYgf8yIaDmKWN7BxZLrkZ0/bR6cN5XOlk4FSrbct59zeCJaDg45ptOmskzUXYj9BwqRQ
xBl3aYVI5VoCvPMQHyad1FIVXZgmfmStUG+1nBEMil+tEPHDyuIPSNb5CQjr5/eKlRA3DhToG6Y0
EL1m8dojxFAo1zyilOeL2ZiX1Ji1VdS19M45NY43eANhdTNBBL5FphltGDAOJh1eZTMxSglzP4eA
A2KKCV2pgtAHm1O0O7DLNSlftZcLy3hmKM5BRNt7gouatfqKicvb4sSCKV5Y8YGyrhawg1sf4onc
Gvu9cNAnOpmwdeAXJNmZGGhNevjXmd3pOcvINZtC3Ue2gAZqvd1VPxJGMbJN0I6gJu7kmKFNWeWJ
sfRf8tTahdH61s4BeVhIvIdEL0BO09Dut0qLrs7W8jp5qCmMVpAfVVD7TM+ZrMZzeoqJS62ZSrTQ
pmv3UpSl2OMDe5TewOsnlXvo82ZvE0j0+2ghCaVLd/YUAbIabMOvMlLJ4RIE8kbL+rXEoGoYKPag
PnTwU5aOqkm0cn7CUR7tsyRgiw88VpbCu2jlbznSLTLWxIhUC6hW835Egk9Los9gBUIKoAKzeVa5
ftfmFA5xx2mGnc3wXH9Kay5xyTQ1DAewFVTGnfNc2PcIllkCRjHqW/MzFB9BILpTbNpHD0fXARZd
eEokAcrIG54cRXZdN5gH4QjdZzHPeVZxGuWEQIzJtZtI6ByvYre/4uI6JNmAmmvK9FFg7fDmAoSG
XY3bPuCaLRex1hzU3Y4bxEws6+xpqY2c6bJZlxa8KFcr3lR6G2nURkpxvgwTUlcv3OLJskrUyOEl
DlP3yRrAFbv22WNdNvQBcrYa6SVh+s3mG6ve7ABG7XNSxbmUgY9wjopVuPxPkqyDro89LhxSTLVh
KPYxwalVgZduxxBQrqt+gCnbqnCHm5Mo3qJY9EyBcZe7uS9igvVQ/Bb7tsh3ddOkO/ocPJ9wFOBW
tHI3j56Z599Lk9M4dpJrN3b9GwHymcbE5jpY8qu3S++RJrr3qCwUghFtQlrPgyOmta4Lb5GcCRrk
DgXeeKsEMepHZLdY2rXiMoTpu8o49vK4jLEY194NfWRdjmXK/GnMcZY5NbI+495yMvcEpDeCAcER
omq4EmaOcbfOffoCfxio5hhwHBjtbfzuuFg/0uatJsLTYx76dnAzF//rpFSE6Iv8IUN2zrREHMgp
1seyqq+OA6MO6S67JWP5cDBVQcwMx0M2QdkY+/AQailtJhGeKeBb6hxklNRnsO3XQW0Q8BQGPRNQ
7eDZN2jBoGApDmn22Gkb6Rbsj1grEoNZhCI71lfxYolmpt5P+jM883wnRfFTCgIAcxr68dKUFjCa
aASP5G9wRju60z6j3ielKOMA6HZdh+7CFnGvLpSRY9+ssZGaK0UTBz9zh+OA3Y1qUX35Q/s9xkiD
eTrtv3EebWw/NCSUXRsEn6IexdYqeUyC1oFSVGGkxA6xE/yQKBLtKLtoP+VSWzc1RA/VQ/zspbkb
rKY7uopqDNnBMlBKlJicsOi0LF+uwq/poV6t4sRj5+90TyDU28NIJ6OdeBOyUbz9bk375tyM1MJI
Pja0W0gDbhM9c6zYNDV2jYVzgkfV3mmJc1Wdk/rDXN8sSlDANdAsIvIQ4/DyOtPemXm/NmfsDA6s
ZvL5Aw2HPXxJrFBfMxPdEPgYaRERPFxLg+bNmDrHUDOj9VfLQ/voKOhHyTQPfk6P7793LYZs19MS
RslUIw4OQ6q2ebjFNhXsmPq/l032G0YOMH2FQ11Rq0rZUHc07eyvW3bztgsBtSM0u+g0FL1EbVqv
0sn1h7H+GjGX0omKVJWeSbL/mIOPb46JMRNYLgnb2MKlV3P5I0zxYYbRZGy+i+M0IdUKCaz7DzAf
JN925TF/2Qhvov51aaAMuv783cs4jcawLaPhVxvBLgqN9OGyD1qz3cMcOy1zCas8WCRFwyKHnxcu
QXld55su0ntB2h7HTmFvsIuugINQ2RSVOwA9uIvz/DzJ0fxnxs5suW0s3dKv0lHXjdPYG9gYOk7V
BedBEjVZg28QtiVjnmc8fX+AslNOV0XVicxAkBQpiyC4h/9f61vE+6wNYlpP2biN2WStBklgQggY
Z4dk4juiyDeAw/umsB+nKHkHXLHTc5JSkMcQFTUeLK6V48JAEYYf7FDnPHk01E/SJBZj7MavKqBI
WbgbVoEJnj3Aw4NDSEjRryZHCgo3qUYCEVhxz8fmW458ECUYQUQYm1bXSRSC03AiV5crlykQwM8C
3rHMCCNT7Z3znq64iIppT32Ci8f3nzqzk19w24hVENsHxSBwtEu73flF7u2ACnxxE8PYLD2Sqc6h
K2bzv3VzJcJRv9GcNn5FpQZundWHsmtkikI9gqSXOx2FD0iO8Un2g7XVQ4SBgwNCJnP8fawhyFet
b76MlgzYPZ584ZkbY4buULEib66gfcJeBrEe0c4NF8EcP6WGdNvmvgG4YLWQaPo5gnessQ6x1bz/
uC4lwb8jdcaVZlpfzLC7rkZkhe6bap6qMLjXxsBDHVl+A5HcU7lwW2ha1sVJUZBgE/056OPGdImN
teBkrDRS1aGWO0fKwgSd1Q26m9hr6OuQPF1ktjxpvDggWpmCI58xKUf2PBmvjTBnUcRFieaIGuLO
atm3/2CZ4pL+49a12ISaedUn5j0VRxIa4IVppvvNkcVXPQTdkGXnLmYBbD0M9e3kD19NF+2GZhds
cPruRcuK5/qHE9ykwmoRrV/pZKWsunbeVMsvlV4/EGh/Ajq78sbuvnDaTSrBCTAlEAhFXhUYFl20
1apM3S9xFWw9zfkS8NSTHZBjYkTxYeEFDV7RH3py29Lhxi9L40h3oz3h5uUUE+FMka6lI9Sy4p2o
kJXlPsioaNNkXltNWK+cq75hO1iKESDpmN85Map4SScp3SiZEr9Uo5cHZBNMvk/tLoipvvv3sSyp
RsyJtWkd35jaSuIF68bwwaf8xPIFtJzLtEM2yrQJjI7W8ZxkS0lDP9lIJdFqpYiDh7do5mPhEQkI
niJNm/En490H/qYYjfRYTeYhgPi/99kQCZAHB2NM1m3gmwcx5yYvmCc9Mk9tWQxU0aR2sDVjDQFo
RwptdoDT6aMFLtkmGe5bGmj1VvoTa+ZU9mzyKX1RH1hrVsSm0nWvQ8t+YUHsbwavvCwkrbaYKXiD
QiNT+fpsyapPiTe+0plgixGhBVKjz3fD0yEa0v8ncRmua5f25sktynQ3jfpVhz96YD1JDa/V976R
Ew8ZkDlbsqwm59NfWcPwnAq32xnO+FTML/P8mgmv5NOptTtWCC0VZu+iM/4s091yKOax3QyjbBsp
57bUg/MgA97fnGNcmQXRbkbyUCrFEOsZLIjzgJx7MmAZ60r2KpJ9IdwweKe4nc1T6XHeA58cCmCY
F1QLsEY9Fn1569+QCux7rn8qgICDeIv3VswXPc7Hb05PqF1IH63JKjbN8yw9/+XLLZK+u9CTKxsh
LKx97YUGJsqkLH0a7owsQR2ZoLqvy93IwrdgOUN5FuKuzOp9UlbrgqCkKLXvma/6bdWU9y5BNTs2
pdNJ6USX64KQkCm1r91BDOsu6maIKqlfFrEMiI/WWK95C1KSnOQa3915daJQlTE8k4uigUpxNxrL
U0h/IJc9u8uOZL6vTdBwe9BXT0oxZzCc4zjwYurxblyRLGACwEMouCWLICKKjeQjwhiZuhJcP0v+
ciLkz9JUyOapYw4T8XhzUDIFrPao1d8MXXs0w+GCVcWHIwCH1bcOpTDvSTUj7qa2vXXRxBPVMroI
djde2hpiEyr3QbdoTpLph+jyaewin8u7uomb4WxQETqberAdjcq8N6q0pCPhMRRbwxWfZIMQoH+E
nHxhZXvHbs3ZQKKvtqlrEYQYZj+VYIBgr7xxdVOt7Sl5dvgmAZUdWTqO171ZHJrnWG/lcaoJCcvA
wayJSMm2pv6OMp/VUx7Wa0Y6bx92FPN6z3uo2AKuYqeuLlREKy9ky1I7B09m6cpNCuA07bCHqMMo
OBfmDDv3d/FjGWGly4LgjnHCo6xIGQMaQ+JQ2S4EI6PAgdvOrps6JoumsTH9+Hl6m6c6GkpL21dG
6e1VXCcHX6Czp2JHPik6bDz0MN2cepf5NeWC1IHS78RHXbCIscdLR0vkXIX4MzIUNy15vI2PCICF
SUJEjRdl33U+4pVF6vdaCQAZ6DeMFRjqryD7YBngGmzUWS/mMKDoeyaQsID1QC0AaOI4KNJY2LDX
64ydNWCLYK1197nsj+x4BLPkKnLJQTFDQxKjSm/XjQeNycDGMjYZT25vjgfRvunEWtVCekeDRMYE
9l/mIr2MIk5eY8fVXmALWvll9GjTsD3UY3uIO0+cevXu5Z5Gp80/KvaS68rCIOjmP6vcS15cuFVF
nR5lHcRf3T0xH/46YgV5wIprAsJW725RW9sI2OQKpgXVe+8cBsTwWNPgrLuwOBqY97a8AX+nWxTI
TIUBzSHejgZoPOulM4IQYR95pvXERQBljIIQtDjJ/ghhgB+hcKcz77npJewT/yCbe71DuqPBxB4h
KdThrCql6qz73wwWrHM75YeFsHajc6ePgLKH/rhPGocB12spNer4aTW/5wueHl1l9XSIhMfp7H0q
TQ9VFflHJFjjGiVDfYMy+da3610REzHkijfK9+rWae2UrdR1M4lm0/kFMu2Qcl0Lc4mW2kWwwVap
ZW2AMeLL7KKDQxjbmq30S9pCYdXfvAryr28M0LpdF02SnuNFVRkpjATiYbEmxC7aJNO1g8rRc21w
Z9N4HoZqNucSklJVGAzwcx0ME9mYBMaWVx4Zf44FXl7ZzUEa9nt3PW2HkPof+HgE2aYJytWKaJZP
m2Gr00AjGc78KqtHwzYqBN9oFMIhMuf+Fcof1B9bvbYwlVHkyg1kLnF2h7jCITIyqWgoI2FInUNs
akxH8ZbiIzsoNWFzzQmqa8jNwALY02/EVhJn5nnQ590aCh0U2JGd+GdLz1/swdqkFsl3jII22Tss
2UmIi2njUrNg0NCAb6zqOP3u9hUZMPMfpgqyLMpxvJJgvw9hTQ4dwvw3h3owNHJNDRnhIvFjUpTi
POZqbZQa+7suxoagsUhmmrORzCAHI0QIU0cUVe0m88t7dnlM0iBV1qRTbYWJeyxsR0LM0QERNLVV
AGGCFPB/iL0kpVCwMcLuOzFDD1ODyY0y/6YoCA+6WI6RUjSlbUTdcU0041HHH+iYA/l6tdxaox4f
mjZzUcrIXeT1dA8Vyn/TqHdDzLnzRX+vVb6LWynaF7E60RhNCEcriLzUBPhe+EUDlmd0ljE8Ozmu
/Fr8oPWL9LlAh19HOGcnOdzqUYSI/J4dTnVSgDbRmIQ705m+lh9RJRBCk2h4sfJr34X/ahfm96RH
rO/0tr5rQ77nad69Iv4horKxvRUxLWcawdo+qdKtw0t2iTPcYxpuWekNyJDm39JburkrCWYs4cau
mzyxKQUR1qsVd1aa3UZJ457o31gb0xt/5qBWDkZmXeMwxufZ0o5grwqgIWDijXNzR07mJe5LQl4b
89Aiz0uT7oqgGbEyzK5cZVytRVn0oMtzGs30LTb+xPxLIWVV9OnW1wgfkXcZPOMvRYqWOiQ9iqV1
L6XYhVFerGubuUilOrVeGy/0oLtX6MaMDT3xYZtiTuky6yVLRlgDdYvQZXggJonNvZKopMk9Wuvp
fDXUNl143JUAv1ZVT8CwroMyt8SzQ/sIkxP1FWSijsjhukRfEnSIOyQabNO5PhCRGfUdeQ3BmTbV
dY/wEO+LFe5cKc6O5T0Hbu4RPkdAgj+EZ8usTnGqgsNcxW8wO5Ec6RtrBPtg8qrNJOgYpQQ4MT4E
Menn3W1ZgGq3h3onBJeNY1Ye4r5S25VpeEqrPripivE1uhla84eR8HUdi+xL0ZBhoXfu1xDT5i6A
OZgGCYaNCfA+w+Y5mdhaZF3DdwI1WIfKPMSUaETYI84EX9J6ZF52aYWxng+f4HNELDykD9aBOqeu
GmIa52/iwBqasQ/MbOhTRSrx0jTnwvri2HYz+z2g086c2uXwcReDKAR609qoEAaiNpb4SZCg92kK
B9GYuYHLQfx563/6WBrRd27YeE5uYm4Ch8Itjqns1EX6TDlknzlardg5lfOgsyWMc29EbdRAEIDb
EEWEQi+3gj9vLXf/1WPLUz5f8a+eYpoDm4VQtRuSnud87FLiDqmCSwCma+sLuAt63qDMG71po8EQ
iYMp2mZB9cXszTe/9atLGIX91rNiAiJK50zYLNURS892JnJkmA7mmwluBM4xsAFvi4aoODmyoyA4
0nZtG6qFfRddceXtGWLlbgAguG7dgLhHDctfkJqbTJEigaKUTiVlDuwjzE1tePb5OXlw7Q4dy7qd
DhTbvK9fBSbDazP5yZg5rHOdYa6tR4U/riH11+1XUnzzI8IqRq/2NxkhT5qA9tESB9ezJ6T4Loi6
k68OQ8fRs2CUGV8L6d2OvmfvbbbwcxNba/vvsiB8wwsbcC80QS2butBIElccXCo3MqgZ4n7vOhRF
0nJW0ORYIHvaU5v+1GsXZqB4BRf2TnE12EwEK/klXozYGPdG3RSnPCb6uB3Q1UwVCRyVs4+L1oSQ
wM6+H/K3aYxgnY1Mg3r9hB6auvTEUDA6yQ3LhS0otJjIBRs6hGjvU2/tdNo9KiJjw5v60lcWjvIw
5Bl6tZYy/FFToFhFY4h9xO3Sg6ycx0wLDL5qOKdEi42b/fLFmFIi3fqHYU7S1VXIiid1EzQ9eCdN
SLMOCIN9OE3qZBilOnWto04mOc4JjAfWvOzohnQOUo4J0bQHInuHqrpJ2lY7la5NclZr9TSG30rF
F7eZ0bV5bWinfIgoZN35VGBLSHDnHNogveoVgybGoYSJZhOmpAuDLcRQPaR309g+BC7pknoiO2Ag
cNA0Mdgn4q0gfI9pua1VZh4Jo0L+Tjm1d5M9limLv45aepqOe7fSGVBceXQCNzmPbg7VOe3xbbHH
Iwg4pn8AZduv0Eq4OedC+Kk8m/b0zEZxNTWu2PpuHwCZqE5FEaP5HsRhef+iuhgY4zb6ACaBoDE5
jRY77/TZjsmFGYzbqEf3FjyZHiogRy90ZAkUlilK3+NIRQxA+Wn5Ra66Mizek9ZTcg4sbddQMwCq
ax3QbRCbOlGLxWIIk2V0POC8cp8Obn8og647dKPaG0ofaVqBtSZ/NYbiaCQ3URadwBfx73bU9MeV
7duE7yrvZJcaFw7rYTSu7P5jd8ci7xUA06U1MQilDiEo4BpTLIW4fcNrR4nnZlDgVl3vW12IKyOy
sFXar1OWvAxVh6ZxyA92770aXuDRxY7ah46oPB2nGZEWKbsaWmamYSJ5TkpKRd6LKFt9ZxNHCwFj
fI2LYqTjTz2qi7R460UeHyx5bw+5Kt/11N5XQRzdtwgZVjpun6hPiLI2w/ssoLPVTsmT7QAT1BLW
62wftjYdKVrTTnRJ4+iga15AaqAZAIq13OOQhfreTU9t0ZtX+eBqhzas6DiCVSExQKHxDi6iFWxn
vlkyASo1fcvQF42lfT9QyvHpOBaIOnb1GNwl8y6qt/EOygndgkPngb5jBCexf3QS6hxJG9nYzOk6
5IX7PcJ9gJqrzbbCScaTnC+/hsS3jVtz2jEu12vay+dAAgHyY6pbOivStcc6Y+9l9U3gW/Stiug5
KoAguH2UbXBTlJBVGmaxdPQnRj/J+Ccs/Js+OmCY9P1pHLYJ5pU1UAGXLY0ivwnNDL2d/rUjbOZk
tEP/cXCLiYq/pG5QhNV1JrpuL+hEOAaioKQ8ZskUEY4mddoIxV0nYK7OzP7l0BYIVJRO+mvneE9D
TAI8vgP49Cpst0Y3vKV6DqDXRepcttOZJRPMfmaQuNmY0sdLzUIR5wTcRArWJ6vVKTvNhynHU6sa
OovtjIcXMnya5hDJtMZXFlmyPUuQE1Navckwziiu8hoUAGys5jENLsFP4GNkXYbmk4l1PeTSOJDv
Q8+zq64d9E2vRUEHr0BolnnDMyDJ8ZA7cbzR+/gNuVRw7JxCv3Q16ncbPmjiA21Er5hOXniLyJjg
TM3s2V3E5q6viZLyLCKNMbjmM7Kn3VCOC86T9nOkXs9OwjxbdWhd3IaWdjaJ6t2BW7VOFHAvsyct
UxovfUujWIeTiR/VCS+xWV5RP09wLcL5IzvzOuWvr9wsv/ds9R2CzwPuvemVUMuza/fDe2qE1+4t
3PbgtUrpaU+aCungFKiTnQjHt58/yWCcuSX9rouo4I9YBqaAJqori/BFtu6r0StAhfWzjcsvyfRb
vzEtdku92piZ8dOzEaNGkMFWUeVEW6+T7A0zBFsEARJ4E/gBNW/vPZ5MdNRzCsmIDNAnA/J6tJGI
VmJyH+xZAu7mlfNV9MemqG8bXd1bZYgZsvJjbN7OzknLL9SoaFwls1sAxBTKuG8qujWHMCAxWlBG
D9UmpKnPN4ORzS6jbzKp/LPyUFM2jQFjtaaEoHxEJXGeP+Ro5ApPr9EX1zrb2fK+RzZqukb3w2kc
yMb0ex+LoDhFrGzJzbq3xrYhgHPalqPITlEoPLQCCLuAx/o4YASmKD5HK7CLo49pvZPjuwvoNPOj
fR735k8J48upkHyzebd2Yc+JcltDXVpHiCNDYQtWpYoe8Hyxz8XT9K78g5gg/EyscDe2P7VnP1A4
ZlpxWymk2kNFW9G2rCvZ5vsx78vrLsDD2mJx3McyoARMue3asfS7Brk08uU6u/bLmO5qRDG1q3T4
RQTDvdZyCndhLO2TPbcplkPKnvAUP/dBU1xncVRcp1VobZ2C6urHXQr5e5yhQClYq5BW3986TfBC
GK1il0aHpy3kfeR4amO4HXqqEih4opWzTcTV1nHQrD1N2Yx3AyzsoSGr3LOaY2PXL7Y9xVe+ms95
QeXGjIV5BTP+i2qlu6UOkG2b4KewrXmKHJ9oB3XsUSEYdSZqaUU7GAaexseDyrEuYkSuCRl2gfJu
OvQAkKVPYTDGt85Db8VIiBQYfIc42aN0BzLcMrGte+SYmDdYEkuTWlKBaSZnMD5oaeZsHYCs6198
jrcfcYD/C/PebR5mTf33v6kZbPhLSiAdGlPhZ5TYBqWNeRDbYvHj231IefDvfxP/uw28JCyaMDpY
xIuvnamW112jn0LZuHecrh2MvvBEhFfWrKjbbC0Tz7ij0/mfMkwpLKUQsydjmKBoiZ662mGBS+bc
KYxDskl6lRLCaWGL7gvjDysUWWNynVd2svGL+gAkJDqNLOFRDCTWY5O4MATdVpyNGB1+LqROIYFk
aupJwUEW3muSGf11DaPtKFvjUniTf/15cNKsPiR+++iLkr6WyTqpQwGnj7ZFHmFLdEOhi/vWdr3/
cBpNKJW/n0bHEPPZtB1AGXLmS/5yGklFEfQYGh+0n/1WdL54bauoW8dG5Kww3VhUOLrwZXopxhrN
j50YhJQPxj1qR4UcJMmPrZkY9/Rf64ttTjs0CxhYzBT7C8XuB764mHFaUBtjTaCaW63Ql/i3QxxZ
cA2Teptb1g/iH0C8iDC4k9gQkVwEX5MqQVM0TOmTCIdsY+YQCRii7TXyT+/GFu3RAQt2RhJ620h8
emZdHvGoowWgFvPkmPTP//3lZmC7/f08wZZmCSgtbLK2Lf96njKj9XK45oSvSBJKsrTbWlAjCwi/
lPjlyFJSRWsUR82505GyEioJXpEoc6MNj5SHb7zM1a8COhT2mFSHxcAWqaY8KB8ET0q/cf2mitS/
ONtymMYv6RDeDHo6bDzgtRvNS1+1KOoetN48o+H59++Nf/dfvjmLN2ghFxbmbxDRDDQOuXETsncr
SY7ISymf7vrcCL8GBZg6089Lvkp8EHSvzJ1R1sOq0ELtuwMCw+tyFsFVUhzMSCXbzKHZSv+0g43V
6l8qV/Ubu0opdXNZkU0OEZPSVX3xDTv55VasghtyJpqbsSULXZNx86NjiLRIBn62Gq/aOXvEP8MJ
V664mfIaLrKv269ekR5Tk25cNuhPehO9hrILv7C6IYQXB8zBtFt5nyAEX6FFQojZjxYSde2Zqo/1
gFUCCkIUAvFnzwFi0wVRQd/kMCbW0TI2AlvaWQa3lUPSXekL54FJj0gMOgR9mQRXBcE/pN9S3fc9
vJRVBBe1LrPnrra6945ml2c2X/N2HNG4IwWV6r7p0DEQ61OuhGrMh4Ja/r4A0nNy2FBDn8NImpbI
+ey2s17KIb+IalLvDK0Hqp/e2bIGDLWhB6WndfzHyDOTbSuUdYPNDseFlh4wXYbME9Qggx3zdgW8
AYtKv6unon7F9oZwvD7y3cW/27vNlYxwuZgd01FfFS+ZbcF/QqSAFss8RYFKDw0Apb1qkGJ2kYSn
lDckgbDMIKBQvP77q3COrf3tG6ZsWyjbgIyr2+L3bxgNnlAz8OQeXAqmBx3pskFpk8Dh56STt6E9
h1H4lbWlmCjPiYhzSn6EISGhZ8fvQDskSWU6hbr8nirqvGR9+3tbp0+uj8RnkGZBRAD2DlnjFGhn
Vf3UEK3e1OmMaNwqAq+2Rk5WaeMFrwjbEG1QHV2b6XStNzwzcXp1SOlV/oe3Pc9Tf53HUFPgerMM
0zaELn4bWDRValMr7eAw2fkljEdJbkAInTbRwhtftec0I1Uy87PHXLrI5Du9fWRHc9F6sDdjVbe3
tYnHEmgQ3R/lX2teYs3FSgOZDJ7lokP97acdysFZCDnHEOD+WxkaDkA/ir7wJSo2Lj2xuKpvLCM4
kWV7oBwd75LBoz9tl4oA6lTtSrWv6X9tJtpZ/+EUCOufP3qIBKZyLfweVB+BIv9lErI7vcARDFCr
k0UH2sd3rltCqEUqXyy7ae4m3wpOpR/+sE20G2ZYPENz3VT2HPFr6xTkUrd4TeJL04mHZIxRMafS
eExtEEwlcegOk8hZlVX37IavHjKF267vvpeDrh9kOeJz00z9yYjsDYoUvmk1MPZhzC+NATrQo40d
5MlTRuPtMoXVs+Y34Tr04uhUa1X74NrwMLLisaUitCnTYUZL5rdJQbRdRQv5avDHr45ed8hM011d
jKjDlfVUj5G6NNI0L4yXL4kZ6uDQBJcp2Ot79EPGFayBG1lCkm38FHtIr123uIrWk28qyItTcalp
1WyaUV4v2hLG7GOdsOXv9MFBHlJO94US9w6ho+e2rO4NowH4iiDqPmUzWBCIdwzRS5IBReRBXuA5
abJw77QKNwU8pnZyz41e0iro9ZAhj8gM0cbkecJ7DBrf3PYaglRsin5hokC3C+dKqppcIrR4W1IZ
2Hr03Zs9uvoWNzVkMFAw675NvNskFRcqDske4FC1LRyUxHXmV9uQ7ftWF2kJdodkikFo8S6UcXar
h+0BySnyvZB9OSED1DoFBOElHwlNdw0+nqK5ChxvK0oh4bfEDAVPLK5Y/yVU9LQA43P9XYmCytc0
IuWaulfdNmoylhCh4Ixk7ddicCwySApdxL6hmoKfZSJv0W1eCyRblx7I9sbEYeogzFmVbLtuq6R1
t5atjO0wUnAJRxHTWgfinNqoLcYQlpLV5HdJMICts3hl4Fms1SfnCaXYyrDZ96Ewta7SdqTBU3ja
l38/sgjp/vPQYgMFt4RjCpPo7t+WyAH0PdjRtranmzqsZxPhBeqbt0bRDfVrMt86NtH3WRF5m1HU
ybawzezUB+Jrl9k+9AQKdxqwyOvcdYfbWpPBsXWZ1tLAfVSuEx4qkAW7zu7FgYDxZyBgpPuN6bXK
VX0BsIh0r+xqSJNJc+N62tpVTs4G73YI4uB2bvfdsSDFWyGkvQ0zVL8ezXlHl9He6eCPp03H63zK
KQCZE2YhI762csQPnerbTY9V+lqZKW3zXMCwc/NvtM2pVDv5dRsEBep+rsdQCftGJk25Nqywhhxe
RatRYN1Ox+Y57aV928dwm3GbzT69XRqcAAXXP+yxPoYu6luh3Ur5nfJFd9ByuuVw0CcWETc2K1xm
kr4/AA9Bf2IRsMGAvAWLW6OUtBR9KdKGDMu/bbIIyQ1bMFpzZDolg9osPnhlnw2Lsl7iFdMhpWID
gq93n7DRXsdjCZ3CvMsmNFcsvI1ToFzsgI1dHrDPBzgToFKZ2LBXExTIS0wu4IQw6Qod5lpoBYsN
jF4VhCxkHrl9tjJf3yFjn0VtsxICcTV6F/UY4byh8uWkm85DixkRpnlwnbi8CdGDTGArtqaPGQ+V
JMkH6Q83RhjgRrBGK0+epY1Xcbli/8+P4f/67/ntx6xX/+O/uf8jL2hc+kHz291/POYp///3/Jo/
n/PXV/zjOvxR5XX+s/m3z9q/5zff0vf69yf95Tfzr//x122+Nd/+cme7AHru2vdqvH+vkYIvfwXv
Y37m//SHf8QK/IegAsMiJuCXL/f8L/zxyvkt/P1vz2MO6d3/NaXgj9f8wfcRuvlfuoLHYyr9I3Lg
T76PEIIf2a5jGHjUlvyCP/A+pvovHWKX5fKfbtJHZOnxR0yBqf8XtXybiDXHYDHmsCr5/2//Lx/j
58f66179tyWO7ugggkxAQYIZjVrQPP3/sscUk6zjyi37G6N8oYZBDjxaAEpRK2Xe6ul/2qnNi4Vf
FlT/9K/9tpgofUMvhp5/DdLxz6FbWU/5sEH57d2hZ0SRop7z+OxfG/v8MSxgOxbb8B0R/ZGgxRZm
xtpZB1f9k7iiH3OkI00GQUBnF4vjNv/AWv3lcv/1vLC2+W2IRtjiOHxu0jBg/vLh/bbzYtgViUpM
cW3XWKGLWYSWzQe3N2B4mrOMu/PnfW8jHdbDj3Y9DYijRgQuLVkxp2ZJhJxvReQ44NOu6J1KgNql
iekNCkx8Xg4dDHj8efrXssgG4lR7atagUtdpBD5geQyPvrUS1lhsysh1N3FYhyhsSnJdYGqsGq0k
QHA+OHXASjybumjLrMNENnd6w48e8qwRXe53c2hpON8taIBnDuSweG4wW7MOIhdFyFaZtMrPAyG7
1Wm0Mfv5U34Tzwre5QBxT+wLanqfD1UipLZPkB3FGQMrnyDC86QnJP61dpFwXlpoLBgg/I+etrJ7
ecDei2aOTrapAb5gxTAfP7vaE73YdTAHteKQ9/ZG1+1yE2WmOSeaahGWruWWO99a7tbVFaZteVSz
ASA1ApSq9dxGWA5LQ0EMWrFh8UQXXtNJItfnIMXMbEEO/nk/NxOIJIP3XCbl7C+X+04QEZhWJAZO
Sr9G5u3tloeaSdNZx0rD2npO+OrMKkm/iX86OMwhB3NveWg5fN4VZfQCU53ZgPSKj7er5pNAZiL4
66Wfv3wqTuVf2bMz8fNdLre8Dv0nWw5Ogu7EwESn6OHzHcpYo2Wy3Gd9ijJKN9q3YpbueiXhl85Q
cJF+vtnlFiJGNFNCbkem2ROImfq03AqhCO9JKKCsU/o7HE5Py8+S0POPNY2aTtYmn1qtrYdZpB5k
qOtWLmWrndPmTx93qd4Q2byX85WgFHrE5dZydUjKOujloC/Ojy8P8YnDW3W55n13rneUszSqpJ5M
SHSAOt2pcY4Ovka11S0x4yniKrWgpG2y9Hr63p67LdlYYlhArz7MXaBwzjHtSd2IKX0eSG0pPi7i
bv6blwsYP9Vdqrxm98v1WqDGQto5X8V1nju72quul78mX/6kPw+L4AJtKX/m/Ji3oL/zSdG7nHMl
HYaKNOfKWe4uh2H+wefd356SmAXJhfWoUV7j89LnqE8/jYFF0Miz95ab74XLpbv8FLFnRb7aX+5m
HtmtqOfCjRl1GD0SI1sZsKVBjsy/0CJtY1sk7cvnr19uNTShDi3gruVeFdR864BiryuT89XPWd9L
4Pdya3lsLAaG76wKzXXcoQNZHpwE4RqKTdn248e/PLPR37VOS4/RPFzFIynVy63BjIrqZbk5+hkd
ieXmcigd9S1gytjWPlGqq88fLK8uPx/8/G3LczQHMmcCSmqznPn4z9Nv0Yniayfv26AETc48S12B
GsvJV/MQxTaHAK7JpLo8vzVCpMqPd768aWl08d71dbDk809Na2K8C8Z51Pv4ObgeEi6M53xEbGdF
BiAQe6vmX/Lx3OVZy33q0H/85uXu8oPlsY9f98trMq1N92OfnAVc5j0C6N0QzV+yf/VrPh+TveEA
0aiaN7vOYXqSxhDMuiBqJf1WJPa35V40P6TP1yuheNZmeawXXMPLrc/D749hC2WsVgSJa5yNFAsJ
Z2B+Xcb2bJzf/L987fKyz5/ky+s+7y+3fv+n5r/w8zG/NZG8cBpGiRqXBii5fMW2m6dZA92VPRTJ
AVPiC9U2haqfaW459POsV+IhtBNNDsW+owmgSp8opQljJHGZ1RyXMSKymxu0y8FB8GTQK9stFq3P
Az4mku5nAdbnIQvLd4p67C3nf0cvcgjmdTTQpp4NgFQJdUi1Eq6a31agYrn4l8NiCPy8+8tj86xX
xSXE/hyp9SqyPfJA4KbMYQaCpmYp17WaM1NxOkiinAmfz3dxRVHTGbqjJnRAgQGyWwSr+ONoXacd
Y3r3YF7MOI4//vVubjnbyzeoNEl3H2I6nw6s4G2oOD3YSLejKu1DFobNVtKWAU/CKAOcDoHucjMQ
DEzLARamWgUWPXqH2JahHz3aJD+WE6QMLcsPeVZMx1reLHaT5SwtceOxXV8id4qodtQ02nr1s42M
8ozEcjUOzreyDgg0YcfrxvV4wGeOsRGUg/8liPjy1vMKa9FwoseBA9wV3j1MizlrjyXLfDnQVElm
pgF/cK1B++jlVS+YQuoSRS+LpTtLuE8Na91xnIlw/TmvRHzqkP7vlR8ckfbIk9AMAunnw4R5A1F0
fOia8UBis3NDE3wVyOmxRGGyi8b01PXFPRRKnK7CrjazMBbxsX0XmVWxls0A4kCp9LQc5sH2IxD+
8zF9DpSKExI7Fufgcvi4ApabIUCWtROjXwnJRmW3od3YAVRGRJPVpgrwWXkYMABqozqcanr7vX9B
2UIwTR+zXobygSPKvlgTlohC/3/sndlyo1q2Rb+ICvrmFRDqZcu9/ULYmU460fd8/R2gc0pZeasi
br3fk3EIQAjLsgR7rzXnmBpQDfjFvzAnpSt5vsktC2m5SxN6fN3MSFRa409bZ7n6sxik++yCFiIx
hW63rJUQ0ubGUOWGOV/ClN8A69jEX+a3bXLccGNed6ODqa+PmVw6Oq1CzvTPXcsTr+dI244hGRZM
yybzWXPq+SZUzgsgD8rkLKutCkjQj7rGNdSWEZHYW0RQL4cWCaON5aBlbZhvX8va7YHluOtTpiH6
eYnlerXsM8rSWgPb9vQCH5g5L0SoALx98yofdsmWpgzpxkR++7LPEFQeLqpDRxFju+xaHgyDHv7p
fBi20MDpSl7epa0C2zDFFV4Mc0ve1/3g66rHJ4VbOqWcS+X36x5GIUbdZV9TfQcmlTiZXvpu2aWl
kuCKCjboZj7i9sBts78rGOGqtnRZdQQD9CtTIEfExlpmrCWTqPB1EHuNspeslQYn+DX7NqX02MPL
5O64rl396XJi2vEgrHyLljGSk4e5GjasGwSryPDhhSEGU92xeqj7QxXh7bULxEEBvdeXVv7ssCOF
yfpirhKZrLcXNb4jSZluDEmleXxngBpD5A1bASkvtSjB5/t9yOJTORza4UBticQnDBONsDUtR9fO
ATx0yw2ibZJusc861eBBmATTucsOCPom7thO82PChLpKf5WhgwAVE6ghfGD5onzbg9TaanEMNfJu
hCCRvMqVrdC7dMNnaovlF85dNXY6+amF40jHXHJaG86MQjCM4Ol0OBR6Fp6ebuFXBpEHIbxUsVPa
8XMV38MAvRxFr7AP2q74NG00wwCRbMuJnGmn7Eh0+xgPtRv/ItH6k0yHbpW7wr3GlQhTBt6RwTG3
8k/pTCDUNnmDD/OC2NwdNtZkh3fKpts0NokH98ZKJxzlnklnZZOw4aZHaVN8EbEcNifUcw1JuQQy
EU0FJqK39YPSuQD3JEbYjZtji3G/KPrdoZL3pif8EOoqOQun4Hv8Gb4Uv/JDeRiY+Tt4m96yOTTa
NZ5JmNFO8lP9prrfzWbab9sPf8urokezjhxeMOOQXX6/U4aNscbxNKorMQApyy0LtL2tYMBFyvrW
QA8OH+CBwTCqcLGWG9+zUASRD5oOFdo/R38kKUxtHPGnmp9JnhnfiTzAn0C3bxrdAd9TRZkaSg9/
NGdAokNxYKAEj/gXNtqqAA0nVh/V/mCcLX6tbKs72aM+7IjfsFbRFg+s4L8q0yaHEI+puaNK7RjP
rTf5B3AAZ9lFS+INH+DN658yNX40WG4CHgmK2uCOj5eE2qDXDBsgIb2/jWs71x+I4Mk+ZxHC5L03
qRujp082RX7qPYKaoQJOq1XInXT+H/Xp+GX8xNHTQSXR9oiPDXHvMxTGbHNHqkHygsBzrz3hiRX2
aG/c/FX7iXIeEICD2tU6+HDwXOO9w9rjO5cPq3GFmRLgAGQhD/tjfLKKg6xuxANjr/PlAxpm41CZ
EL8sJFi77lPkU1keJJRb626dkZtIsAR4WyfWsVM4o2lHElNGW37N1g15FIjbXvSv7pzem2/ldjim
KJohwWYHvv7ElJnEtj5iK099u/0JYPGbTpWK7h03Uo4OwbsQ4qeueYWcnvTzhhy5o7KbaZ0OSUpW
ukEnGn2Lx/5T+HG5V1eI8nfRk/wW/MTHFgHYo1jg6DaymlPyWr7me/FMXSDwwlW7xxNC2DbgD3t6
u2zV08v4oD0KG+So31nJkB1ji625IrmSLipZL1+Vs1p4XT036+4sb9S9uIVKUiEUc7tPZscostzB
Vlf4K6Goer7b2PjYniJ6GrCpHGYFBDl2F7eU3IasEy7ZTCDO3Qfm2sqWF4eOGtmktbtcU19VaQeP
+hFjAr96vkIS2dkys1+U3LbsmZvsbL2DJnoZVro7bZKPdK2twJVF5h1J9wT5IqBf07feZbXTu7pK
MGF+4OsWexTpNnRXtFc+hwcwC5JN6WuHqJBvPpX56RSHjgnEeD2cf/ib4MDMc5NtJr6ol8RBjbER
t0TgdZWHYA0rSKrAD7ZlF5DHitCSPcyjhGhDJ+OTGmzI1Ao690L0KF/re+utFEmTsfPAKRXP121g
vplslydj42uOyedw7VPeWWNpdTBtvPfHvHpm7hXDTuaMlqe9Yp4jqASTm3Kg7bktD76X7vQXlde8
JkpnMyTOHc4xY18WXrFRuKc4Knd1J6AcCakzXn2Pd8nB+lTvCcs7wrbCKehop2GOV7nd/syspOCz
3CIVLhtpd8HJI2F1VQ1IiIp/kkwGNs08U/Fz5utArGEX9j0BkjUG80g23/TYZGy9UfVehoNctK5C
BWyHaIAC2rwWzBOSZa3XFFIlrqvAkmHAXbo9xjica/MxgEUYsP/nZytJySimpnVmNKTv5K3uJE2O
FMr4FeaZwYQqtFoExn8v4gr1p6DgOF7WlgfghX0IhExRR8LDhxVM3ZHl7IVJIm9rKldmL4CnnFSu
lMvqIFJ7hH5Tuli9anVVw2FAMuHnTkCo2y4sDHhMUKFirrvUIOJlG2vvAPbz4o4J3BG9shhOY0Km
FGpSKlrWmnCeFNy2K4wr6ygU4ayrF7e4YFGTpTTDcszCiHzGwPPabR/ebdpzVXvvE/YXSXz4dQI3
HaYnzHRLwJLuOPur/OAumA3wpnFhDKJnCA3DCiTXPJZeFiQnnMpRIIlrri7cFsE8Fbxtyn3IuzQD
UOYZ2jDP2pa1ajGr33aqCFptI6J1Ks8zPhS5jqjiqF/Kwc1cElzW9LkajOIQdCUGGEmn1y0qPiIa
SlPF0CXozblN4LAkLwnXtacqXI/bFxBK/baPeg9vnrW+FZBEtLUYOMliybKoTcHjNNMuxUThKE3F
VR3PEYo3Rp5tF7mD1irXTbGPOqRx2tkiUBa5FbCAdOgZs03SU1GZpUcPYNjRBxigKgH5UCJzEyAc
g9aoaq/pWICMvBDB48RzvU5NYP8ZvlmAfcLsY81/r9vitq/rxHEr+4esl9Kd1FX0lNU2H91RLZ/E
uj4ZzHoUw9dRVv0tx567IEgbO656czlZhU7Ol3YpHt+KybLcfWhEJNo42FTiEwcFGkmzZ+4LKUov
vwhJt/iOtE3oYbxA2oNOcFmIoPzBA7erutIxJ85l1eUPvCxum2aTR/ySTAxFxuTLn1eap/bCaEhM
jEoyxwryl+CpmJR3yrnofF3M1WStqNgZEHWQkmVjKyUGCwHHKxPjucIay3G1u26bIjCP/2/G/V8y
N2iIybSM/nPmxnPzGf5LJ+76hH924izabaJpmqIugT6bs7//StqQJJp0yOXpg4mqZXI3+GfShirT
iiNfA1mxRTVAUpEf/p0YbvxD5D8FWYyhzZ047b9pxcmaqfzZH6MDp6A4ElEcyQBS/uiPkaodhTl8
26MuCSH2lGCuQM616t9W8eMw/Fjq1tfVPw8g1VhJbcg2fZ1M5GQa030Uaijs8P6sM4xL6dzM7nIE
8m2ukgtTRmtyBu9DQ+o3VWseSP/tESSp5kqQpl9zrPB9Nk4VXJ8RiTQCUS+vBKw26gRgZQgMGkao
LGMjOKUTk90+jMHBTW/4ZAxCp/toU6hCYif9QAhAW8JPtwCbqIAUL6WeuMC2RbuOUPTTfeRXNVPE
/3fLKpmv5vS4rKL14t4K8LanId7UdigUzF+Wh5ZLyPWt+O00y0O/vUvLUctOkVoGjElwLjE3ANzj
XB+kpNS7t2XVb/sLQ9fwablSLLuWxXJP+MN3edun9g2diuXACy7Zv1avLa3lqOWhW1/ndt7bj8mW
Jy7b/2v19pNuz/xj3+3HMELRtmNUDQhvqeqIy5BnXuvmxbLv9gD84b/23Y67lsKXY25PuT28PGXZ
DC94H8XoIl5L6H8cjP4RGOxymt/OeN27PF0L5v7KskpsZgeo+vpi/3hNt593e+23H7XsC+cPhSCr
nXt7bjGoTBmWbfwfMhFwpMxgN5t7pMsyWoYIKp4scMuMFqgrZbPtDhtMla+XXdcDs6WR+s9DrudY
jr4eND982/zt4WTpyLbUCnfX1eWoP063bP7nh/98lQE8Vzu0orwHBcJ8Z2l3LN2P5chrS8Tq6XFW
jdShjp37Jvk8QLq1SJbNSQjjXf+w7F123M406c3fzRZMDn91aZaHlwMRs1h/nXPZaQqtbrepDDg+
FO6UuUrVSBkzK+222s51qnRueiyPo9NmaKRZFHXQXMEFSYiebA3V7YEFu4lKL45IWmkeZfrzKDOL
alIpOsEzGmHcEPfrFFPGizDnseR1VZpHKBrvJqK2ecRyXV32YtLfqzFU2GVrWSxPXI67bf52ymXn
8vBy4O15yz6fEiuKoyz0ymAyuRyn+Vc3D0wmv9pPba4wKr7QFp2HL/6l+SDGiSvbvFCWsU6+XNr1
eYeUUhrO5wGROjvV+nmQpM7DpWwSXeRGp4lxVK7hMJeXsZWVDsybtEOV1uN2qQpTtst2t3rxbV/G
GN7N5alj9MT7MVUwzZy0xCYN6/pVBX7CfULSwUOVBOmGCA/8gMVFl0rymaSnaBk9LjginxGlxciy
jnwwFnMXvKHNZUfga9xlE42orS6D066NmSomE4MgGh9EC1NySLqY2fw8KSrmBqkBInK2ZHhNRBlf
al80xsOKiYecUMxyH80ZN1ZdJY41D6DTeSg9SNPjTBDTi1bcLESgK49oHngvazXl2o3B+HxpOpjz
kF2bB+9Lr2HpOtTFDKK6NSCWtYg5gDJPBob5670swnmqcNtc1qp5SjEDDJemybJI5omHwQzEWuYi
C5dLCO5KsRHWYBcLGJdz632ECQjup4bww8wmY4aDWLi/fhCV+S93+/gta8u+cp4wGfPU6UKVCPPb
BXUj3wKIXjCYlgnYbXtZK+WW4i6N4nFjMlMT5ilbsszejHkil81TumjZDueJ3jBP+ZKeHlqmGg3z
QB9u2zhPDttlnijOU8brKk4Iq63lbci80l8mmEwlCMJl0hlQjjDDzLoSoBYMVNlu1R7lhd7G5q6p
ahOGFkXiyMwqG4k6E2KQTjXuL08ga3hYwa6mTI13kWwjaTzXsTc+Ym9Vwm39OHyY4ZokTpDOUeZM
L3T2fuUh+C/UvA5ASj6Kyc+ItsJ91K2L4K1NOZdbiZuxfVv9UIpTiSq73lDmAe5ENKuDRTFaUeOn
t+OMNLZMiCWnQLyXxlWp/mz9TwS4nDqusAI7UoYAxG1esEZWwkoMP1PlQHRTdkE/sW9NPEEeDpqY
nI8cm9g2nb5lmY4jNbKQTpKnBdtOJ+GAepFNRHJndl6vPuvqRtW2irLvglfjWy+2o/aMyyRvMQ5u
qviY6yCN1+WFMPCVCVVn3Kt4dMNjJW4LcQMsntDIvIMVuMYiNpHuWyjrmrdTppLMBUflZUVHqYRH
sBVMhy6J8Gsoalh5mN/bt2pwaa5zRr+4o8SdZl4I+akF+fiAjLNvX1Ohttvgvmh+6t0aocjeSFws
M2a31iJomg5O+OyyDQVqPjg48KKSNpM8UKpoqVOJp6Db6eYG2b5vbpRPQn/oPa4pWhTJVk7AaW67
EsLBiSly3UHHwLj7FCkvE+5ecAVrJAtkg8LCaX7JQD/fqhdT2A3iRvkFAkdivHYnHSnKChdqTis9
XJGwCuT2Ahn+Jd6TrNDfUayVnptj5CoIz6GnkrKh2EmzHfUt090i3DIz1KrvBrfwZR/kRzOBG7qB
/6hPB1P+iifw6lwmW8wwB9E64/fMddpARGjsKuM+afdxtOsmvheKPVxiiP6/8uBFrY8EKEz7Ahgi
U2eynoI1RLkLNZlfyE8MgPzoU/iYDuGuCJxAWZFQq3ZrYm61X3xnVcq8EyQAt5SBRe9mvjxl5C3w
VgWKc+nwPgkl3RD0IqkrG5jikE8Q+UOV09HR0HXObGXZa0DbqHVmHlnvcCY0wivjI+5k8n561THM
vdhspMEVD8WDJgDxebIuO6I2VBwp27TZkHcMBsUAFzatepqJzcHoqRRVbqHbl9pWDxM+y9XwMTxD
ByLCFHWUdm7kbQ+PpusOWuONMNbW/JoB3RRysVsC7yf0rbb0HX9AStNpQvX1Gnt1Lz/06QGPufhE
YJgqvIMQjoy76E0bbGVa691O0hmBO+m7pexqvgrBOpXuC/TBYvQATtieqLvzra3irRgVzswOVD0V
vh+K3RSx714O3E6zfbKBkh3raMdGBaYvSrlDXH016RrzuR1LT61518CmjTcpBdHR0X8WdBme8VNr
K+WkQ5ciN4V7s2UDRggx1+KBfk9oqxhr6sFt5s3cnMrJ3wT6bFw4C1vRXbF0OUstrCnGWsDFNhIi
ZwfE3omIqHW2wYktNHCibKIAbboXNW+YQj/D4ZVEAnVVbInPTJwUmmn79k1T3gicM6B9bdoH+aev
rMCZ8tKARBQwES8mhBqi9UCor830IBPFjPHYCZ6hZgLVIiPF2l/2YrsiL4DYMwqpuAQsLsVSf+j6
g070yFcbnSbLbaHrfZK6YJeNSELxuo5OHS0X2IPg4p+z1/SItutOfaLkPD2EJNwatlx+IL8PAfDA
/YBjTGQpZK6uXCuXozSgkj5W4PnA4xTPaAJKc2UIe+ty7kKbWm96RqQlqRss9fjox8umubdeU97/
H/mLsb+om2GD+esxwyejboPzRF3Vps0zvFrE7I5rjEJ9ssI3lvJdFtz4TVR28H4iitKdtUEwzwcD
vxU5Cgk4DUbBfPsOhfCkEfYxPanTbhzPPZPS+hPvX0M0IPBBen3kOarw5Wwt9oKKbHVbzR/pBz6N
0w6xKFEKDtZS2GuGvs7axyD+1Y/vHTUk5pOgGV5TAmy6hlC5u46WisiG6Ckdmd90QUGh22gJE/+g
D5uOK0uEABN/92dfHCRhXydr3iGAFBVk+dJGnJjRHSPfgapuAxTXJsm++wltI7bvwreIHkZtJ3sm
NCF4aPK+dDt80qm99w+wKyXZBSWKTesC9JV5tquUq3Kwmy8Jo9g6rNZw+p6AbOqOvpMdnO4eGIfK
/YFPsniFVaHf49PYqmcl8SYvdrP9eK8TevwBHSmmeeUYKz5pxirp6dbRiYR68BRHjvhonPp4xSun
dYrP8hUFqE9XF/bDs3pv/iw21O2P39VrixvlBN145n34zkiaPZ9YNoSV4DS29kA3xvE36NxtmC8O
wF5Pe/hhfxer9kft6e6WrG/5XjllG/l+5KLAAOAZSAHfmOw1fhUJX6Og+ao9dL4DJAccDwIh/0nH
aEiw1uXIoX3u1d1Wb9xkrRArfe8bq05+pm9q0pRGiug7WophBs2uE4IcsQ2C5Tsv6FdbconTcINS
Ov/AYnoHu7G1iZkO6geK5fRE/AnOijeuqCy6oNb5S9BOVb0uO9EGNogtdL8sG4r2hgiRVvak162K
YeKDCB7lMK4CQhns+iT8EF/Ax3SRXX8GfA3SXX7G4HYWn4NdcrRibgl2SqMtPnUEoz3nawzBZE+c
zXdIvjwmvaYJ2XvO9GXwqlcYdzFuhvmWIj84QJNhm8O+yI7d6FzTUGpoQNBWEvmGUSZi9vQsPQGk
6h7ll/oEPt7r7rUDfLnuPtnrDhi1yfZaQJ+8aQ6u9UN96u6rrb+mE2GTg3EoT4pnlg4GQDatcHXk
651OfNnYRPVdPTX+3BTzJgYIY/bIEUgOaCZNB80L35uthhv1c1zBFN191J/DIT0NrgYyZc3o4yDT
7g9le/Kg1jmJI6yIurBTG2z80XdSm0Pc/HjxLE924vtmC1i5eEpOxZPwFj0MbvsZP9GwezJs8Vf5
QoTqlpxRco7s5j14xdCtudYTogDd4BLgskwbu3Ilj7vGK1cyPjq8wxieLwB3HD6xdKO5hvf300N1
MEOn2CYnYQPb4KA9Fa7h+k62tu7h4nnGO1IgoXHDo1450ztoHGewCSJ3LNHRwNe+C8oGaQ83l/eU
32odrBmUbC97Pg4v8VNz6H8lJ3PdHcrPC6MeKl9v4q+39BQ9jCv/V/ie/Uw3Iu8E1xhtr+3bI0yC
CUn9Y/bYHjPZ8doP8Tk601AgroePFV+qyH4Sv8FlChC8HIylNs7hJ+ur/WiIRVwl+/KMZ/VTfa7e
RzJpmYw46mf1Hv9Qnf4EtHV4TPYI2J91B4raWX1OVqLDm7qWjywdyFv8gC/QQ1x9PNidLrVC7WBs
6Ijuwrf5Q7cRXgcAhgBukvkKV36orB5py7JzsNOztMnuuCXuym8+q/nzJbO3054IgudpH3CNabAK
rPIjd6fke/ncN6/xXQj3hbsL3yJ32Kf8vbDhEVGv7xTfiWg+irafOXyfo++GuNBXHuPLBJUDMJbJ
HIW3RrV5WsrbBMade8bX9BU/Cj7+G6KzbKnzJNFWsd2SHU5n/Vn4Eo9cl3VH85D+g4w9Zff6Dn/W
FiLMZjwNP6t3kF9oLjw+79lTz5D8R6DbOJpfhDsy8rxgk3NHiqUNfEDxpVfekrW4hbG5pTuMVKD0
ppWyE47KkWbFynhIv0eGdkjXrJ+AOsoACDO3zOE+IX/HRp8QnscHcW3cTYd2PCfHas+QAiIF3xXx
PXesVbfx77+jc89bjVkMQz85VAyVd/FddJ5eh+UCuFwlfEa33IhUu37OvwOEtDa/ufbV8kQYZ5md
c/3gNvjVH+HwqC/NNnOHLaRQ87O5K3fWV3pZEavQP+DUMj9Zq97DN+3Q3YEW5lVP6Cuc+qGDglY5
/N27R+MVQ/pdQkz0tE7P8/jgQ/oqP3iJMfnpmlt+d+NheuWG2H0RBsPLE7L5YsyFjSEC9AYuS+MK
hDboyt24+uo2jPCYaz4oJ7rNNvoeJ3SCVXXHtZTb5MeE0mlc188YR7m13vVH3tdkIzrlStijXpbu
5B0UQ5shkCN9iCiyENNYK5MERlst2FmsSpcUYy43RC3diWsRPULTuNpT8Fqh3RipVwEa4MsbbL5C
lwCz9RByTxvOxB7aOTe8+I7XPZQriYsk5jyP2dhryR0Hjcj03vQOGVXv2h0JXG7sWafstdjjUNyH
tWM9yCCCjRUdcW5p8j3DQeowfGif4UVyea62vVO5SEgezTWJMbjPuDfcm672wJii/zbn3z7Ydft8
DYDuu+M6sUk3IPYdaRN78WN0Ts7aPvP6B4+MCulV5iOQ2IPgys9wSeoz31n/hdoif0D1m4jBLFqJ
L+Pn+FncV0/JQ3pqDhlXQeOHdRc+GY/SXXVxpq2/09fpyTzTInfj96/YFR6GfcfXWdnM//TBDns7
IiHpRf683Asodwu7h/9B1kLnIMvAmRDZCUMoR4jsNzM8cqcRX2r/YDYe4+KdvsPluQYyXGyZL5xj
TzoxzORTKz9byMARhNo5LOEntKOIl9ws9tBpT8a3CNjUDM645/grTsgNnponHDbBDso/IjGc3Q/W
Ky/iC9EQPALyXBeNbtIxsCKTRmFuxPxoqbgJcyEyn3ugy+K6r/ahGMs6tQK6zAsNfVm7gdev1SgT
4Fzex2dmIRSh8Oj+tVgqUbfNZS2Ye5KIu1VgWnPTey7PmuJl1gngajGkx4TIlS2yQ7LPegjDBb7D
pjYQQDEW7KJ9LXx0FHOkCfsQSv+yk6MNiZgBoAPeI15+JPQbUHwkIYrBnUxNfl3N7v1lwdRFFwV9
G5RoJ6q5lLes1bVSbSaCcxcBaX11TcwyUgpA9FYXRWnSiBF3gZ7L5aXOt1lI3kBkUsE0nwMTauoU
KFRIsgyPdamhcyYTejfF9JNGpbyvVGqDS+aDNO8a+rDbhaFU47JOvqRGp/qCxioOGVEXA7LGfBjm
QXnqDMnlCOuNYdD8iqlq0REQZ2yllsyIR59ktgFXk6woXHBL4Y4aLd7Z6sKFk9ekBAppD/nr0BkG
ObhjCultlo8sZqZltR10ShqRWnA1nbt1S413qesua8bSrOvLcp/6QQrNdJbBzosl1UGejVa3fYXQ
RpsKwTPeldlENqubm1nYvqjbl81lIZIR7nQ9M7BbrEkhCKW8WrZ134ePlHbeUpe91mrlSabFXYIe
RVSiky9UXAobnzUVz7kyPP5zDdAstc9537L4Y3M5bnlaIhS0UdJs/JBMuvN6/Z2I9TcGd+QRBhcA
oviod3KfaaR8LzWyvLNgJzaz72iY3SzYz6tdKSkkmuXTKfW3fQvNWm4VrkSzxPcPyW5iwtfNwsSN
p+EeuQtYI7+c/V1la3R7SWnvcNJLXifo8OLkuVNPVZ2/hv5iyGa7vW4tD1gi2S1RQM3+t53L867b
y2qHQi0zir0C32enccHHRpGjNaxmOZ6mhRdGffP6sntZZPQqEfywuG3eHi1rn4orSSfLYbf917Mo
LakNzu0hvc/OULQbLy8NxenESHK62VIdWXRBbbkewbdR2fShXPP2/q1kEtROXiHreCcru1rneAJu
jy1rwexPMqeJ171InxS9rLElzCdYFqUs8EdT60tu50UnowPm+OVJVK8Bnd2UU4Mxe7Gup7rtvW4v
T1ieupw0NmYH17J6O9/1yGXn7em351xP/+fhgxZkXlV1j388ZfmBvVGhDq2oad9Oczvuz1f22/a/
fWW3H11qyWUtWzGd5/l9W07526v/7be7ri7P9G/v8W8/6bq6HHD9Ba2WeSZQHwDI8zu9vJL/+J4s
P9moo7//eL/95Nvv+ccvs5z2f72C24+YPqZGfaZN917Pd5JFvzPN9oRl8ce+Pzb/3SGkQFDX+uM0
0tK0uh2+rN2OWU6blzozsNsxt4f/3b4/f8xyij9Oez3GUKaHhn6btyjDru7YIB7zdVnHV8dsO99v
r7qx+T562zSWDifX57+ttUsXdXncXFYXw+2cnyqbWnvVny27bqdYNpfF7TTXQ+Z3+/pq/t2P/q9O
s/y4209aznfbN8xdsP/XHv1ftEeypsvIdf6z9uj+O8vq8dJ9ZtHn7xqkv574lwbJUP8BUUBHY6RK
imhq1k2DZIr/0NAXSTws65aG1fZ3DRK7dFMUZYWoFUXDq/63Bsn6B2QmWTckk/wdXTXV/0aDBG8M
pdPvHn2iy1RVUeALyKohSTrn+xciwCVVasKUxXEzXIrHPu6nlZ/Gj+qI48KnwlEzywwE6S67IHqX
RR2upKzW3hwqV2cXDfqocXko6FzVTM2mplfX1kR9VSeJYpXqMP6MQSQA49INh9yoz71FOy4VmsId
QghaZqhi8U87nWQGn2pwivgxVQJixEmkHSBJYxp4zXyGCn40MUVXx/lcCRkCikCdPWx26qm8aP59
/hVXXbStknzmb1PY6i0wviBmV+qFaANSF2K3LhOidJPWXI/QVZw6CV7hWzJdEDRktxby8qrX431b
U5APH6KYSvtodeuwibtNIBvvod8SHEK9cKyDX9BR17Ui+auQeOzLWADLzyUqk/KAnv9y2UGFp302
ZxOiSWaeqZNpUA8R3aLMp5tK4Zq8FZWZbStBwwqTuXU4JFtDrr6UMfqFgKV0c0V41o2uJJxS7Ox2
ZATbXcxt2oUUL3QqLz7FISjo8TaiKZUox35oDDshuyQL8RMqmQWwmuwRFw6yuR0SQP2G1ZZbxs7k
A1lJdBrDkTADy2KS3B0JoGr2kv5Vh3WCk0Q9KoJiHHX0os4Q13QsgUUzN6C5KRLL6naDkXjKgvci
cdYYywbV61woA63GKEY1bTXTSAGMo1dVhpgcDnSq8gAOflSEtUvOLKG3Ro0vpdh3VQ/vpDA3zKET
k1QUUWh++BIgmUGL6CDrd61lpHeaKgMPIGLTFcDjO03dHKfLRdgSE3+n5bmxMci/OFkUq4dcfTek
lETioDgMhVXsBbppM2eDDgT98h6yEmG+4xNAWzibQ0zJp7f240QVuE+qLdwrA+K3/wyWmtCv3DBW
tRqmq/Gi2B4hCiJJHkxhZX1CgRuUWEd0tdukpjzgp0b3bhq9ti7Dn9Uld6vIL+wUxO9aMlJPy4Tv
EtG4kwxkKlT4LtIgUB4aEySOYGzjCTKSHLeHrA5q2++HwhP1iwRBlLhG1BGUgWcFvCE0lLHU4L7t
Ahp4g9xup6Kr3LgzPpowpLQB/2eerAarumwCZ2rEN4zxQLhlGfPUUB5Fo/zZZ7QB46F+tPScsknt
f6RCf0jF7JFMAz5xWXRUTXpnPUbRLElIu4MX50qdQpz45bGexNqVg3Fy27raVj60vIpU0HU+6sf8
M5p0TBSQi+xRfgTBlG6CrD9bgumJUrlpdVl26zEN1oAFnoJe+DYjci8SaCF0ZcatFMtro0weySXB
3tWItVNI2a+UiMmpNnA2T77C58UXmdR4phRUB82kSmVWkoIRl+vWmNV7Xqxy5l3+iuKe0C6G1UCl
2tVFNr5KI1/nqVXeKZb1VEnVoa5UhfrvXAS20mbfJM+kV2GvFNdqwcSr0Uk6ST6kofuZ9CQJTwOt
+JFacxiJxPkREbHi+j0QZUo/eJqm+M0vJc0JNFJRqd5PBblvJuUl2aeQr+59E68cRGdyoBPCUcdS
/VJ0MK9SGcJioaPWGyAPSPq4eJpsPWW6yFjUiDTSYSXDE1XiDAYMM8ncOMLRTgZT0NLiJpQj186V
EnSnYgjTjaxxMYI2Su5mtKmBZJP9M2BgyZ4vcm1t87RcF9Y+ISQ3RJBB5GfIfHcN6FXegGF0Iz+G
zmSWb5rZY5S+KOWa7Gu7FLG7XwD9N2Mbgbsbw02vwPPXJK3atEPy0kUdZiGUQzQJ437V1cRSZBAc
Gq1+mVQudH3z1Gg60ObenAnBXC6mNNx3pcT4WEnvwNaejU6GetmDsg4Keljx+FxcFEpGRmM+vE0X
xSStkHjOydyOXcPE1NCcQUzA9pNwPioiVUhxp8QXzFEEtROjTvBnfAI4hnuJGe8x0SPdbbQf4BsE
G4ixa43I06zU+CFY2obULX8tyCmfXxznKyjBvl0mAimI/U7QfXcytJ9qStixZlAf9enOVwZgSX0a
8TFFXzDjMruNstdm1UQy3C4jI+lcIiVHqtzG182tvzFa8UvsonLVKOFamNTaLQoC83JTtYnP2QoE
nNORmLjCNC5ViV+lnr0kGheMsaLApVTYDKWGspdJ17vV6A2SBHD0p+RBzglomRoZ/HulPCpyBJmL
NI+xpK0sZHyPGYisO1FXkdgEblGDd5/a0dNGfJKE9eQlidpFCl6L5N5V3Jyazj+Xle+pqQy5y+JD
RKQaeM53Yl6r1QA23gvClvKs3G0bsR93oSw1KLF06nnEg+QkX4BinjytoWs+gO6fTFP2lALWoXpR
SVVwTdadCAUsSgKG6rPVU/eDcyVN20wOV2pYnIfLtM1jPnJj1l6c0I8+OjzUxwC7YNzSKCYdJHMq
8nXtErkARK4TouKNgB7aUSRJsSfL4M+MIwbHTP/D7EoQF+Zajv3PYDSerdEC6FNWq0BLB2pGuZ2U
449EMAMXARPEA0JlJUt1/4e9M1lu3NrS9atU3DlOoG8Gd8K+ESmKUlJyThBKpQVgo++bp69vQ3bJ
1vGxo+bliKQpSqJIAth7rX/9TRPEb73n7FubYVxpPUej+2aFjPja6la75F7FzUUz++egQ4kkyvpe
EXcsCj4R8Fj42YLkGVrjDI2U2Z6QD1cLxTZOZRDbe5KykEJ1zHBZCzCADjHnbcZ140PGodrYJoW/
j7q9BY9uESg4pbhj/WNYuCmGm0qMIyORGHdaUVKOmMGm1QVhto1xn3fdDRSrY7zsnoKGk6sxjFNO
VuRWDBmG/ELfB3n+XLU0chWr29LJHRIb62+eR2isMcY/9aEkCEPBJjnrvk0Cba0gwAQDuWbVD45+
DBqG84G2dsOAkV4BOooQY5I5a7hrXLMo/JaV5U+lszdxmg0rD/NziIAVTIYnbJhIgSAOwVdH+D0I
BA3cuhdmXG2ArsmxXxcGgrsUi+tFawMrkCQPXzgDP1R7Y8fOjvD0fwDYvmGG2yZpzvwTnA+aKRRV
v0z2M8exkl5LnzfzY/bg9x+PcQJQctod0wepT5lTS+ebGdSrYJDvlWAzMwtnd4nIkZjQ/DUXZ7LH
K5I5kqSuSsOEqbMxgy2YTJHjN+5F8ZjG8KW6qCL+VKa41kHx202M3P3jy/kbVtHbq/mNKJhMxVBa
pAZHonMzvDw22Z4QHLR38vGZBjrfm2/mn6jbkqE+JfbnQ/O9+Tk+nvPz6bSCGIZjMcYFYSM/JmEb
h7x7DCLV29t4CmwLJcaKPrMMYi0jE3CWH3BI59xGrr93yKqJP3im7kzM/fgT8rX6LeTPgT0LKhyI
Y0XS8KFKpWnsfHd+8PPmy2Mzc/XLY35Ur1IJOX95/PNL14cwKASJE3nOQh6iR1gUUsEzp3oGMWZR
hd07E7N5HjQxNUqKEQaZ1IF9HtbZvSOZ/bPmw5wQADNR7fND9tDf0jjx19n8mOoE+a4mD/Pzl+d7
X56wkrm/thPia/hn/5DZU0T/H2ORqLZSPFSTcTG/hPmp8CbmHJuf8ONu4NvPepzbeFxKEENCFfO9
eJIM96QhOKbB9mmeEngJyaVTj/xT2Bk8qVHCPHae7AmMxi3cEYxXPg5bEJT89sf9+bMXMDkXudX4
KzWTpi+NPHwzi3e+N5N655u+OcVFqu71D5B9QGrwcXeG3hPSkPHTjXlbzfN8Gf0GkAuOQiGvqMwi
jNiNaGq0Au3VbGtEnlYNVQfAeP5yvje7IZm4a6FIld/xOqwudbVZY7Rh74wi/0VBh3jMo475PI+M
cV1deHhZK0X1ZGkHwhV8/EzG7zVxl7Dfh6tW35ljFV/dyNpalf9S+VVycJQ+WpeU0kj9S4Z6jg+D
VqZzmcVTlhvWJnbTh8yA0gcyKbYId9guCVGS6yXNnB2N63ySlYeOvsC0EDqELQVa6SZiV0/2m66R
49S1NmnQMVSoycEmQKjnsk20lRcZiFArT+w1LMdJS8EEoW6jJREc8bFvCZ/ROj8963rODmlj3NNg
VLQoDDsmh3VcgJUW96SrrPA31o/t0P3S6RkBd0UCAyGoaoSqOiTaYIwPgM3vXOFPJhs9uRv0ZYoS
hbtWVRNM91qi/nrilJv6QiApC5htB+R6j+bJI2cWn8JqEQZdxPyEilCrKhKzQjtPdzF2MYsJsJ6K
ArArlatyL8+5cYYD57ufD375mfm7nhynff5cXtu/VJVbLCvDO83fQzwEaDjfnTqX+dmAJ6wEUicp
d5lB0fnLjxvaEuh4Mft8i2WaoJ2ZlslU2nCJtnbBsIhNyFshAkL/13mXQZXjMflEtZTMzPcqKZSJ
K4Zr9nD5/J6fZeWqU+DgzY+VssVXR/s4/2Irf/vzKT6/zGoLRewYpas60tnKYj/E3Dyo17Ec/hWJ
jGyb737eJOSb4ArS7zF/yjmhMvz+5/NfEsNHqQShBdU+Hvv8xnxvvrFn2niVBcW2zRzWCq6d+YYw
+le9FioLye8PFTU8OI06b1HIz2v+XNACo0L3zWMRkQeD95V5x8CDzEt5pObjYLsR35iPa5Dm3ric
735ofA0U4AzZsGxS9MN8M0qZhB6GEI2qiYGW58AklJlXlXTd6UWh71wKJ0uqBqjLMTGS92aR7JfH
TF1zl3qvw7fMTX8VSFeiTG6/OKn3CEvj6lg6eDKv/ekBN89or0wkvkUUkf140uVKrEsjvflelxKo
lTACDeSYzrQL2B6dvqNxhT3ApbGgyQGEn1/BNC+In15wVY/jcp6p4Wr+64M9Wpu8MM6zl6JIlHrv
4tMgB5h9S5xVgavgnKOn2xGifNd9MOQ7rOf9UcRBc5y/HmZJbu17Yi2GgGQGyGmYMwTTyKQYjZcb
//oJAIuGIdFuRoDVVKnq44x3e8yHP7XPNY7U2Ifzcc9RgPMvz99tLSmFSub9Q8y3bVyRbIi1OtxZ
9pePn5LbzedfnP/W/I3/+NgH1v35DPO9T5T6r551/pHPl/f51KLkYvUDMLPaIV1i1ld9/vAHbP/x
2j9/J0xcPNyxNvx86ONHFJxyWSPhAc0BT9PYdgeCNmxGp/H97FGYj060btl6afG5lFEdMuGzvDDf
mXISPD+YT8O3vkGGbAphE24TfPhZ5kGO/V5laAt1PmU+5d3z2TzfDA4EXj/SN9UkSE/rH4SBcNh1
0PhHZGgtGPIScZSlKD6zXMHsR+7Df3AlnF+EylCs1+1s47pQCDEz381ydCcrnJXrwkbGCi/CKn2B
yKg5GGkZ7UMimJ0lwQVin8oKFIfsi0b+KB78WN/Nuvb5OdShmig6JqvZVlrCuhR226hJ33FAKj/M
Yf/PYfgfHIZ1x7bB2P/zYOEa5j9//S8s4l+zn38aLHz84u+DBe1fgPm6hmjYs3XXU9EO/yZudrR/
uZ5pEgTpMENwsPj93WUYaTNVhunarmYjOka//PtYweTpTKyB5znE/0rWjKv/14kCimtDxWTYNHld
xtf0iLLC9C71vHyHVgtGThB+BxWw1afRbfSt6ueXqqZ6I3y9W3YZirHeG2yEDIJyBKuENnHOYtkG
6cUtuyc3n46Rbr24xA4sjOjOraHmWZAX4/g19eOTk6sbQnoWrjiFab6v87NhRQ/ATTCTvWJpIULu
NPyGPJizZe66JGROEKNsl4j0B6YVGKnCMpjyHm6cH+yCNDknKu5ijZs3xJfRlZdYlMGrVm/tdHIq
SRscWvB8xTzERjIuFQGlUUWATYDce1Oqx0z5nsfhAJdbvSnCPntZQ2TJhJ9Tk2nED0Ju7ACpMl28
i3FgnFI75yKh9dQH7UKG+64xnZ8dEHflyca97vWlXZs7z0jhmaNx0c2VofTbsmqfGrJ2FoSgAY3/
2o/jVQHDmELsnWCk4lSy8C3Igy12I5Hy6BDdsvD17hT7+TGopaQAkleWdQ+9mpyiJjnlGbnCGSxI
C2imVPdKP16iyjkrkXrEtf6Ye+rF89UbaqCdkY0Xv2xJ19tUqXarlHpjxdW6rkcsCJNT1UTvWpFj
ORs9+/V4jdz2SQ+tlzZmKHSo/XrtYKbnwAZJB5zkY/GqWdNx7HmbcXYid/0aqv5eD/Ze3BD13m5M
PT6xgVxMMR6F3ZOAGUvl5KESqFEmdC+MoywtOhXa0kzijdMhNcRNJmIkoCc9hvUxukvv3BOdljvk
uYxIX5Txok72qRmf1QT40jPDdyPlPACFOhLPQLYq8amlueuzYD2KFLq6qTbQu8jK5C/ntQ+/H6uL
iFmW1kDk7JLXwEruYI17LvKV0NoVTXgQIKaaHhzUKj7JI6z5/Q11HdZ48Q/ISe9I097LhuxoPsZC
mW6ly0ltTk9auaUAfRvVlto/WSbqsB0zG7WAtsIucF/G7TIw+ivaDmi/eX+c7AIADd+22vAOg9Zf
GJpQFxBrjCJKs8640571kE+wGI5aaO6CYCSbPnl3A3ZDldzqaDBAluOTYU03eU7CytphhrA0UYL5
1vDmFvrJdddkIT7ZZFf0hfkSGjGpFNoSweGpIq5u/hsj/N5hNC41HEVw/WTZlsG7X7tQ57JhGwzJ
q6MOR8xo1qRDHEKwUaS1WO2d8ma8dBLjVVEGteK9imsWiQb/AIEjbgJiFh8MrvN0jHY+9pV5Nd6G
qVymxKoMAtODKT7FfbMpBeeqUj3GSGvEsK3K7mom7VOlpKdOLgfujyGcbt7UXnEByoPhqnNIKjt5
rbtfvBGhaz/dnHK6ySPYquNRSeITo59X+cHI81EL+qsTYS+WT4SHtKsOh70O7yD5lnyiKQaCOwzH
3Fk6h0Ypp0tfq5dG77ck7OpDuodjxvNVK4/3E3vOmvndou+tl3rACwoP4ch0fxB/NIWsCb7ZPrYE
xMhzO46Ho3xtScBa1nfNU6Rh5jXpWyGykyCaeNGGCLCsFlGyxLnTFnVt8j6Y5jqKXvquXpO98gQ6
u5Enk1fWG/hhN78JVnp6a/ikjM55GYqS80Wdbqq5rxXvkXy1TWUJrLYrtHV0Xdl0carhElrDU6oi
dcvWpCZdlHa8OaLf4mPDKpNHr5AmnokRerirB+tsVupbiOoZC+lVpwdMJlX7bDjDm2f53zIUlACB
70024o9O7BMnsxJE62Y85IF9Jqu2UC5+n98Zebeye20z6s2unOJD4tpn0+qeplK9FKTLDPKutbOM
6Wj8sEX8oOawPipjV+rJCeKY7BiJ4cXQsOKTthnKVt8Ble5bAjy9onmqSSKfEozm/OEIpHGS/5Qo
gpWFCROn12A7iDy1Y2khS/GHy8C5CU/xqdS5xIRZbH1kfZWDkxSLVVRzWWGMnMEcSw6a0z3JBZvg
+1WAF6LHztaI6aaJ9LUpy2+6f2vT4cnwCZSIzOFND3+tI28fDPZZXpJyTcAD90xa9kZeRLXONaZp
UbTsAvelxWVooWXsNJ6JeMyCDU/n3qnNlZyfs85CtYi7C1Ps14a/kWSsbl57CoFKFr1hc6mlr8Lr
uT7Cuyo8y7+V6s55vuK04azpVUDUofm9UZSzlvnpWlXCe7BMRBOCZiscjW+ENkcIhHVxGJTGoM01
dskQ+EvCzZ9dUb6OjIR3ltDeSHHFCcwDgAKhvTNa+kO9tw+CJfYuDkdUXOOIAyCywNhBqRQ0aHSm
cSc68L+wrInLiF/SYbh4eTweCWo4Nlr93VAsc2H4bgPwq7DpZf2Ysc+S253hsrSgWZygcT/NHNKZ
TfqFVzpOEWZtabNvHfshCoW+mZHOT8xz/lIxq98gUNgUvOw/GGLNbbTnBM+dOQ6rzkBKSSTiQSVo
BW5B4mNbEkbG0qsmDVYkN+iltUMqzGbjT7TJqKvpRHx8D7INxkjPYQSAi+tDf3C9ImDcHy/x6C43
oxrdNEcL9yM5J26IBawntfGNzRhIWU9Zt+qmGNdgZd0TuscesMiVF7d+R5y+iQfcuUkfFWOD9V3p
IP5GZDg2+p1ShD2pd2DsZatIODhvPm5aGoUjL24iDgtXJ0aEG4oiepIMERpRTYkSXvCIzQkgMm/u
wkus18nydiG7wLoM3dcq00jQazv3gL7/OxMIKI8iXGueB7Man4TWHtiNE/NGUDS65qLPcAolErhC
baHR+GDpzok9Cf0tUfDozayza2KxiYfLMq7cHakmL3RxNGpc5qJi8eASIOjumnrTNahGhtzVevQp
dEzL/SVR4QKoYk1GpKehyXRZ/ga9JMk+dl4cxT5baf+kV+NTbObnxGbe57vbyYpeIySLPYlHIG1/
KOp/S+b4U+LEv5fJGPZ6rs08lcEyvguU0X+I4oiEbbaih3fN8OW9jPfYlD9lTv/ku8O5ClE5jseS
Ompwyg9K13/OuvgaoOi6nu7RPRiWqZqaa39JuvDMvs0gUWSMULTLaBSM6InZS1Z2yvpCoRNhsTlA
LVE8G2+1evMPb1wyiv6QCgKwISlNREdBFtA9R/3y53vHIVTaL/Kd3lDEs9ZkYbNRymLrqddY66+2
EWGZum+Gh8hKj5XJqkZhG4px+w8v5EsYyscLcWnIKNo8+f8/H4EAgkzo1n62kwffGrqrRWWSKBjy
qfdY2V9JK7o6OHi65Gi3WrXOkvYqYwYyPKOThILVM3cMLglrev77VyZ7tH//iPDXUGUMn0a26p9f
WREHRESNbrbDiSFjqTkaofGg1BFMnL6nCLXgNcXtj/n0Lmrq82R8oxJ7CupLbolX1RvesMPmXJfl
oWtNl2Cr28pzkUy3hq3LQNpvj5Qh1HYEH8G0GLayBLG9fhsLaxdyAcgqXW24UhLijjCOcVP1MhnW
ruJY9IG7SnIkNmF3FaTca+ZL4qqbks0P8xaksphvuvUVt7td0ljLmNmuBr0q7PxNZlcbFdyzNJge
pwEBXIxaJ/XZHsyzh2zbMaoL8ogrcZLvpdfy9OK1ykuoId0SBhsOdZw16PF8amL6vzQHHmr77ims
8uwf4mv+6vQw4cVZ+Peplq5/OU/1JCJ9XjezXajXGzNXL3DEDmnyY66sh5vWVPu/P+ya8VfHHaKg
7Npdk2vky3H3es2lN+XKDOzxWCfiUaQbUgVuIu+vNRvfxjXj13FgUZuQn6lt90S7i01diskOp26H
g870GNbZPstPU9pdPY9JnJ7dw//jZFA5GZJuvBg9yQ2ufl/rx6hxiR7OoLS0bB19huzfeWkpxeTz
9m6xIQfM6uydSQEqu4KEM8EL8f3Th6PXM5FxpltHV5Va1ZpMluWYfrfxP1Hafkt/vzVFcsqibhPV
P1xSHRYaQmTPZvY/aHiPOsUuGnUGWr1r7YVmYQ5QKGi30kBH+1sRKF25/sl3/Rbb2fhNa9DeUknp
ZbFO2+A+i4db7/hPUdQuO1owKnDjRU+ojqsctwLjl4p2NE+iV1m0NkW/JRT1nBIEXrXjW6dTjmUR
LXt4Las92XRoH/bAvpfAEqdYTU+ha77oRDD23SE1x7tBEe+KXuz0wFq5QbuB6/ZKlvfB0WEJXIbC
2IWjtWNWcuwa98XutIts96hYjujUuFwtfNNkn5TbO72dWHaJUcweBp1Ni/fBTP/s2cG5N3LoAu3K
0bpj76pvvmuSsQtM8Pdn2peso3nlg/MH3Q35A8Z0X07tyVHy0lQM3GJp32RLN3DYtZvjF8/yLWd2
scv+YbX9q1XfUik5XddxPOtrujGWcZGTmCOLbUxDVtOY5v+8pf7FJevYGraW8tbTv5JZo7AkNEVV
s53pol7rLYyU9WR6qgbU9gFO+UBBD7FaXqeJ2sCt14OmHuswfpdVduWhN23sdWR4a3wDJdKy8xT9
HNP2dLr54rAQkn5HGiu/k1fLWogfrs2fKbv45FLREaiDSJLlLB1ubaDfOsFSXVUxbr3TWqbxwaVl
QtleDY5/68evujcem6Y55gRjy74M/vot9MxzXGCHYFCS19nJcq5TP+wsGh35IkkjYDpjn0fDfsoB
LeD3dW7xrQBhcDG1iJCGGuLk9e2T5lgvQTocXVucsso4hXqwVurxKNumJoxO6uSsYqu64/Q4ToQd
+0AfNXiBTlD0AnRvMXT5s0bSJbYY2bodKL1UPXq32C6UkZ4kik/dgN8GfsgJR9JNjJ3EFeSfUysW
mk5YL5ndPqV1tY5L9MtkEsqmRMaUK7wW3++f5Apu0q/9/clNUuu/b5+cYqQs0hURp2bBrP5jaZXp
RTMwns12WsL2SUL0Mi9FtYga+qaKlEYmZ+oxT5SGgCGOkTJE274u9uGgPEKcwpZ86s4VbV5Ha9ia
9rk1sTVqbhZC7JIOXbZuXXep0+EaKsFd7ep3pSt+8SR1KmMQylSXAfvz6Mav0hOLLYuPtM9wSopw
qAH4y4hda3XWvBIIoOPKpxqVRUVbDdfWt85yVS2n7i33MblT62Pk9+StUiyxmDlGfjIL/tLoHhQS
SAtn2GqAC6B3vjJcPbe7ai121hYa0/y7bFKR5BwqZdhaU7MpAEdqo92mFtUO+Auz0FsZqhcavAHb
GAOwTFZjfowjOM3cIrDOGSmdWnswq5rA0v5tbAfsI8u1VUvIAiaoGBa2wT/f2bZ5f7Mt3nEbcEkY
/kMBRNe4P2JLuVK7N6u/P9B/sYpRuMn/oMKDbH85zH0A97zpu2zXu9mqlpG8hQOu2ffYbwAwNMPF
tA9+EfzD+aVbX3w75fLpUj6zQ2saeo+vy2dpGiNJI222a0LrllZ4TLDPudh/JO26VzkYSXryseCX
+FksupVvmLuKgqcYAV5AOHUuFKO2Fu2EDX0LZEWRHQNrVioOyNRikLBtgBQzR5JKveQClDrMoEE3
sth96bx605cCM+Vm00enVsG9pbO3cJCcnn4ogcHop+MbfJFzyNjfBNwTYwU5KzlZqXqT667gpBN4
DkPJXVSptW7hr4r0NHrtqor7a0DRQz2Rl9ObnJg5GUdTmHc24gDYlqcMQ69UTNchGY8krMqoBET6
Rvwq37MxqbdJU29iUk9ly3GJfyhOchpN2j5+NyZbJnSItrBZfWFdyEIHicCx4bSv6VzxDmvL5Nyg
DbD8F/BAyRpyXyRCEXTI8MOQ7dY8F1P6LuEQvM3uMyrznzkOc106nLQmX2n9e5WQddGnJ9KfEORP
0xuJPIbPShTjTIQBSTScIUnSG1LWTVb2OqnMFPrxPiAZltWvxz+j1BZT4m1q2l0RJ4cRu4zQVU8F
WSqjcM4wXV/b0TlL1BqZx1KiTSOJaZAl1hKEo/d6k2/aM6hYYu1SKtFBdUDTRHuVO3zEtdF31jnw
x4v8utBHjHsIyksOVRudMuDkbrBPcPHhWEzDIoohN/mIChrMcuTqK5G1nH7RbLp7rV/PTezYPrlj
/6bl4nECnNFa9VE5yFW3BSRXfXHSGR2QP/hqRuKkZS3NZvhqoueoFIsVGvQ1JYJ89AVsl+CII+OL
RNrSjB/g6s1Ui4BkEHg8xwgYuhbhoyjtO1kwacl4g8/5gufiOvf1tRZPb13IVkc10WUpJAtxCD1w
RK/aQJpfBg4Dz2AjsbamSYAXyzWMKqrbQ1GMx/mEZ+ghy8iIbXjo+TxZvUxQATPLCBSnASucswe/
BQxxqae4CnJNZWZDB2lh2ofzXvCmKuD68oST6KtgUy0Geoe6hEOER7OTAy/UTndLJiY84cROWrL4
T6TflaDOLMcSJ5wK/9e/X7U0498kN3L5cCzMLi2bRUT9UuUnoyFK3STTvXbGt6zmg5z6veF/A+cC
8GhNrDNoRt02vQPGZEbTL2IuJIk9yxOrDj34nw09QOMBEed9ck1ia1625ydw9B+loMCtonc4GW/C
VRjpDGc270cv9lZQr/B3QONwBx7Ur+uHGOruQiWOfYigapgde05WKcR6JNhlDO24M0rp4t+2l9Sh
SQ8QXqvYYRNaPZ2yPHrRJIpkT1wmg016Fo6fr0WFEVPAhBu7yeSpIott0eRgmyrq9MU5AyxY2iFp
K3q+7QWOO6DcohlvXkmL2L2rlYELFxe4XF/CyYD6K5Z9oS7lqm6bzXGtszjJNecRBvBZLXEarMJX
1aUK6fqboSIdEuauwQYxxCI8r9ZyD0+ihnW43uTYAJU4lckl0GuTE5ymjbz+asd71IzHjrlGItSL
fDZZJgW6bI2Jr75XKmedMxOQZ0XsoDviSTzw/gp4WSIDCuME5D8H2WmYdfekxSSY5+PbmPICwO3T
EY8IT9vsqoIqKG+v6l1UOsgpxn7bwVS2M3Jmyvo9adonA8qRvKAb5/fS///m7v8wdzdw8qbN+c9z
98cc6/j/WoImJFH2J0nfb7/6++Td/ZfFUzGNt1UNlSA9/G+Dd9f4l4EvOG0muJ6rYxD+P6N3w/qX
jm24RS6oYSN3crjmUYQ04f//fwZTeSpViwXB1ixd2pT/LwJ+dePfs8YdS7VUE9QIX3FUh1+au1Zm
tVciyndceMFW8zuHE41C3ET54wzPFaOgKytNuayGrluFpmbdMVbtJhntYmGWTSyHR5qLC+HQKR98
R/FX3uRN21zRDgYDs5UZ+v7axyaoKqpdp3pvQjA3YbFFPTMojHdMwRxDTqR6e8hXwdlNgTK8WF2D
QBjfRnxdV+lgKBttav3VYKMXGGNj26hBvrIC110mFXsDEWq4IWndtFYdQElY4GKn5+zIxeBtnCyw
jnSZ9PwYuUB6WGu80AU8lXztwfPe536Eb+cg7UF7hAtV4G2zIlrHbMkbZl7MSum4a7PbkKiRPLJM
QTTvDHvHuH8XKV2+KiONoB/sq4yyR3MXjdZWD4dvIIYhnqCiulOsbTu40bGgh1+OXl/j6TQMWCji
rSuEt1GSyDz7jUgXPueLJF7+rGJGExmDzlWX69q2jltroSDIJ+zX0tdmVL8keXQ3dkp4a5JsJwT0
fiPCrNcrvb3OWXVsc0c7JL3xo6ojqKZ1me21YO9EmvVEE0GsTlSimsCBLEvD9C4Y/F3r0xtqZscU
Zw1aNr5OXX2XGriQWt7RUHJtLfz+aqgCMCBh64G37Z7A2YLOicBq0qvfREB4Sm3e96OZ7mtPUhVD
HwPQAK9aq1WO2KkkhzBuorPovGGtesW3zqaLMMhuWE2Y0d8lRT5i1bRO2s6/82vMbkmuW7hG2G+q
zKwephyZZzGVd2rl3IYchZdhARWNvupckVWskk5Bjlq2497O7X7ptUQejz2hX3aD7VnkWze/ZY/R
fWPPvOqKTNTYlIlYumURrss0u6i+7RPyXrLL6VG8GkMb+Dae8IhrUEw5RnzlA10BeIOI1P1ToXjJ
svagqSjkZAKaCbJ7CoxY4jjvlwS7GfgF/tR4uwtgZedixsJb5MYvRaoVr+PSEHeJ32UPShcSLKbW
JFfqnc1gBzRJgBJlBX6GuZPcO3ZCNtVQBJz3dgfQPJ7S0FEubB92oBbHcEivbqavo7Z5JDUcG0ME
3kgtwmOhYVBU+4a0b7F2GEc4D35R7wo9DXDRDnatWVZ30cD2YTSmgZkvySlJ2a4b0hKWJGNUC7K/
a9LWpgcCf+Pd5MXlcfopmGqT16LSj6YpcVoNKttofMgD/2fakk6vA+dzXPEqrAMcMcMSDx6R2oQT
RQxByx5auakPWCFn/Y5USu1IbJymfHdGj5SnqryPfTqH0tpyoMK+dVejcO8Ur+7XuVaT9NvWeAtX
8Tc1xZbR8rw7eK73s4u+i+eHDDS8z7bB2XHsY24PuMAaLqZqgaquTaEfWs0FulEQWnphgSNvTujP
ULRb3KjDdT3o1T1WOYgoy41nZOFTpd+yyl6mrouJnKpF5yBwtKXwsGrTFEeSi59YgpxL37fvYW3A
wcz8Gl8xJCaA5vadittr2hXG2muhaoeqaW9FWWUENuYZmTDlGfamQzi159OPKv1yjPCQbZtWQVTJ
mKoo+4OI7HDlMrBc9kFrrCmDsbUqvIjPR//OXMBcJmWMR27Y/qwZjQXYBxHAmsQ7YQBsNGb1q9My
Nh36mKgqBrPrXrjpZTV2sXvsK+VbInx9ExkxIqwCdmJma9EiH3NC5gLlMjFSWU9D2K1Dw303Pf9W
GSGWylqGwZRim9v8mURoRMJuQOpa6fu87uGejxbV45hey+zXlFrlW9Vqi3wwVwI9z041Rbs2M/jt
MbMKt182gej2laanawUTdSA5lREpqTNSHrYKXVxQnfFXv8hImijJLq00rLmbunwWlhYvo67CYZWf
8bLsBVpvuXARXuAYM3zLHDVfjQN659oi0U1S8Hs1e5vc8tAiOlspWf+WakG61PEDbivRrZ0xxMwy
SdaG5tSLNNG2YP/GojXgqES4Zfoa1n5NMG5AKrkooW/RrtNzGWTHwS1BPQlDeMNL3w0eUaFu7NyZ
pjIwrQiRgE77obJVcs9ztoeJhcOogMSHoE9Z5gdzOZnpuK6VZzMKvo0IwddW4Rn7EXdTQmd+WEM6
oH10gQfsOt0bU/mLHkxg5on/UFUQ0M3uCteEaaX14KL/vASRhmqg6XDqtYW1GnPeRG1GD1UIK2AY
uTQrdPSrdlLWWYyS2x+IRMwcb6PFgSTVA9EbsXdItAbBoenR5ySpxCtObmdN940jsmVQZDhQZ+LH
NFnBqgeeX0xkprHSbXPVhVVWjoegtrJzaiJNblK8atBFoBhF2ntwEOqxZQtrjcSc4KKpXPuOSaRr
bMbLyaieDRqYnd6QQadlUbYWffY6YrM5NGggpinGe9WerJVuDZwlnGBJCc6IgQCq1eJi2yL4NqTK
LsVQDcLbhL7C/Dk6TniaBP6oCWMqRWvex9TVnrJ6p+bpi+b0BfhV8CxBDcymgvXUcM5AJsJq0qrv
y0WRKMZeSFcxRTlobfWLa8flrkyCfuUVPSCODJN0aqxgPWdKHzW92cc+/tkR6/emtHzkCLwBA4bW
g2fba5Ep0csY75FX+zsktfFaB43fmNngHyw7aJ7jznx0o+GhzrTwpdNRJ1ulvihEaz25vvKNZQmM
L2yeHS34GZodAVlxzBw+Yt7mUcEsgyZXd+SY5Ku4aZNHRMH5yk0quhuVNU8tDYzNw9p/gZb+XR8b
AiOZVa48cWcHuvnaqczweqcncNPWzm4JyS8Me5JZ7MZ5tUL3xS/811ClMVXN1HzCoR9LtSBx7sJq
Mp86p4LtQABoowUdPOQyuFoMD4mDQHY8jYmG8lUxl2CTgJrWcDXTrjsZXZWt9EkpdjZMy8kPfy2V
sl9YdiUeY+LeoWZp2t5vDete9HwelpnbGyyJQzrQcF/EvYn9tmBpTO56ffwVMOaONNxiXw7/zd6Z
NTeqrNv2F7GDJule1Te2Jbdl1wthl130kJD0v/4MqLWXV+yzI+697/eFQJKlKglIMr9vzjERJ6Nt
3U2VDPd9BCkxjY1gX49GcSLShiu/bW6c4iHNayhpkTz5GB+e/NkPalOe+TWACJROhUxRoewMdHWU
Y7DFxv/IT0WPS8Xy2OKt2jnBlN9YWR2ePeRuceg666TyWg6KjRzNqDb2EIPlTa7zPKvLAWZk+B3d
COGFn1fP3Ht3Th1CeaiAULa6/dBKdTX7Y1DW3k8voOiujMl/RG9hbdFRFLfxXEGKQmhM2STgOwdf
Jjd/gvJAlcvCArs5nzjIIZJtWmLA1NzZ4VtAUFe9TUiocA55oV+9iFmS+iF6u/60Wv8tMGX8qsOY
ADQlucElAmwy+UAW5SUnLF8GrCcUUCRJw5odb1WeANi0p+gtuBZWfBu4/fAVyvIciWh6G5X1qLn2
hyLH54H04OOIvZXxiBGEZIJ9JioKh158MTgtV0PbN3unf7XpdOLsZFYKplJinDLqr2AWmcM8ci5e
J85TlEPh135bEBrOFcKyTaInkBRx4mE7pnoIs07sRg1Ga0aRfV1MQXx1xCYPY+3FawUp7pD8aWHq
lzLQInh46af0iDxUvTHCgB9+VOhAKkkauD9O/lva1bdBxX8/cV39YGOIH2LxEnhes3aJHUcgNABE
8GAGthDurTgtdiwTPq2CHEXHbM/UcRAFSSjXphm/LC48lh7wPkrAE/b8nuWNvSBvPBKkOOJMwas8
BI+y1xQS5JT+zb5M0BXgvHop9NKFGj98ejZQ98QsJWNgg2TLC14cHYo2E4/u1IZh/2fD+Iy3Sd5j
8tQ3ZTZRbouPnssZZyJCLo2u2zMBuwUUQetFkra7pI8sG4S0wynu+jejxN4tYgM4sY4xjAaLux7r
beeUPWl5gD+zzoTSHFIuK0aiv3W3IayvnvPRgj5ByCmlRZk5+WGMU7prm+pOU3iIDHso1hEM9nVs
AmnrVXsO3RZbSyRIH7ArHHF6O55MLxtPPXPLLTLcedrsfDTVAPketRBerilekQT1VA0jJBcvZk03
Qc4zoZflo9sBBozuKxvIvB22Hgqph6lyH8qu3brRh5N26U3zGSFIZP2QXHK7tddNTHR2YKhzOWTh
MUBEBqv4RI1G36eNg/hOiujW0AKIDGlymGwvuaALQVlGsEaYJySne65/203ZSxkhmh5SET+kfbY3
KhC5LY5y+orJg4G9WdrVl69HlGIT8kV7PDfbrKB8lwbJuImnDlSwBmlwKnSKrt5rYaKcLReSDh2C
nktSJWoWElPw663mcUp8f62F3lsylIex7qID2TOvyObfREIXQBqQ/KOPyPaLdZqLH1p9GwkkXw0c
XKAUqCgSblpdMF3aZnwjU28HxmOl91nI8kOzNqETnLx5ZIv0EclAd2Rhck6LhPYmNTQw+3l5rjJz
g5sA2Ryr4pqa3aGAk3Jo5xzp0UPJxj1rlU/Yu1vWgBiy8Mm0lVxnsAh34aBfBJovVMU3Xd4LsjWr
9y6Z2nUb2w+awgfu65hj7CBPkSi/pL337gzWlWv3WrTpj8CSzsknicIY9DtBENiGif3yQRhzjEMl
00MFwF8oyY1DWpADdVgK7vTDDHPzHJRcx1HtsSzsyPDrS5jF9nz6tWneswqifABK4Rz4vnkMap2r
lIbnmKNorDLnVPc+6eWpdkFJvG7sArroiO/WnW1sVApdzFzuhNbFJNPS99RGH9tHBp77uLWY4+RM
IvPAjDcdUnmiUPopAK1yiXG849sqVyMJ3olxBMqgnVBNh2ecccFRaz6JWwLySuj9GoumxiKwvvOG
0dvFKQEdYz40q+X75xpcUbv0nlhZ2SdhVTbOx8lGsNFae5vPk1IAf0GlvtYNDSjEPKb5bf8opvwt
c5qL2cYgevt+3JTazJmvPXTo2DsL3+1R7dACBh3wi9lQzbw+jFcisvfoZ577IQCh0WkPBA4kiHdg
V6XbtKF307mQPr3sTp+aaRtOMiE2RL3ozgi3wIluyQP7zD0YTLTrBenPe01nrmym4FZ7pCYrmp54
MOk4ig6ygK4Hz24fRxuYSV998aagPTya5pcz+S/5ECOvnrNXOoDDKb5c8AWeuc+iSz72eC8dt98M
WnlsM7UJosE4Jy58/ArsdMSUaTLdfWN61yQ0frbGRhHSfhSt/tZQAzyVHrj0cQID07bJocT5GShi
xBOKv5bx7lORWNlVA0l+tLdhytqmHqthHZpfpGH5t3ft6Ps/TSplHrDLWZbdUxkLvfDsKI8MVTUS
V2BCf7RHoqPHUGxCeshtavWXZiAYO4bSsLORIw5xntyYTPXXYFZD6vMto7aSp1Js7ZyDMQaEV9rG
Zz8Q0pbV8xqAygjnpXMOtNBF1kc2dmkZ1aXnrxK7fNYl4c44B2Bj2tMGcp697tNuWGcGunRNhNHF
VblJnaZPN11rtpsgRSiTlqVFBw3Mtc8KuOK0PtTZQPp1dk2LCt1e+VWx1iWBgVhht/PWWjZc5HPk
Nvt+QK8f1S8+clocMtlV+ZnaqvinGc2EXzvDTjqlezt3n6OGAa2kFDKZd1zXJMfLE1FYX7LhdDCt
6iwggq7tur+NtA6AeJBuBhOUVjcSsSKLdx3dclU5j5WegAyhUZQGFjkCQifxXLTvY0Eqg8VdzrcU
duaJ8YplnOuQzdxg9HFt7gslcxZrWpWsP2Lx6SXRJ3VDP0oehzBvtylhGM1Qv6ZO+oZN90s1R1Fz
5AwCjYXb7u3Avo9CvnBNK6+MDOQS9EEKACWEJG7SSDuigj6EevHp1QRulwMZMo19gskAlwPJhWCm
vMp18l66Rj+KWTHNouqsJ9pVlqjspbqEdfIUd/LRiyQR2o2/S5jfMDl64BppQnmP9OrLMQnBUYYD
lmS4Kx1+HEoUdSIfKDCdYlP7iAOwxvTudhKdgO61EK8Z5sMmPAT6VhlVTnYCpVUaWde6cQBSD4y4
ncAgU/6Y/BrdofiCvPCcCweo74CfoYfU7Bz8YvgVB2mFT3xESG99aENFVzJfd0n82enGgzv1G92H
CJMWb11GiAMqN2RYabFp2+x90Ggf+f3wSUcX41LD5cNxYKFyJ0zKpiwTjn7slCsk+c+WQ/4hoUNh
jOdIkQYhm7eysp96VgF9mewyBnNEKgfVIXEI4cFE2j7P3U3kllRd0TuilCZpxYLWkEojgWRrfXqR
j8XDmFaNG7uUbbIXG6c77gD14LIK0buKl+itbWApbUZPflAGvkZHkdOKtlZaXd9adc+NVU8JSehH
Liox4nGpPhoTABSIq7InCAAMywvufTKQDHIzUuZljU7ds8y+RnEstIAzPJtXNx54ebEfDO+zDvo3
0UFMTgzmj2XhbR1ZXKoJwpl1zcTseX0p+O4lNBqfcyr0iICLNwGZ6NXUc2DTwFzZAH1Cky9gUcc1
uxZmXkxOkUscxSCArle1Uius8/RFbY1QFlZBQSJeUus5Tb2TjzuqImcOvVG6bgDZUgwdfksBnEym
/jPNw3GVe9Nb5OFgswNrOlqJDmCNaovfR79VYd01NlSKiqp267WwGVrgSFGBYKD8GqmDza2wGMkr
SlJPOzjtQzXl4qiTbEyNAzt0Om4J4OSItA9q1hNlXhccGz+6DVIVsSrPdtkUEKMUx5e8C5iYUswp
qljuYo2hF8UtgeYFcotOt+gbdyQ0BMMHlJCfBbydOo7OIDvyNavwbG0AW/NGwn0pnqKdYgpzELKi
R6wTLVBhaElyFe+1mrKUkFx1WmuuTT1pYQ5xx/MUa8w6agk0G1tKVUE53mhcVmZWeZs4r6jJgglT
rhRHZKHmashbJp45qp8ieXeisD8OegUcH6OuxqlPHzfVYcthtzBj27lB1mYN3moyIe5bdk6B3z3l
hDxXkuCytrOfQ7KQqv7OsY33IvtVBZ317EV0CGrVrsxAT85qNLAauTaUgRLebhZCbdEyOqJtV4Ov
MZljGNQlLbGNiJLdFF1i7ZRJLFPSlpTLRQManOJnhcbTr0NtGwVgb2pbgmqp2zv7MrW/dAm7vJ9K
4gUYn4UdGTtTG8tN33VPo6nPAIqHSRJupVxKErpLPEiUQFKE3EVjh943dL9VLFPMYw12PHNo0Yk2
KbZHG3CUFRQvI1W4OgyfJB4E4Ozxj7SZsyh7cekYtHyjMnEl+le9Ek9GhNTV9GjsOjWpIqgtrHXT
2Q9SJfVxjATLlrT7qKPwqXGgMAkVMu6gaehLs96Sbv3oZY3HaOC7xH1kyJJZTB6bsQjXyFVMwgu4
Q0gK9Ri8uTo9H6adEjpzESvyrwIdhW0wWxvDijMl0G/QHHZYPcxDiv2J/5f3u0j8fF0wVjkTgXRd
RVpjVZIvk/wgklBeRUg0Ws1p2OBKbLMYjXaOoKYr17GvvzDBrdeudJHlURNhBpL9aksNRoH5HKZu
dUx9FmG2n1sXPZx+Kjt3OK+tEnZ+vcuz6jkPEKhYNtpqe8xY5PWEGubBu2wniIkGcpnOQmUlRxjJ
GR+LdE1sqo54AFbnffuVqPE0WPln3xDLaiJPnDTnTTjFZYLo6ZRyX3UWRJpuei1UChjHLx4Hl/+U
fu+5JSMPVf3a7pkP/zTd/tErKGH4Rq9vpU1BIcQ0qxVTtWNVUWVzytTgbASN9V0dOvANRh3CebxL
RJGRe6YO9PS58DVtJZoRcFgAXuUxoKQTDwzcbsICTidRPe+Dey1wH5UVQJfk2h0mf0sZEwJlYm3c
OT5EmT1rzYRmWEpBgT7Ew1gLYHEutXSlZyQ0ITIR4e98/LTR1Lt6YG4MSdsPmsODGWN4SZh8i30+
Jncyr3/WfcMZm73ZTHedYbiBUrqm/ruWGsRG23FjRmWSd+a1gYXeCudjk/9wBjqHUEKZc+nV1wzy
R4XNKoVyl7VP9fbeHPofdBdx8lgoElyENu3viZ+ks8WXN2T1Rpd8Sh8ecs692Hq3kPebaf4JvmwI
ib4bSeowTOiafn9j6uSx1UGzBcx6X2PymxTRnGG6dZ0Q4af6qVzyokr1wixP7OLWQwzl3mpOsglr
+K8rHdFH1zav0g5O82fVNpqxUpyZse5xylZ+jY1hbjkNJ4N7ayz6Pfymc5hfKrd49c3x2uvOA9YH
aHl7CJuvpunecCSBe2zMsdjbSbBRgDpFzOhj4WsySJr24YQyM6lLe5sxSNXNvD7RJ7QhE0sdOd6i
kPdWcU5Oxjg9xap4HSh0NPDvBre7yR3o7335nIknfjX8lsMx1tFt0A+pB/9i9+1lPl6tRkE3Ty78
k3egfvTSuSeI+GcvqWpNSUc6X8tae0BGVQpyyIJD0PcHeK4JMmRiz2qE5ITUFGvAZhVl+ureydof
lQcNpFbcAcwH0/GIDbJXiTNdnaTe1la5o539ltiWAoNY3Sv/vjBmW050rL1x50RA5pkWr/rKfolJ
mMJTAoCruMVuaK1kqj0NRY2OB9JEQqVKc6EHllGd7LMseRm04ZOu4jrLVbOWTXi12vQBwBqwlKw7
DA22p4y+gdLEJkpJn5OduFQmqq02+iwzGq5RJT3KZC/UnhG4GvXizsCvrpsX5y4QPylsnbMRtjzU
rC3cpoPuh/uiNw+ElDPR3/QMj6K9hs6wbThHNGO8jYVBqGB0JKz7yUyYeGvWbmrGfarkIQi0HTZz
mLZ0XSSgMTnQVTI2OASQNNntY0ARuJnT+fxiPwhQwAyKNyZJOnlcPM4nfqPhUs6oenBPK7u7HtZg
Z1Wb2nJfoQqfa82/Q0u1VY33TKP9FXfWJrGJFhoQVzqV/sPAqbDSx9+FhYhqyNX9yCW/MgDm4+rv
CcAxCgIVg5uqE0dTr/dkwaKODJ5Mqg+S+UuZm3dDHN8ViXynff2mBu9gIH1aRWa+d/tfhSB+i7an
0KZNzcQFwfbJa7SPyVCfbS6eR9N7VhF1d4oRn0XjPI1AWTXNPDpN9UIf8+fEXLENfup2cC8m9Tut
4O8V6S6103t6zsc+n9bpSKMVfYVfJBe92+MEwNDdbmhS7WI/+zB1+sCO9VjgwYWr+IsyzIGkFGzd
77WmP9SZesu56rVC3rRR8mrK/q1vNHcdAlDtUveQ5vl1ogVrlfS+Q7PeVSk3ICKWvNzH7g3J2YWL
44TPpmVcS46J5Xmf/F9XVR+tI0WUQf6s00lzuH9WRn5Nhif6S1/B6N1VoXmnsvRnJmnGuckhi8Kb
eBruPAfNiVbcTpY4ox37inFM1ml3trX21eKicoDsOaORb2J6pql+n6n4rcjNU1ab1PNY4LYMJlxg
P2zNvrHjmFiteCVd1GixvItc/2B1NFP0pr9Yk7z0JjEdk3Wn5XiRAR9wKoA0SG/I6niiuPRYc09Z
TXRESiODuDptm5JTm9HTJlJphEsa5OYVPOAxeECAp62adZhTinTa5uyU8+qrrrcZGEr3Yo8mWUk2
4he/GKP1fLIEZn4NQigC9S6SEGVj6leMM6BiXEXyTlBQtAIeE+TWiHpC7spZih9eRJcd/KZ4gg2y
7SzA1KVtIcmDGKfLSwZpsnUfraQ/2lh3kcncBqH5ao+FBZ+BEpA7PrrOXI3pATfa9WXqxG0ymldf
qz6sITqEkLKjfLoJ6KKqiXiPVP3M2/ihzJ/8KIIj6bqI4X8G/ngcIAmUmqSTYph3jUofAnIlwOkY
5CJis6jVTa/UayTGN7c1tnnqv0RzEGNB9KVQza8RnqmgCk5bZC+Bi+IkYDpl1eVxaEzyNMND6ro5
rTE6G+hiYoQSvU8tjvTUIS1vk2jaBylzJEaMrWNxmHpwOS7O7hWaG3PbGgVabE3CI3g0tBG3ums8
09269cmZRB1wYo1ziEX2Ijou+34K+fTprFN+kJY6FEbN6UfhyRZX5rxfI68HeGB9fyTO+uJU+VOZ
1fvQuh+m+AeUsEfHtgGcM1XXW8rl0bqUAPcSudO0iAI1OcGOIX7P/246Ovc62Z5RFd1GQFxWtYlU
Z/4Hc2E8urkdb+LIvxnC9sGP5rABzpQofjZzc9d0BGyuoane2kYUzikirEPA+mS2d9Yi+s/zHw15
9aN1Q5Z78ZepIiwLOf4SU9630c6N1iT9ZGXx6CEpEe20SXP/w1QgmbB5ktGEQZgMpYkFHNb/hMrw
oGgjTi+kqWC5Ujupqb2KifIWFEW0miI3kx2gKCYFZpVq8D5ykKtgpPuhP9RudwESSplQHINeXUbN
vR1D6xhGzT5BCypeu5Yi9vjUTfFmiEm/9tqLiN/CuZTZl19J731QbT06BT1QgiOdENqz/0yL5hAG
2VcgvNsgCkgsd6qjp6v3KXAeAN5v+zY6egUVnJboWINWjqayzTgxRMo83VPCWyP2/gmZSd/YdMiz
rDwZac9PCdpzO3HXWruFq21c2qrrpMmRLiAboANVrIVFBWDIzbd5yAzV8OrkVbGm++OsNXVxvAZr
eKJXZGoffJPhEdXErQ1UGex8dyq0P86v/y///L+Qf6K5/D/JPzfvadn8L/Enb/xL/Ok7/xLCQ46H
h9m2hTM7NP9Sfxq6+Bf+Ns8Sc2PMdGzsxP8GL9n/Aoak0xDyTMN1XQtz3F/qT2H+S3hznoNj+QbF
ZN71/6D+NCx3Vnf+w12t+3yGqetEOZAsgeR0Fp//w1bu66pogqDSzgkJZRsZBXJbcI2sWxwXCL/S
o8LjwNmtXlmxztTn4IRE4XXKtWs2Bi4NbX0mc9cr0QG8MDuCHI3DmEK+F9zDw/4atoTUx9MmAKEX
1MQaTzo2equgGY0DbldG4TYyEsrVPsjD1gcYXeYPyuFWPKl9iKKAwlJxFw3Fvqq8qzFfHTrMgKNV
G8zs2mCuPr/ptfsIQuqZ/sVdDxGD6R5TPMEwmRORXjArCoYZFnRjpwbu0Mi9TWf3sG6mD2UTf1jJ
BPOeWxkQ4EpXDyn9nxV5WO5WtkRONHZJCTQDBT/YN4DuJUE7Gy/H9dFpxe8oy/a6GM5xuStkt51U
e20HBK5mRqD54NUkJf3uI/44zmKJCEs8t71g/Zu+aC7FxcLiO9sBQQy9QthIbQ/CusP6yfw1GQLm
Qo9itTIfqgy9umM/Nj0laQuE/CoBSenV2s8Gs5+sivcGpVQDMXIEC5oQeGRaoFrTctpqQ/1s6AjZ
9Z7FGTcQG0Hk2ol7uFnOrea6ZO0OL3rS3XYllCYNI4xNQmOW8itARSXcseiu6F2IyDRZ4koAoKl+
dCgKN5TFvQmhsNGmNxNzXzJKgwy6d/zOkqNbaSMRFpOXMv+/pqF9odv6KNpw5/AZu3QmkbRxXG96
mtCmJcm67kKgyqBDAqCn69gePuo8vdEiQB1VRgAvrIYsfpDOLx2vSy+z/tTwI4yyHB7GAQXs2KVb
/8NL4zMwV30t2+DJHqYr1JG1CV15389UbJ3EUG+o3KMhQFOjUNrWBgCtKIueW6snVKKeUbWmPEvc
wyDWFbHALeB5O911LjN7W5HNwcFcdSrlVE7I080G4gCspU+T3ji4B3dGvZYCtU5EfcFW0Z3VGQSA
u9yqoq54zT35mqI8WRX6i3DTHzKV4I870a1Q/bykRfFr7GC4FLdmnu68lL5PJaC5G46LqGvYyaZ8
LHvnYcq9YxkJqJMSNHWob5STt5Ssg6tj06Yo7lzQOBuDPimgQKI1y4M9gWG2rbrd6txSrTI9N8OM
ZGosUE5/bxR5LJuy4CvmXujP9LSCC7ofX2lSwqeiR+o1X7Sc0DJ4UMqmDKHsWOXPUnKIkK5uafet
jUm8VXMBqInQnRXIWjaSyMWis+6zpgMppWusuCidV11NiPTYbfyaWa7d0IjC/YlmAgErhm2Skee9
7+e0ikUpbZEZhbpsWpGSrjY/VPPePBhvB+G9/vXiTK2sFmRqK773tUnamxz03F+v/ePjcu7FQupQ
Rkwxpwk2oPY76Pfzo7TmZ9oaMb14y5yhb0NAk6TKXSIv7IawUyZLJ6+Nf7k6y1TZYjc5qBBpz0gp
OC+IVIkDqCfJPNunFdicpF82p3CCsrjs9Za8jmNKjfzvp5bnk9q8i4fY3X3/PWuZv945ci/ZTHae
Q9ieCZQe7ElpEZU6uea+Xgiyy3P6/MLyJ8umCAP7GNJFnd/0/c7lr0C1wp0FSF4wuBk0enjnn08i
pIBXlie6OHkI/Q7LYc3ZbXfloyK1bJcWsXjqc+08gjHtwbWx7HfpezDceNYbZZNgojfjV7G3r0q3
uhrz5LBvBnFG97VvqyY59135BKOuvm3NyDw4RnHnTEF5QiQS0q4p4iPMkYJpF/qm6R1N6gMqbeqo
lAmpi+2AWFL7rohwyAN0GmP3lMdauS260lkFLoHw5pR5p9o1q4MZls9qltu6lg7cRiJ5hmS7zcDB
NlFzbifqPpQdAOijU5hembCz/NPeJsvTqVfW034YiD0oU3VMTR3y9aTeK2W4Bw3X4yEfyw8xAM9u
7Co6RKrznmOfGGrHTQ8o3pyt1Lz8SHLAWzW2X0XUqgdnJh6axHlYdF/n2JanqWjj01QW1zYYtBUa
65LyXrrNx+ghT6JgpynC12XkJFvl6q9dw6IlDSsPWBg3XGW0m+izlUMNzu2+5uza9RBvUPVW6mQU
iGPGoq02QdiQhhGvuIyxXHUhqnBCX6K9gx57iRVNbC6sqMZAcFgee906sTr/CIuBqJZFvrRsENdf
uo72/5J3Oiwo4KZROEE9MVeYOux3QimuSNftjGOWgEr35yrDjH6fWmI2gDAhEpqBvssmmJGqiT+f
jN+PRwkbV4INiQb6SuslVnTZ4ED2OkmfEkyqo0iAHBQWBY0wYEkb5rSQ3eu/95bnvh+6k3zRCiRE
ustnWDP4dyy4uxMj0W9j5gr4w92AEpNhEpbEq0KW5EOb8J3yJrawZBlqJYsxPn4nAtiG5aHGm2MC
FqC5B+jYcTpvO8ZtdbKZFZiiw5RRhc2JIgCoVcPiwPz9EMN5PjsnOnTnzpyOqUFz/rPLwg5C8/xY
60W3TVL5S4STyvi+czqzRczm/DNkQQG7LBvd8UCK0bqZ5VflHBLrJx2Ap/m4TvnMk47mXVvmDshw
f7cc5SiZNvzC8tDNUN/vo7zQ5NWM/F32lheyMf1CkoAghvri6Tto4T+Cb5cXJqwZ60aSebwc9wUk
v2zi+TRYnpNLAkBQO+Eud6rn5dgLY05ZXHYN5g2USzT1SgPc3qLBk0c9/lCITk6BHiBQDAsaqcvv
OP9E07xpMG5s24JGzfJw2Sy/d5goY28PDZZ4Ahm+N5rOT/z9cNlbnpuct6pMmqPX9LSOlt90Od2W
PXSjDmotjEnL+fa9+T4Hv09EIBdHnQtr32k6Wbhh5l3Sopx2SxrwdySwrXVE0y6P+1hKxqfqa4H9
/zl2f67RJYpg2Y3hChzMFOPQ3wfOXXIJ/9sxROLJDN5tkarAYe+Wa/bPlftn307kLzcBMrYcmO9D
tByx/3jOLfxuXYGcxMLCJbxcvX8yAJZjtzxeXjHJrIH7pb8s6b9/Lt767zTgPxnBMXKgI9M+smeQ
U62WS2a5lKIZvr3sfT9nhMbeVSZd77CsqbDhriTlxXYVALw5KlfUpOkur/35g/m5MoQn29mtu6FN
ok44ItTJ/XvvP57T6ircYDEWK+F5YI9jVg47N4up7AJXO/vxtDeXgaNjpbPswYsytmgefn6nOn8f
0VwEjGnLYxkXzkEl2p9LcLkkSxVF+jYMDUZKO/W2tBnDQ23MCZp/xtk7f/b0L/uW41pUlxJ6VvMl
6ZA8tjJUFm2Xi9OhWvjXm1C33SO5B804H+iiWgj589W6XLLBgmevKxztaUtvfkno8L9zO/7xGDwn
TdWMpD50MdSgvlMeluSHP0kQeddoaCOTHZRofpB5s2QiLw+XvWWzvLA8F5ToNIrKP3wPl1kwzTm9
NpG/f3b5/LfCD7FmpErs/Jktn89fxhlThGfe8hUGa/g3+j83w3raLn8xGMyPDsvu8raFS//9MCQK
cVxDvfroJFksH0GT5vtwBq53cwTusve9+W/PFRpWG6L6eMufTT7/NMvuf/z5wFplC0n49/J8trwv
CHUM9Fa8B8Ly77f9t/f+x3NpRLrDpCxOx7//YT1z390es/byt+XQrB1VQp2tm0+jn29HhTGz60Nu
QMumU9ydvp/rMX6RXaxrO53O4H7os3OutfnecuZjsbwjHEmIpp7Ixyxv/m8fs7zwj/f4o7u1E+um
mL98VFs/jIiQ9eWv/nzcn7/tJEzDlcevYVhdul9eXzZksfGvLa92k1jpOSeKRmQFkcs9p5Y0dOLf
kYT3RwWVf9u1ZVEfOiOllg9Y+hRHgAVB+O+n+RqFsClPw3Jzl1bCuIvfHDjtYznPDbQkIiF6mSWQ
VsEhDPLXWoedstD48VgEO0/2NG3CeYAz0Q/lcVDcjFpQrxhkitM3R3556H0nwtKtJ8QNzcEmnu+2
fzbLsL3sSgKk+PJjc49ZF1oH+Sy5kNAv5tnG4mtz51nw8lAsd4SkePZccNLIDcuNmEcenBoFP1uA
zo/vsjy1fKFlEyaGA/ci2ze+PciDmicD0TxLiOdbI/zICAgzt8AlI0HjxjDLYbkHIoqDKjkU4zry
Ysa+aJ6l4PZSp2VPNXl0IqpkmgdQO9PfbMAc27YinFzNm2XPsLsNntX20MxD7zD/6bJXO4J6czAd
SFrjPzIP7Wlvcgoa84i9PO5FRlEJVZFobL08xPN0CiQaCj/TFoySwWvTTf20Xvj73yT+SbfD0+y2
yq0J3+r8PQE51qdlD+MGAripvU0qm1q+OTcxuHLnSdWycVq6XEUAeodMOTr/hc731ucJRclaHuPH
HBrktUG+STDBnPpI20VUAPdT1oeokeercdTCa2WXw245cXyDFCZk24zGy26AgHTu9t1Ufjgdl4Ri
nXrWuF52l6jegpr3vkBEas2L2yUIYdnjGHFf+H5S7yJt09YVMpj5S3xvci9x95NyKaL/+3l7PoOa
EAlKowJKJMKud4Om3S+f1s3hRcve9yacz1TIqT/aPPS2ywdly71r2XWGnB9egFm36s6GRs5i7Bx0
YXuI6JTa8xx82VTLqWZHG2L2hoOeahzg5QWtRLbgNdV7MB+a5Wzz/Bw72PIYzTS7EW4aDq71bnbm
uchDNJvLybdsgI1DlsuL8DfFvmoL50vno/F/TWi4jpUkycsPe5LadEGQzvdjGrz9IZXeJoBhc0qS
htRHb3bgEqtIM3F5No5j/nN28YsUl+5ER6o7AWChzj4//F/PJfVaw9hNrskNgTrlpUJmfdcGtVgp
ECeZTqGog+kA33A35X28bhztsfPwXsR64O4i03HWnl8We5dAQfSx+cxwneJtrXvT1cgfRr1wyZWQ
m0xWj1JN3hlJ/9MkguCgYsSBjeW8mcYY3cxO55pwoWvbGuVNFh5k4N0y3U5u21G3zoOBqC2BJA1r
f4sgqdnGBs5RD+0T1dwXD4H5Me0kLJ7OfUjQv1CFaaxVp7unPqVQOSRdcKgJS0kD2NqVciHA9t1N
ZznBoa/mlK/e3uGyHTaTo922LsuPUSXVgWSrkFAJZLX+oGjNqOyuCAxti6G32IuRM9qpnPaIavrg
hwjqwsqGd+NON0ncapSCxx+95Vvr3u3HNeRTa2VoJP6aWLmOEFsuVLaqc50g9V32iLv8Ulbe7exK
AQ+OlklubmFNH4CNUOdcT3KWu7XkCmClI/cp/B/2zmS5dSDJsl+EtMAc2BIgSIqiqHnawDRinoHA
8PV9qOzMKquysrLe90YmUu9JoghEeLjfey6pkFqEwtEurPSGiD0an5zGw5LAyQJjlTCtep8xRd5X
KOpX5TJIwvxtjqmEMg37n4AFjDKVmHZxgVCfGZWfGN2lDRL3AeFNaHvdOVzMeLw25IVv1owqMC0j
83Hboo+T8mRC4AxdBtmbhN6MlSG2kM2d3WiPhWcOO0ncCL5T+1yajNrT+mh6xrSl1bobC2biTNsI
gR2SMjBnb2tF6rvWAQgsOlNTxFltZD7ayD9OUZNme8tenmZBZGKbAZSbLx6AJlklEYnjew0NF/sS
JPmOzvqSiU+np4lbqW8Ua/qmIbhqu3j7lYRi33TGU9VbqEbMC9+fNM3rtcjuW0fvdjjxoINdzNDA
lcVdb7FZTlURrKIyAtiKbSjZKfycSbAaYuMCo9oqmuD+3GIVsTUoBxo6cpfAqk0tFpNUwHq9jpd4
3DiU/qEJ2/jQrAZZQnPMeBalMIkIIB1NStjrVct+hB4nwM3pcQq9uowyie91y/pkmlpGq4kf3NhA
K4tFT27QEC/Usi5GUpOA22FkmJHK9mewL/WmyZwz54CJqbgOxrxnszdidvNBDHQgyl1qDgOhtfou
wokemDWmlyjVt2bbewHj5omkWXmORHn0wBZDgBv2omjKQ563nw3qE7/Wzf9LPPv/07v/bXoHggXO
yv88vXv8mT/6/5yWYv7zf/xrbGf+wxbEkoh/ElbMC3D332M75x+OiYJMwGv5w7b8e2xnMuzzHLLb
ob14+t9s7l9jO8P+B50d25KWoBX7F7/y/zC2sy37vyALdZ3ChhgX1wAtAxTqD+ryn8Z2Ary6ausa
oX/Wqb3Tq4dW9WwBMdlPRFacHA+5ghHhYY6pSr11wQzg4R7j9lr4J0bBkhitNepOGdqyu0cO/IFL
hAQC4e4b+g+JUI+ehRyJ8dRdY8sHuuDXqOWCLlltP1LwmKrVeso1p/ZzYfTXDBU+KsToGoSVFpDH
nKLq0l1kjfqVnmF5Gxt2DVmEePle1grLtpVU1+y/GTu9fdfiq8BFSQByNUX+6M3pRmtRqI9YN6t+
3U0yD+nQwPwngSBeiWbUvnC2MUrKDTK4O5epHu1gVzeCqU4ZDug4idwD6myoUrBZtjJfd6M+Ppec
Wldm8bywaqdp6WPvkfg+ucRWIyKjZQSPcEpnomdi4oTHMpRR/95KkmY663r8k7wbyQF70MDYhODl
K50+gnKXq7Roy2M9afwCBuOPRsXGCTeYOLqZ/OcjWqrG6e95vXNMKPP4511LJ2iYvzNsLJzyoEJ4
FVZ/zah2Pvaa6UAtWPXAcDztXNl1fIs+Pr6tW21X1dN6vQIH23bFQFSqTbBBvNrUKyVi67+HYx21
t4tFQkPqhaaxJEi0aM27qjeualdZG7tUCUO/6CWOKu2M3I7k6Tgl11WT0fnvA6pB7dwY9YMyP0tv
dvfR6g54fAoH4U5cY2QtacVaJc+JrkVfx7ucpVqGc6LEg7XmfR2Ydm0iAzR0OCSVC7SZy9sftFxe
T5XrXncLMmxtbo62mt1rVBldUPB9grRQye3cuelNOhVY78dC0mobR78TULaKqbr1sLaenBzXHCjS
ZLfEJH+Orj08VJ1t3enihg41wKLuSWg1H8R7bK7Rw98Dg7LXmmp1C21/o0+Z86RKuflz4XN+Lo6m
UHSlnT57XRsUnouAoZ315utc96TAm8Ozoqj/zCYmDfNqWXcKidIV4OkZTbuYfEJ/xuPCNc0EjgB3
h7hfOTc3hFZbYB9lvRUc0648fGOPhmPC8mWI4IgJ5kZnPOA7W75lS/bH1Iz46GGl6djf3uqJW7zw
SHqxEHmBfr5PmK686xRRyClryUZtAwUTbhL2k+NtZKXIMsiw5rS8z3d4HJSf5tJ+l2t8aFQefSpj
IK0BSsc8TE+9W6/7BKppKHuzf81XsMiRY5ztaIakPAEqmjUbuNMyxc/4OnAAIVvdytmLyTo1Ocvb
sQj/vupNxk5nKudnliupscflxe31lyXX6tveMumYdSgLZGQjZe579V1+aKTL3uc0MqCAtMeiVN5N
P+NSi3XH2xVzKmF2GKmPJL55TByEQRk/uuipHslvURAQuv7KUcaTZ1jgTov4o9SwxXaxtd7WulhO
SZ6wS5cz0U/cbMe2MYk4lMh9i8KbH2ptmh8qcsxHG5DP1FcqzC7PTwk4qYH0s+3fv0Az5+FUYMzL
McGnObnc5VR0d7Y1THCr06v/eIr3MqdkTY+p40BJmKvmBWNDuVtlrWHm5OGyGNQeyYVGWGLdnFTx
AsPkTFRNf2evY/60wEBy8undaSHnUdJXj31V3KRVH5//Hs3xRBZLQnmfc0/QU5KPrECQZcolvl7S
XLyUIkYgYNuPBEeNt53tPVMrozlyCsSGRnE3cNaoph5SgIMVkTN+ebK6megc4Omkt2ShxAyYbxom
WMfIeLSI8byqU+mGtRvZD43ldCQBRO1P4lFJZZwAWujWjtZ41MtgSysOdGfePxjdSiU7dwGdL7z6
Oba0/kGr9BJYrhAByRlN6DI63jeOeY6JOf+WUj/LQmhfczjqRA248fKiWZV9BVKdWcblYVCrxAq6
sTUOXW+hx+WqIsU2f7Hgvx7d1Ub0VZbyFcUdBjkur006wd5Bkl6/gpwx3e6Vc2N0pJHe+noz/CqN
+8lw9HMzlerZ0eCNiVQvD52KUN15PZV9rEWoqe2LaQzudjS4BOip1rrtlr7yleAWbitZI2IpK/yP
XbR3SCN/dtFu+SXCgeOcVjdR3XhwhcbST2I3vuJXzp5cu2g2SbG8GtGFLmjF6UMp6vFOqhK1u0ge
2slirY7AbAMpKq6NbLjOW6lusbtq3ObZ+NLZWgjDje4vCJ6nue8m33IryBRtiq6va3MGWLyiv6/C
FXRzjYqgXA9xLCDHOm633trOeKfHK277v+cuD/Hv1AT2iGcQAMNJXj78fUbILdulspPtMCOcnV1D
oSPgM9yssQ8nSyeAJcKyHLP7zhXLk+h655LeS0FtGE2QIfvdlEAubgt92rt5/0v7Tt95asT1beH6
oLfGNugUhIFEcahDhKO6tyyuH7k349LzufCxh7VvpqNPhzyN90khxkNZp4hsMzb2yabK6dzoukGP
oldDdmNcNXl3W2pDeaexyl6gw3qoOT/6SkFksSnsSkGYbm707VFd9BhOKh6mKM18PYv0/WpGTuDK
zgtrErBNs32LvXIHz8TYziqf9vbUfbIIr5ul1bxzvAArQJ/70jJHPylr/rCghVpjMxLvwv5Ag931
m+UhVbinDIVantMDPxaOBBgnYhjdL3fJHtcM+NSS+5OWAJzt5juCz2I+aX85Wvjj2AlCacWw6Qf9
VhvABZiG+jbn5UDyJ9AiPCcI3Il1qy3O3/SCONtaiLe8coPnzGYjLYzQdeYWMDB5YEmSBY3XfMU9
sybu1mesBQRjQ6yyTUI/4nLrpd6z2RpfeqmdBlfcaCKa/dF6k02ym3R5N9a0dbJigjMFWrltUaOk
qfMUj/0zqdS73oFv0o6Y0prlJ296Z2MXmj8O84sdNV9M55XvoYKl1HDNSccOLwIsswBtk7t4rbEd
hmISahup6L0G3LWpvpkYczEPI3E5DXKxMVK+6HS82bA+JkTQdmH3RKnHX0ZOBJEo7bvG24Ch+Eqz
7nW17ABvDHzqDgN5Wl5HhFi2F43vausv9SAeIheB2Oh5zCC5n8TvBFFjWp6jxdw2Rh40MexkQ7si
YuscrdpVh4yIqwlfK3IydTv30pddyVgh0e6VqX1cJF4iFgdUoEGmkT3t1vuclXgjjfkRFiR4E63B
10nvmjToy+h69SEo4pwq7i9ZL0a6lsEKQYouWhtw9yNilc6Xg8k9lAa3ZJcdWsPuNxcD5TxBaHRM
57rNwTRYLRYFmHceez0UuKY9tzFyoy7pr6mf8FDXGzeJyIYmxMmoJi8oLDKb6Y3QhzBwEUXtLvHc
c++hYupM+i9VdDRaPruU3Smuw20Zv+IlqG4KT725ZXsESPNVIRjf9dryKLgfg6GbMv6M5r401uup
IU7HbrkRkSgyOifwoPJgGy9Qhcwsr/wBxvzFWQIxYnxY8vJYCnx+lRSdv1xCaKJOD7nUOd1LqGhr
LJ5Fbd7kwq02s2eSzW1nb2trcuaHTDv0MvY9RB2rZ+A57tVzX5pvNCbo8ej2W9wVN+YYAV1DO0bo
109rcY+YWvulmnTa9GOPXu7JLb13V+qfmfxmB7iNOoAPZoP7GSwRh/tfWS6flmNcGwMGGVGVHeSz
8TbviSwjMSdINSg/pnxedOtH4QBf0vbaan56HH9+WZfXVpUcbJTQFw/vV0IuJUQEgL1286Ej0AFe
tLB9LdjW2ItU2rwjwMPz2MqdtOd9nSQnCuZXfVIv8WijoHRuZOPdFdijMOBf6A3zG3btU82g00Lv
SWmE0aJLvungA0rjAsRtFAHn70M1Zt1mbZxzlzsoYEiNtREVMI50SVCW/W1U5dyUXcVFstIfN00e
adOtpme3WWO92wLgGPuvo8Egqee1DlU/ImWGQ61MyHogx0QWZF15q1RE2vTqAonBhdCV5Tl2Rpas
JOw64BfamMTAd5Ogke9WjiykXdefUU54jWn19Q6eigzzZ0R0mErxta5Ovjen9NwXBtQgXd1KGGho
6LESjIdac7PQUnrrF+j3qjk9ja3CSDTo+s5J40C3WrFfWtw8Wk0ECI1Iy53pnoE0uuG8jwG66ag3
aoNqifOxLvkbeODwgLkjAvT65NbtCBepu9986REJKVAAZhFG6IO/4vvsQY7mAxbG9DGvzZcoYmuP
+0YLNHK7lN2XIVVWf7A9LqnKG+f9SgyL1Q5MySz4VfAgsdcuOHOgGXUBztiEsInp1LeZuNeKx5Sx
3sawGysoTASrowJi1EKGWFhNMPIvQeulV9aSAHRzSGZvVWbvtFkmrN3OczKk9daW1dnNlyxUFyMd
/ehjzrt21Hil/ZAcFlPF20YUZ02bjKC15XmaZI+G7xI44yF3tDovQDK3BpKlH3vN/O507njgnHiw
MXVA9cCTjrPvLc1q46orOcVXvcCt33Xc5BpwMQ9NHz6IjIJ4CSHNta89o+qhQyvDwf8hL1MFScP5
MExz8uOate+dBqHly8Ra94Pk3Ozw5m9aUyBvSt27ZIlCjrXSbzt5zxScw0RnPgvDYbvsChT7qDRw
fpxh0t0tEQs8jepTP2pqW2WRpEsHElEg8/WGK4mDc1M1i/bUM58hAT4lbpXYyQIBMxbU01SJXzSm
hFcOKSj8vIy3emtxsI4Bwo8M5TqHeSOt48u08t+P/540PeclN1Z3+/f8VDLoQ0ny3//d35czQVBz
NJP1efl+HdiTOqUZ8V++5d8XRURFaM3i+u9b/j01tSpA9noR5LLRRmZcHZl591iakDFhquxN+zB1
9U220Eiqpp+kpJgdFvFKEOIpJd8R8I+hDYe6H84WaUaStg8hGWpTjc6rnarPvFl/3Gz5aU1EMeOC
6xJmoTlNPyv59Zu6Ti6BZccy8VtvgIdTXkZAEDbgBBo/CxS2XCZB1+inekkx2n2va+2GBfQLJBr6
ddvg300rrBCjKXwX+77fSwJcS3DhmCH4oBaGvX+frQVsEzW1rm+M6FrGSSCE4Yt/H5JhKEPQBk9t
jtZLIVUuE1g9cCP3arJajqsuSa3jDPp18IBMwKkTFtpavSIyvjXQduOHY/L597jhjH/VjBiyi7sa
x9aOXAQSv3qoLxHdpAVD01XuFECqbKqz1ShfCmtNwtVF59SuOnLYJHtfJa1lZcYG3iBT/+cH49+f
OfT/KKVibuIZxJFURn5YJjrqRvZQXEhCPeYy1/42HHpw4mEw4mdGkMc+LwN4iSfP7r7g+j256bwH
WGEb803pBFNeXjOJ2RpadWXpsPSy9WTqUw0g2biOtZYAIm1jjIJMXCK955bzTFCAhYu4NjikXOTp
sJEYIvaNsYXomKNrvftjjC0oKB13O3jae6vH7AxuhXDV+yaA5JASLnkpEWxc/ZsuClyvuBt1++hW
eOTaO/xIp6YCAwabB40G0xfE7cBP6P1R4pMhgkWzHZN3nawIsx24l9ZYXUTedFO6gWaDuJWV1wbJ
fZUb0d4cpxuPOCuSeCmkinDtrSP0QQfkZq4115bI8Kuh/x1bnX3fOBtRds4vBJY5G4nOhfigOFBv
tDTnZbpcwVVbPNYjjcu6uLI5RcnicVksDoZG9KJraoevjvMF40bjbLkdCKRi+Iwkc60ui2wSHIpb
IzuYYtA3ltn85g0ouUK7kiQLHY1hBPNIR0AiW1OzV980LPybmarFlvXBqOZlUzSqOeDC386yATsz
Xrdl9FQ3jgiYbJ6z1mWG0JwXq5K7znpbougBGvHFkZ5c1dntaGO4GvrG9RM7sakbdfSWw66sCIvI
+yyc6vIlGknsJYbML9KEDmuSPjbWbixdRFIYp2lSMfyQsCCaDjILRD7pDYbfObgYemt5YvzNOqI6
VFLtW0LbQa5QPCWk7K7/smr3arDydpul2VdWlzKgcUtncpkCYzoRbfw+R2N3ZfZcnFXcAexo9jA/
E0i0xMGRZPG9LOZ4k1pUj4yT5pxtrJDeS0YoEXSX8TGDKeE6I7PoanptixRbVfEzOf2Lbi27jHyJ
ASr2Bkd2HdqGy8oQTYdyfSiMzkD9NWoEQEJPERp6CmIPrAS56zIamE/so0jxP6f3JTl/MXbhalju
VNxoB314JQxjrw0vo5temUmDLaw9iMK6zyqswsLVbyaEikB5096HlPrbaSau5WiLQeBct1Cty+hU
oNHdrCTE0EPBrqp+2hV7WnYLeOmlQMMRVA12RFE5Zjg5rGi2PYRqSq49FcVvY1N/6U5+MHvterbG
cxQ/MyK8A535izCv9RsZ3ene7AUxpQjy1Ie2Fy+WnR1h7D3EBmaRYmKPzo9rCxCWUV8J1wJc5Efe
Ar4QKbO+2oQ0M+TjW2J5ya5Zrc8oc3BBYov3S7t+TJL8oVyb34SFwljbXyBWvoiGOzL3nlxXv4Zn
6tLC/CRs6jNiUdD18ld6+mkYkde67vuSNe8jFAXWqaC3KjwmNb1/pddlOMH0dUm+Rtu0Md46a872
3ro+9lJ/KFrfiix8CNpTLaa7Qsr3BtqU36e46id0K/yC6wmi+95bnsZykGG81FfVpVSFHvw7aMNO
GIjQzchEW5p+jLF+trwVbxHwFX2pwnp1Q1ROEHzW+MTWF9Jtuyt0PPH2l8EW1kQjhFXjzdRvRqo3
Z6nIzJ6gWcV3ECvuHYuibKVTjCpG2i1JxPmtVU8TL0U7z9DoetsEXGedUh07T2q6D23mZH63HGzc
k3R8Jd1p/W0S3n3CyDKWqbF1qQ3FBcMztQY87oKXC7mRvzaMXd9YqKCLrRNT8Kz1fHf5E49l8+gV
5NpD6aeUT0JjSL4gdlcXxwxlDi8hectWcLlM4EEikkzdZ96TMeunyeFBBQy1W5EvOMD5DnZR3sr0
S/X2crLSxNvYtvZapMWbiVmToxVmpDV/7mJUjdPTVDF5dsr0/HcjDQWXfvNL8fFUpkCUiPUOskFw
RpO3rQP/aFo8uu2aYfgunnx6Z9pmEfOL6/CijIiaXYNvQUeKbTJfT4bOuYgZKuMxvpcC4MsVw47e
+gbTrl0yis8oQfCWJ7fppH8WrmSR99rbWB+476GHL3XDXWnwB+wyOtiX43YNVk3UsX7tNMzp9dy7
4d0/qKpKcbHRDtFmUpJji7bRRYoeS7L72Dt8jHoYvOwnsJTvs42owNWfooQGh5p+qXGfx+IBs1Ud
pgs6kwn4LtcW0hYTxBxjJ/aVVKLcAX1GHbngjwP4wKHv154csSVIgCDe5T5u+Pmg8MewGS02VMP4
RAFOGA2qlcWOTvY4Pk0FIvRetOSwe0zAof0DGzkSZgeN3uGgDQtjU46LTcuVurSn+STkJlE6Q7cV
In5bh0lhMDqs4owOnf626h/llD0vjGA2ZR7RZ7iskC2hBbP6cEyES3JK4Jor/VoW1KGFxBfPpdJt
5toeWEfJDY7YW9Vc0Xc3QNVCFlzYf1y/hZrO2Ct0RpxohIXjoiswb9PgxjMEjzxohgSoQxLfulpC
vt5CiLAVw5EaEhlOhatvyDkAI47svu86yB3ey4pMypyGr7GVFkSqdeGei89u4d31Bl3SwXwY2vml
Mb0bFTPLKFrtlY6tLSoIs0ld7UuNFqUDAdWo2NDSdPlMk2WfrrCUOOb9rsTVECvFmZU5n78QCQDl
i41g8rIt/XXvEKWftO1dbiHEDBZwWdN46y/dFLaN71mKrVW6vHFJnhMQRAq37t5vnH5QaH7q58Qa
t/XAL6ASgbG8o6u8euMWl3NMaIQMRo9LXK8v000F/6AtzV1rKTscdO+L8uYpJg2aSkgL4nElE6BY
fudk+CoJdRhSl9rVSw1g5Q4HyCgks6m+0YfxWfc4P439mWAj3t4jiDIinuvprNWJGYyKQXA/ktTX
5U8uvLVNElAsjWRLOu18VALwSxHX+nVSwp7K4ih5FkQK0gaJvS0TtpIG+Ye1OiCFFBzbSJ2q2UoD
S8JJGMgo2Kx9yPK8BPaF7ssMCge6h69ifhR5c3Jj1jyv5oCWJ8vB9ZoPy2CclMSHoZxpYqkf2QgI
TZyb9MzYoP59Ag+zhGkr6MInWWg7zaEilJ6QAEJH6v6n0lobm4wZEir3qzfP+sBcGp0Hzbw0/WyO
c1/i2VIYoQAT2NnZKWFQ5Iv8GXtJ/5+5HukGcKcuK0BpMYKe4L0vZVi2ZbdRqkQwXYkLzCmlKPdw
5/AX72L1QbBtihxn6+kENA/mSH51DSOvd+840D4m0fQBgdLdLIPcmqCCd4Mw37rSXXbRMMa+mgmc
L+hv6Sm8s2S28q0+4r5bdPgyYMgjAVlfsvKZGsAInHdqTiya6rCdmaZsjYgtnZIdlaeL5LDpHErQ
Qu5xKF0tQLaDUkGjcJzvyRKcYFxStEeC2mCiOEHmgItXffbdMjLzpyp7dOF9bgw6AX4HwG0DEK3j
JxtMBALFmAtUZv9uwxDYzCaFMUyjrefK1Ne79TnWyJ4tR9Sbk0T05lRyCUYxf40uT9nALSRgEF/O
VzGTl4DGGM/O94M9QuJOkBkk9ZEIu30D/GoT4X/3db2DYopopzE05dNyv196LwoWfcWj11bD1pBO
GUypuIgKKCbtl8g176w5BniR0iWUugTHVL3VcUo0yPOYQX5KyL7aFyrSj2a3QyjUhmADqW0f3cZw
CUoXy1W5olcbyEdgrA+upuBOZvJk7jNXI5YltkQYAf4Ix5lNpnG6hf1H/0k5/PkJkXqJZ4ddDRk5
u/hri0O+LNfJ1E/7slix2lrOYSIbg9WwO1BL39Ujw55sSk5w95tDWsAXytFGiUIc4kIHoSApQxwC
H1z8TzPJHjttzNGYmWlY9ZQI1iV+HQ00G8zQ+ZnDgXzttde6I0itjfKwaYK+rY9AWmdfxDRULiD6
rbUQi6EukbhRDr9U1UQHLsPyiVB1PRVCBUzPikCU92k8k20JayEa85khLTcGote6zvLrKkofonGi
8EBpTnv2Yl21wRvr2j5N8jBjOrkZuvGec2w4CuFt9YxJLWEDBaHt9W5Nr3qjurUrBgsN5+yNJov7
ScXeS4TIljiKxta+6c7B43d2AKZ9fWGbIZLgHBlSBVqm0h0/7yNRDasmqMLBBck3Y9UKTVV9gsoM
6j6LgzVxWWM1c9iSnsn+kt3YlXHFFnrfuM5BIcEM7GFM2E1AjWUO9WbkWJh33ZFmm/uF/odo2rG8
pO1lEk1exrQHlWdtRAwd6PhMzCNjV/+stLg/jo12bqH2Jq77JBf0YlFUkBCWwSMtwoaXtI/rODlw
LDliigcQEdMOQRpxwPjtIzla/UyUt8u4XptuWgQMdzZi6G/LLmfUgQtXx27C7oAL10VGx3CJE1Pn
rltiKB5MWZl+G8O3wH4OOi2KGSVq5lPr1fcqGUaOHQlHTmU+pVEbrtZFRsjQ8YBfGde7N2Fo95pQ
9OQ9RAQjF9qNpQ1oVA0aBrl2g6gA5cfFXrgq+hKc4RDvpIh+V+2jTbIn+UpD/1hoz5O1HEyMZ8EU
245veGw94secgKEMfYHlGZ8LvSAmDuOH4PDlNCiEkDfcKQXL3Mt5J1dzpnKVJenIDvhXptEvypCM
3yozXNamRdyyYgFv7tSClDCJPYBuJZwPs3YkfSR5Q1guAU6Cas+okhNBnO6NlruwlG1EUGZOa218
IxYh3S2wcrjMIxoVJ0xBb3QHOYkMIGIdg6DfERb9IEF1kK7D5MO6KdToTzAT8MXs3bIkJ4Lhsua3
joJJZtDJZrs9oq3W/aZXn05tkZJttVVgqlfW9ob5pP6t97L1MzfDc20KuS298VTuZKSCqUvwpVU9
Z17q33xUO68AxdNSxo4pRyqa8q2JnJKZZRVwpvP8i8KYSEVWbBvxdKdofBO3wP4ckcJlVrAJsrg8
zo2u8OC3ECLbcm+5/W+sZ7S58l+CRCV5AdR4yjG3TptegQtHF4EyNbE+l3Q6e7Z2ZegZqV4YkmSq
noY6e8guicbJlOGTnZ4WXo2hhvcl/RjsAcMaOpRtIowgcdyKWIuq2NZkZG5XNV3epux+MHEeluh/
dH28hadN+gw0ScssH3JrHpCcgi5TtYtsvc6/jYQpj3DqxwiuA7KJt5HxOz51FiKvhdKSJXsqaeGu
7r6I0VzDC/xlUPW8KvDlnO4surabKB6fXX0+XRjkYbTQrptUKaAplqDFiw+H0FZWTuOIoPw7cioq
Wmp/6lv5SHxqgtw5rLMJs3Z743kXyFCawEKIx21EExdSuNHvZN5/5wC9OXxSAReCfLSxtY4oTL1t
OeRh62rRVaEbDyhHAY/mDAoFkt8kemEw1YU0K3hvhkvsKKSXvG86XKBLYNHR8NOZ6HTpDmQhsC3J
ZGbd964y9nF/LLJdU6oeYfWKDZrzZEMECpb5/odRHHRcE+EV0MKNok9XLaTUx7p58eHiC2PYRUfT
8gmqhlG2gstXWW/tuqPjtnQ6LO9BSwrSK1T/jbSLQ1QBEMFwlmG3mCaM/h5QvW1ou5roYqAjz6vQ
vrt4tq76pj50wsvv5TWIqDmpjn0MfbvOHPqd8YNj/jhF1t/W2XoX4wD3iR+K5mS+mdcNtwgnrh6S
mznZ+WZxVjgk7YlwDQUhFwSYNEl7JB9UbFpnALPa1y+2FOLV6e37zrQ/azsn2xq4r5UtImRVU+69
TYN1Z+IrxnMOMZejP9OwarBPTskCmQM+p80EBtGFlRnb8jA3L3m/zoc/B6Ow28+6V+1V2YD/icbb
oTEHFgZKzPoS7tR0Giy+oQni2N4lAxLJpW/ibdtam0orbiK07gddLctZd4n+igd8D2kHUWMVZxoH
9LCzddfBkmtZjAlzarFV6ERJpcAtBzr0PkAG5PFTT4E99dd1mkXfScmIbSbqPnO8neZExS5ivhQI
Q9uO7TxdUNy72Y5uMJuxZ5lcBlJlN8viPOh1ZN5bRX3wJnCMc6w/pMyi9vMlr2oZ8BHZjg40EP8v
g/0rMrMghhhRIGb9SadDaFtqDfNIaH5eTfqVYcqPrKHtCPWyCBfCgvGPOBsSJTi1gLjVrRG2dtlU
8MnoZnsifdbXPgHKN3z0qOx3CStN5WhlsHR0yMjI2cGZ6H29sNCs5QWE4MrrD+hABEvJO4yXBr9F
pYXM3kFuYBeC7emCTUzFbd+WOaduiLUAopXd6mc4tdup/IyEnT8XUXGXFuanXcCraEqNZqyq6UoT
P+6FYzLdF1wKKGrJFoaOyelXg0XnfA/d8KK1o7dNnSqMXPwiRW3YpGVQGDXdtxOXFKae23MOBP42
GOyU6mqqG9icbXxgneI0VSUv5Dqw+ppI+0oCv+bLifM7lUN1Y6XpW1OzL5e0q1OtqjZFT6YuF/Xe
lNaVQJl0MFtq66m+8Cu3Lol/aDPWd5PDMGxK32myfCtqphjp8BoZXbr18uGtN7rIj2jh+VTIP1PX
EEzQg6PwcOcHXkrTrq0okMcJdo/rhqXG9bpOIwRahCSF6Phljcrz4zTt+P0zxhDusWGxcS/kStWK
F0F1H7hAekUMQbK9tImtOm2CsR6gL3gDMV3OQs/JNgM7GZeNy+Kksjy6WmwgWURWPFWGTf5WbaGd
NUwy8FatCgXuNCSdCXm/5vLRDeXvQH4SQin3tsaT93/YO48l15Xt2v6KQn0o4I0i1CFBVyTL+w6i
LDyQCSTs12ug9tXdRzvOewr11algsWhRMCvXmnPMnRvMzrYg22SNcOUxTykBh7l67Aa2m20BHys8
eLW6pMdrEuaGb+9e7/t5L0NIphM0Xx8ZQusQMpVHhySIR76onRx/DLG64/zDGks/BbHm4pT9/99n
snrH3fXPB07LK/x+iqAUWrtYIqqjkVWSkB9e8ecx4rcXlz6+jzn+n+8Y5QIN3s/v6ZTwp58n/OXm
79f/9ReHk43pH/6fn+LXh/z1jlzv2nnz13tirF2hJ3FdHV3y3X59xp93//VBft7NxBdZ7n+/sdBy
Soifd5S5u5ihl2/268V/bv78+P2ddG/Eltuzkx6C/jWG9Hbhl219wJtiHtTitzUW3sjPLXL1FvvZ
f7vPnxcQwO/HZIis6Kr985E/t+KFHPH7vhZM8QiVfP9z/69X+Pnrryf/fq/fz/vjZRxtkfXgM18b
Ln10UhYNg7ohvvr9QaSpMYH4ea2/3Kxb9lXco3yenxfH40P4xOg8kCHC0rzP9Wnrd/oVR2FFQCM/
ssW2nyw//rjv968/tyrlnTzQ15DK/+upP7d+nv9z6+dFfv86U4Wy9sHw83eP++O+n18LGll04JfX
/+O1fu77u6cQmYjDrHWSNR2Q3e83//V1f383UsKyef3Hy/x60N+97M/b53NwEbSd2LkLPKetKMsM
rLCsvvjVi1LGaMuPP37VR4VF+o8/Dzr+T3+bBUvHRSdn6edJv3/8cR/JTLApR9tZ/36HP97m93P/
eKu/e5wREE2GqvO/Pi36QnnRXMw/d/88wRYYX399s98v8Je///EmP7/++WctKMV+ImXxbzfB75f9
/Tn+9mV+HvjHY37uS1CQbQbP+urSzl6j80VG+IMpqAbF6MMorUZdx2pIt79OF4P1qDktZv5zYoqH
n/NCvRj4ISLVB9vKPdgOS/ehBDeda7QUWbK5lrZcxGB3GMabwnWwY/rbHCdkSEdnuUW3rrFZYrti
g+Pb2fGdL6FfkCDul/c6uTx7Yjh2+djfQ5+n5ajR0vTwVK9GyLOoF+KtiPqr1qjP+HNRlnXUzG05
XU+i/8ReSSAAegIrU6w9mMPSA4T1WkxTqPtYbjHpRrvS0D+DYrw3RJATc4ooohxrxEWNs5qMKN2Y
JVVSnJ/LJTOrSfUa94xICGxvynO8zGFqgM3DVF6WBloAhtiwzN0KQQClMFN0sbFzFd0I2UH4nzzQ
qrOORxxK5QzJxXJZro7eE6UJSxsF1GxoKXRMv423JPRQiTED70uW+mzTsGatwkrvyjYNgoiNSdtE
GpD6pR+DqQWh//xg2cWhEuKMSles0xaO1wA0pp6KBfRPFiXXdiqUUxIzkQKSGoes2GtScEDidye6
EqwxMtqAml635LobOCeZAkTKTreDZNs5ytpHfpLcg7vFhYk1TotIPxIszFt/uiJS5rv12DB+H7ww
U2c82geY/nJgOwWvU2X6hSHEuGN2djJ7PUH0lLFuaZIn2X9nEQWkrlMRjKRw7SLo7ZpQe2Uy/tYa
f5faLlvapp0u2sHeUBs/UkuO21bqNZz89tNLr8uYoT26QJ7r0kreWdo03ZoL3qEbNCrzYl57Uf7a
9oQPML4v94ADc4QIcPH92SDPXRVbH43GxrT54jG6xn3u34xp0Oz9lg89zmg+Y6wAmPr5RwOsAhsM
HcuwIB/4OmMDjiVlsrJPtG8Vgb5uxvOyB5mZq85EDH8xwqZMbhkPSPsVnnJ0WZvdhyzNcW1y+K2R
AfarcUIqlyTEHtg6mX0R7hrGFEPY4A0BwjSGBfIty8613ZwT5OAqgmVpyDLDMdVTlOaI+WGboVnr
UQ8afGDey0VJFlZq7sEB9NNF0zno6LRtGbfRzWSo1Sz9dzBv9irW47ep17aEniyga+oywzrTT0iO
CYRpJ0g+4SgV6AMT+trj/BxI8oxce29oX14Ax9RMrfRgGXq54E5vZkX6oDUVZDERA2H4+NOCU+dT
fdcanVfS+FZSyz9ySaTVLCmMaTwCxvUfk6WCdjIM1U1B7ACwJXohWn2alzjDQZEZkBrGVQzEa1My
fe30N0falD2ExG265q7N5QNi+mId0Kl0A/FiqP6SGRpxH5bawrF7rPXIAmmV0RnH3EmTpme9QdbY
KoiJ3VET447MS/aOvYTwSePWJRgFQJO0sa0VBWuktpR6COH7wvINYpqMbm9YCC6LYnqCrfYWxbJh
alx/ZvPzbOaAylCH6ike39Z88GXy0OM+OFapMrbDMTC2utsHbwo7b0i7imhXEJ01Bbkbmd+AoIj9
dV+ywblEl/nUF6DDTR5WGsPZ0tHfqdnONj2SFiXaE5Q2wJAVMPUkccm0rZL99O6SZRIV93nVvRpd
xVxITddQ9eBZ4hl06SRikuDcbTMIk32FSKqjwdoMYcw+gSm9Qx2XvQG7Rf8jEMJgsziIEQsWNi1S
YVkjJjo1u4ffp8XdLLZNCZscNYraDFGQ4Qv2HkAOhFbVcSLQ6DgUxTNhyEVoBETStQ3tiLYtnwTg
rbVDcnox5mkY58Mcuo1OQwbYvo7KftNqxaObmTf9uDSnn3qXqa9MydFoEUSk5met5Z9lan600qLL
0aBy17HYd16JY6ajXCNAap0aCGn8JWowmeJnA5XCWKLrBBN/p2fyUrbYkqvpBATwy2ppWJkA7nGE
b4MW652uiAgZNXcBooor5lYAhcjHsLyYdWs8HqBVJ/xHqtwFyy0JjXCUGxOXdoA2ckWuLOahooad
TWPL8g5EV721KcmYo32d+EUZ2nqxTwyP5LBIqbCDyrl1/eFCMVmPXYJdJVfdTWdl6NqHPg9djdkN
4r4JfUM1hpGlffiSAV/UjzuLrB97GtAoEWbL1PseDtfOUyWJz7a5c+bhnCfVQzXqW9soEKInyEMm
Wbyk2PdrrX4O9BpS0TpO/JUj5C0a4PvSKR6nmaRmggzuiYj9qEf3yazR1dAahve1dePxPPuhB4h5
bbRIWQ3XPdcCGU2N8Zrmmhe6Nsy9CIVK6sL11HCXoFR7YWr/SuT8vSu60+iSjKAPCFyLfWsXL/nI
PpGpdmt21AZWf0pmREQTPje9oakF8/M61ZrQajg+iX1xCuAGCPn6gllfOrhI7GvC2mPndVLja9wy
E/QKJKE+gTNAEV/aMv8YvPTBkuMLcU9fGUPaPrZ2c58eOru8Z77KRE6vbwWu0i7VmI7nGP3ZHiTq
IUip57Tf5AYxcSWGVzuI31q/PcQdthy6m2B5iUwelPfV2u1M1AWD804hYahsxk86cguN/CVZERUf
LR4hVd3kxPOsDIQRG0xRu9ENDi9lS5yEZKxZj4zpMalBZJjsGpA312bNJKqxY70cIWi3PXO/6Kil
iKoVGTFH5XzoJcYjfXju+FAHXTwRsyNX+lQ8BlAOOPPdpU0kVl3nsenjS4MA19oxdyob9mMdbdt9
Swu5ZbNwkkAqkWK5Wg2MCV+TicFg54nL1F/UC4qYmnZywzE4ER53V3RA0hkKYVLh6CXR9Ksoxos6
H5w1QRFPqEJOZqCuO79Ye91wI1T86oADYQ5BGyobihcvCNAfYPZctzNNLcumNzyzb+SEhkI5oGxo
DAJW1bjxFwgk9kK7m+YDMIeoLi/xBqC2wQyEZ4bDpXtyFW05AJLQ6+P6qgCHvMLlw9a00XNaZXxP
bBq5cxhXSlUMSK+7h5RG/L5JmKog6PFwLeAxQHdexf0R6VayQsP4ig0m5JRLJgfgD6/tz1YTnBXA
frgNaOmLFM8Xo3WLlC8m909ljjqV5E2i1mYA773FRvbYjJ6Hg6BEZRV2pge7FQ87fRYmq+UdemoS
XnLETGioV07bpLeq36jIVfdc4Kgkb4JPfey6E0yQNSQYZ+8ToarZE6u5oHtF87uaJi3FLtu9Nm2w
jXufqUY68VckcwSPbRqmIgQhyxDZPAcPRZhEEyhjxmfM+hCklvm+nHv/AEDtCZYFwCGkOb1AB05t
PA0cnnXPxTAl0qLe9fFwNQYZu4tMbw1OP2HbcaxFUc6YUJ6Ib/sm/5f2uMG4PLceota/RHDyboyo
UuampfTGJBSB52Dce+5ieXQpFmOabES7XlKCrLLGOZtp/kit/ei7llg7MRFuszl+0JVi2OITgucH
XGrcKcz97i0mOC/z3BsNYuCqdiXSbUKdxLB2G3q3Tl8ybXJJJYQQ561dci+yOP0m68pWR6c2QGo4
IDyNcXhw6mFjmM5IYQVzOvVYB7vdNTZUhr1afm3RG2fm+k5LrNoxZruShLFR0ALiR5drgfkNDb96
QEH0zkpZrp1cIns1mPh77DTatxmZb2mdHyKX6WCaAGixL0uh2+sgQUxclBSisxMjuMv9dYApJ5ud
c9MF94C+vhjtWIF9Ssdog+Q9nHBKr7AabVQfX2e9bSMikS9jk1101Xw7WzRnevEqbQ21aoBoDJrV
g7CRjI4ievAHBLRSj6k7MeWjlcUA7qPl0EEIIE5hvDLve3cC8Oe8ZV1JYhRsF0KrzK1tTfemjnkp
4whM2MIE5saL5OzLQVASFspbsUZMwFmlLjkm4wVznwdA4/qqLAe5KZf8eXuwL+OxPE9YmZdFkkk5
1p7b3HnSYAyAR+FHT1xQeySTztVHxgDE19m1vSUIDOOEhrgaTDs+0OnRX7y7A1iePOfEpllHK2lf
+sR6Bxk3bSOzvwONDq2bOMApLop12lARQn7PsHRNwYbCJOYIySmoSNJIkfTVufVtMa6A6Np9MdT+
OW+uUumYa0hXNynq+lUivTAPmN1rMENWnmO+Ob7/lTJfwipYHyxzgMxpBkwejFvpBEinjABRsYV1
LgemxxM2aeqoEAHWfvRzBuOQUgxEkZ7R+9QBmVgbARIexB3PmSEPhDgdNQSKskb01xbiISuqc6K7
F30jiZxeYrsUwUmYh+XKLRbLXxau6na+pBXwLOzPCUmSKOcsZGCFT6ztbrxqePHa4SMtFUHvxIWb
xiv6TicUhIQSwi1JmGiw9c0DAwF2HmHfkQpz0zEMhaxdnnscSxozSsKMgpfMQX+C/uk+UredTRhN
wNJ9VTU+YC4vChkqnQtymW2DyWceq40LnyZsdO9KsOroAUuECVOBwB4ezF570AMiT+NkusXhBnt6
9G7KKGAQnkUHllrPfnAL5RBkrVmCdmaOvFZwiQODAnMBGYVkbIfT4FwgG1sRXrdTXoJ+CNdz8SBx
gIJMi/bsk+tGJNZmzEDDIrfjoWZK0qDp0nm+ACaDyL3F5xeDmQo6vKeVtxmk/qwVxYXfdOYuGqdd
PUbbui8wvUgifeNefSSSDEnHOlBf4AmnwCBZwqGqZPU1XOn5gUraOWiL8qRPAxQyPSlwrbuh3tfw
fQTPlbTQ4PnZ5+Qlz4lKNtOEIVnrCbPIyNM6eNNTbafFJiIQFwzJquqrctXianEzRnt295xXTNgj
pp0hodRIzNwGLUxA9GFD2Ebg7XlYtoiv3PxhHJeIkxpBqxgoOXpXraGIQ4tOiO4OvODCrj9F5BHC
m4hLFSdbK3egiE/jUeTmOyAIokkycoppgtMM+UiH6SFHxbbV6iAA3b1cRDSPtSF5NXgz28tq2gZg
xqcpjdF6KtjGecwotI7Id402dtGLFcA2BgMg5sM0/ayj4qR7aJpYgjks6x1BTmW7T0bg3j519qqp
zc/BwtRRPMBfr3YI31491CzePNI/CSD4WOKzZga09eriE7rZGxX1sJVmcjnHCFUlP9btMr/X56sm
Cfbe9cjVlEPxEqfyW2pGMKz6b5AslxHwdKIf27PhNZuy9x4DYzxOjYaSQ7KKr63mqm9sdGVM/zym
V3lg7rSlFZ6I6VQ4uoILW3XbFAGjy7B5JcTwyDGKGsQQiFwGIlebeNrxPOK0ujjMSc6CS/aAB1UL
U6Z/j7aJdmSQ0Y1KPoPxSfrWE/qZe6/sqDahrjjoLNZtFKUrRB0oktBSeqwWKHg5NtHs1nInG3dr
veiuif/DehzLTmODNrc1G29VDdaNVsClVbb13MP9MOKhD+E2IZEsgviEheA+nl1AyxToBAq3lMKA
ihGM+KxhMSni7+oIV1I1rseeSKEkvhFfnHijGDGftE7Q524Km5Wa25jodgaJhEB/hq9rriazvnSK
4X5Ep7CdkvQ6I8gNoBjxVsxkbcawIYvA04DNe5ysO+MNKfWbh3O51dkxc+fRS9w7061C/PnnJICy
rbCgEELfNhwtMdZpf9y3lv7cKedd85CE8L0OmKq2uHFpxmRc/705tVa62R9kd5lL99xyAghsWGeN
Ml6iZfHqa/FpbtBqQG7LTZdUuL79EHJctAKPRSfRMiTItQaAOrpOsGcZsbdQxXRVDY9Lx03lMEGu
I/Ve2f2NSDoghZnDmqa7AzV8RGRBhI+GiQU+8tpnYskH04C5ltkXBYDBUMZUZM7VH0mZ7DMnB/qe
bPXc+Uz8hj5V0wjAr0a8HdOdOYnL3M3HdSOLg+hH/CS62MjaecuNFno3k9jASQFT47/NlPWeRNVN
kzobPsKxIysaGkI7D6dKg36Tu0g3UvAXg3UbKQ13RvQ9V9q9uXjWcOzca/lrj8bBmU3C7HVBzWWi
7SxFaCnjw+vUwQzSO4g48aGu8k8VLRs7KV4no3/KK6wqlYXTuK35zulwOeXDuc7SOywUb5QQb/oi
c/ZqWHFieu0EwUa+vuT6lkG+TubaXs+mh7y5++lUjruRU2ZoTbRm9dS8QLVONyF5DbAELTPVU1nE
R1TQt6U/2CtPBxYfDyddEmcWEOjAKRwoyk7VNRKDwURVA39vSJ/TorHX39IRH45VvEdCRBTw9U2p
yRUSNk4uLu4Y0hG2LoA7gOQRtleXjl6RG+JoFSSbMwWpPDQkFeqXacDClBjRU5ahinU6yC/z4B3T
mdg1XSCm1+p458pqWOtrNY+EdXlpvp1j70hy05try1ek41d9GfmblP2UI+QJtwMp310YVPWZEMd4
ZzbZmoyveONp1ZoIlUstqi6qop930rE2UJUtrj8QWsiP902OLlSU/d7pUZgveurRx2K3fClhBbej
R/MGTBOrcio69uLqbBWPEGRI5aivm0Q9Jz3a12UXnCdprirKo23ssqPQy7/E7rejI/4ceeqSzu1V
BNiSVYI5cHYygM6KY2GXdyoxX8rRtVnoJZS1g9j5wbxJbMWFsUrvUC9wHdaX3FbdEntWY3dqKp+J
PP9g9Xs/+EodPPwgJNdEIQSBZ0ecGhG9UB50hyShRIlo1J803yZOBPs9YnuIqqW5J9+Ytl42WZQM
Mj6Vk3aqPaFdstZ8Gkt6u3PnEdqYViFKi4E1PUIcDDV0xu0iBzVIFqbGgIAXgGGlfbDuXU1df2+n
kb8fZ+1SsCo/xGVOE5NouT4dWDQSm2VNrbYWGaJ7AUpvakuD8Fa0zBIoOpMIj4Wan+i7MjJ20xTI
g6P5yPGnwF/jACtvtalFUwOZgxRpfv11H9l+Gccl45sQ8DWM70qYXKuUwzK+rHdF4odxNT77dnpm
8NNtXQ9PlSTHrfZK4i9979Wlj2xgoF55Vqft+T7b2aBQ7UBiNqVRrlnaPM5F0+56KvRm4BrWNzQg
U3UH+fetUyCgUperz6wNB9vog50XfXveBOylYDQk6RvPrSSbAMcm0tfiResmhYWJ0t4djC/cwBw0
VNhlFL1bmQ02h+imEKqSHWCRT/SFW+5yWvIBzw5LyZZoiDb9vRd5H0lgYn6xV9nESTjqooM1pyfd
pmOlAvMpyC87pAh4hM9yebt0mcBYLqjNIXkdAv/RtyFi+MQn4L9Z91N2mnX3thRXIgPDgLKGBEUc
7hiZDo2waWl6V3gYV41HhPfoEF4aQ/JyiptsGR0EWknbcGyOth4PuCAsjggy/zadri66Ht2jjAEb
1hOSNYRuHNbWoertr0B3WL3BT0EnLvOETqgbdSvDEy17lkVi0YTxDoTUVZP1z8RVUg7B+txFVvk9
pHN7VrnaxbS3dYeVshUHXGAnICy4qjZBoj+nk3cO4m9UUNlRbxYvAgtOkfoVp8fsrhweIwtbSu+z
Rkti5LE11m/SLFAJk03jBxlrZw9ZHgyZXZbqxlMecLbOFZC6nBYLNChnZ6THH8al29uXrLHvXb18
aku/2GgNBgMy/J6dmBTu0ifCeZHCZSgy+ScSnO7pe5vOIU0qdJq0PTH+zgWzEizNAsww0cOXo5Pn
O5RBPMs8WszCtrrvvs0YEsuBVmXUM1zpY57VLow3NbKG0ywISxU537nrgkqe+3uD4HjmXRJnMaSf
lUXDyhGfeSavm6Aa9sW0uIsKPCOmfVClIs4nZjDVzjSfPC9/62jycbWpNcymdMyKOjnEWb8U0OaL
4+J/pVsZ73h0c62XaJYGE3nbMnqKXiUdFoxLGrWrOmEcwDSIoTIuoOlRjNxEYF6AzNHs7HQt2PWX
vbYgaMpObILKaaj5GXu4/eAfOknHL527gXkZO0xgxTkMjiZEPEcyXZN3N5L4XCJ1W/41Q02scHaO
HbgKHX2bsUCOPNDWpJYSh6xf4si5IiTSBjvQpfpZMXbHUcpJzDM9PDbpubL1q0DY1s7WO7ntp/ow
ywyDBqFDyZJbOMdcHOLYbo8D/fbcx9KQ5eOjW+ED1dUDUzP+/9UMbI6ObJS22UVR01Zn3UoOBfrC
xuq3lW4160FW6Ul5zE8ledvABkbt2LAXwwADFqiQe7KAeCYNdlM5S/1ZK+c4ExiVcyYt0vqxcmdr
j+cs4xRWTxd2u8yEGl1bdUaJb8vLG+paMsXrjraanbBbkMxhHpk3looDjWWW6zyWBbYxz6iitW+v
KxNKhDMIfLMcoq3wl0Pyqhh5i3ziELaKxlnbtm2hopMn/LVPymXbRoZyoezlaGg47MNyfGxcvrF0
eEszx2A2xi6nNUYyrt8/OYFDDAGGb5+m5DGub3RaKOxRDLr5r2ySvIXyCBJhE/Hehpi2luQUaixV
lsesZ+P6KMGzuN/bLNxXulZqG7Ozqx3DYitxqm2ADDNJyPDu5BuJd+q2NKNNn01P4BhOovd6qAlZ
jZ4SawXBpNjgAQhAjuVB2rddgtF2nPhdwJENPb+7iJmh0jgMzKABYEHb3BWfpirYRFN23S9OXT/y
H4uk9/f4lMhDl4JYNTSooSnlvquOTcWe7ES4pjiQILOIsz0pTjdjZR48E2cnZYXDPmcL43OMnTfd
/O7H+bOr5E0gso3jyOu5dfWLNsVY3kZvaPd4tm26GLrvI8hS4Sg4ZRZUPK429JcDM2YX/1SW9Js2
0V6ChtjUzmj0Nec7JAW2Rp7Q7H8kObGPCWMvULRUOqxz7NVExcq6dmfWnCvLccpDLtuHzIqmCxcr
zipl6WNXHcVsDEdcE9quEOmd0gp92/jXpq1RGOrTYz8CqGp1usJEvameiYg74LuLKzL8hgC8zljM
fPr4nLTqpXAZkVnfZp9e+6z2WQRzVez78ck2WQ50+NVWSaBRs++b2kmu4hpXQm0xNlgimFv0vHX/
AjwCTXd0BrNLVlb3Ofg09EVGC76PtXtFU6A2i4BA38ql+WE99FCJucqpkvj64U1j6d4k3gQ5LLUP
ZZbdQPIHQuNAtyGFp17VAf1ro2fNBzWO5r+ovnRreFe9TsXiDnuDc8+OnBRYn8U7jvKI52Iu0XxW
xqbX3PKNMvYqfEWNcIpdYoHxnGWYa9m+1GELNZF1DZc3u6jRJa8BlcdsZFLUgiP7UbU2JF6bRA3D
pcCaZTcIWUbQWUn3Nk31FVfYjCrYWmEqSWGiVuhAxHbK6vaEs4yuf5CJa30Wn1mLFkQl2Z2pk/qU
SFqvSe1A6JM0TjDQdVeVu05L7YNe+/BKGi3TV2Tsmn3Zt4zZ5rH68Dz4oJ7N0qhpL+XizMkMfd7F
UO2u0uWHQ/et1ALv4ucufCofvUPnQeQu37b17wEXjOSO+TAPkEDQICJPTgsgCzb9FArJeTgSxn3W
pRn7gf7UimQIDdMkoNna+y6eMXsOnuI0ASrT0NOu23LYNBELGbDv1EKrZqzlQY7tfe+JeWdiQNr0
wJRGIu6ZHTOdgwUidxw8uIh9LEqKdHk8BiMDGY1zrIvKnpVXXm+spu0ue+HfFhUbtJrxqwqjuVSB
Eqs8BUnJ8xHAa4rxhhyyqyaaaPLTZsRR+D50BkxSj7F81hmPlis91B2vQlYREVEYrGvQZY13VTIR
C7GwIydGOR8JbdszYjUKrQ1roGUZpq3I7bGGw9BvunFblhJ4WHQJlOwcu6xVWJahgxXwYrWcfoyB
HjoQgiJn/OKUC4zNWyIqmxvZ5bRhXEgcE/NPm+tSXChWAngzo/46i3CNp47VhwqY/VYrwL9Jw//2
nB7voXocFUozm5ictTehsG0nzs/W/GkT6NxY0Fmzb89lB53L4kOOkDR0b4lkhmdN+FR8HCzx0OSI
KRQ7l9nej3l7DBoUPvg0N+jMH4wcroEX2B923+CTtwzQcoFprSPTO5nwrQvmL5s+dg8Bkp8LkY0P
xoyFLxYa0/aaDeDZn3ADdl2irXGKFNsx8rOQ2JB7CBHMTT2c/MjIkdNNV73F9MCxo5fkGgUKZ5V1
RBZYZ6pQ65sz4LFihyzjMPXRlWgZEHv0InJjRKrj8ZrYoJ7Kyvlq5vFsgzegSg2TKDliSCaSzXU1
BEHtNrfxaeVLdcYc5crNEizdeYths7f20lEHA2JSV4532jQb5w4tkCkcLgPpHi4FucmB9WXmFjhj
WBFaTSpiN+dcDNhuplyXEtFT4ydHxSyNntubaSt1Qv/J2d6ftppSQdjCUQ7shL0lvSlquHwx5/q6
2bW2cXD7gks5gORNYYjXwk2x1o3YlUztK3a6t9zO3xVEZfZ+czdI/i82qZz4oPKtO7fgamlCZlm5
0bSMCZqFn8+sQYLYuNjoMDCxddjMPZplhE+cYS8ylT3w/7/13hv8kiH5fryfT9O/DXR8hyyrnPhr
bMfb1vS+RKGeyLW7YwoBhTTTYja6Yu6MuwxSPEsOY1HvMEfV8Fy7NngjPQn8VVfOkiW/ztTZi6yj
kMa7EQ1glip0Yss0q1IxwpfCBxZWCSJQ3WPfXEzWtPM4girUeyUn7sjVniHnfzcmTmxY1uOuBtQ8
RLjnm6/Ka58CEdONXlIU7K0RceXknE5OS7Av7f48ApTAOzswPNl0foqkTrfFNqZQlcIrNs5ic+Hk
8+mZXww0/U0yB+cRSVpYGfYHUZA3mIWTCxhCF6Mz/xjKzwJAGIV7eXIBBeaVLHdqcvQNsjmH6gJi
Y+XujGGMT60Schu38hYf2EZ3ag7/3L5oWJTGSmoY5UEPlIFUnOExkmVfCcQ1TAvqYFUa3xucou3S
xaG8ZRHmxhttGrBAJMGRzgaJu9VyHYQbP3rVfSKaa6uzwhGoAx8jDQd8tKFPt3zd0PNzAeauJOPy
dTrB0POs/JS58oZwsSWXUjCxGhlijGVGs6rYSaUBKBFXatYNqM39FtcEeLWcoky0+5ocT7wrMaH3
kHcUGT1+Mp9T+NXrKJHVRhdkTfrZgZwiFO4ojgwAjBv4NU8pi8VixO/St5QAKoYDR9EPAOIzZqAn
yWRFCqWloTaZb66SV7au9mVQTBtlUO8WCncIdbW2rooa1vZwrWLrXdjH2OKsOaaDxzjsO0DjUNsO
xMo++PIm9Ubzy5b+IxOU3VjFzEryo8WiNIkpI8bYvPKy8SoZkFQTE292xkHERbk1aA+4pXs9mpjh
aE81OyH1C7gyoM0a86kd4d1IGqZOCWZFEZEbVO5lNVt3kZXd2pxTtr7X7XJCHwNhXERcyW0/W3c1
AzIXZFKW0Y3EApdhkTAlibDIKPltSVBlCMQVDJ6xrspDWoOq7o2tpxRVCc3GgBCtldCKkz02n1HW
f+Yts4psJonktpBdx0EzYYWpn9Hdf6aj89X19SaCdG6RILDTtZF52QTIULJqd5N3WrIM7DGQ0TzT
rqx6vk8c7zHzxr1uWgdMmTLUlHlKB23By6LR6bggOi1e29M3WuqN1AUXjLZZ94G9dSRXWH14R7J+
XeTvtrUADvIDTd0bLGEkNqj6aY6CsAF9gNXJeAjqBjVS8ELgBraFNDlpYBJWCO06hLPjySn9O7xW
NLhL/0Fv+lMX1Vc/KP//Sz34n1IPHN00fzbVx/jv8Vcdvqm3f/mqVKqmy7fy6z/+9fGrKfGw/bfc
g1/P+UfugWf8G/hNkHOWbkCUdyxiB/6Re+BZ/8b/1tM9l/GpTu447/Q7rhwogG34tuPpFqqFv6aV
e2ZgBPzFIRXBsb3/TVo5geh/jSo3A8cxgsDjA4Jntm2dVPS/RpX7uLnntIa8ErvBh98t0QI3qG1H
3KzS+pV7/2vDXP8KQP8X5mTXNVGI7X/8q7W82F9y0dFOGxbflDQHK9DZHgS3//XNoq6XhIDE0X5q
jHxr+kvJ1KMfM9ADbiRwLP2zbfVDl3O4TOeg8p+lNh6KEsVV2pevdDgu6oIZfDMguEVnGkJyiUM7
52TgV+kD/et7waBq7brWMaUfFApTDmQ4MTC2EWWMoweN3klPdezvh5b6QaMxwoK5uf7LHvA3X9Rb
At7//KKOq/s6C2oDcdAfWzVxEVNZuR/spxiRgKLOtjI/D7sUjCzG89xAzOAghERQ+F2k1l4srae0
YgYXsQRMhQKyWO4Tvfwu7fJUFP0Q+jleG7dxNnllluvJBd1mkqNm1i1h7iWNvQ6Dt7nLO7IvTd86
9Ej5QIDa2OeVBf8jPxeZYE5GznJXWwxY9BoFT/aYLkahYkbfiAUNVz+TdSLBCvTfDaqd/2TvTJYj
V9Ls/EJCCaMDMJNpEYGYEBEkg3NyA2MOBOCYRwfw9PrAanWrb5eqTHttaJk3L6cIAO5+/nO+o7mw
2x2bH7sfOYcqV8eDm9Ec7sb9+9ygwiRxc0w846VkuWT+BcMd1fEoscnTXWM5fEr6Zcj5WNbqgWws
gJzOygJqt+flT5M3D5kefzEFwfyVpU/1gOCgppEdWecFs539qJrVnIRldwQ9uy0E3q9/8V6tF91f
3yvX5n1ykGq5Q/9yUeqtXVtFv9AfnWgez/voWVrZh9+T0sV+iVeUOGFbQoOPbWZ+pPKof8d7i9ft
2GkurnyAb1g0j3FmeZC1Ev3YumIXQRQKzFSFxDbFzmm896nDO2ByaNvo44zDX9JBK+IDe8pp0+Y9
Cs18M95GHdOkicHJkX7HGYgTX+NaHPMrrvtm1HatUv5usf2feWJPodU27/DoLgAVPKB6jsSxiSjm
ZOfCrNfE3kNRceG5E9PAebykBgZ7p3yIupkQYliN6jSbIjCN/E5G2j1HiIvjbnNyZpbejVtMSMyf
TQHVhneREiboAZ5/0w3FYGZepXwp731/DlzIXFOXfbFlCHmjHgufK+ZfvE//4G3yOIIZVMjYrjD1
//zsAAoyDLOr/GNq1bjt1+I4L3ZmIKnwNM0nMHjv//wbGv/oJqauxnJsujDpbPnLheEAcuK0zHe0
JnbkQjwsHkNle70ZRDm8MVy6gxLDhNXDuzGv2E48imQ3zbUPl4lDGn91BkpafByHH//8Z/tH16yv
u956xOcRY7Fu/J8PUhT2siy0HNuDefE7tj5uwo/GSoYq6rgO2ydgpOVS/Iv34B98W1s3bMtxPQty
tv2X98Bn/OzlSvOOWI2/8Hg/6zXPA6+SX10DMDKeMma13vM//10Nff2yf7lDHZP/7NK5av3XNUrG
hkn5hfCOeo8TJo3vaZ4jMKvyS1Tr9KrUBhWaI2ZRG7ei+5zhRdg0k0nfAnRxw/BJoxOt8FmWuO2K
q5DVuZE8ZCI9w7fBl8kN/zD72GVKOWN70omB1LnIAsLKD/aKVs7n9K1stVtpi7AcealnN86DTFS7
hu+7yye8/OBm9rJWPdfmg7AqcruCvXuWFydfsADE1rnUqUqvPmJ6zUhKxQzmEsCYtE9umorUmvDa
Xz2+kTojWT7Ag4hWmHcEGhWjykevOEE5/GQqc7Mga+BVRzhE2S3bXxM8RSOCnS7TntBugec2gx+G
+03gY5nXB08+LRc7ZjHQbUI8M28bBy5NePEmZVy3tfL52RqrF5oh+H9ZWjc+6Ry3Z81ptFHfDKn/
DKyZH8znxXUa613MC5zsdXWYXbI/DeQN02e4k2THlmIBjj20FNg0DqzS/L+4Ikz7L1VNjKGoLjC4
EE3XE77vrPfur8/HtIzZdxj/LTKjfEiWdjrGq7tHWXtZjvf4i5eDFjFBGf0b8aOZYX1NKRkG36R3
r5RZ0klGXnyebD8Yd/noWet4Enqhpx8NTwExK3BFFZgYIBGOzGHwhAzgaDR9wG1pGi8DndZ46TPm
MvuBB3rQDxLOkT36jJbw5MAxTF18uTMDJ6bD5tbx6BMp8h6vnUvXqeFuO2vxWEHwZCXF/NWXInTN
VA9sx/9J81RLRN6vVocNqBhcgP3BzOz2irz+G+URg2c0P+MBxYbpOaCBEJ3xW9XLk6UneJXKR6/x
VvNji8WugvVSG+a7P+Rqb9ruHv826RhOELuebIlDSzIZfrZYMYUc/WIw0jIQX0q8TsmovSFTMpdK
5oNXWC+oMT8iKK0Y0pw3mjkI2Ofpk5T4KBosYCLSAiJiUOsQ8ESn3TULmTo6SIKxd298324buf4x
HlrGc968aRL1ZMn6iFq+o+o+BVuqri2BSrKNLlkcXir7tVc5QnszPpaN88V4GIkDp0JZUytAIFAG
wuXnhgd8S9hYbykoQgylfCJDKN7mi8nnJjPhZLR4TGUBr1WAbsjAXFtNrEzidpj2ThqKbF1np2kq
uJL53C1a9SdbM8jnwOplP+fr7tTY2wYwLI6R1FwxkPeSJhxiQbyxWxlhS1puMwlCXFrVaXL9lWrL
JUFdacLlvyb0JNZXi/ImeMwS8mRmMlBx9FO9Ls5WWmy8POl3nl0nCHXFOxrJho7I5JUp3ZN0mnMq
GfuJxNw2GaQnUH3HAoBF3lhEFuq9ogUisbkYZjIoulsNbHKnjMvu2OgcyiOvGrbm7N/8WMB10MYn
hBZ/ixD8UnC7ggW1bolytdPYZWcD0BVeuFBkfBmWEnGoI/vVaRyalOgj6AyqXzPHOtDcigl5angK
mjG9Xgk+RQf4XJW+lNl0lsbY4afSLVDx9ctkYmhb/BxtY6qsTTHQKk4k7mhnrKVJBiYcu+G0Z3gO
SAO7VglAW81wasfFvYd3cF4S634eh12taZ8FIE42rRtWG2gMlsnuaSo4m0fjDwpCH2Od979odf1M
81nYufrJHNmhOuxWKqcu9uWgPVkRT2b8Pve+HZf0fCbbXKY36ZXcT5567DBt0gNChICiRIxja2eE
wV2ND/k4Z7QzIocwrGFmOFF+WkczWD0lr5mkSoGC66apfrRW1W261MSWgzcF1C6etCm3Pv0+jJLh
N8K0OrWK+5jWzkMHQiRvmqfSc063vfKTKwRspHetvAKBggXfB7WbvGYFHFsXn8SoR8SQasqczoNo
fvTN8Ox35geCWUavaDODUkz9CmTd7CIStKXcLq56yx0nGPqITXd/wNp+t0w9U/EShqLEqoP9paI5
qXhp8xHTQu5/Zl6DNzybnnKU+k2B8UhgdFsdXeM+51FfauCd+zZfgnmk6zfOIuymk3EAH58RmOtw
s+SXsYyekUS2aqoWBjDYlGoz/4ECyftuv9a6Koi2ptVGgxCKNUW9+SariSb17FZrfnl0K4qhfKO5
4V/X9hWnA+yVR23qSWLM24hzIy6EGTuCKdDYbYhhfE0c8h0OR2t8bEikytVsW1d01zZ2/0IM8qYB
EcmsXgYlZAsJ2HbTe96OZAUuzMV9ocenPC1lYVPSlPKMXLoa/zv5CNSck9cn+c7wCf+Sfv6M0mcs
uv1WzTw0E+tWxtgFwBVthHXoJzvBlQ/mr+FJKlsRZivRiE6YnjJAH6kugzxD4WDguLa7wydssZXE
l67US+1j4+zMAdD0MoRIbRC0WG5nDWw471Xmzz+19IO7vNtFUsmAcszXofNvE6GmTexnL13dHuzJ
4O2nE21z09siPomuOGRN6u6sZK6CpG5Au8A/1Qv9onuc/NhHMiYb0FUX6732KaCx8XFgiiFTu8nT
cTg7osRZFv+yAGPl8a/CJghRNHhD2E29gHuhfTev8Ww6KjSj7k3X/F9RkR5FjQtsjrRXMBZq4xpV
wFl/bHbVlB0H3X7HjfRc8Hih0MO7R1IDqe3mR3/0g0xxjMxyKqrcLylNfJheyw86Vm9q9Zi6+ENU
mdxVVvIexe84TPISmVbPaP6Uln8w6gkSWmIevz9X4V5GiR32HWTkecJTYPlsDZThzOC7t0zxmA3F
6i0RCpelRofiKMkWtq7NiGhYXrQhJ7E2JsfSz/Ng4t9Lok5zn305o8BCmlNYBEjyrVrWhg3d2ZmN
bex0uwsXnnFoETqZU887T60PtZdvRm8Zt1qcvyY1KaCmBg3UxC+JyXHNWguS1I9eq5CK3Xc6UZ13
rb1h4XlkRtjuGCqQ5tUWf6vItGHXL4ofWaUdiMUHapYSAqg37ZyaQYnmG38SqbfhMH+WvXhQSgNG
gopw0urpvXfjS59EYAJJ1JRasq0c7WWmTYVMPBg/VWOyZcMDYmixA5aBHHCM/ZDVBBfLk93i8tE4
uXb2PhKOjmxKATkHwPbvH5yFUYldFczkhHNju7rsKwvErJdhpBkWDV0HIR3vLlY5ft0hnCiHo9iS
P/3Hh3gVKApJu48+jGozudESjjglYf56B5xmZHxznYKHhv13v1R385QtIbSAJZQFPVN+vsAWWb+k
15sulb4TTsr4aHv+OfZoJwS2dZcYFJRnTfnaegWsx5begzQyWTkU093ETZpNJo3DYJnX2tGv8F6D
Upm0i/XmVZoYobLihUucZdfOCKLE4LqGmN2Iw2S50cAlYf89Lx4DpQ5XLmbKP0ObPqilsBCyyz+O
kV9d+kBTzh7LTBllNF3ZJk14/pMHVXUvZZc9NVl6poLyT6umc2oS3fTMT28QH3YIz/E9G/2eGVL1
x8zjB7PHsmSqguMPAXhJPoJdxnUcBOv68DIN5Oja4Tw26zbFTgKpLyx9iGEYl/Eq0l+izRkP057v
sqSwpmq/+ODcN4eOPswwGIkYjETEiGoZRYEhgNvVLO3TiBMyrBkdrISVYUWbCJO4kzNUr4KdEImm
mAkwbzTdPWdwD9VWSwGSraC48PtDqQD362l2x74bdpzGJbsMPMZy5RwQaeB46BlE67RoxaZpq2eZ
9Qz52at8v7vff/q+VihkNYJ0jthn0wqdHKK1I55GmyL8/pNnD7RcN4KgU+Lj8/OfhQmazymWn2ZV
GLjOkhPgMHDxqD9qLF8jLzqUq6Chy+yLmu5nDkxH2F4Ev0qHTGj84jN0O8zCX83azjGdWN1KDKQb
InQ0EaDv4M/g4DpSqcVNcPrGdTKw6Jm5c1i3wZxpMAt2jsk8elanbw2zl2vGkCFojFHKo29xQynS
fmmHd05tbI90uoPEchU0YEj+weK5uYPMb2wjXp62l1+jjSC3ZrumUTIsafkFehNGYk0BT7wwRbLZ
YoYux0sa3bgR6U7cNeIrW5f1Vfr7PiRGuKhqgXnEJmvkVbaBs4Ej9zLytY2UkFkx9ifSPF4wrd8u
jawXw5h3Pq10nF48BrrIXFi+nxs9/6BpiH0tnLKNnstfXQQUcYJH2+cnMfH7yfYu0TW6yGPsbqau
U6za64/S9NDY8ApiprvXAFdu/IrVVSRGucUbp++o2gPUCwVyipf9ACVw7I0lMISfBMJ8iDDusDyz
hZNp/en10ZPTlgAtbXfbWtnRzYfPQszkxEfzREkew/r0klOKSoOiia2yNLeJIBHmoqfCUqvWtmuu
GEKDImhWHVMsVHUk+9FAPYCkVeN0mghgz+k21j0HGQE5mgEc/oJSz0+Twz0+rLKiqoC9R2q69S7j
KYEiUKr5XBsx+/URoULI7i3y6gNmBQ6ievVqDHQu2g3MFJmpc0s9Bnk9Vm3V2rvKYtOE5l4GResC
09T4oYTWP0wjvTLnweDm/n57Ep40aQK9RETyo+eNoBe8fDV1ljKJMqic6p7eoZJq20WtJUqPiz3h
ZVlqbo/MutMsD5sbwknasJv2fO9RW93lE7TMbc+r4kpUDMbxP9IhvWm0VPz9qsumhOigDit7Ynei
Joq5DP1rWdg/JOPfhZCs5eJZ8D9xeeGnWfVFUBLPuaTwDwMJKWFtLdzrTp5D4IBvZSXrkXpVYrDx
39qWAXS9pqRISiMk/Uk1/a60n5IRz99a0PT9kqYSvCfggVWonGPuUbIFawGg/1xl4NeLio3PmFzc
YtVxNRoSRAd7ggt8p3rqGKbpTjJ7x4LKWa5IbYb2OnXkWPp7hnDGNa8xliM2bBwWCrJF6+LW875+
i9slYhzKtjoB7aFbAIVHE0W5q3CNkN0t1kYuuTOBf8DitdOj0cNkyecM2ahwTkOvIMXM8iO2UWEM
7TIaiBKtrMK8sB8jD/sR8j3LceKeG2UkO2bi8IlHIroF5b0UQPRHP3pKui49JNHCTYsvnuNXOVQA
eWWV7XPFSWHxp5ORzqdWc97poPriVEDypIzCPs5+qjgbT4BNJW7q5avQgZNyATsJwprmZx+pIkDd
RhyPS75Jhm6GVe+mavdQWKhzOrDf7eKkADPBqq8XHvoFSfPs/D2TyTX5hbzC26y85zQ376hAu5E3
oKne2HV50e9cYu8kbLLN9zW22MQOccDhYQBnmI6tucPleus6m5NAlX3pC0/aob1aPCop3CgojZ+J
oOFnOpvY+wIEe73AH2gS5JvGPADYhq6m1ac5wxasJ7x1ftX9Ig1yXVXcKLv0DZHGMX7TC27qSZDs
Wisg/LFbdTR2waS2TyJykmDmfuY37P40FGNuwZeeHabGnEos4yhtBFKf4D4Ifp4ryWKgPzBqK+KR
9jW/jnYqfczE9Nk2Y8gSG0TgfTnwr/XNkFlRDHElsUucOObAs44OZq/dx5g3qvRUNcdWN2kIr7Du
qENcgwZlUvCW2v1Nh4hdoUgZpozpqcIu43LsgMid8H68ip4qlAHUdKDEj9bIGXTk84uA8moU7ufo
ab/avqLUwdBsfLDLvrFOwmBbmMoUKcqxti3nm9qUbzVRXEwT0weGc23TQS4erfySFQbnmtLAsLAG
gkbRrYm8o9Obz01bbsHX3+kNRYFzStEl7RV5kV4WX4pNlLdHv9Xjc1OJn8aQv9PDfilSfOn+Sm6Q
Odeju4IZdFzxRuq8G9ES71VH1ZFvNwckWzCkCw0aK2Le7oeRnXBWnSfqF0LR31IbPRMM6nFeinln
OtafaDEbj5qVhnpigx81Ysoffn+I9WbAIPzvf//2NwP7CLWu8s5tY7QHS4sfW36C0CjyeevaPEPG
SZvPHRwBniVNAHUHQXTR9ZA2gBmYBybn8PvvfoJD2CJZl2FUR120ykvEQBZ0QMmszoVegycnSc14
VyodDyodrbNmGWGfZeQrWDGNsHZiM/z+0/cHIF9MTFm7d3k/m+H3h2jIE864GGT6JLP+/t++/2FJ
0gua/7SLJTphWwFvi62neLDwGQcxkKqCOy9bK/qQRY5lxHwSyZSjcbea2j2afFaDb8WqvfmmSP3H
B8cn2W/ZA/XdlHhD4W7DbyH4/5sS/qUpwVpHyv/9f/6P/5spIW1jPEWf/9mV8P1J/9uV4PzNtIVj
CZPxlmd6BiOkf3MleNbfBBZY1/ZdHAaObzEG+jdXguX/DdeBzaWqW0LwRPb/3ZZgib/x1SxvndJ4
pmkK8f9iS2CG9V+GTXx/C2OCIKDi6Lr3lxk6mOwKq2RsHPuluTEXbAAmlHLnXpw+ZSsbw1whbH5w
G+71xT33K81gpHayIKu5KSzI9vN66lPGbAGBv6tG6ijNiSP61NZhVbfZccxoVABGDHEY4gxM15kE
+2JgDHcGInmcj3KLCphBh3gkxiAypkcXrSoevLDRuydhviwe+fAOvymy2DU3IOi7yV3G3qZ9q6OJ
7Fyt7y2fBXCOpw/VPaSvbMOhNKkzWBr0C7P+kF38c0oHsMecRiBZPqamuHhdZwSwM/AmnOavtGsD
RqI0L3YlrTWuO85H1/O3wMTcUOkxMGUTBEtUins2qGbYVTY+Y3cIMuqtGY3RPk+4wjstNuujcHH2
xTVFIf68BMj9X24BOaLgk5uWuDyvtApmUgdyyiPAJvKx1V9z/7flsOtKx6tM/ReCa4SdzakP8w5C
JG/fYxqN7T62TDJe64fC2RSaxG7gUIbSFnBvK/g2PIY1b1slzGFMvcQFB8Z9JdpFNliaUBDmCtq2
tN+lpuL9ItNDv0T2Nkv5+U3LImfNZY+XsXmvkDLtvDwzevpi+1lf6lSc84Zfu0C3DU1kJoew/YM5
4LhyopK2C0djbsASvi/9+GjNcXpf6P3vWo0Dbma5QDGI/NfZng0YSljbZoPkAwsH52iD4GeEmrrE
EKDI1B49eYOpaG4Kn0Q6TZn349xGAK6YV1jt0DOCeJhXIWPQ2CkuFsJJXb7UM6+UH0Nd5ujCj2LH
5zGdTIMoHwaOyYNBNWl83pgfqrUqDYcfF/8HIGyOP22mqFEwX520TIBq0DaboiKdJnFMyTBsqXVn
yrRqIjL/4yj/WVH2o+Lq9+JpP+ExVXtlUnKqRzNbcpulk+N4V2/nchXyvfICqacNTaOkUinxQg+d
jWSaExT8WpggMmLmhrXPYogHGiAQHHIsk8pm1DFjG27Zo+NON7aVKJ7qRXZ7KmJ+TpOpdtKUbegP
44VRSXbABzWGzmSrgJZFYi65VyLd8KEtYMstGqdaE34kgtJssvAYGDAM+iX79YPNcI3uJOdIhqEM
JzhYrf/D1mmXbhnn9KD3iv5X5nmHuIeeJFsIpp3tuZyHJs7iuAVY4fMv9CC8Luslm3YM9CrkB6q0
fudu8dYWOppDvoOT3u0mvCY4LpgdqGht6XU7vIh8iLT8lM6LOjjd3IRd4jYhw8EFoi/DripwNSap
MtGYkKC+Hf3aJSLOC6MVzVUW7Usm+6NsJyy/zD12chRsL1buYgR9Ex0T6bdKKbao9O7WDgIejxR3
npDIWplz1zSOdhB+Hmi1fHCblgCHkzBjId7ex7FCl2E/YtpsoPp8OfWVv+9jvT/NYrhPpE9rHdaT
zVhjipxVoe9yhbmUVt6jO2gtMzsbU74NrpVTg7VvR/2+4URCLBQwrzvQlfD9c6bOUxonCoM/QN5S
x3lhVUQZm0nbJSr59JIOcZX/yXBHmlSLbD6qtNkuv9FtptBcP0QLNEb1mKke0XxgPGRQ7ASRPbRc
766OXV5awSytksWJccm2m9wZbgHXSKMZ7NPxrUDCqkOo6vHB1bCPaeWnKkiiDLPxEFO4vhl4FJCh
7X4ShUvpAXFnMlSmw7XU3Bw8z4Hm8i5BpXNDvL14v005P5IQvVBzmKACacuBNtZYtA/MDaw7xpNI
hO4CXHonuHj33tS64VLHz20ylYfcJz4YKeXyREDtUDNZYBuCdkKPmOnQqTArAB8UyAUOBLszrRzp
Wi6/T+ZstdDX4dTaV8YidTDHpbpMU/ZUwl87RF12w2bU3iGMVI8tpLHYaNvXua14bjXdj++/gXKQ
e1DlC3n9N1WaBiVunX3HOavdNrkWHyraco74j+NtGcW86hGd3rGva0xRDPtiNOaffkzCoq3aW0Z9
gW2n29Hrl08zqe6SNlvHHhZ+L9VyFGl8C8uL2HiEf8+zXk8X+C3UuWb9dUhSa18u5rAeYsiN5VY6
wUY0Ypz3Co99TPGEN5tkw0EdYdzvueqmiK5iW1v7PKGRdEyWaNgTbsiF38HyW4snCGU+xMlPO1qc
c9WsfIm2Nnb0/jy0y+LxyG9SLjtMvAz68ms1EXeLpLflkKUogPdOjkM9pulrGInZ4rbYPw5AE6ug
nLK3rrf1C+2xVFgRebxUPZNdBJYswHyEqxr+5S7KI8aBMdw0s5OvYiYvyRR3ChSNJiFrOrRz0ogg
kpI3wYj7Eg/Eu+qUaqqsVuI40X4a9hURkQlx9onZqB3lFOqU9T1FXNWJJK2AdoFLJeMguI0M2NxF
/ru0WEXgAS2YyL2zSu3hZCCfpcrQj4odGc+JoUJMNpxjriGGGQDmrzpfK/j+B17Ccj0sH3goMXRJ
swcODg9yGcan0sJsX3Xx46BFkKoZbd8JvyyvNYEwUkryMR/0dB/p/nMcWydNs16jPouwi+HTT+lB
ubYGgTaZPVHCHRquPYbetAwBXLA+9Ny0/yRTnutKC5OlK3YWefaDxN+dbot8QBQmeau38tyPNrCz
sRbTo7K6k+tqD1JV/s1WmDGYhrVngjVWjAOcaSFiv4WLfuZdRQlmG2f4R5gBzxWRNEIEjAS8Of/U
Bv+Rk35xn0HMGZwRiJnnzpeyvsDe4OzpRGY4uNPV7UcRJC3+6yq27xcISnvgGMNkxSfPpombBgv4
iIJ9WR2pH8PixQ8GpTyl2fg7p/e2Zc0lG43WE28RIx1xYXfak+mvSYQa2jtiFPE6vyxeKLvAbCkP
MZ6AS6QyKKZTtxDffsKyogGrVKBRIpicc2FUZ7Oznxwd5hLCtnaf6HNy1QSPVu9jLuP4gU2EjmuA
wNnAPJERM+yBDFtNrbnDy7hiToZVCTK6dHgZvMzhmQkAY1ka2DTcbbNXNS+F8b4MRnuMmf2EFX1m
SetejcrhaOqt7DnTteHWEuAGTrI89WlqXIAgZoder8y31Dx41iDOfk/G3nAn51L36VnzTRbfoS8u
kpbjqBy1sO5MxFcgLnvCPqz74NUA6yX1AUXLujA4c47R5F/0SYfI6fS0JXF9bTH3zLtExJ8th5H7
VCoARuQLjzImptNZikhslVZos4V3m8b23pfzbVx8knyJOe3wRg7XzNXiMNnLVsvPtaRu3ayl+0KA
/4NH38aq0/4lnfq9RfCVX50rjl0Y2eQpbvhrml/cpvglZaXRsE54YpGD8w5MN4s/iP2OJB4wHgBu
oDW3tQGjs0Lez4P16M/ExXjgw++g/IqhZyL2DtbdA/vm9qB1YBZm/LdhvEIhNTh/R8TdLFgyItFm
NxtPKH20dpQwfsEivfUdIV49dusX3SRqUIx28tsZIUUT33tpF3r1oD1ok9u+lEBviLVOPNWbpf7R
SfSl0tDiM648k4Yrgdw1Vj/doh3DmI55YOelQ5NNgzODagYj+SlVe++g/VF4UN2BFRPoYzUJwpTh
7+CRYG9y0EZTz0FHiuE1KTL9FNFxFDhOXR2zBRWCpx2PKfAvEWUHoEv+dExwt7Ny2TwxA7SIM8AO
FVwdvK6ahgZbFmySo/ZtBiODFS3mKEcv/H7UhHVyitmm8pfxvkzIlvtLFsRFCT9xcL33pIhwczNA
nOcRz5zXArDskMH9groNt5nuKl9+8lWic9kIpFsXWA4sQvPeSujrSX0FVWWiciuajHei5BuCoo/x
FBOWpIkUYSwBZ6jr3ckweN1lbO9q4uwPJCaxo5RdzAgeLrBeE3jPE9c4OHn/NVlV8pRl5FdBGuAM
xJ9dWGwOwRZD/Ynt07JYVw/qOHWGNpex42/gFkUPYx7dhsRxuHO0r7K25EloJ/qG4RFQflIWWXsk
trrsudBQ2XsNqEas7KM318c66rSrqc0XyfLZ8bAnjoPaLT24K8BM8jMO0CbAurJPdaFd2X3dk1ni
ZISBbNPCPGWRYFg7oBWWjvMzUYux76QgnuXXzCTizj2kI+K0xhjxOuXilg79s/IRtdn50mA91tAo
RXypG6YBvWlWfGWYmC36Y7fwld3G+nIiojwNc+4Ag4TEpqnYb9RG99hKwA4YesZtIXva6Xw4kMBW
I8qD3Tpw4wIVmR1GIKL4biq84S76gQQBtsLv2mOBiLHpJvwBeDKsUz+7t7TT+uM0MY2hiAozuiBG
iQMUQmt+XRwsMqxMAIQGSA9R4r7PVoJ5zM1fyki/14Dfl0VSAKptMPs12cFeJOFs3jVJ2DromXAE
lSqpRs+ISbvIqmFJrZ8Wj9zqiiVfFdTkLjSaDNnCixy5GFYAOGguF6Y0kMcQrq26/7MMdnOmWZ6f
vhSfbUy/kLLHJnDLXg81/Dcb6l18SovkNpbgIdpODDeaWH4YCelCMukxuz6MQEZl5wdNxmo3YrWh
3BACbyat47z2vnj1OB0dHc5MMxcPaTJ6uxpw2t4QXh/WJOT72a/OzgzuZoB9HzmrKaTJ1MWN1D2T
AXoGFqxhuRyuY5U9a8WjYw3JE87Q9Ip/4UHX4iWsx+pRaytiFowjGS9q9hUq8wWn5ISPx71UifDv
Ewe042ojKBqmob1tnzX3t17189kEHIhy3/Be5k2oV09q6KwwG/mnCFlzEHl8ws6cnjyT5vLGjM9d
rIn93FnRs02EKnH9ajct9UdfdFxBxkPZuglurw0qTrOfEvOuG6nTNaq2vCP0L7cWhpe978CO8NYV
16WqlSdmMR17cBvUrA63ye24epXUj9RAkyqF4JWIteyoJQNTApgYK68/y9QKjMpgg+h1z7M/A0bo
Se0Kup0DfXU9meDCdiUDjX1v5ceOPKvsHfnBUs1YEMx3KAYFyD+GZtTZAanT9gSp5wU8CZm3GV+N
MClFbHXNDMVLrhFRqdi5NDn5X99CEe5cvHFZ8ioIfF/inPvJ5PXeswRs6p+AhqcbQP6Ceez426CJ
IakGm15252ipxtnNqf0HB+AfJ5/MAyCgX/D+2hPY7z2KrbhyGCYtKUC5Q5czXy37hA+Cpmq//MwU
HKTFZ4I+GTX+jgFJRTTXHuAXJ22CioNB0cNIZQior+6JV+Ld7gp1qtIzW8HkVi5HkNLsEE09f0/6
u8Ys57copvCae84K5sYuHhmzEYaO55NGX9c4Dq/g9bFWAQ06OUlFBl+Dm6mtVpzWKHcLFq1bhSWP
VPUpdrr+Fx+Cpc62GenUp0Ra+M3GvaYS9r9uyxU/Krw7Jpletkv3adqZcOrnlNY46oK07pDZvKIz
TmdSGO0PQcMgTkSgUivLNQYd+1hq6ROjc4+qBy06DO9zJ0eO78NetUYd8N/kDqGt22olTY7anrmn
AgHloA/2NU+3HvoksvkxobBvWyCuBFQOUECJrE8xKkgFUoX+djQ+m6Wodg+mO72NCsyNO1UshQPj
uWHRGcWo+W5Qnv3Ao995yAvBrAPZPhBDfcPp7EHfBX5mah47MibPTVunP8xkPHGgyj+oBd3ZK4Zx
SBu6GX0rZafeAU6ccO0uTWLx2qLEdBOlxYaO/uLxawUiiX47WcXArhXkHdoZJVUr5GmU/a0EI/LQ
aRbtlx51YpOF7KH73XBcJL+0YO4aMOPu2NYYybHlkoN6ytDKxqJd/yliTv0GdcuG3Y0gnP3kwY4H
dVB527P6g/WhV9m5+oyXdu7M5KPH5JIvmBea+JqXOHdmFvTB4ans0bQnzKKikSS6pPC/zzhpDp01
FM8Mcbn/RbofBvspVbgHmh67bTrsRt95rhpIY0U4Zbz+TfI4rh8SUX40sNdxKnOBcuoTcc1IdOr/
F3vnsSQ3kmXRf5k92uCAQ/hiNqFlRkakZG5gmRTQWuPr5yCrx6bIqina7MfajM3uYhYjINyfv3fv
uUvCMtgba3FR2sppD3UUI54vGXX6jLq60T8bsxQa8h1cAMaX9Uz0wBKCLECBH6wK2A4aTxjJ6B9a
B4hZlS+CxOcSKdYQGm+V324rD2HGUGWXCmUNHAVWLNVgMu3MJ65yB2CnvVhG8WXw5A4P6pb52HVi
H6TOQQmYuSbxKgR/mfEHQCv2zieys+8LN0DV0psLPAJ0n327/iFDNGp5HiDzmXEEVDyLbDQuzDIh
3Vrbtm+PtK0reJBQ8DOixnmPn/x+hL1aPgWJ9Fd5qD1BolOUnW1A67YYFlMQ8Mq1X8wRZlNnncEP
wvyGvEcPwAakqmBTDVH6gloKVEKRv1j0RjTqDatHJ4shCVA4nquBnyry6YsR3gcBlUKRvPJMvskU
ykSXmSTJ2PWXJpDgEYX3rLzoazzEcgt0+1iMbQ/M1Fn2bAD4CBZaDYJ0Mka0i5G4WSONU3oUC9sm
ry9OSHmZH14Z0F7Rbo7AiGv1pnOk+fbsjyDUMFMVdAgkKXCpsZXQS4joiJ4k2gMjSdAAWQOHzFyb
VpILuRIaXvmaoLecnmVecfv0LPrS0h8EhG57lJjmEuQJvvd0+pFo7in2p5UxsE8KTBrFySbmFjQr
Puyi3Tk1UHT6lx+tO3w4WkHbmPYBCaTUTiO2slTD5sFAXPj2ymlqtQQRwtGy/G6H3ttkA7Cvhpj7
lNy1ketgx8Hw3a9B/hwcVe6EtI4GSMqlnOJT6xvwr8Zs1mI49zkoLR41iEhd0+/cnjn2lNdvHvkq
joBFo0+c3oWqjyPjEOHEO6kOJQkH65w2C4dpIp8jBoR1eKyK4qvvUMhNsO8ZY2eQ7I6qnz70JNVg
wjVYRCKEpH344cu+3oMbWNK/u4/0UexF6UKRApoiW9Yo1zFPNv8I3htE3CA3l3FRf/dKq79M0ARS
4X/tDdm9UqkgIYRFboXOtvf6Z4eam2GlT46sR2WXm1zaqhjg6RVt+UaqIjQKzYkvzUjLodRIq3L5
bgsFzqix6HjjBOLJ7iCJGEW1HyZCLK2IhJ3ed0149MYdoD8imZl3aGb7TKIDtIi9w4T4TTeRVqba
Dy0yUO1OPHHYQP29hbIX0WW40pt0ZKECPTwRVwasi6m41bVPgRpQJRb1PUZdmjZGcmpMzT0YSdch
cqEySxoeBMYb5aNFSTsIjZ0j4zRLeMO97Ei1iGsk6xCwm20myxeOZNWXyC44tw6dtvMQ9K4srcYS
4SHgACeBIKEb2p0Wg5tRaXN2TeuksgKHAAKy9l6bzeeG1pdb4dCFQQYDc0Bh3LCDcl8HHDyHLrsD
ZH6zh4bJAEwPMHrGKqvl1e7hOuUkRE1ESKcIwdjDJFrJ3oVwpdFhL3Pt3szvRM3Ca6Asa9v8MvXJ
bdJJtI16uL7RXVqh6LdwoBFHCSeEIJgLPjp7X3fTG8LMj9YAXl6BdFlyjvlguRGNl2/Rk/ZAtz78
XiSbLjgjWZ439W7cOL5FwGdNeFBCDsgaEke1UXbgIOmGl574yQl1VrbPqA9cdNQbiQp49Lh9tY8w
e4r2JuLhZQMVGxIqqdCV98MLpx9jLOXV0hnnANq74sDFAxizKcxdK2mDy3DgKvL2YMuwKg0h+NuA
mBLer/8aWOQe14RllcNVkOu7rg1IDpVvHdNQu8/iet8MJHwkumhWEsQCShfzThnFB09Eivqqg5pz
lhomDKiq8TlTVBQMlpACT81T3822r3ZqTmZS7MGLY5Z2AVeG5bRK8+o5Us3NRlaxdEuGcmlDIopl
UqHbyXuW4GikM/885nByh6kUuJZHY9NVo31yCnLuGueJWCexiL0cGjhpVLsqBO2nR1v2OsD6mvpQ
edq/JvpbHuAVMOkH7MYS3XU5ahC10FixNNXerty3ds8xB9VB7LyYZfro0HNee6oeXnr4+QPq5tAL
t1NqvPW5h5huCp5EVyLlExouM8epoTIb/puo3DX5NenFSf0dY8kFNwL3MBHPWfjaUVaeUbUtR40e
7GQnR3rwWG9pI0wpDhxBhacKNFGe2a5LkykhYRj8DcZNY43kfAjIyfPYj4rs4Hv2YQxKwUwXX0aB
dLKU/E24lm3kh/n3zJLtJre/9QUax7RAXJvH4EnEQOlfppe25IqRBmMi1ggH4iBSZkm7FnDD0iLN
Xu8mtEAAlJjetLfG0AHtRi7aNYcZrtN/S+2gOmipPl5tXFVdzbqFAWcjK6RNlj176bW+uktwULnj
kYzP9gqdmVYVhCWUnpsq3sP8nXYSbyotdbJ7emPrM3tDcJmOe6suNkXUpQeCKF5UFbkLaTzXNYq0
ZnAeuyl/Mpr2wY4c7Ok1Zmd756d9uvc7Pb4vOuIVIspCJMLqwS86/YjK9hwHdndnzZQ409YuzL7s
goDwJj91DZus7oR7J8BBNsIjPKJHyF4zjOWFYPHGRXqPqeeeUrtc9YG5h+AsyBXX421YsFel4TMm
JOOU0jWpLE+/5x2mAC7Zt9holrUsqC5wx5v2MB/oR0R5FcR+zAyrXqdXbhV3LvafnqD1BRvrWAx7
KF/XztSpC2X52n4NU7i68A/fAP2FuJ1S4pHb5IHgBq5bqKNFGArwAZ27amlDujktCsAHK/SscY9W
oBwVp58pzRYp2FrPGo1rJUJcilgQVAeLQKbd1tW4PfXO9tQjcdzteQ5bSqtW3/SeR98hKQ5urM2B
QuwJEVid2mHsD2gkKRiPlIF88hXa1gLzZxqbx8ih9NLH0zQb3ErAabR1B3LQnGTbCJa6wJoPHSqG
EAUrsvavMG5Y24mB2pLScJ6UUa3EiGVxYgrA+IAangczaD6iQoiVE2SbfECXOQlW6FzU/V2vProC
DHw0jY9QNCmKzZ5gHw6VMja+JyNlbDwxngw0+9mKfrSR+R3rwqkAl7AeErSFrp+BbCto6rkhJtEp
gpHUC+fq+M6evAdw6nRoVflMfy09NGbz7BSiAy5kXUJOpcxaUvOiUjhPvfctdmbEdmZp+1JzgPv0
YD/JcVpjRheCdbSGguRO7m3wKnJiQBKfIIvvDbuXnIyRAIoq/zq1EUeHKcaw7bgCjmSzLbCW9h7l
Lqwn9Mjt8N4JeyW6Aj+H8z44WCLr5J2IDqIgSgWWdkKRmuvDCjsPcKlwgr3XkpplmsQz5Fp016Xk
oBnkw1bdxdW9K1dwY3vevRUY5RYv8a5rvVXVoyn1fBTOPL/YkMfmHqEgkysLPFaH8BATp8E4rN+L
ySRvOne2QB6/a/ELJhI6wJDzKtu8m+IhXLdTjlUSOXZnXun9vooZNe9wuKzNtTsQ8aQIqth11n2G
tel1mKp+bXeoLZukYlDNqX7rZjppZtawacLiLgLqqOVohPWx/8YXgl0JdHgbwKLXs5u6TrB3nhh4
kS3gFme7se4sRohjbHWgOTnQWp53i1PHpdmZr+fRHgwBGB1GXG55fM52WUEhsAgYaIKbCP2zW5I2
I8wBNq7lHBqIqZSwSGVDlezbcNZIu2vmHD1oWm7QNIerIIDYQi6Y4Fkwnw+mCfvdBOHQoZFB1DUp
dD4H/8FeRCmra44rUdilu57Fo8TQuHTHKiSa/UTRbZSXLg9eGfnZhH685bHSkNk4l8SzrqUwTppu
3tqSAHs6dGfLR8YgDHpBLXlFaviapj6x5aOBLgMftYDisbT1rlnBislIFeF9y9iOtHHZNmbxGgej
dZy1TdSuRMS3dd+tSUfFwDOSWs8Tsa10vV2ZZVusAqcX28GFAW8HNtxop++Q9aGZRPG8oWnirjjt
xScvGF9rtzmT0pEcyxR/jd+g0G7sgx8iRxUcu+QwIEFJ8qOwyfBqw6ono1HetalibsD8aTlEEIOD
rH5rAw5PgUqBVTBc8ez94KFLgqi6qdyWXXNQJI1k7/M/DXvQcqABiew4cvBa09ojHfM54pPP2TmF
TUeC6C8pEecE/XVo6med0eYUaI950/WnpDAe9R06YXby6ixMRhV1rLI99ms4wvZNhenw6CXaWgQx
QDvg7JuyDDb4eTqYtiQlFX5Hf6Dz6cw2QiP7iA/ojMV5ahkEzCWw4XzO8sIVR3OAenbAUMx/Lzlc
L80R8p0drpLWcjfN0D0MgiLJV5I4BT3BaKrb8PVqq4ILHKl1IZE01bFPjFNaz7dNl2tBdNqapsp0
H/vt2elpinro7leG8WAh+1jTEy9XuZedvaAOmBcZGPwou1KQ+lihllmHQKqP84vuEAE1cLxHXDmd
DG84xtyT2VS+cX062GbWv/cjY2dwqFwid8j3nQvpF54ZMJI1UKJiI7XSWJoCmyv+tFn1rbmxswJz
Waz9L148vLReEq/hdpNi4jYKxMwhCVqbXe5IVsM5GNXA6SrwtvNbC2W/QRI06BlgLu/SkDCk19wG
K4QRPh8axpJmNtkzeQefAOuCva/WMdjHO5vcu0qH0+VW74OI8QEANliD6quOhu5f2ojOLiy673Kc
oo3Uh28BGvGOo5oZdWqb+JyRTdyKV1vbFYikdrlBQEUkkl3EEKbLq3bZ5BmsQsjMsWb2a8fWUR1h
Ec0656ZLaxtSca0CkJz86aKDLipCFOnNBTFjuDe8kOLbJUKjumQmfTHe/AfDnFs3QbYzm+bYmu62
ThgqdEPAe2IUEhBfggwZ9ig6Pi1GxTM9RF5dbu3yqZ0gCM+Zsuy8ZOQSPqLX45NKrafIoF04RuTl
krvZOTSNko4osNp5V7kR7LqPZrRfR6YPUMSQ7/ShuAElgCAz0hdRof0RuAnuprAEOZ2XPxATDdo8
vM1AoyUWJXvJacTJ06d6YJONzoa7Ll3BrM6v9V2rpn0S2uuM8TKVVjaRKhEN45p87fxALBFsaFyr
tL8gkULy4aSBuMVMstcYX3+RRd8yotcrMOpH02bqpCgCB7armj7omjMxZpNufB7Lc12N3ZsVWAQh
xDoyyz21mOL3HVhyKz+XenyS9OTpMD9kKr+arVHjoyJYvOILwIyIcT2ZHD4xR3NIdtxd3vI4UXZV
C3Ms8vdKC3GDoPq3WL32Wqjw5v2I3Ege9a8Z59OV3mrW3ioQbtqpEWAZS1oWAbRcsUFicGBVp6CM
KWXEj3DAMcng81HoHu0D23ltZbsNU1vcC60V93TnxKLzaQybjIUZ7U1Lj5EcXEmrWg89No2hs171
EHMf41vd58gdAImTvfUlFWF/SYzroO7CJjNe2Cf43pE94FrH6mlNLT0VF+e0g5oqDgkvk025SHTQ
/Dn3tYjpxYq65bSkWMjQnU2LJDKfm+7NY2R4nMhXJDmyvfIUpduuCVdO7Z0SraI4xa4UkdLj1MV9
2E322q0ITy453y3iKnwh9UZoDVbvIb009Ik3GX67jG1mHTDOW/o24Rkj+HGQ1Q8oo+5HbyzxUWJ0
TJPbaLvnrsy+NA48KFtVy9iCtdDEwA3tkpLYsBlHjShimyIZGeCb0BkRXKUe1BKn+lpHM/R9XFKG
H6yaMEsySuikTtq1G2JKyEIx7A5ifAzmxpr9TdJOQnBQ88lA1sk2A3nC403WqFeSyJusEmCLnPV6
gAbkX0MrFzsdfBVvXsmDrbPujdZudNJpnwYexaph0VxuWVM7BIfLxsk/Ojb8w4TbLtHI4Woj2rvS
yF7gbeHcVN4FNUqO3y4Yd3QN6irdEcqX7WxklYfYpp9hKyTzWbQXRA8HqrnoNe+EOc3s49JitOal
G5RXH2nQldvYgAFapR3rMpfbrGg3GRzUMeiDyy0CO0BAHDl3igLKJXSB5l+BNMwtaLAEvIKjkmci
lYh+UNbK72xWAks712X63Ysi4JMbY9C/gD5lOgfzoqpuVjt2x8qpmr2WCNDTHfV9OpEHanKPTSKX
feXKXYIwBpBaF3U5eRmdWFkZBm07su6CpkPESB+NLZUDXIYsj8dukQw8lgQxrhkBcRoD6nmcmJuN
Q3QrMugvZu09GfW7mP3Bn3pggnc/I6BIGwyZgAaSYmUsLG9ROCXaiVnzl4XhPpQJoeqR+D6NeI59
c5Yqz8bNkT5VOdr9ntRpa59WAdhmBoQIuCPsi3r1mCgj2SSaMGDI8bx8DtQ6BIT+4MUHvRxWMfmb
7CBNuEmSMthbmPZLWZBRAPZxqZU054bgWYYPjhATE3nvZrZJufmUeGYlQBGvxrPigusZpEFPfhZb
shNc5ISETLnxwTYNQnxVOAA5Ds+0nmmuNMVjPZteOxLsgLnVyCf6C571eut5NMAXNdj+Q2WRmxl4
/v7z43ggkDjaIY6Lo4e+wtfMDEeuUvCciz/U3yRUFAespDea3RB8CjuH5VZhqew8fdV1QG6WxEcw
TWWSEa80q722XjFuyecwxwhlR+nmSx1S6KJOuas2mU1LWyha4goBmk82IihreKIIAjbYcb4Wbr7r
e14OWwPNmQSYh9RYl2ulvnV1V26gcgDHsHc9UJL9UIOaiHkQ6zS9tezDsGVnUWk+6241J3vP9dRY
k1JuJYsOBg+e6Gjte+OXWYnBmMZ5nPTWRXWImnMpKl9uHSvftUGarutJexN0IBivZNdGeBbhyOS6
8dqe0aFHjEWNt2xSOii7+Zeyz/chJM0iIC1d+tQwypgwr0qcODnpJLZxi3U45BGeFJfB4R+/kN9x
4IUbttNsd+7j8NXOkLwK/c5u4mM/0tdu/eEQhWIzWBmzOjQnPv8XrsLhAtD4aXLeTdfvUHWgFk6U
3JoWTqZCWvtYGD98rVNsswSrxMoTQPYibrML7TQpSrkukTjN7AYKSQ+mFPJBXLcWsu1G9M+mIcxt
ySKnnC7bR/TdD17suQdMHCvy7Yjbgji9pCc1a2mD0f5IMLohYczKZQAOn+3fJsS8Kd454r64gxhA
FEFEEpjDpd6OYBWZ8rt5JDdlU96QTvfrMHVuiuOAxYmErI5t6kO0TzK6muOYHOk8l8idePvAP4iH
esifJxg0MF+0V7seDM6+s4E2ef9UDjtUH39onUeaqFsZqSsHB4onWDvxbA5opnjOwLsAsfcPkw6l
xb9DrT3nozXlMqIW9v05XcLLhiWDZnnIMqzU3Ddkpxvd4k1o2aIZb4mVpmhlFpZVbSozefh8q4RH
NwQvf70u9AAfkndv8u9efz6Wn6rnz1+mKmey7xH5gw2i0a6gVpgKzJ88L8oUXOX4DCiMPKuB/qQD
mI+tx9+MFvQEzUCB57X6tq+JBGo9dHejTjQEP9bOn7bKUa+U85Oie3p0lOSTrPSI3vhg9/PuMH4J
hFkftNLnX2FheSlwE0DtZ4vpvfJiTRxXytx7zUzt7NlRuDNZk+wuvSX4EzbCJz2IyRXs4KLzvxOJ
wj5X4fUbETijGk03wCDhWxvarinnpzuCFOPzkfVZbt8EMCoNOEe6zfCnlwkNM9/blpNEeWlCL6Oe
ojE34IwD46u8ZgWDj/kwUt3hGw1y9n0QAIDadW4G755vsiRoBuHgrkazOvQl8YrzImfED61o13A7
kppgH2G1y3okl4me2K2LGagqoCLIPzYOYp+FKmpeN5mjvXLAyvwWIfYLU07ppoUjWhB9JQW+l9l9
9CeAmK/6loP5UKFQj75PwNRXkeXG8MoZJo0k5gHF4fk1XEti0isMWihMzUb7XdHG2/7JmvU3tFB+
6C8fRprCtQz85RxFDOsXnB+xG4SY6HW+03Xk044lqw1RM0iOYv1sFOUDJxIQ7RU4TtRXtIKCioGH
ma1q4U7olnP/mUTnmFfrROBYdpqV0LSab0VArqpNpyzr6lUkx4DuE0SGPnCzlWME2kVSTkYOyYFM
68xDg9F2hbGAkHrpIKJsmHSKsKmWjRuNBzejcOrBG4VCxremMcAfTHcFqYU/mNx/6J3u7oRRBOhy
kRqx5bS88Mxj9ZRUlkZr5dNobbAE+NA/Qv2KZZ/Vve+sfRIzNbByantpUf/A9C8efVm5iz4SGx5H
7UuOhtcs9/ncRelL7c4YGBamATmkbqGHL5OitLSTbI10BIdK4O8jElpIB2/2nl7YFxkWr0YFacgP
tPwYmhxsRi+7aUXlHmhDYCuoOnFHmoO/KqqQZXLG6sDYZ8ecXPOiz/PFbPBOCpr7M02UxGdmzqnb
3LhWdNc7Dl2YmqkEkltzmyQegrY8cvdQzCem2onaGiylaxo/2I6xtWxyTX9NrIk4MMu9yTKZzjnN
6FVTwGotw6IDrxvVZHCR5TrI6iP2MqLvUPvikSAxVBiJdqJz+I2tQhzikY8JUgzjq0jdo/TMLRHA
w8nJWATJqhrOKAW1ZSqti96X+ccQxP7CvbJLZO8IDUIc3MGOqaUFmQqnhGsUz6E3xCeNKSWqNslz
j/s5kBMbPa3FPDWMRwMoDqVj9AXbyc4pEneNqq1BISinlxRS9TIskh9mYUAFS3mY8KOM6Kfj6lk5
zZtIBFkXHa2wfkz0s7SrdC+99L6d/1dkdz3Njvm3GQ/U2SSiZkNQDrRRF1Ysz4sz0RFk2q8PLYY8
3zEGOFD88c+fgUpMx2jMgj/+oO5oBNp347gjf4I4Zh7tg2ywpLZ42RZTZVCSWiHZOMjo9oGlhhsB
IUDJBDK3oabl4z7LCP1AxiA6IAdjmfvOhGY2ecjHvDznimwKPY7IACjopU5UUqhA8NfyTmYPdX9E
O5Te66nj7wrbhFXhjielerVIYGPpQWNjoy6rjaFV30sNtJtyanaAnC4Gbq8MsG8lb9SbqKoJLyp5
9NvWQ/dLetPGzz3sUFzYS9OD7lB97J71mfOVNpLQWpqFN/Tn+SIFxbv3SLZftB6uvQ6ahSgi4FfW
j9Lv4GShpLFE469rXOdrlJkWpDl9k3gYX2K3IaAgQeHr2BG9wNH5cP282rlGJ0+e3z7Uml+ch85m
jimGTViY/aYpKmyL7UQrL6+SFdes2niSPGKLRg5oKTQ0xDJ4g40XnLo4yMy7yNb7g5nn6wTg3DEy
q88eU8MZkZBSPycipRn6/ugoRKUMp4ngc4pwSxz7By3eaonYL9nqY75zEzdcWT5tmX9enP9CgcUA
atlSQp0lvghb7C8bRVwJw7NrPd+hKFhS+lZLEumjg26k0cnqSZPzo/h7xXOMYyZBMuCGOfp38HvK
0sMTmcgXUXJQyjJMJMxaftBN/M1HNGYn7J/5qJ8fUdkSF690zb8QjN3KpsmHBmoH8Mtc1z5Gjd5l
gIfWyzjqCaieNiWK1GMplzHpK01iUJ1apnbfRf1K6Ncko/Ue0D4EuOc2264anLONWG0Gg0NlMwWN
buZV9AyLRU1BT6szN36zCwqsw798C1i7rgKGKnVlKmsmlf9pRy40pPT6OOTIxrLyLH3rHgPewubw
sbKElZ3r9FDk3clnDaSHVc4kNMlEE0Eeq0+Pvr14klUYEjr9zjgJ1VxOXpzWp3jC/vmRkObffFIJ
FUUZwjHVX643NkTNy70KJTxMxqVREsNZF7q9M9x+lfklDpm6/zr41bVs3Oq1sb+CRGpOjl1X2ybD
2OF66dE2SeQht4bo51S9ZKVzTLNxOLmIuNcVaQgMLEtFgW0Yi8EDr2NnhXUA6YOwkQHoooDHt+36
ylipNN0anCleyKL73k0XbXSHa1H4aKATufNDZeOWReqvN7R3YgdhBJ19wowneBFM8j4vzf8b8n9r
yHdnRO3/bsh/ea8D4LT0oH+25H/+2L8t+ULY/6IgtSCrusrEZg/U9t+WfGHIf81O+NmnT/H43xkB
6l+6bmBjFa5hC35lbarJwQv+8z+k9S9LWtiwTYF5hwpX/F/c+OLnlABYLLyVQgmpo2LEZPbrIjjl
yHa1urWvMXrnVVbF475u/D0OUwLUW0A2KaR3SSAtVlwRw6jIgR0DmM+pSnAau+VGVWoX4TA7k1T9
409X8u/q55/fx89PpwhEcHRdSZsL9Ev57FuDTJygQXuEZ7icctxXCl0BkhdrHybimkvvZomcEJ0c
xCyqayjdtsAZ6dcSfpAbrmMfSY03AZWmpDt5E0hIuvdzcG4fXFovJIYoW+QTUG0z9z5+8/F/Bh38
++Ob+BlcrDU29//nha/CstxXuZBXADzFl2rKI/i5iBxiZ07BmiRmaBGo+wAKs9l/YXbd3DeQbBho
BicTUST5UsmBpSa7Iyt96WoxutmGzBDEa2GuuasspQMZGmW177r6ZjhGfWS2zFB0zrApdOdEs+j6
m+80X/L/2ZLm7+TgJxaskazopvj1Oxlm6GcqSswrD3q2rWrdQV/IAFbv/X1r0Bp1oPZil+jFpqAF
svNYrA+WCMbTID2GuW755OIZPDqpuVFRKQgmfTTCEKVzFMsbZQkya8J1BuU363/+6J9Y9798dN4d
yRvFW/UrWz0rMq+lDW1cRYHN3dai24iZPi0r6NDgQB2/C44Z4mk68jNVLxneCvrIjOQsS0MgHgq1
zgkd34IjGzYmiCVGeX24BQiwLPkKR8SBZ61jMjw6tUJKlgUXVzPXTd7rx0BiLEDXNC4JolQHL2e9
5tmgxSYDRmEw2Xkkmew0qaE4K0zRMu6R4JZ2Hm61Hm+WY14sH2ZkInOS77wpuHJCW5VegzEaEOS+
HP27ELMGGDB+YXjqdHaK5zpoqTr18ziU4Z5hXrMRlF/S0xFu+/n4BnKNpPg+fOm0vD1HmkzWLBXD
tsbwRBS6mEd2DYKG+Xd93N3jdI/XqCHrm4lT6E4vvX0OY90t2a/6nlR5O360J1mh4YvFWhN4pMao
KmkgUub1WvFttAe1B171CtiiJ5XXlWCei52V4gf65/tt/N2j+skYAYUi9L9A7d0ed+PgBMZVM9pT
59B/TNyqwoHNsGQO03Ad4643wWfkY/0UcBJdx6mLpsDP0dAbnjgHebFtlcY4uJpgx4lrr638GOqf
ORM2pkqdSTFXL7/52D9D8f94w0iTUbbjsiTz3z+vGramE8dkVeI6WXifdDu4ocm6mA6kUcNG2FAC
WeDG+xxmHDc7S0x5oRY/1OpdV7qBbSD88VnP4y0w93WqqM8DbLtlBs+XMenvqru/ucq0OEwSHHTF
svDrGt0RABvDPBVX0s/Le31k2jvO2LDkFLTgqV03I/0tAz6RYUyfsvgk/Ogp5BCy/+fr9ksGzed1
MwUVM/JsPo31a6qDNzoNWxN3ifh2qJr44KuXJIhw84YzDV5rn9MOlGqGd2CKz74xKATchnH5vJRj
3WzCEfsugAnomCOsLNCNkbEvSkTaVS2sVRhpJ24OxCbMhd2QOnsj7OhvyfwuK2kqe0IR7iJmrmyp
nzQNj5AWJa9RHGi/6XF9RmL8spKZpi4pKYRjmX9ZyQyp5aqk4XglhOurbPvo2MP55ORrOqsksm4j
IDw7d68a8481vJrkLbLNsxhRKBihOSEHbNrtiINqHziQ0xokcYtJo38IKHZVaiBn/vne2H/dyB2H
4oI9g/849MN+fqY5m+qhZnZo5erGXRlp2G1ZpLeT034txsa5cERjOpIwFWqd2Fpjoc+PaRXJfQ2R
uI2te4GVfi3z4avldu4JdQihtG7+JnXYgJ+GQtM1431gREj/6EMadoe0UL7Yje/u9MAEApsHxSLj
b9jNDrWAQ9cqJUNxU+kmqenCSU9tOqYnveDl9vMj/QfmCIaLXbpTazeqBGxqJ4X/AQ/B7e5K+lDs
ClCNh6nBGmDcYyi10Ie3S+B64qq1zsGMoITiG3wQDL2f0kGjuWfkkukoeI0sHWj4mhp0oApmHl/K
mJOX//m6y3mt+OVBcQxeCR0PgKlYUH6+7ognvdYdlbgqvKATiRTdbQwmRswO/RBbw6uvKTo2IfXF
aRwnDHn9yNFrVOtOSzH16STNt7VkiCq2iJXv2hakqSXpXkQ605AIXabv5uAt/acWLrzHMZBJxaca
qCX2HXbkLhvlg5/ZatMRKQOA2350USwnOBYn5AFnNy90JoBef8bOupn6eMdgKnnoaLktVSM3adBm
m4F9kK6hU6xTUP57Oijtb55Q8XOn9nP1cIgg4YhKM0Ban1ElfzqkaoPRdjbBiVfkwC+y5JTltsFr
PBuQ6lJImE0aoXJ9VS69ME2xXTaLgAkAZpChONK/JAWgwFJj0mv753v42bD+8z20dYs1jYMDOWKI
V379ZGnjG1DTx/raFyZuqD7GTTCzeVX85JUYTypHOyEVIQS0CBF60i8F3IL8zp29s5+Pb2HGHaP7
ao5m1Mxz5aISCdtOP42eOs/x6Uv0z8lWGkS8ElcXbuIan3bTBuM6M3d+K/Vbb770Nvsi6jmxmAob
y5LTvGtZglLRW2TaFG5xr0L+lsiYBnL2xhJ7V1DiCJI14sB6fvhNpsF6V5iofAuOyAHDmFAFG+HQ
WswkhIPAR9dkYg6CxUEgoBDjXRy/R/HYnnB5kcBJCoKpEUGcG8/gB8UGpk0FcwL6v/L7ahmA/V/W
PrIFIFHIR8Pcx5MbJr9bf0mQ+eXF4rik80KZrGoGhK5fGWaTGyumSKN/1eI+J1J46tBjJQQhZvQw
c+1kWeU3+q3NxplGd99E4UGZWfDYTFq17604WQZ03YYKJPLYShxNzoTvqEBoSukNO4ORIwCgEbEl
Qe7LiKlf7XO2YXSxHlWv3+U1Ljgwgfe6+NI0pbiBkXiCgqGf2/w+UvFF70ir5ILp2yCqvoatvSXT
ANOVa1nBre8M+yFttEMMRhk3ldEhHKLNGw4bVMgcjvKwPWcjX6mTJDfmEammyqcnOo+42ojh5pAA
TIOVPgVUSZ2tdnh1lpHLALsIGLbY7pht9arQCVuX2Icypz+ZBC2e/vid0V6HVB7IWiapPfS8kwjr
tY7z62IBck1zQE+mViF9TVBTwm3CZo8uDVmvQJ7+X3yd13Kr2rZFv4gqcnhVRELJ2csvlL0CMMlM
8tffhta5x7t21b0vlCRLtiXBDGP03rr+6M1D+DCtSUA/FfYQbtpavGmD0/iCztcIwpH4dhp1zTxx
pmWz3BN/RkvPSa4RIVerWlT93hHY4vm1Bs13ITdUW9mM4epepdYoNmqJcmtk0Ysa4X1qNO3QkYu3
nqUK82fUj32NXd+rNAhocithrfjNQvwF6xtBJO/EBTiHoLzj2VtjzJEfA0wqmpj3aZkXLGgnxeK/
ydZ5FzVXtBA1Eiq4cL2BsW90MPFAMMMXrbmoc/vfAqxIoA7ykvcZgAY3RADSTWt7VroHc+Ds4evN
9hSOfmkCQyvRLgqRODWKXLW/ILIzbn0rPqRB/IcLZYwwSvthKqYVc4aGrNC+mU343oh4viFV2kF1
TzZU6qCJmQoyBJpXBK9mO6uUv0yaz4fRwXvV9K76jOIfZZg6B3xt8AXc8sjCWPMNy4jWSycwUVDN
iwori5pmVZBN9q3iUvHxyrTnasP+J9x7RXxyy+63q8Gn9BopoO0RQKTbhtwh64EpOiXykjVoCvKu
Obiamwc6GQuUM8jqCZlvvZqA7lkO+Tms5LlLqC2qJqUyB9P9ptIVDFW8LZvcx6ub6QA43LjCXrLI
3omjJUU3b+hMIIykL8jpMB8cfDeXIftTZlxgY0a+jabWi3LnHLLkKiM5nicDIUdnmfYm0anp4G1T
yHlNoY0rhh20dt/th2bRJqRNc43nSF7NDOX3bNC7F1BoAzwAdLUtE8Uv6uTRVcdXk1dRjlULSgOK
+zYqvP9+9umWtivsXOoNr5h6m+ZpuImDVYDXT1o+pDslpMuhCeRehdomTqJL1cP2LU3rlMf2Zxem
ydZyZj9pR/uKWBmraSkBMluKRfjyTL/ZMaqt3ng/J6ry+FM/iKhW9r2QGKVghSz9aqluQVjNRwNW
3s6L299OK8aLtxycSkXi4VIUYm/nBGFMoEY/Zr+QikW3uR1QKOnhrURjoNB6fi4LeUYdFZ0T20At
7DW9r8XNK7gG/cmO9CAmePqSqHuH2gPSdtyMCqftVzLPv0iacPblDCJZa73+NFcapihGSk1rxqCy
XuKKvVCKyIy2mLYyvdm53dcykUiuclSSS+g0l4hIbD+q8hCKj1OsKGWwvusxFjIQ2NtY9nTmHeQ0
dujcunL8qIHKZQSHP5kpugvLXjqI87sVI4/Oa8dbacjEN3XvlM+DeQVPs2L40oBHYFDvKuFL3YIh
Gctw56T9xrBB8ra2zct6WtRxr/yOW804dA3KBUQOK+nRT9U0/UWJZ3SeLhD4KbEQZnW0aI7/uMnu
nfv7UYeax262PvYLapJtUfX3ro5w477PrY+uAOHgAvi9K4EsnN7q9i42+ntfjZGXJ3IxSyE5qvGw
/j0Al8TwJp3dqPCxdsgi/3FovKOaVNbBKUzOj5FRdove9heQqeZoGqyLaC/iErGc6ZgsByeaJ/Lg
kW3beu/XSHTv+g0QPD205vwgImXa5lP/+fdhsF6QlNN9taQANMvhzv3sID5TMSEMMatzecxp7jts
6QHzA/+FndtJDO0c/mouVIQXbRb/tPOBrJ2MdGEcaBCB8dLshiJ7Qfv50tgEEbg9zT34TtlWuEZx
zCbE4AYZAhuj15LAKbhYZsh5K9iaT2hNtE2uEyql0EDsRotwJQSud93E/fCvu/NAjtisQFJ2PClo
qGKu7mXxigmzYHGADuR+mB3Aet93m0kxfZTW2G8JpFKWA3MxeLz/3ooGsD24E/mJAA0NxJnerYPZ
fNSeBKbug7KEkZO4pewHBntkVGC8Y93bdORg70u7fNagciKA7eSmT6ebmhBzpUDGaLBxbh3tNw32
M2Y9sTJUUrgap8eL6trDqq3nem1GdbgZTZucm3pQNxl5au4gykvmPbdtA4uB5vJW0bPPwZN7ADkW
QnbksV2fQiQaqh3MU2UVVySTxQhI5AS6CvNesRpq+KIO9YojErk/iqd8eoTfJQo92ihmh5uSFtAI
+sxt5EN7N5FKoghniXMieaQ4LB5at2buz5DQ+UnxCephB22527Sgy1hGRMjMaDXpY3bfqy/eDeXJ
tpIUFQZihSaqgGNqTr+eDBlQGvKJIuGEyAfSmemscKktB6avgxc1cn9/SCyJGPfn3W/dH/t+7t/X
/p8//v4NVkxxsO0Javn338wlQ+rq+89UtZrsvWkM/vG70/tz9LrP9lrhHKsJqdnf//j+OuLtycCO
69+NBO6DCJh3UTI8IU/GthLi3vL//pXv//777/19M1Gls+bHGB9NZMw1gky9YtwJUkgCmokLuZoN
klu2v/AP7JVxwQsiWdzoHjpzmIG04++HWUdl2QnVWFuiZcCftJ0+AdIoNBcJpofO0yXDai0sRw1U
G/Ri6vXsOEydYlil/4xFYh8SNbZIa6ytYzpYSMkKAmB3Shs/IWfkSr7/+H7o2AchAPRSennVkuph
JOb6/hNmQQuMsAgaKGf7+/PuD90P97u5VYDrIFpLLr/k/riVuf+5VWXIvoCVQ05aftH9BazkM2Rt
dB7yanJ9iwQi4SrtIU9JrLEaJk+ST6S+zmZiP/IZENp7NJBakVsuFLJFJB9ZBHfdb5IBCsVG3sVi
9wfuh8FWK3UrFoFXCY911dWGB7yYGeB+gFj5n1vfwShIjjh1v5/j/vfZ34/dX/cdo/L9a8ZIwmSX
LmPMoAK77RydIoK+XBKpabjzsmZ/JgEl2en0AFgAQeI5fh+Adtn/fHCyMBl8//hfd+8/aGVS/OMp
0RS70/r/fwnLAbImNOSfcUet4++z85wcrr83Z2Pkv/j+YzJJiUljyrHMjlFeD/3QTf73n/9+2vcf
VRJ0yt9377f+9bx7N+z7sX+88ftP/vWSwaN/DUbMM6obAFAKjn8/ubFzDA147/IxIXmX7ZO63Azz
NM/9+ydTpX2R+7NKVknuWP79O/v+Ru93vVZnA5aXGce/t+8Pfz/1fuv+5SeQs2eKLMsL+l7Drlag
pt8bqBB7VWfdP8xetYW1tanZiHfLMNdMgwVxdzkDxlkX8p0GOF/YffCxG3ZH2gKXHeUSwYGkPF2I
vAUy3r+HRrrEZnzfD60IhJyMlzhLG/H+bLHDWH718kuJOi6Plq5F1CXCIFNyJE1KAwMNY//9U71/
Lw0L351el8+oX/oDhgSispcveG5fsqTd3j/Af33898f+8RVV99P076f+fTNMK06bpOs+3C766SgJ
XSwrKYOpxMtNuiaendopHroxDMZQASgwW+NjmaaosCp2XCoebgUjdyJIysAG2iEIpYdppkO6dRDL
bCtMusjKCYIrWUquhD43Z1oQ57HW6zfrptihcXKLh1CzogOpcIcIgiAgVbCHXax9zQsOti7VZwsi
wEFvL12qNoGXmw+12+g+hZavZJdIa7qYTpptTYZg5jy6RLJutqVew4jq4mcIWksop/kshppgsdr9
KhmsVl2G9CkZcPMrCXP9mHgfBDpol7IbHIRrRnhQJyVADkdpzFY/vNhFsK+L2W9d7Qd0xZl0MZQp
eq4grGoRJc04CbsCHpMajlhS2NAr5vSZzONHAekUZRIVKFVl80SHSWdt4Nm7Rqbs8PH+riDyjQdP
G3+iwgN3nSvePoxkdFPlNsZ0UJiEp0XTq2WXeIsL51cR5tMOp4YHHQPXsqN6j3URJY9gwep91YuX
PjeJHcldrMET4E9jKlGL54P1qfcUzAxtjvYySg4DF8M1KqlWJTB7dsSUnj2hvlkTljOtCCEY5CMq
b7W5FJMLoqMpfiqFWpz7aiRKpRA+ddAbA1IdmDPBU1lCEjcyuAPxww+mp+bPXR8ZLIvMr1Gf1Ncm
8xG2lkGpOM7OU9QSyd6072x86O3cI/ZyI5iUKVOhqL2jNKgZ8H38nB3jgm8YeReG9wKB347u0B9Q
EHSZVdC7qiy0tVXjuT7m9IHw1bvFK4nza8Ug17txP7MIh1+kk1ajlVEGdH9dtWN3Sm0GBUuT9U2X
E3mhUsMZqXmnmjRyt1VG1tnhDPGjB5FOYKmjjdNjEje+RTiw4uBNQGRKCcWY6FHmbhpEi/3VyQQb
PSY6xXUus4k1AusW+twCFnWc7bv2gdTddNP1pnvK+uoVLp92MOEa1n1ILO9EDVG1gBQ2IcA9t8eb
Mg7KR+dnqflAOJx3yuK8Q5ca90GifSnYZddKTzthkhHOnxkPZGjX1gGA0d67EeM66y5IebzPHkXs
bQgK7lfuRclFeNor/RtWsOzQdxq6Rq7u8jLWnFgwttdG3hSB1gAnqxZUwedMy/m19b50uClTUoQP
WmJ+GLU5wiMNCWOfpjMtvPxiOYJBzFP7Q1MSljSV8rUZG+tJr9NzpjfiJNXxJygSyERdbJ9hcw2b
bqCP5EFtmmmuP7tKth1UMWKyhihZyPJ1MNzqwP70gChC3SfGeLpriZykP1T0TSCENkGvkYt4x2FP
fMCk+ZiKn03zi6iy5jkdVyLUx1tq7CI7kg8E5a2b0j6SOZ9RKqYrqkHJJl5PX8MDGPcN9sU9TZtx
zWIzggEQoYeP7XJfZvQP6mKKAtyMa7gjYJuYV5u0tTa4HMygnb23sYeBg24RF5LewVSaqRFORL5v
jNA0AtZR47rIdeETzQsAwYGeXHQYmwTOSf5zdvvknDXtu1IOBCwC3TxjPvmNPvo9rpwdTyl2hh5y
dqtdFdRj1z0iPXjSG516Anc3JF4ZdFsUIFjO1xIgCOvGvXQxVJbJUX4QylpdgLwRmopuszLs5Jhm
cw6tyP2pqyXWb/ncRpO7iyrHL60Z+Hv1XirNxbaaca+G9Fq98YfaphrIqHTaCq8JoWsBQzd+q+Iw
kEb4qb3rYTGflVjZNs2hAiLwnEwfiWMYh7I3Pwa9s328HI8tZAULzrCP2RNdZ0k1N483PXvZZ0mH
ekWnoTnk06Ob1Oq2H20bQ10xPw09FUaA0OvCsNEas2vNbKG8aLrqO2SgZUJ/jg13Ybk1J6uG7E3n
wVnnioKpwAXvMUXqoYybHcL+t9kEmQ8Ior1YPQEdZQkv2XOeSAhoUOu1FPrjkbSm3iWbmx3gpDjR
XlCPWtkj0vRkWNg7ytnqNoT0VE+6dClpGVCyuyHfuInWnUjmK4epeXAp13X68MRSzt4OdA9G6Hjv
hkzJ+M5O0hDxExHH8RK6Wh9r2VSg/4f4RTHC/sEBmZHMHvKf2cYyOf1MdLTVirQxi9c4S9qUk5Zq
ZME2Guag44zTuukROEdVWj1MLXOam5GZ0C2NPi6IBc/30LdEU94fCY2oCYyx+I0lPPNts4PtUtqA
NYqTa1qKP0vWUPqcxBsZcsFUpQBkwt8xRV+dIzFCFbQGrguYFZSGU/EytWA20b+uJzcX1zbsGk7r
nI6H13AYi+sI7ffYJFmz5ZxYS1sPOsnEAAoVI2E7/bKt9jIR3LCKpuRTURvnEBXLsJ1TiyYnmuub
RSVLr8bbZS0s4W5C9NC1/swa6ubY7f5oqKV1GF1l0a7XLVOvqTxlKQR40/xTgF17rSxxTCHtIRTJ
kkeJpBecSLRXSzHfYi/9XHJmz7IvAOPRpz62D4pDE9CuTRKGEMjQdmErbzqgWgqwrwCeiQkNWt0+
9KU9vFBa4fRV2nnVEDJVGqCUXdte1krDJ8V5dZ8JtvAupqgzfiLEQ7NOmnI6XprhIQKLbBjzYeBT
2E3a/B7bDZ4cFQ9lqmCGoOaPNdykZBryyWBtdl5aUD1rYuYa7AAQXaGcvGFFCOnogbmNB12C1Jgo
zeFi3lVhDABDxiS46tm7aWYv/WJJ0gExe2HdbqZksFkPjM+pVeiIywhEHoboOjZUP5GMVmuhGM6a
KCt/MCZ3T1mY4gqCaNX+pHmnXVQwunyQBmEbP4xCajhsot8REY5wJnTzYSQPxatbouq824gLFAcY
mvSIU7lPSDSWGsM/SxjOimm+QggRR4+98tA68jprJE/Y0fgKJDilgjwnz6HdnSM08Ovamub9PHn4
8E3fEN6vpB4RV/dcri0Coq1wJAiettmMk7EV0nTeVPMPqzqievXB2RRWwenSgXkcTXynuvrLUBIK
yZ79xuxVbUmj3mgmuqoKQkQ85/NnHEHH6sRccH5g5h3h4gQErBAupdfK3nM08oiBeRwkdO/KUF/V
uvhyqmrrJaQrhAkZlZM5K5TZwu40R7F3qoDAa7bDuh71yDbJugSIBDsNUFHdia042BTnQZHLyivM
fKJV0j1BAQ9zXTQ4oyiXqHNCl02rysUlSrD6CDA+wpYmgXWu4nxAACFSNsoIf394UfbhYk1cWZld
nwat3wzDGAVqO8VkHAyqD8mPeN7IuLlF7t6sYtiHDhWMbEgCWoI+pWzqKub8o/aw+tQMBpJ2zEbr
KMOVpIVhPWvDI7jUR4FmZo25v/VrhTDQ0k6zA80qXj3SsMtY7McZqbqqp58QJVAvNvFPiZfKAVXb
qojPW0dFiOS5t2r0pmOqqz+Iu682mcaE4tBUBedGmgNresnE51fO+Ku2tOs47arBZqzOnTCoCbVB
BXrVNYotWl0c0tlJ1/B4N0TEOjd4Qz8qLQ2SrlL2qqaT4T07YLTovu0lkY8rllUCTUTbH2ItfxST
0h88t8Pnrbh/WPAYgdKA0gTOP4O3Gw42c9sViuahqQdWFQRxUsIdP21JA8ZUuuTFUtNrTrTyOIYs
m2Af7pKGfPq0daguGRYXvdkidLcvRUxImpt+WNXk/Aa2/mmWPxJDHR9toV6zzvhRIi29Ol71Bs+A
UDXdzLd6JSfWm0NIF9CyfEXrgjIFHheDvoKFouVwatgBM7Egt+zzC1qsY7z8ztxqs7W+tmtPe+6z
CmdNmNNpm11cdhatL9V9TBl/swlmU1aixxcgvtit1PlerXp9r5mji3di/kNt/DGOCz6sEgyqA/3A
ruzJnyPtRzmEZ5ZH8uga9h6X33xRE9QGzXjr0xMo7R+1OWg3PfaIwqzramOV5Xwd+SZWldGEW1eh
jm90qxIH2T6c2tvUEmtOUtSxNJ9sTKhnrW3JOIy08gxI9iHDwJqWdnL2QoLtKlRTu0zDKezh23dc
NybQEHlmRGrj1lTibMf4uqZeImlyLISEETgZGDiAuctiPFXGy1cP/4z+MFGEDtNoHpNfpKrOhZDW
nxrmZNDn9ql3Bx8gLVZsUsDWfAoTLWDyBwwoKvdzHJnsJo1y6HbJ8AcZ4j7Wal6bmnT7adasRp12
dTKyplTNoCbzGJX+vEGGg0ma1vHRRj1qh7n2iMP8NXaVE12a8kJKl1Ih1HQpQt4QRAOXqZnv74cU
seu5zqe3IXU6n5VfDkDO8nO3Zn8GLQODJUqkzG3XsTnlUNOtZwl8tk3fZWMilfSA84V2FYK9AUE4
DOxB7m2nUu+PYgiNswjr1/+UBjLFOESpEpQ8iBuL5/W7CbnpbFXeqWA/shJsnDcpk42feu4vOv7A
Ye0uIODvoU5TLYiETSa3mILJIDogVMEEmHA412EN7V8blUdzmH6zv5Y+XOEvfQTuL5Qi9oe4hKGq
sHG3rHcafO7BTWMPQa76q5yBLjpzoewwMcqg62KQgR5kerjhdMTgNNFVCTeq3qLSNTF6FiZ1oZIa
vNmA/zAHkBsZcHCyRSb9gM84pbYPbsQoJ3DoDma00oTYJYuStFwaH3DZmQtyLq41ZZssKDD7bKd8
vtkLS3QR2pAJIo8FLJQVqBDESASfjs5WElNII8J4s8pfUCi3zlQOADVBb7MOf+OckYE0HluqGg9p
6l3IfKgYJlWsurE63iYiv9s2ttecplCLooXw6CkB9QWsL6IAxUnWTZQbvq3CZmJLGO/miljqOASv
plN5PeoCA2SfSdbzyLp2GFaWMKrkjfjV9Ez6cLi2orZdClyENcWOt48nsHPoMIe9gsNtXaH6Dfhl
Exkha2eqJ9+WNmq3BrORshRIslb+qpI+PI9VdNMjIiqW7LKx1ZAoF6oWMO+2K1HBc07YLaoIA4+F
qbEkxWHuewgFt4aToZOzOsKT0/qSZ2W9b1My5wkzybeKIcZNCexTafVHcxK/y4EeK/SBcZ+GVnfy
8tTzLRpl66LV/ihSNc7OkqfRNfV1GAa5sZPkOHOWrkfIUH5h0z4nPE1e4zAD4pf7qSzjU0XLCyEk
8Ur0h8YjRIvhFs/iaFOfUWLYfNJ+qSrlbJMMujMdMJidpx4Qd0znVnjmqs0XtFKUXZW6gei9bEgi
Yrsu+dy9zV28c4BD/Bp6B5qAR0qF2ekvpBlQ7LST577B22b2zqWWev3h5f2uMbOfuu5F7Mf1p9pS
Eh/8h7ontjAhS7DLHzqbFUlLfFyokNNaeoQxg+WARZIVN+SXBskWXA0Z/lcWY4QWtzb5FtQe1qh1
xAYt5bJlGOBr0fKUOgI6pwdcUCOKKvWtE9qh31Rk3RmMaSi+i5kzcmK3vixKxAKwiyr2CLQv6bRX
jV/HiC/nBLEjtrtnA7wgvdnWoGEQ6ttR4MVoARItpCI9dDem3pHFg/eaDgYWBtmaCf07FWwdNqO6
4TNOq/ee0NBjZ+niUTNohkDng/y9vlsSXJfNC1AVwnUrkqz6KPoCTNDTZnyMGC4usVL8yRdyoMGW
3E0x/0s4YaQpooKVXcG4P2cqmVwJzFYhlF2fJcdIwCF3ikGc3AnPEtR2wh4h68favHfliyIKb5u6
iXKgBW+gZpodAiP0FkYBPXuZm84xbSeWaQQo79oy0Wg4mTuuaJIdyN/Fo7ZpQ+WqY1tPeyLvIqF2
gZq6+F1RN2W3qB3jQ7UMs8Nk4jF04mpf9vUThGgXEfjZoIXvo/POafiau7/1NVU+Co8VdVN503Wa
2S7APhCgfMO3qWrAaelutDKzSl6N4cZslJwIgXm/l2AyZzBBneman/4wykyjh4sgqFy3XG6zOdJE
7NWNjNJujxs0aSyoTslg3gqw/lZO9E4WDlspVJT62WCtyeB5smShrOvSQjZRE19ul95DD4bwkFbA
6yJjDKmSVn942w9GnbzkRaRvyBLwoOjB+MZLxuKop4oC5x94X6h+tJoQGzdKVWS3bU6ayci5ExMK
qXfqMZnMHWTAZF8h4obtXMw7JQ5rX3dKyn/kiqwMo8oedS17cfvk0RvJ0oiiZNyaPQsQmHf5TvVK
cpdy6zJKp4PavS5UkmfC6WhVxu8OicVJy60NBkbwAh7qCVhPnG6eDZ43V8ZVBL8FZYpLTmACnbnu
tHSNV4cFRo/GUVbWGc5vHog0vA6FunOXDJihOutz7J6MnDpSLnCfWGL+lSoNNEMVWk3bzCBokwTK
Ulf+vovhw9H9KoCNv62oVREKYrnhXuVNbkk1kld7AC6ov8B/GP7MRrkG78Nq2jB7v9e+WHAl13bW
qfs1Y3Y23PLW2wnFxjIzdqJEnppyNYMCHaBpdM25HNyTBeLxkbotttzEdjaspl5aQXgG7WbUA4nl
nhAc/TCrqgnqCI9E55Dv12ShvhIyAxFSSxQP7kjro7FPdmivJxzXFzrsQdh3Kp1tj96+F8XPEy0J
pLpL9jywaFHb1gZVcedLVTvNWWWeQ2TRI04Vc3qasrgigaGJdpSVsH8upUcRkeVEoLyejlTplSlF
ACreazbDJ2Errz1Zb3sXzWcQpdVVJot40SNlzqDpWQxadBy8x8oRTnA/ZIrJOSeBVzghPuPU/B2z
R0U4jHpuNRDoN4kLq+TyVOBKfksTB90pmeZajL0B/NNzZXpPGRdCEElva0tvuapTinFjRokrjdsr
Sjh5hTi/90I1Y4zfqoDtKPQaW8fL/tRerxKRNjORyepspLka0GRpD9NMpmJcxuSZovnXUuVUZ11G
cpRIH5ovHbBbkZTpC7OzdioWs3dT701FF08qyvptrk20bDRzOnukM5H4LPejzFxEHA2BgkttQWse
2aIovjpUMI0TFIYx/Q/VbRJf/TXGShzUPaN9aihPRcs9vbNIE9e885SnB6VMHCT3TX3EAPeR1B3c
eOKodqULzXBwqfKSJboaWNQ6ZjH6eByoYcU6zHTY3BRsEn8SeckQpIU+CpGF4QKIdMpdYqpJANmw
GbE3RPA8qdIY94MW79rYcB4LZ9obwIuM0tUueZF+tPOioOkr+Vik5KQMQ4nstBNBBVTnIAoKhVpS
tgGG9n056uo1LspXPgJYfjNL8MnQbkbM2y/oUK4Rt+fkpwp7DcmHSDBWxHs0ugB5qLDEmJG92tZP
U6Z8KUNvE1RK0JpDxMuuSl7JAh/9OIQW0BZ2T2E1IYOMoLUo69tT5pJwEI5dfmnSL68sNomr55+C
0RSaIJEwgxudq7QdtoVuiB2BOIxGdlJurBEThzJoxrvVUxxO2zdSMELYscqzUbXVRUaMW46pAUfB
5x6P3vzQYKq/heOfgqb8to/ZXVDymW5EaIjrCBcULv17o1byWGIZQ5oHBKpPZvCDYUFuYlHBE7TY
P+iEIMDCOGM6ss62l/7Mozo7lISzXWn2P+GWB+7jec1lHOB9EytAMeiJOccDMZY7gQSqJONspeDS
9Hvvkbp3+qQofwDHlnt6hv0axIL2OFTpCfs52klA6WsCfjjbwDad7NS4CrMsr57m5JdMvvy9o/ec
F0iy10qCYM82CydQDASrSjGY28Rc4tPZnD0n+sBJokX9yWitdtV3YBUGAsv8u+FCH1hB6ZIdJa2i
cu+qyBvBc5zqnpaVHinlaZjEWzdQyVM19VbSsJLgJ7fZWJPbU2kNlSjdv+8UeQuofoVCTkLL9wur
OnCtFoGt7YDYmLu1o8KEjBOKd6MYb1bEjjMKH5pYG6/8B6zQoedmgw52MizHLZrffcmXtWZNo21Q
hy6e9/pzzuFXjR0SjjrSYJQ26Y9oGU8cJyzWNVigSAKTUPtp9NExKhuWkY4PwnHLpvqvkZ6+gQKr
iaTVemk7AnDQfLAP0jOJ6yKu8YpSsfORxIhV1TE5UOxylyA+b1W0KctSWQYqcDPyR3Ja6hJNFpmO
kCWD2gJ3LStkc32P34z3hCaxhSPdUZCLRu21L9mW1cNPCpipT5ZxvAuH3F1rVeOszGSJa9Vb41QN
WlCps7iyT67YCiTWGiIXvYiiAjGcRxRcW0t7pqDfU+mmxupbzjA9m8IUD0SsUlAGnqc609MgLZ6h
Ji66MrIhq2V5lmjbcNZPFBcwGgmyBadycjdhA4SkwkIzEW31DOIMnbQ456aOvcagzDu41W/bSM2D
wrr4UgzVmkLcJlUS+8PAo+gAr3I6o2Vg6txAWwbP3FE7X+V7W/CmDeHKLP60dNOIpPH10qF+lwc9
aj5ctLGFRnqxTyaUCGliHcuoFreeesbaHin1ylaQlIXcgp6mfalcSIozG65TY+uY6j/GyG5f+bKg
2roD/YoFiWV0qAtsYjw0NTZ3sam/9Eb5Zer1cAndvZ4TlZFZbICq0GP9YeePoG3pczb7wuqqH7qj
bOESPOU6YYdKZ7e3uYSCUot1acXZ+t6ZSzMu9UobXL/V4IiaehIx4ejaRTdF4EzPnYkAfcFqMkBm
07WMRwRa9vBjgR6dhBdu9NLwFXZKp8z8UpDj7qOOjGjAJUybHcHIHmzfKbPjoC1VRg4tDV/zuN26
Me6RgtzLFeGCQMCahGpIhII5m4mAkZNR7YucEmw7BKAFh9tzhFgpsEzoteKVpVO9QcwsmJAbddvZ
s++GBq2SJeOPoKsXpNJj4JnjEEx0ikZpGRB40vrcIFjZe+785RhREai6kQf3W6VVFcGQaq9R3VS7
0CjnY2RyuN8aZyL8RmWilpTJMwDFrQ2afd9a6AQaLZzWuo5szE0ilNNd+ThgH6KTfOfrxsgShaeu
SqdYGC6z9jw1EaG5Djb2JnLN1VjE47mhfX+3lxW0V59m8RMh1rU2Q/uHZL8Se9qPCgL4owHLPHCG
GvP7QHaNrYBHTRdTQUIxUJbzWYdP8WCID2SJ1lNrEjgHHR6BWUf6ygJSgxpd6mB82j9lkr/HrPz3
tB+o6qJeZ1KenR1r2yMtM9ZfeXJMovHdVHOGOZAdG8812ETm4vOujxijifI0qcvn2SSIA6U06vKh
oJDpuuTvxkSEeQJuNekWW8pQnx3/iECrt0JN8UdrLVAtFpdxo9qLXqUNetN8zcm9R57nbeBg/hTJ
nO+1UNlAwteO1mydzdAtN7LFvetBeBHJxMbQBTpJuyiAfXmqOlIvhwobr1my6jbaDruGVx7pGb9E
+N6PLJPsTUuXm+ops0PrzKu/EtlGvyTVZOySRbhcKG5FOxDgatbBCq7w0W3Rd7s7mVM9SQZDIc88
ppdcPXeZW2+JdWNABeq6RhWQrEVB3kIKmHslRwrmjadRVhzaEFt6SpBX3vW09krrIUnsDH2qdRBn
NJDhiyFJE7QY7deejSIFwDC10WL6RBpe+6p1jBTFPlPKYtmvK9tEqvqLmzm/8xpdFPPmPqfzknew
8uCmwpQW1HRni/w+OHo+wiqAa0gQipjCc92T2qaqvpJ/YXQp9z1RzzEF2RXOEulLaW+lPezTTjg/
B1+WzXaYh+6x1JurGw/NprGUDCYi9U/AEjY5JD3MsNTTWGnr2rXu2/9h78ya40ayLP1X2vodMiyO
bWxqHiICsXOnNr7AKFLCvjoWB379fAhWdyqZU8qezocqGxs9MCWmREaAgLvfe8/5zlUqsC0X1ZeC
ltoKO5HL+gLQxazdDsY9VZ6LaGLyCT7c+3mH78Vx1VbBTkTRV+RXquxfVGrQlwyzgzW5HxuDEUnj
ZtpKiRS3OLTWoKttGqqMKzlJA03zfOOKAuWuJfPzWNvt18jSSeiTxW1nm1srGaMr6Rm3ELfJsNbz
kNihYjrGEYZ6vdSZhzF/ov5bNI/jtSZc/dDO8v7iJ+iE8YjAszp0xJBeC5E+pOBN93PpfAKClFNa
uxMuFe3VHtkpijhrAm3yfew2IzY9pk5rJyfYr+y656htulMyTIuA1H4zPv9/IsqfEVEYxWLf/QUR
JZEvmDiS3wNR3v7V34EonvPh4m03QOJhUvd1fKt/B6L45gfPMxzT91GQcj8vgIn/oKK4H3QoSMIz
+D+mi13zNyqK+QEGHFouiE4Lv4dX+L/+54v6H9H36u+cEfnuz/9W9gW8NY4jf/t3471dmWhifNUQ
WCy+nOFYi632JzMoHrw46+2Y/swydcPJoG5Eh5SEaaLdMD3zqiG+tkmqqxnCHkpaeHQ9pgARh77r
xXj10+X7P2BQjPdEgOXluKYDBGVxgDrGO/d0xkWpzbqwT6DreJBr/Eup+TJMbn2jl89+HdZr2yu6
lTbUN6M/5sdff//3XsfLtxcOVxfih+dd3Og/XQ0/dWbpA6M5tSr8WnlD/2CrcO90pEWOOrlPo8N5
dqi7M6fGP8ULvHcw8825VeAg2LZDkK14995bws6jPkM9lC0SPfpKQGgmi2i+3tukbWI+Ep96wmGW
Ve6MwiN9dYocs3dKy0iKbmfRsyDTb8l4HuX8J4SJP5iGlxdnLFAfjxqGsfW7+4S5xzDpWisQQ8qW
yXnz1V6my00TGttCIqzrYZav8JmA6y3xhiXFLu+jHGax+ZBX2nQo5Yp6wtv++gd2ofb8bBnmdfE0
GL5pO4bnkGz/+/sX5w/6YJWIUzyEYodXQ7GPo7RCtvgDNlT0UejpzoI3uEk5TWxkPqBrx3pxrBa+
SbaXqUBEKgdcMw2DJhz6Ww1I6Hp0o/RGN46+P2zItWkfrAoU74T/nANJYpxGR72SZeTc9dVXpyHV
xs/EPpkntNlJVD05nU//1xT3Wlbf8pBltFTKjd6lxp2jp9s8Mutj7093fRT+kEuFFVYaTmXpQfFL
3a9Yhz7rZumff321DHhOvzPJ03YE0eM4mKtdxwW29vurlRpMeDDKi1NSVTqTCwkcEXjehh6BxJYS
JhxGOcInFVHuXtm+VBgp1v/dF2IsRAeDJ50H6p1bP0rZKeNpEifb68YjsSdXBRiWe7ItdpRgD3Sm
d3Y9SWCQgs2xWCR/6vHXF+M9smi5FoAahE1zlwfvPc0jYQahOWTNnoYw/qGZe+ECDFf9dBC+fysS
Bjtm/WfL2x9XW76nYxJBy3/ZEt7drfqQEj5h5oKoMXuv2sreaNJE9uLdQjLSthznZxLQ02uzI/ES
dcIVEwtKJsP6hHDmTx4d84/rjaNbpmtgMAWZcCFv/bz0U9UYhHQYFrqA7ow2wDpbGD89fA8ACf17
3ZtebNTgm6J0oWajkt4ChbwyVDUf5FwmG7pgxhUkLw9Xk20fR2/CQuHk95aOiKaasM1AqwwPHmFZ
CLambVaxeBtL/DnTzT+BGph/XLkdXbCPIWnnN+b7Ozs0QRyGTiZOtH8p/uY6vGnbRXWs4mKnUHk3
SxlbL9qTxoaIQ/hJH4QTtTlg5HtUmiQrMuqp+6yEWu+SdjS22aZikH7oR+s02KZGVykKQh2znEMQ
caBjdeY4FlGnU+ct2MxpZdeSWZcv/wzwAzXtD8+tEBbm/OV2dd+DETIESKrIau6bzG72SqsLpGy8
XMCoyG6GLxC9qz9hSBnvaTfLPeo4lsfkj2PIH4hkqvbaqnUb65QsWFEcrtMt1IVbo2bm7dtI7nzs
xTtUO97p8sEzkWW+Zk1Z/Mmm/G7vYaMX0BR11xecUAB7vH9S67irclQg2rELM20LyvxB5D4Cbidi
gKIoUEwysLc1aDICcKA+mFKyE8rWAvQp+x2dx00UtdFDaQztnzCB7N+vqMtrcz1OYxZG1uUGXM5w
Pz9ENXblhWvnH1FAkcmcu4FhdyCtBtx9TuRPhGilxZrXdqW7QMuMDqM2UqibZV+JRgQnZoOLOxos
7TTaCcNDlext5PJbw29OjKr9XVtxG5el7e7V6AU+p7JVskwNlMk/TCcwz8TInJTR22fV5BHSfbQs
HnTJPaoYondEeKdH3qqOPD8opX3sWki7MvX0nYoJ0L3MjLK4gGqRqW3TVkXA8ShDY5qYhH1XgQHx
fU+jVL8d94lRVadfL8P8CH9/py2lnMsezoML0NpyOP39/hqWnkqFKixxjCKDboPtfNTneN5WiaNt
nbK4YRI4smn3OvKOTtKS83Q6Vw6tJm8AhBzCmj2mKftIg1Y1SDzKN72CU1RYU3ZI0QoRNm0ek45h
Pceup0IUhznNRu4d2onINyzscY519F3nTo2ML+jwoAfFPYnIhII7M91j6cmUZJXxuolARBQR4y56
JNhvRYTGljTf9TyLLKdr29bHFAzmvL5Yji9/VjQpN9LHgq23FptMjeaIeLoWNnMdE2oxDMEFeJLE
9JnhfvrHUe3DntTscpy3Ib2CkzlG5RpZabfleMAtNGanrlHWGuTGnnUjuXNIW901KB5XSfk5xz11
mOPyHrsiHXM93i/HItCuTxMDTYZj8iE2iQ0eMJoGWLTUunacEOk1RbdeiNuONfRm1LpqA5wmDvDi
jQfO/7smjeW5kEyUaztyg8wigsGdpH/uItIbKh80grRNdWQMFq6bOYdMCGNmoxdaebRIZU0b84ur
58sN3Odra1DPkk34IQfaVKZfLHuPTD0JjL7LYbolMDQEs5l51D/TZYC5Z9jPPR79oJYpjVkNin8F
FX8nF3iGcnUNPcVgHbdVyTRCwOY+2MN10lvOlfTT3ayqgYhkifIEYfcYwWypnJDZDUhrn8Bs8jmm
j2Qbjmd0ZnvT1uMDrpLvpWKSgxSgCXJ3gRlVZAKjQ6GhG3fRLV4y4pSRaFq5jJ+ycroRXrkvQmhZ
rsnPfLQ4yHf9vZOhayPJAAmKHZakdxHiDKbpUWSNCxQOJrJHiLwoinaHXrMjYarJN0mZ/5COjO61
gahW3YR6bmcFExpw3KrrOMzacLfL6FNWY0XHBbhJiKK+7nAFrUxCJb6MdRvRpblq0nGBFQgCJRlc
r7PQHXE60FuhC95izukDvwX/poVry5PTvVfEsMxjda3hhrYY4QZzrTMC57Y+GHRGURqQ6OjV12Yz
l4EOBnzPvWbhA2Dapxn8bCzSRFaxWXo8Svm4aaIe7Dqq4FNbYqMuQu5Un98ZTfjDT1p5qubq1Y/Y
g31/rm6JO8eAQhRvHc/+LrLSDKiOjjWkJytGym8aj8bH0PqaluO9nyXmeR45WVhU0rs6prNMVNmV
1gMdbKbmQVrRLhJjeNs53SadJBlfaWFsfOd7QlhgYBcteThabKz9bKgODA6IVnVp86VpvHXmNLqb
0uZZoCTYtxKdGGya53CJBUsd/5rGYnPLGyQxLUWbHpoIM/1wOnVF9UMTw3gV9Ya+CSsLBiM/1RWK
juSRLtBZlclRGsn0SYQPrZlwV/S9+9qdiX2P6YZJ/Pc4UQkqs9obWRIFDkuBGN3SQpX5wx8N7YqZ
1jPjc0JO3GFV9PO3SC8Xk/4kAzuzql2WtF8S/YAC2P1Mn+0pMYi4ojN/41RM0KOQPJbJ87MrcqDW
4+gSeir5hqpyYTYsep2LnBjYwnWPgmanY/cK9MInyVKPdbyTWnoGdvmppRze2SOS/DZHS4Qa5KXg
SLHKJL5Mw6hv6yyScFeyc1ElIVJMfIbmXD7oKg63jm8dBm1+iu1Fit0wIDA0N8cAJTZhMzy1ROTS
JIWaIl2c7BgJ0IMtpFbDOSeesZ9kSCSukncW6QuhZ26djvhogV2bx66SQbvg17TKNB5Ldx91bvTY
GxZR1TmZUSJV58u0oBHie6Qr3NzzlFFG80qGsrfu8pqs98IZ/U/IratrK2RFSl3Q2GWs26A6tHKf
uHTY23xeUo0/K05oQGaidt/2vToXg/8YT4ggGjnsLGWIGy12gos7oFESqGJpT4/RWekDp2uhy5Ub
6ddJ5WdPQ4TI3UijrSGoqQuYC1I22mHojNsmbLxNA1EHVIx3pc0MHAB2Xoqzksp4a6L4W6VtG6OZ
BeC9w4dIorw555wXH2ZJEotSggY3q9Ndhqi6KhXzd88+Tdl8W3ZIelsTYWxRJC3xRfKRNpd7igrs
Yuimn8LCqe4LqHnrtINKANKaOZKprM+DMBh149NSGosTyaPsEKb8PuNE25SjNRzKMEQDTzW0Gu2m
D8pqN1IzbGIUpgEycMVNYt5FGkgAx6aW8M0w5tHFy4aBQwR1mT+6msrPljxPQ6vt/arpN6hlImYm
c021WKtbSdpxKyASAR+xz4BwPhJxIVahNqhVF0X2TvXE5ZHTx54PQyzI8d4REoi4T9OKo0JdeGOO
Wb/KSGNm/uV/aeT0BYVXuwfe1KOga75qDcfsCK0+Pq3CCXQGs5sSMOE+m5FQXmZkiB/l65QSONu5
iX7KkJqvMM2SriXQluFj3HiabZ1B/991DlHKHiYHtHy12mJVPA9D195xDp/5dn4U+KG9zes2PuVS
NMBzWyKS7C2ydsw9MfWLNQUA6a0tccgaRmMLmZxn6eRiZA5yMEV1aRG67WvDDoWdvlWE32m0uFeY
FfHNIWELujRt+TmS/opOgepf0L8x8NSeG6yC6INq2slmvm7nYTyyDuslJbHvTi71+DBunKpDe+87
N23VNMQRYvdLRYwCxTH0E3a1a79vXxvTwu/F7CrvzDdYk5IiEFnaX8uQeMrQyMg+HvzrtLFo9M11
tVNL6IPX0fIy6aWy+ZvptlOk0YGFW87J2cLZJToNAfQYeJL8Uc0XaImsItwWJOJcTQAxzFXTaHZw
wUNB+UKSgZwT3tVXNAgj41NfX9PJA35ppvY5ngf0kUVrnkV+tEgfICN9sg8o170gBCFypdjBd1jM
6Lu3nk50KKwoulHMLnzYQN6PuBrGg/TE01A6r3WdUu6Ss1mGyMCAeH4jAo8wLYmjbdSG26HoCNvC
/xRDKNnWrdUGhKKcdYuRMdk6GyRSX03NP3TqBB2oJti3/g686gmGO0+X6diIQtKdoRL2DvFS1WOM
QK340ldZvB8IJQl0DHPScO5VodQ29Gxn05Txk+OclmaYii2CJSriEg37hyrnajWYxTfP7T/bMoMG
5WydRPmbuioiDnE2kMJlZDvLB8UjG0gAc1gVn6RXZ7tCGbifl7DSRnWH3I/CbSvKTTuh+g1hpYmm
ZTCVyivN9NReL4lDMgiEexwQ5qxaZX3y+O9k8GOD/vZkq8zZ4jY6eDh4V7lNwng0VM9EVj/3Rron
S+vFDgY8G+BNQSZOI8g3shLXohb7ov2Em8JcI+nFqmxLa93ar2Zul0SatoBuDHRffZ6tFD+MSpAk
ABS/WVW1SRyfsq+nAfX+2GAOmnLAfFZNon2ZavxYmpmAj0rA6ivvBr2BHTn1gUHqXGihbfPwYekT
EirwFHGboK9zm3OjGGfirElXcozIxs0bTr/OplrQArku5GZMqmsiqshQH7auSVhqq7qHvp6RlTfm
cEA4iJZPF76xlgbR1mJcdJ4DxPtZ7Q0HjeyMRmHtMDiMmSsHSSf3k4mnc8AUrQ12FtQasq6CKS/s
QilWiBGZCSOlNBJDCyj6qi7B5Ovm8Tr1kVg7802TXWtW9hVf/VMRQ90FX+OsO8QOll3eaC6OulDv
1oPPgk6ltuGMCL5MJv3GQ8baN8l3Kl4S2Rm8tyJEWtuKT2wMt5xFX1G/V6xJ7NyRW284d444X9w7
T0O2Y0qxtVq7wVHT3OelUSK2Z26XIUbnhL5SXXYoKnwvvWKVc/V9rTXfJ5sSw6oyZMz1Z0B04CRo
JdlWwbEy0gyAxuaDHrNaEL+G6dmtTmIJZS2s7IGq4jiPskI2V3ZoicpdGVkT65iz9/s62aTSKlds
WmSbMCrchdkrgpLvo0LriC3G3cop3U3KfUxCMhmzJmYjSMOgKIg1cqLorBtWs7U6U18NILawKIZ3
RQ0Xzhvvaw7BrB+wL4TmvwwaS+XQ0qZn7BNtIac5nvYC9hMEk/1gjWJe6eR8j631atWYqqyexnnh
5pu2SchkN7fKz4IQ6jeIBHDwxKhwr3UOoTr9N6u8nXPEwaOv2ZvMDSLNWY9zudCprGpTDDbp6tW3
XEP/1pWR3KMuzwaCtuCg2Kt8BruoNYExlfJcIQMeO+PrYJIR7HT5OeIguM5y8uRdf8l0q11WWhV/
RhjYyGsvJBs7HJFq5kLemWiNAi2s4+WFHKDDQE/QQf0NA+J/vhwEyUzU7TWxnVTr6J2HGMG9ZQPP
M/Kj7XwFCa3DC6jUzTTsw9Q00LzZxTodYjKFocCuuHU9rn92bQ4RZEKDclzQrAoErEWPaoKl4htR
18pnpKvUMyxctnoyIwqPhHWvt/yVjfBfcs7HcL3WW/goXkOicBndCzBZqzrDXRTijwlk5JzTlt21
MOwdyurPFtJI1ewGEkr2JrRF1xmeW/tLbnavmp9xPIEAwhZGvlNP2IvApgGUkyrHAudmnJOWoMxY
77qN1pPkM8Z7t4g+lXr9w4hYnnuFvGr0KYdtb915+XXELheayBwz37nVuglmaJ6tZ9rTe/JjorWp
+/cjiNFclsOZFuj4EPmVEVBbwC7x6RJZMxgM2ysrdh9EAoae7y0DhMzawiQZ+uKJjicBjiFAXsYF
4SaGBr83Is+lhaX0ba+BSc4hLK2bhlm0OybmTlXNd9v3jCvHqc4Dy/DRSDhob3x3qw8onk29Iq0V
bc81Xye9vvwuV2V6HUfFrQWU9/Db59Hxj9js0LgI+O9UVDoqQpPn4vLHyweKEri5rsOOW1twwnpB
XqaSAxkvpGBe15aV6Zxmh+nYhOOhWz7XXj43dfErFsN4X6k2uh5JjkPnox/dJo6uLx/s//ydY4U6
drGpXanI+2iNzheRW8O+dxRNp1zi34wj7czMhz+ikjlntc0thPkUe9U2ahIzqJO8fsq3Vd0TL6Pl
xb5MhpEycfJWpTt4616DRGEW+hNVsdq4xjxuLwxDYkx1IyKosH6VZbq4/NKOcPvhDvOYX1L/uBiK
trWm0V4h6DCL8cZMoN2Q1bhH3tJQkuRsQxChtX3V2uM2hoC5yRkesnAWYuM6qAfICp6Bp6+yiP6Y
zTaT2f0DcNObPo/1Hfl0W77sDU2ZaJ3MVHO4CfPViilthlPZ9EFgTo+ysZ7hUzobypMf/QzdxhEN
D9DSY4wtTv8AkgubLvWaliiNdAJbD1LM8b1nDGdpWvEtVIPMSOKrUZQ7ldARtaQznJeVcpyQGiUA
YA9WudgoIwwCHqGFBxwaZFQDNAOa4XsnVffd2ZMNVsy+vJGYR67rKK+wHMEkAAixKCoTDeOusRfm
aG4oos2D1BVGxQKmolXFD0wvrlwT37HnoWNua2CWCjbwjdPD1pLtnZ65/r7laLGaoaM9ENrTktGF
MVaLs+Ik7eJG2jabdZSP+xSM9j7LJoI2xk7t3NLnRFPziMZNBDPQSA+qwo+kocWS3QyBjnyVXWsO
1a1Oqwz8aUVyh09UXToHrjl+LiBMbBhv2MBjS3yMzY2dELcMX2ElGxdGXZ3EW8/kJWOF8HbsmyMo
m9tSl26AMNS4A3ibLbqhMUyiz4Msrr3aiL9V9bbzFE03B/113YAb1kxkkTwtX4kRyfeEcJHKrBat
6pS3+8r9mLody/uoYDfwVjMD6J5iH4iw/jzk6SE3BRE+cfXSNq0E91kl+3nw4ItO7K4kzz35g/sJ
+hkeh9YogGHE8a4u8DIqBSV8tI4cVLNd66HIY+CBSquED0hxmwk/uhqnW3PGWa6iMQoYSfqkKDpA
Z6QRrpkI4sax2+m+5njfRX1zIsLgs1kV+jpRuQ33Acm715QPPvJ+X6uareew/3fEAp6rgv5JRFhr
R+LGZ5xKz5pnJkfg8ffTgnlAcPHRyG3jZChzXjn06I7QST/qU1xhJ7IOlNvepmoMsb4Un2bVRAds
nld0iqLbXkaoB0vMbpkVNbuC/uFVrQ/6VS5S40rqObGc5JxuJQzZCWYfn7z8nbG0hyvvocQ/rglH
3sVCh+0G+HqbMAOmYcURYD3i1J9w4OGOIQ+QrTBfEa5dNZu+AnxaLWzhAosZaC1RDiTbMwlA3El3
pIx2rvdo1BqkSpCF1lxN66rEh9pQ/uzH0XlcNHH7pi0m8v6wddEW3dUjbGYPPzpmUOyenTnqhzql
fMazsQZV5S738T2Q+i+6+oLps98gHpRrYWVAXfSBn0GMNL9WaK7xPGyIeEQKNgX64vTCt2MlPI28
WhY53J8kI3Oy8xKyd/HyF1X8mlikjYAWN0V5xTifzOTELrcFGbF9e+NTkK1GLGTFipzbFwurVTBj
xSTOFgU+cSB7T2rmEbOYc9CjTzVC7uPlA8/R/SzSF6HhO6081bDs0mqZPQKD+5Ge/eV3lVp6+HVq
ygDmB73TDj6+TtG/8a1QLbziiXO5zVXJPVqa4OVJUM6xRTjGEU5VchoWu9hI3T92RNhVIBE8Y2WP
YP3gFSDVhC1CgUH/xLPOuHeLk87SrEeaAjRLHKQV4+jx8/wgW4oQc3IeptF5kZFr41C4rK/G49go
ezcY9d1IQP1asVwHylY3SRrRkxpWgIS5zNaQrqo+KSknWb+khRhZ61P83ZIzntXBk+qR9wl1cIU8
afPIrIqj+sYpCPnN6EY3UfUDjp92YvXf04UjKqAX0z7zIH5Q8k2ONe7Kvs2P2Ac/1rOb3CU45T0I
D71oHDBAvGJla2kwdKyOlGQrPW+jK8MhNacG3gs8IuWUVS75flVo4dglM9NNsJNQ/dUJlqq4wVVL
Gh1gTjhiegejQKcVAV7Z/2QNmnkac+0BGMXSAVm5WuSAa6G570ULLnP0b/SMBpWft08DteQBRTW6
65wlauDmTqeQxFERgDRtVrPUs22fF1zvFFARSl5ELbTBJnM6UnauMI/Ot5aBqltJ4CrxLnIERiAH
APrco8dDLjr31cqG7x4AeyR0VYBvKTTmGDZJfilnEhhi4DddsIKhZn1NANTstLy9Ila6OOTK2DC8
xftd5ztGCt46LmqyK9QLrTmC1Sid0HCzEPo0CReHwdy86jSJihy7ydQsLR9VdEFcP7tweK9jdTfH
k9jPmX5rRDVpnT4cg7H0rpOCjJTKRDXca2TbVmO/rqqWMbZBbobZRgHNkAFpeLHBAYLTyul5b17M
qY6QaETR3xtR9FsAk3cWdTaFD5HPWvXZYWPYRqj5PUOAIQu/Fr4+Bo3hA8kphmhVZPD5QeUP67nG
K6xcyBvU1XwxhikYezZ2Xd0NWRhujfqbpBm+d/xxX8V+SP/1PhIDUb5m+No62nc7sghrDz1yt/Pm
KUHPA4OIwzW86UX2TB2UxO5RB3+5ZYH4CKPhgViLKIDQ8XUsHJzzIBi2UNMhWkh0DRnL/q7FP7Pp
Cnef61YANfNTGEVf/dYakfpPNZ4aL9pME97MCmJHUFKtxknFnhgyTLUAsmvNgFJG5cFM3S6lZV67
U/oJ4xETj6y9T9v+ZVYdt+KPMeG00DB2MpOxPoUlhGCme15KUyTpg1n/gjmRFn7SNHx5KGY1To/Z
HxLQXM4GJkJ2ooB31Pji10uLg4n0ZhTZOm0BL2hVxDGdFPRU3zERZsfLFeIsYzobtCi2yMhw/GGP
H2UOPq6tN4iTqYbQBB/9GnFwUiB6X2DpsyaeJn1wWA88TAZJGUyOqALftNo1fedxM4WCxQJ3NnPh
H3Y66Zu2bfLAmVCd0pym5WGckJdbO4avrPFT84pEjMcD4JhO/jzWXzwBXRrXG7M3tplBE2ikHvdd
DuDzQCMDnCC4jI9aUd35M/Y3Te/2siNkvqmHJqjFBCNCP6XLQZLm18IjT5iR0tVmEKdaJGBG+qAo
4U9jtbHQzm0mjt7Q2lPOpLiS1ihrMB2MDigLKD5HO2m5g5r5q4uf/SNOIvvGiYebfvCjO1OGe98e
s0cSyRistiEOxTFnTcA/ne5MjXnyqAMiL8Q0nEbOdqYbEZxZHBBa1meJ2c63P5ae9+zkVb33Jhe8
fOfe1GRh+fTptzPW9i3cqPNYmJRPhsxv8FWdit5SDwUjQ5zw3eMcaSGZWqV3Fn3M+UpsRssPd3Mv
/F3tclCqC5nScrKog02qowI/1pwQTyEdxvlTSTZJg+fD742POHBVIEW2KbP6qA0ierDn5HuvWbRy
qrm8Kip1bffeuJtwPQZ6XbyU80CJkUoJBcR7RrJlrqLa0j+Z0UwgMrQvs8zkvk4ShOdew8Bd3ZYc
uEhFpfMi/M/VMuwITSzpqvoMz8tYMVyL9pxKX8yKd1MNaNa9omBkNJNe0KW4hKqusxjNGrd6BCAJ
NCH+gJrjSkJkhzFAGyC1o/QJAcHSsS5K/OugJWPoIZXOKJgp0QUcZkfla0Xmjmj0DPSPcWVXOLas
ZNhnqEkOrUcuXWXl6zyurB2m3zGwbHZoZkjeRkJY4zRRR/uSf74qMw9MQB+BaQPnQc+qN0CsWd+Y
R3drxoN3iOXFzvLydD05ZJrrskV/WHbpKnUmwASav84AqwYt3cvErplwKXEXGcXOwTZ0DUIH8UK7
sRNWt55IAoKdC05bojGDyIdZVRPd1if+fd/a5M9HFtp05TkBwtS1bIqr0h6jHVyNI1qdiCwbknuq
smcsyTzciIGI+xGbbhhPLlp18yuc/XAdI47ITVWjM8gOOivnmsxO7OdzkAF/OQBh9FfhKhaEZ0ti
6TmoIx9I5Z4QlvhoBdDW9Zx5Zqqa+FONowCf/7CumNysdXSpwTATytlADmCrwTRjAz3cmnoLUGJG
HuXPTn3y4/RErMqhHNovrVuUu2GZDQp99MhySH9MCaDQerS+KTvT9703H0U+UaE3UbTp5LRrsBae
24z8ek/hAXATArM1LdMewmbnZfamJeaHiRDaEecCB/ruauU6UrU4VyQDbJCoiBXA7F3m2OYeUhJA
dA1LG0dVq2XzRj2zFiAetd5NmJ6NNFtHP5iYrHVSNuvYqblDY1gstEHxR2od+goDrVlDeS3BIGA1
7Q8pflkXwwfISUbiGjqlNb1xCgQ3BlhaUHxGrgjMlow8/KPpLSKqRx1VGnHz5nU+kkiBi6vcpGYT
7owGftYXU+EepD9TnAXzdU2lX6myPXZXmNBhSx6yVxpB6iEZNJJ9kRQRE5Bk2TYkSmp/PLKBXg95
txOUpTe2xLyoGZIwprZd506EhLavz4PTXg1k7W0hmpzEUOE9ng3qz9lw6RxcYExcu3ZSA7HUcC/d
SMZsXpNB2nHz0Z14VCA3fqz1vibUYaRfrsvTLGNzQyo0u/1gz9c9Vw49TXcULt+6lkO7Auw0b8Ip
YqiW9Ad0MfvI7PaW35hUuJqxpiHRMnqgdk2hLK7wkEM1iJBdLVmiqzhlgoL7CRtQUQVT6k63o61z
6AylF3h9c0a10BH8Mt9qTikDiyoMY1WNsAGT8dqXApdtbUw7IuxJQDNdtcFORwlqeeExGz6la0fq
5o1baSlZPrrcugoFSQyXo+8bvI+AJIJJMcmpB2YmXjHcR0gFH2B2nLKW69YYaXgkL2AN/yKQ2vA5
4fKt9cgmW31uN2nkn0blf7Tn9JvRx3vOhT1bb/rzh8vnht//j8vnNPDc7AgQKD090wJRM4y+UPoX
dHbq4sVDbMNvL5+8fGhcL11jxRnXfVu2uwqJZgho8JiaaXvUZqMjPGD582+fdEHvHRv2LuIxlt9e
/qYMuc/ijiF74brU3yOrBVCxdmJ6z78uyvkUVmyTmV7xGi7fOb68nMtv9QJmMt4DNpCyPv72oRmw
Av70SXfiHJo46cslGKDh7R1nW79vRzIphF3ZO82Uu8v/++0vkNToULaSfCkZyby9WiOayUK8vPDL
B+LT2qPbD+ehSVKO9U53LEzFh+Wyjzz+eUGQzSWlgLEqGXtWsbWXCAOc+je+49AKXf50+RThi9VW
RuJBFGnBChploB6y6pDQYe1owmM2qwDA7IeQMWtTRM8O9OfLP8+Wn0wtvBbM7qMUePvBqcxrzUfy
cFHZ/T9j4fn7G9k8d8+U1gTU3PXfaeN8lz0goP/wsyz/92Jkeaz+e3/p11/o375fvvPjVH//278/
vxYsrgmev+Sl+znv2DTsRSr7O1PQ5UVdXvGvvkb+zBvrX/nilvfBclxE54JsreUXXzCvQDO//W8N
Z5Bg+sPIg+TZ5ReqUr7hTxfpH12GX7/Dt+v567/zq3fwdoEOr3/7d/fiFPqrF8H3PdtGrf12EZDW
/nwRDH3Jf0Zd66Ci/6e8+xeIJt1yF0ZJ9TuLl7l4c/4rb/7dV/jpDvA/sAEtzgN+tD+/a588bDJG
TW6Otx/9P+vN/8MHgFv27TW9mc7+86H8v7n/zQ/Ma4TJBOHtR88X/PkieJjmBFpgU0frcvn1T7oD
/uFFsOBcYyj5r9wD777Gb/eAEB9w3RkCQf/bm0T1//NV4EJ/MEH7+Ybzdrv9Cz3/hr8o4f/S27fE
B1Y3TydZ++3tcz1/fvvLImj5Bm447+0mIcfyn7IMvPsB/rYI0jvz/vKjoH9gVKrrOMXfvX2Dy2N4
OFn+vhD8C94D4u1H8hcWAvEB/Bzv0cBUtfx6/wgYxgcWCpKhGXstv95uun+hB8Hm5v2rD4L7wSQT
ymGq+najv98IDf+DQ0nq+qwFl1//cg8Coa1/+Uzkf+AC+LzJt/e4XNaflwP2BG4TDLK+/XaV/uWe
B8+z/vKayO6ve/+buXNbbtsGwvCr+Ak4BEHxcJOZjtM2aZu000MyvWQkxuJYFjOknNR9+n4gQIuA
5NST1QWQ3CSyV8RysfvvEWWRaacTAyaUqyQvqiKnW89yKTqdiC0T20WV0JOuVlq7Nx2chxL0oCuE
IYtu93QhZ1KLkKcofrSBs3qTzlsehLJMKnrTa9oArQxYfkekE2ulaeGSgYMqQduVZblyCDAwDDDB
NNJWVekOSnyiALQTqwM8IG1a47R71SEX6kRxXzz3xzthsUo4IlFQihZjoSxkVbKqV3jdOtCGFQix
YjYGKMyaBHv0Itp+lgNvhNvXCEGl87xw2tBgoKU+qEtcScOB2Y2weCQiLpDQTp/pMAdY++gs6Swx
KUcO/HmFUOkkp0OaSQLuKEQnC0DcivMrUot5lqQlklDSET0tdunJgkYW0pQeC/d5dIEjlZdKeiJw
nHVFQ3iWAxjNCjxHpfKkMGNBCC1NDI/pLORckCCVgjRR7J1RAEcEsJSCCrOQVyZ6eESRcXnOpo/f
qqlv9x1zIAAQkWE058+CSnGbaI0x4y2ik4JCZWJwUGH9ctShmQdhVmgXCDJXxBIJM9pTYpVPTGcB
jS4Gili/jOn/uEW+KqxW+IuwBsNptx+fEDC7S7r9fJVoQgfMbzm+5KUqKOqEYhOVYzUi5UJGu4HY
LKIQNYEDptjYo4DaX3KhxB6U1YpKesuEOjpZyFKQrNAskFWqzVlYBTC5LJIyVQBRxsdMKzpohAyI
vQTCyYyHYRQYV21MK4BGNEQkCpxcM/sqNnPA1KJcDIqyhBihZooKrrAn/IRQU1AhttK+/ujiBZmi
UVgo/GDCqszLmllFj7tccgFzwEhCwosmyGhWdMiYe0HFieW8wBzUiryJ84JCTJAnimG6+OTRAWPy
6iYNLnKPcBLp/mPM5ox7A00IMCaRgK7NXMo5PiEwMirkQq6Tgr5uVc/x00ATlia+SowZg/loLSNz
D7KqELsH7JLhdpqdPu5yqRBItJN3M9EEd1TiiyDmZH+lspAmTFJdoRSckxDIAiE0wsh4imYm4bSm
L4zISYAH2r6ab3cVdZ0wmY2CYwLT0wrUolIFioFQK1HG+fO4ToSpN5DKgtbE1AGBmFvLhVAWTOKB
+JnCHE8rQu2ILyM9EVkCEgZxGry9VAjk1jAN4HBCCtOyejiio8AxzcXbL1EIisqj6omikyxNwJA4
5q42zX5hRFygnFYuBBwFXZFJ1S44EAAFItZwgZPgMroRbZ8BieIAIp4i1VfIAF7hLOrLo1ClFBxw
h2LNdTXTss5JRFzITP2YVBPgGGVVxmBry4QwjGxwElNxU1N/Mq3ouID0ZmK0iD7EG2JI6dE9XMoC
GImjoPIcF9KyITaEoHXqKgEECGFFxSGHgTCi3WQYTTSOFVWZZhDttKLznzQQQYyTFOUlzElE8dld
BjgJzKypyiTi7PRGdKEEXB7n2n67LBBKSKk74E8AkCg8YTw/g36JIk0rOpeBWLAZ8y1zonnJmS7x
ipxCCHAS8NBEU7MsK6IDiDS9mhsARPvn9Re835WmOtkuHycSRCDfgKtQx1p1oHl2KRc0Wh90wAUj
57NrJRCCgcgUOBxVxXNdpmfgiMeej+ttt9t8bxozunY81xTy1A/MXQ6nn7sOB9PGYAr5vR80zR/2
u22Zr/n3C68oYerCWHw4d2VM3+N+3W3w9Ku975p3Nf/nq64dmmG9fZg+eHCP+ba5o2Pku13zoblr
lo0o8B39dHySk56Vx1PwP4TH24CuyUqJ6Q7dv/3eJ8zw+ksQvm32DLedKZnXaKvRpY98zRywj9y9
2XlPbQt8xbT7XT80m3751LaHRk55v2/Xh259f/CIT3WYUuIv213zpRnaJWVb5iqm7FqrrvqPV9c9
I8w/+Gy3NYTSb/kBrncb7326ijQp5R/bfrjxH9mVOUkpv4LjXbfkuNLT3VBSwq83zdYTQFeLI6a7
23X7vvNPpC1zEZPeb7om0CK21lxMuf/ii4WtzpKS/flUN9lSDzFhCNyvbx88ubD1E1LSvzAJaDxh
s+1tkdJ+03R7T3uQfrqEeXnTDA+7Zr9ZssPl0OWPPI7Nens/toeDJ9MuSyum3625AqrxGwptBlRO
Glsw9gdPsl1eUU57HDv+fvrk6SaXtrsE9f5+CEmbhKiYdL8/BDrElZ9JKb9tPwxNgJ7oZTKpKznp
z41vt1weRE74y9Wr5u7TuO18sw59k3m8BP2f2mFsPU3linwuQfxN+0+39syYqx65BPG/maU482Dy
D/SUcBCT5jK57dV1M/RYSv9w2i6By3zBy+Y2PPtEi/EEpeR/ZabVTMW6TVNmUkz2dgci8b0aVzEv
Jj20N2HP9pQ2kBL+rd3vx4fd5yZwE1znj5T879t+0169Hk9sm413S8n/wTSU84LoEoyX+YJTQXT9
0lLyf8L9dhxbD1K4+K+cNtcNLaXcRVSldP86NFuPrI3RScm+a4c7LJtH2QY/xZQ7PJtAvF1ISUr6
fYPd2d9wt4j/3FNeU0y8HQ9X7849vE2Ziel/7bbfp0eHPCsM8/6hZ97IjccVm9z5+lOfizQ9Dgo5
jT/NA0DO/ZofXDM/sd61zfDiPwAAAP//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8" Type="http://schemas.openxmlformats.org/officeDocument/2006/relationships/image" Target="../media/image4.svg"/><Relationship Id="rId3" Type="http://schemas.microsoft.com/office/2014/relationships/chartEx" Target="../charts/chartEx4.xml"/><Relationship Id="rId7" Type="http://schemas.openxmlformats.org/officeDocument/2006/relationships/image" Target="../media/image3.png"/><Relationship Id="rId2" Type="http://schemas.openxmlformats.org/officeDocument/2006/relationships/chart" Target="../charts/chart5.xml"/><Relationship Id="rId1" Type="http://schemas.microsoft.com/office/2014/relationships/chartEx" Target="../charts/chartEx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9525</xdr:colOff>
      <xdr:row>3</xdr:row>
      <xdr:rowOff>0</xdr:rowOff>
    </xdr:from>
    <xdr:to>
      <xdr:col>13</xdr:col>
      <xdr:colOff>19050</xdr:colOff>
      <xdr:row>17</xdr:row>
      <xdr:rowOff>165100</xdr:rowOff>
    </xdr:to>
    <xdr:graphicFrame macro="">
      <xdr:nvGraphicFramePr>
        <xdr:cNvPr id="2" name="Chart 1">
          <a:extLst>
            <a:ext uri="{FF2B5EF4-FFF2-40B4-BE49-F238E27FC236}">
              <a16:creationId xmlns:a16="http://schemas.microsoft.com/office/drawing/2014/main" id="{FD3035BD-78A6-0444-68EA-3EC875C75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2</xdr:row>
      <xdr:rowOff>177800</xdr:rowOff>
    </xdr:from>
    <xdr:to>
      <xdr:col>13</xdr:col>
      <xdr:colOff>295275</xdr:colOff>
      <xdr:row>17</xdr:row>
      <xdr:rowOff>158750</xdr:rowOff>
    </xdr:to>
    <xdr:graphicFrame macro="">
      <xdr:nvGraphicFramePr>
        <xdr:cNvPr id="2" name="Chart 1">
          <a:extLst>
            <a:ext uri="{FF2B5EF4-FFF2-40B4-BE49-F238E27FC236}">
              <a16:creationId xmlns:a16="http://schemas.microsoft.com/office/drawing/2014/main" id="{F6CD589A-057C-CCF7-C852-31223CE36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xdr:colOff>
      <xdr:row>2</xdr:row>
      <xdr:rowOff>6350</xdr:rowOff>
    </xdr:from>
    <xdr:to>
      <xdr:col>14</xdr:col>
      <xdr:colOff>0</xdr:colOff>
      <xdr:row>16</xdr:row>
      <xdr:rowOff>171450</xdr:rowOff>
    </xdr:to>
    <xdr:graphicFrame macro="">
      <xdr:nvGraphicFramePr>
        <xdr:cNvPr id="2" name="Chart 1">
          <a:extLst>
            <a:ext uri="{FF2B5EF4-FFF2-40B4-BE49-F238E27FC236}">
              <a16:creationId xmlns:a16="http://schemas.microsoft.com/office/drawing/2014/main" id="{481922F4-CD36-9343-752B-86C745409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xdr:colOff>
      <xdr:row>4</xdr:row>
      <xdr:rowOff>129722</xdr:rowOff>
    </xdr:from>
    <xdr:to>
      <xdr:col>21</xdr:col>
      <xdr:colOff>54429</xdr:colOff>
      <xdr:row>26</xdr:row>
      <xdr:rowOff>117929</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2EFED9A-5726-484E-A11A-996C3E6A82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19801" y="866322"/>
              <a:ext cx="7877628" cy="40395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6350</xdr:colOff>
      <xdr:row>2</xdr:row>
      <xdr:rowOff>0</xdr:rowOff>
    </xdr:from>
    <xdr:to>
      <xdr:col>10</xdr:col>
      <xdr:colOff>311150</xdr:colOff>
      <xdr:row>16</xdr:row>
      <xdr:rowOff>165100</xdr:rowOff>
    </xdr:to>
    <xdr:graphicFrame macro="">
      <xdr:nvGraphicFramePr>
        <xdr:cNvPr id="2" name="Chart 1">
          <a:extLst>
            <a:ext uri="{FF2B5EF4-FFF2-40B4-BE49-F238E27FC236}">
              <a16:creationId xmlns:a16="http://schemas.microsoft.com/office/drawing/2014/main" id="{1F7DAE22-BC8D-7EAF-4354-E06E94461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12699</xdr:colOff>
      <xdr:row>2</xdr:row>
      <xdr:rowOff>158750</xdr:rowOff>
    </xdr:from>
    <xdr:to>
      <xdr:col>12</xdr:col>
      <xdr:colOff>415924</xdr:colOff>
      <xdr:row>23</xdr:row>
      <xdr:rowOff>19050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E38DBA8-4D52-7B01-6184-7E8864182C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75099" y="527050"/>
              <a:ext cx="3756025" cy="3727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520699</xdr:colOff>
      <xdr:row>0</xdr:row>
      <xdr:rowOff>59267</xdr:rowOff>
    </xdr:from>
    <xdr:to>
      <xdr:col>26</xdr:col>
      <xdr:colOff>84667</xdr:colOff>
      <xdr:row>4</xdr:row>
      <xdr:rowOff>137583</xdr:rowOff>
    </xdr:to>
    <xdr:sp macro="" textlink="">
      <xdr:nvSpPr>
        <xdr:cNvPr id="2" name="Rectangle: Rounded Corners 1">
          <a:extLst>
            <a:ext uri="{FF2B5EF4-FFF2-40B4-BE49-F238E27FC236}">
              <a16:creationId xmlns:a16="http://schemas.microsoft.com/office/drawing/2014/main" id="{32C3C846-2B3D-0571-83D9-7034BFAFEEB8}"/>
            </a:ext>
          </a:extLst>
        </xdr:cNvPr>
        <xdr:cNvSpPr/>
      </xdr:nvSpPr>
      <xdr:spPr>
        <a:xfrm>
          <a:off x="520699" y="59267"/>
          <a:ext cx="14147801" cy="797983"/>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cap="none" spc="0">
              <a:ln w="22225">
                <a:solidFill>
                  <a:schemeClr val="accent2"/>
                </a:solidFill>
                <a:prstDash val="solid"/>
              </a:ln>
              <a:solidFill>
                <a:schemeClr val="accent1">
                  <a:lumMod val="75000"/>
                </a:schemeClr>
              </a:solidFill>
              <a:effectLst/>
              <a:latin typeface="+mn-lt"/>
            </a:rPr>
            <a:t>              </a:t>
          </a:r>
          <a:r>
            <a:rPr lang="en-US" sz="2400" b="1" cap="none" spc="0">
              <a:ln w="22225">
                <a:solidFill>
                  <a:schemeClr val="accent2"/>
                </a:solidFill>
                <a:prstDash val="solid"/>
              </a:ln>
              <a:solidFill>
                <a:schemeClr val="accent1">
                  <a:lumMod val="75000"/>
                </a:schemeClr>
              </a:solidFill>
              <a:effectLst/>
              <a:latin typeface="Calibri" panose="020F0502020204030204" pitchFamily="34" charset="0"/>
              <a:ea typeface="Calibri" panose="020F0502020204030204" pitchFamily="34" charset="0"/>
              <a:cs typeface="Calibri" panose="020F0502020204030204" pitchFamily="34" charset="0"/>
            </a:rPr>
            <a:t>Customer Sales Analysis</a:t>
          </a:r>
        </a:p>
      </xdr:txBody>
    </xdr:sp>
    <xdr:clientData/>
  </xdr:twoCellAnchor>
  <xdr:twoCellAnchor editAs="oneCell">
    <xdr:from>
      <xdr:col>9</xdr:col>
      <xdr:colOff>548217</xdr:colOff>
      <xdr:row>0</xdr:row>
      <xdr:rowOff>154518</xdr:rowOff>
    </xdr:from>
    <xdr:to>
      <xdr:col>15</xdr:col>
      <xdr:colOff>338667</xdr:colOff>
      <xdr:row>4</xdr:row>
      <xdr:rowOff>21167</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685DFCBD-E885-444F-843C-0B976C7F727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610074" y="154518"/>
              <a:ext cx="3165022" cy="592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571501</xdr:colOff>
      <xdr:row>0</xdr:row>
      <xdr:rowOff>152400</xdr:rowOff>
    </xdr:from>
    <xdr:to>
      <xdr:col>22</xdr:col>
      <xdr:colOff>486834</xdr:colOff>
      <xdr:row>4</xdr:row>
      <xdr:rowOff>44450</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90FB21BC-C42F-4CA5-9B99-41CFFCC4963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995230" y="152400"/>
              <a:ext cx="3865033" cy="617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12699</xdr:colOff>
      <xdr:row>6</xdr:row>
      <xdr:rowOff>42333</xdr:rowOff>
    </xdr:from>
    <xdr:to>
      <xdr:col>6</xdr:col>
      <xdr:colOff>373063</xdr:colOff>
      <xdr:row>37</xdr:row>
      <xdr:rowOff>21165</xdr:rowOff>
    </xdr:to>
    <xdr:sp macro="" textlink="">
      <xdr:nvSpPr>
        <xdr:cNvPr id="5" name="Rectangle: Rounded Corners 4">
          <a:extLst>
            <a:ext uri="{FF2B5EF4-FFF2-40B4-BE49-F238E27FC236}">
              <a16:creationId xmlns:a16="http://schemas.microsoft.com/office/drawing/2014/main" id="{68FA1361-3D66-819D-478F-9CF84AF821D6}"/>
            </a:ext>
          </a:extLst>
        </xdr:cNvPr>
        <xdr:cNvSpPr/>
      </xdr:nvSpPr>
      <xdr:spPr>
        <a:xfrm>
          <a:off x="626532" y="1121833"/>
          <a:ext cx="3429531" cy="55562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317500</xdr:colOff>
      <xdr:row>6</xdr:row>
      <xdr:rowOff>95250</xdr:rowOff>
    </xdr:from>
    <xdr:to>
      <xdr:col>26</xdr:col>
      <xdr:colOff>148166</xdr:colOff>
      <xdr:row>19</xdr:row>
      <xdr:rowOff>42333</xdr:rowOff>
    </xdr:to>
    <xdr:sp macro="" textlink="">
      <xdr:nvSpPr>
        <xdr:cNvPr id="6" name="Rectangle: Rounded Corners 5">
          <a:extLst>
            <a:ext uri="{FF2B5EF4-FFF2-40B4-BE49-F238E27FC236}">
              <a16:creationId xmlns:a16="http://schemas.microsoft.com/office/drawing/2014/main" id="{0AE39ECF-F55E-4DAA-973C-355DB731B04E}"/>
            </a:ext>
          </a:extLst>
        </xdr:cNvPr>
        <xdr:cNvSpPr/>
      </xdr:nvSpPr>
      <xdr:spPr>
        <a:xfrm>
          <a:off x="4614333" y="1174750"/>
          <a:ext cx="11493500" cy="228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306916</xdr:colOff>
      <xdr:row>20</xdr:row>
      <xdr:rowOff>84668</xdr:rowOff>
    </xdr:from>
    <xdr:to>
      <xdr:col>26</xdr:col>
      <xdr:colOff>158750</xdr:colOff>
      <xdr:row>37</xdr:row>
      <xdr:rowOff>44980</xdr:rowOff>
    </xdr:to>
    <xdr:sp macro="" textlink="">
      <xdr:nvSpPr>
        <xdr:cNvPr id="7" name="Rectangle: Rounded Corners 6">
          <a:extLst>
            <a:ext uri="{FF2B5EF4-FFF2-40B4-BE49-F238E27FC236}">
              <a16:creationId xmlns:a16="http://schemas.microsoft.com/office/drawing/2014/main" id="{560D5277-5AB2-40F1-9045-748F82BBDC54}"/>
            </a:ext>
          </a:extLst>
        </xdr:cNvPr>
        <xdr:cNvSpPr/>
      </xdr:nvSpPr>
      <xdr:spPr>
        <a:xfrm>
          <a:off x="4603749" y="3683001"/>
          <a:ext cx="11514668" cy="30188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322262</xdr:colOff>
      <xdr:row>8</xdr:row>
      <xdr:rowOff>116417</xdr:rowOff>
    </xdr:from>
    <xdr:to>
      <xdr:col>6</xdr:col>
      <xdr:colOff>71438</xdr:colOff>
      <xdr:row>33</xdr:row>
      <xdr:rowOff>72496</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62F049F0-3C06-47BC-918B-3103B289F4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1062" y="1589617"/>
              <a:ext cx="2543176" cy="45598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603250</xdr:colOff>
      <xdr:row>21</xdr:row>
      <xdr:rowOff>31750</xdr:rowOff>
    </xdr:from>
    <xdr:to>
      <xdr:col>13</xdr:col>
      <xdr:colOff>497417</xdr:colOff>
      <xdr:row>36</xdr:row>
      <xdr:rowOff>95249</xdr:rowOff>
    </xdr:to>
    <xdr:graphicFrame macro="">
      <xdr:nvGraphicFramePr>
        <xdr:cNvPr id="9" name="Chart 8">
          <a:extLst>
            <a:ext uri="{FF2B5EF4-FFF2-40B4-BE49-F238E27FC236}">
              <a16:creationId xmlns:a16="http://schemas.microsoft.com/office/drawing/2014/main" id="{5F0670F2-8F2D-499F-8BE1-17D7ADEFD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232833</xdr:colOff>
      <xdr:row>7</xdr:row>
      <xdr:rowOff>42334</xdr:rowOff>
    </xdr:from>
    <xdr:to>
      <xdr:col>25</xdr:col>
      <xdr:colOff>31750</xdr:colOff>
      <xdr:row>18</xdr:row>
      <xdr:rowOff>105833</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A0614DC2-632F-4927-B5C5-29F285C37A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732433" y="1331384"/>
              <a:ext cx="4269317" cy="20891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590021</xdr:colOff>
      <xdr:row>7</xdr:row>
      <xdr:rowOff>10584</xdr:rowOff>
    </xdr:from>
    <xdr:to>
      <xdr:col>16</xdr:col>
      <xdr:colOff>529167</xdr:colOff>
      <xdr:row>18</xdr:row>
      <xdr:rowOff>105833</xdr:rowOff>
    </xdr:to>
    <xdr:graphicFrame macro="">
      <xdr:nvGraphicFramePr>
        <xdr:cNvPr id="11" name="Chart 10">
          <a:extLst>
            <a:ext uri="{FF2B5EF4-FFF2-40B4-BE49-F238E27FC236}">
              <a16:creationId xmlns:a16="http://schemas.microsoft.com/office/drawing/2014/main" id="{39159888-1779-498F-8F67-AEC75A736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84666</xdr:colOff>
      <xdr:row>21</xdr:row>
      <xdr:rowOff>63500</xdr:rowOff>
    </xdr:from>
    <xdr:to>
      <xdr:col>25</xdr:col>
      <xdr:colOff>317500</xdr:colOff>
      <xdr:row>36</xdr:row>
      <xdr:rowOff>127000</xdr:rowOff>
    </xdr:to>
    <xdr:graphicFrame macro="">
      <xdr:nvGraphicFramePr>
        <xdr:cNvPr id="12" name="Chart 11">
          <a:extLst>
            <a:ext uri="{FF2B5EF4-FFF2-40B4-BE49-F238E27FC236}">
              <a16:creationId xmlns:a16="http://schemas.microsoft.com/office/drawing/2014/main" id="{B91D402A-D71E-4480-A08C-BB1FB6A3F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84666</xdr:colOff>
      <xdr:row>21</xdr:row>
      <xdr:rowOff>52917</xdr:rowOff>
    </xdr:from>
    <xdr:to>
      <xdr:col>18</xdr:col>
      <xdr:colOff>433917</xdr:colOff>
      <xdr:row>36</xdr:row>
      <xdr:rowOff>127000</xdr:rowOff>
    </xdr:to>
    <xdr:graphicFrame macro="">
      <xdr:nvGraphicFramePr>
        <xdr:cNvPr id="13" name="Chart 12">
          <a:extLst>
            <a:ext uri="{FF2B5EF4-FFF2-40B4-BE49-F238E27FC236}">
              <a16:creationId xmlns:a16="http://schemas.microsoft.com/office/drawing/2014/main" id="{42B6B477-A31B-48C4-BAB2-BCA0AF319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116416</xdr:colOff>
      <xdr:row>0</xdr:row>
      <xdr:rowOff>105833</xdr:rowOff>
    </xdr:from>
    <xdr:to>
      <xdr:col>2</xdr:col>
      <xdr:colOff>169334</xdr:colOff>
      <xdr:row>4</xdr:row>
      <xdr:rowOff>0</xdr:rowOff>
    </xdr:to>
    <xdr:pic>
      <xdr:nvPicPr>
        <xdr:cNvPr id="15" name="Graphic 14" descr="Bar graph with upward trend outline">
          <a:extLst>
            <a:ext uri="{FF2B5EF4-FFF2-40B4-BE49-F238E27FC236}">
              <a16:creationId xmlns:a16="http://schemas.microsoft.com/office/drawing/2014/main" id="{21E58421-D0FA-D15F-C230-9C7DD90EE68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77333" y="105833"/>
          <a:ext cx="613834" cy="61383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ritha Peri" refreshedDate="45222.712232175923" createdVersion="8" refreshedVersion="8" minRefreshableVersion="3" recordCount="4042" xr:uid="{01CF1CDC-FA80-4CA6-AE65-BD3A201C473F}">
  <cacheSource type="worksheet">
    <worksheetSource name="Table1"/>
  </cacheSource>
  <cacheFields count="11">
    <cacheField name="Order Date" numFmtId="164">
      <sharedItems containsSemiMixedTypes="0" containsNonDate="0" containsDate="1" containsString="0" minDate="2014-01-02T00:00:00" maxDate="2017-12-12T00:00:00"/>
    </cacheField>
    <cacheField name="Year" numFmtId="1">
      <sharedItems containsSemiMixedTypes="0" containsString="0" containsNumber="1" containsInteger="1" minValue="2014" maxValue="2017" count="4">
        <n v="2014"/>
        <n v="2015"/>
        <n v="2016"/>
        <n v="2017"/>
      </sharedItems>
    </cacheField>
    <cacheField name="Month" numFmtId="0">
      <sharedItems containsSemiMixedTypes="0" containsString="0" containsNumber="1" containsInteger="1" minValue="1" maxValue="12" count="12">
        <n v="1"/>
        <n v="2"/>
        <n v="3"/>
        <n v="4"/>
        <n v="5"/>
        <n v="6"/>
        <n v="7"/>
        <n v="8"/>
        <n v="9"/>
        <n v="10"/>
        <n v="11"/>
        <n v="12"/>
      </sharedItems>
    </cacheField>
    <cacheField name="Customer Name" numFmtId="0">
      <sharedItems count="738">
        <s v="Bradley Drucker"/>
        <s v="Dave Brooks"/>
        <s v="Hallie Redmond"/>
        <s v="Vicky Freymann"/>
        <s v="Shahid Collister"/>
        <s v="Giulietta Weimer"/>
        <s v="Kunst Miller"/>
        <s v="Katharine Harms"/>
        <s v="Dianna Wilson"/>
        <s v="Corey Roper"/>
        <s v="Liz Thompson"/>
        <s v="Quincy Jones"/>
        <s v="Dorris liebe"/>
        <s v="Laurel Workman"/>
        <s v="Barbara Fisher"/>
        <s v="Ivan Liston"/>
        <s v="Ann Steele"/>
        <s v="Larry Tron"/>
        <s v="Jack Lebron"/>
        <s v="Lena Hernandez"/>
        <s v="Neil FranzÃ¶sisch"/>
        <s v="Russell Applegate"/>
        <s v="Natalie DeCherney"/>
        <s v="Ken Heidel"/>
        <s v="Suzanne McNair"/>
        <s v="Jack O'Briant"/>
        <s v="Paul Lucas"/>
        <s v="Daniel Lacy"/>
        <s v="Deirdre Greer"/>
        <s v="Erin Ashbrook"/>
        <s v="Resi PÃ¶lking"/>
        <s v="Toby Ritter"/>
        <s v="Toby Braunhardt"/>
        <s v="Joe Kamberova"/>
        <s v="Matt Connell"/>
        <s v="Anna Andreadi"/>
        <s v="Cynthia Delaney"/>
        <s v="Eric Barreto"/>
        <s v="Kristina Nunn"/>
        <s v="Nicole Hansen"/>
        <s v="Rob Dowd"/>
        <s v="Sam Craven"/>
        <s v="Anna HÃ¤berlin"/>
        <s v="Andrew Roberts"/>
        <s v="Cari Schnelling"/>
        <s v="Christine Kargatis"/>
        <s v="Stewart Visinsky"/>
        <s v="Eric Hoffmann"/>
        <s v="Nick Zandusky"/>
        <s v="Justin MacKendrick"/>
        <s v="Clay Ludtke"/>
        <s v="Katherine Ducich"/>
        <s v="Christina VanderZanden"/>
        <s v="Andy Gerbode"/>
        <s v="Sanjit Chand"/>
        <s v="Bryan Mills"/>
        <s v="Erin Smith"/>
        <s v="Roger Demir"/>
        <s v="Patrick O'Brill"/>
        <s v="Liz Carlisle"/>
        <s v="Julie Kriz"/>
        <s v="Shahid Hopkins"/>
        <s v="Steven Ward"/>
        <s v="David Philippe"/>
        <s v="Michael Dominguez"/>
        <s v="Katherine Nockton"/>
        <s v="Matt Collins"/>
        <s v="Odella Nelson"/>
        <s v="Elizabeth Moffitt"/>
        <s v="Darren Powers"/>
        <s v="Tom Boeckenhauer"/>
        <s v="Ashley Jarboe"/>
        <s v="Anne Pryor"/>
        <s v="Jill Stevenson"/>
        <s v="Eva Jacobs"/>
        <s v="Katrina Edelman"/>
        <s v="Joni Sundaresam"/>
        <s v="Nathan Cano"/>
        <s v="Steven Cartwright"/>
        <s v="Ross Baird"/>
        <s v="Richard Eichhorn"/>
        <s v="Bruce Stewart"/>
        <s v="Berenike Kampe"/>
        <s v="Gary Hansen"/>
        <s v="Allen Goldenen"/>
        <s v="Mathew Reese"/>
        <s v="Beth Paige"/>
        <s v="Allen Rosenblatt"/>
        <s v="Sara Luxemburg"/>
        <s v="Denny Ordway"/>
        <s v="Russell D'Ascenzo"/>
        <s v="Maxwell Schwartz"/>
        <s v="Speros Goranitis"/>
        <s v="Annie Thurman"/>
        <s v="Denise Monton"/>
        <s v="Stephanie Phelps"/>
        <s v="Tracy Collins"/>
        <s v="Nathan Gelder"/>
        <s v="Matthew Clasen"/>
        <s v="Phillina Ober"/>
        <s v="Deborah Brumfield"/>
        <s v="Mark Haberlin"/>
        <s v="Paul Knutson"/>
        <s v="Maurice Satty"/>
        <s v="Mary Zewe"/>
        <s v="Ken Black"/>
        <s v="Paul MacIntyre"/>
        <s v="Andrew Allen"/>
        <s v="Nat Carroll"/>
        <s v="Bill Shonely"/>
        <s v="Mark Packer"/>
        <s v="Bobby Trafton"/>
        <s v="Valerie Dominguez"/>
        <s v="Marina Lichtenstein"/>
        <s v="David Flashing"/>
        <s v="Joy Daniels"/>
        <s v="Chris Cortes"/>
        <s v="Nathan Mautz"/>
        <s v="MaryBeth Skach"/>
        <s v="William Brown"/>
        <s v="Sam Zeldin"/>
        <s v="Tiffany House"/>
        <s v="Cathy Prescott"/>
        <s v="Mick Brown"/>
        <s v="Aimee Bixby"/>
        <s v="Tracy Hopkins"/>
        <s v="Greg Maxwell"/>
        <s v="John Grady"/>
        <s v="Ruben Dartt"/>
        <s v="Roy Phan"/>
        <s v="Peter Fuller"/>
        <s v="Emily Burns"/>
        <s v="Giulietta Dortch"/>
        <s v="Michael Chen"/>
        <s v="Dan Campbell"/>
        <s v="Dennis Pardue"/>
        <s v="David Wiener"/>
        <s v="Don Miller"/>
        <s v="Chad Sievert"/>
        <s v="Sonia Sunley"/>
        <s v="Ricardo Sperren"/>
        <s v="Gary Zandusky"/>
        <s v="Nora Preis"/>
        <s v="Patrick Ryan"/>
        <s v="Brian Derr"/>
        <s v="Keith Herrera"/>
        <s v="Deanra Eno"/>
        <s v="Steven Roelle"/>
        <s v="Maribeth Dona"/>
        <s v="Barry Gonzalez"/>
        <s v="Brendan Sweed"/>
        <s v="David Kendrick"/>
        <s v="Roy Collins"/>
        <s v="Nona Balk"/>
        <s v="Rob Lucas"/>
        <s v="Joni Blumstein"/>
        <s v="Lycoris Saunders"/>
        <s v="Maria Etezadi"/>
        <s v="Neil Ducich"/>
        <s v="Delfina Latchford"/>
        <s v="Guy Phonely"/>
        <s v="Shirley Daniels"/>
        <s v="Scott Cohen"/>
        <s v="Andy Yotov"/>
        <s v="Frank Hawley"/>
        <s v="Harold Pawlan"/>
        <s v="Steve Nguyen"/>
        <s v="Grant Thornton"/>
        <s v="Sarah Bern"/>
        <s v="Valerie Takahito"/>
        <s v="Emily Phan"/>
        <s v="Becky Castell"/>
        <s v="Roland Fjeld"/>
        <s v="Trudy Brown"/>
        <s v="Victoria Pisteka"/>
        <s v="Xylona Preis"/>
        <s v="Alice McCarthy"/>
        <s v="George Ashbrook"/>
        <s v="Luke Foster"/>
        <s v="Ryan Crowe"/>
        <s v="Roland Schwarz"/>
        <s v="Vivek Sundaresam"/>
        <s v="Cyma Kinney"/>
        <s v="Chris Selesnick"/>
        <s v="Aaron Bergman"/>
        <s v="Nora Pelletier"/>
        <s v="Craig Molinari"/>
        <s v="Pauline Johnson"/>
        <s v="Valerie Mitchum"/>
        <s v="Carol Triggs"/>
        <s v="Bart Pistole"/>
        <s v="Nick Radford"/>
        <s v="John Lee"/>
        <s v="Sean Braxton"/>
        <s v="Dennis Kane"/>
        <s v="Rick Bensley"/>
        <s v="Lisa Ryan"/>
        <s v="Shahid Shariari"/>
        <s v="Tamara Chand"/>
        <s v="Maribeth Schnelling"/>
        <s v="Troy Blackwell"/>
        <s v="Frank Preis"/>
        <s v="Erica Hernandez"/>
        <s v="Jim Mitchum"/>
        <s v="Ruben Ausman"/>
        <s v="Pauline Chand"/>
        <s v="John Stevenson"/>
        <s v="Kean Thornton"/>
        <s v="Carlos Soltero"/>
        <s v="Rick Duston"/>
        <s v="Michelle Huthwaite"/>
        <s v="Ed Braxton"/>
        <s v="Lena Radford"/>
        <s v="Maria Bertelson"/>
        <s v="Tamara Manning"/>
        <s v="Matt Abelman"/>
        <s v="Vivek Gonzalez"/>
        <s v="Becky Martin"/>
        <s v="Lisa Hazard"/>
        <s v="Karen Carlisle"/>
        <s v="Ted Trevino"/>
        <s v="Stefania Perrino"/>
        <s v="Marc Crier"/>
        <s v="Kean Takahito"/>
        <s v="Paul Prost"/>
        <s v="Toby Swindell"/>
        <s v="Jack Garza"/>
        <s v="Duane Noonan"/>
        <s v="Thomas Boland"/>
        <s v="Tim Brockman"/>
        <s v="Jim Karlsson"/>
        <s v="Denny Joy"/>
        <s v="Melanie Seite"/>
        <s v="Patrick Gardner"/>
        <s v="Brosina Hoffman"/>
        <s v="Carl Weiss"/>
        <s v="Chuck Magee"/>
        <s v="Frank Olsen"/>
        <s v="Thomas Seio"/>
        <s v="Brian Moss"/>
        <s v="Darrin Sayre"/>
        <s v="Emily Ducich"/>
        <s v="Matthew Grinstein"/>
        <s v="Joseph Holt"/>
        <s v="Gene McClure"/>
        <s v="Rick Reed"/>
        <s v="Logan Currie"/>
        <s v="Nicole Fjeld"/>
        <s v="Shirley Jackson"/>
        <s v="Jeremy Pistek"/>
        <s v="Benjamin Farhat"/>
        <s v="Dario Medina"/>
        <s v="Anthony Jacobs"/>
        <s v="Scott Williamson"/>
        <s v="Arianne Irving"/>
        <s v="Art Foster"/>
        <s v="Greg Matthias"/>
        <s v="Heather Kirkland"/>
        <s v="Dianna Arnett"/>
        <s v="Sandra Flanagan"/>
        <s v="Tanja Norvell"/>
        <s v="Richard Bierner"/>
        <s v="Fred Chung"/>
        <s v="Sally Matthias"/>
        <s v="Sally Hughsby"/>
        <s v="Seth Vernon"/>
        <s v="Natalie Fritzler"/>
        <s v="Guy Armstrong"/>
        <s v="Chloris Kastensmidt"/>
        <s v="Kelly Andreada"/>
        <s v="Filia McAdams"/>
        <s v="Jay Kimmel"/>
        <s v="Sanjit Engle"/>
        <s v="Gary Mitchum"/>
        <s v="Michelle Moray"/>
        <s v="Paul Gonzalez"/>
        <s v="Raymond Messe"/>
        <s v="Brooke Gillingham"/>
        <s v="Victoria Wilson"/>
        <s v="Harold Dahlen"/>
        <s v="Laura Armstrong"/>
        <s v="Michael Nguyen"/>
        <s v="Mark Hamilton"/>
        <s v="Jamie Kunitz"/>
        <s v="Ken Lonsdale"/>
        <s v="Liz Willingham"/>
        <s v="Jill Fjeld"/>
        <s v="Dean percer"/>
        <s v="Helen Andreada"/>
        <s v="Dorothy Badders"/>
        <s v="Alan Shonely"/>
        <s v="Pete Kriz"/>
        <s v="Tracy Zic"/>
        <s v="Karen Daniels"/>
        <s v="Arthur Prichep"/>
        <s v="Tom Stivers"/>
        <s v="Kean Nguyen"/>
        <s v="Edward Hooks"/>
        <s v="Hunter Lopez"/>
        <s v="Alyssa Crouse"/>
        <s v="Ben Ferrer"/>
        <s v="Max Engle"/>
        <s v="Paul Van Hugh"/>
        <s v="Charles Sheldon"/>
        <s v="Ben Wallace"/>
        <s v="Duane Huffman"/>
        <s v="Lauren Leatherbury"/>
        <s v="Brad Norvell"/>
        <s v="Pete Takahito"/>
        <s v="Tom Ashbrook"/>
        <s v="Luke Weiss"/>
        <s v="Barry Pond"/>
        <s v="Roy FranzÃ¶sisch"/>
        <s v="Joseph Airdo"/>
        <s v="Darren Budd"/>
        <s v="Craig Yedwab"/>
        <s v="Logan Haushalter"/>
        <s v="Philip Brown"/>
        <s v="Shui Tom"/>
        <s v="Dave Hallsten"/>
        <s v="Tracy Poddar"/>
        <s v="Jennifer Braxton"/>
        <s v="David Bremer"/>
        <s v="Catherine Glotzbach"/>
        <s v="Doug Bickford"/>
        <s v="Daniel Raglin"/>
        <s v="Shaun Chance"/>
        <s v="Robert Marley"/>
        <s v="Eric Murdock"/>
        <s v="Justin Hirsh"/>
        <s v="Jeremy Farry"/>
        <s v="Neoma Murray"/>
        <s v="Beth Thompson"/>
        <s v="Keith Dawkins"/>
        <s v="Tamara Willingham"/>
        <s v="Lindsay Castell"/>
        <s v="Claudia Bergmann"/>
        <s v="Dave Kipp"/>
        <s v="Pete Armstrong"/>
        <s v="Michael Oakman"/>
        <s v="Cari Sayre"/>
        <s v="John Dryer"/>
        <s v="John Lucas"/>
        <s v="Noah Childs"/>
        <s v="Rob Haberlin"/>
        <s v="Karl Braun"/>
        <s v="Frank Atkinson"/>
        <s v="Corey-Lock"/>
        <s v="Brad Eason"/>
        <s v="Darren Koutras"/>
        <s v="Jennifer Patt"/>
        <s v="Christopher Schild"/>
        <s v="Henry MacAllister"/>
        <s v="Michael Paige"/>
        <s v="Sheri Gordon"/>
        <s v="Jas O'Carroll"/>
        <s v="Kelly Collister"/>
        <s v="Scot Wooten"/>
        <s v="Barry Blumstein"/>
        <s v="Emily Grady"/>
        <s v="Sylvia Foulston"/>
        <s v="Amy Hunt"/>
        <s v="Allen Armold"/>
        <s v="Rick Wilson"/>
        <s v="Pauline Webber"/>
        <s v="Julia Barnett"/>
        <s v="Lena Cacioppo"/>
        <s v="Bruce Degenhardt"/>
        <s v="Julie Creighton"/>
        <s v="Mike Gockenbach"/>
        <s v="John Huston"/>
        <s v="Corinna Mitchell"/>
        <s v="Fred Hopkins"/>
        <s v="Dean Katz"/>
        <s v="Alejandro Ballentine"/>
        <s v="Bill Stewart"/>
        <s v="Pierre Wener"/>
        <s v="Andrew Gjertsen"/>
        <s v="Alan Schoenberger"/>
        <s v="Stuart Van"/>
        <s v="Becky Pak"/>
        <s v="Irene Maddox"/>
        <s v="Alan Dominguez"/>
        <s v="Julie Prescott"/>
        <s v="Christine Sundaresam"/>
        <s v="David Smith"/>
        <s v="Alex Avila"/>
        <s v="Ritsa Hightower"/>
        <s v="Sean O'Donnell"/>
        <s v="Michael Stewart"/>
        <s v="Rose O'Brian"/>
        <s v="Harry Marie"/>
        <s v="James Lanier"/>
        <s v="Sarah Foster"/>
        <s v="Alan Haines"/>
        <s v="Mike Vittorini"/>
        <s v="Jennifer Jackson"/>
        <s v="Greg Guthrie"/>
        <s v="Carol Adams"/>
        <s v="Jennifer Ferguson"/>
        <s v="Edward Becker"/>
        <s v="Brenda Bowman"/>
        <s v="Victor Preis"/>
        <s v="Mitch Webber"/>
        <s v="Arthur Gainer"/>
        <s v="Cathy Armstrong"/>
        <s v="Sung Pak"/>
        <s v="Joel Jenkins"/>
        <s v="George Bell"/>
        <s v="Christy Brittain"/>
        <s v="Matt Hagelstein"/>
        <s v="Stephanie Ulpright"/>
        <s v="Trudy Schmidt"/>
        <s v="Lori Olson"/>
        <s v="Thomas Thornton"/>
        <s v="Kalyca Meade"/>
        <s v="Sarah Jordon"/>
        <s v="Rachel Payne"/>
        <s v="Chuck Clark"/>
        <s v="Alyssa Tate"/>
        <s v="Shaun Weien"/>
        <s v="Meg Tillman"/>
        <s v="Naresj Patel"/>
        <s v="Katrina Willman"/>
        <s v="Gary Hwang"/>
        <s v="Katherine Murray"/>
        <s v="Art Ferguson"/>
        <s v="Mike Pelletier"/>
        <s v="Damala Kotsonis"/>
        <s v="Eugene Moren"/>
        <s v="Frank Merwin"/>
        <s v="Anna Gayman"/>
        <s v="Eleni McCrary"/>
        <s v="Noel Staavos"/>
        <s v="Parhena Norris"/>
        <s v="Kelly Williams"/>
        <s v="Eudokia Martin"/>
        <s v="Charles Crestani"/>
        <s v="Corey Catlett"/>
        <s v="Karen Bern"/>
        <s v="Mike Caudle"/>
        <s v="Christine Phan"/>
        <s v="Doug O'Connell"/>
        <s v="Adrian Barton"/>
        <s v="Alan Hwang"/>
        <s v="Kristen Hastings"/>
        <s v="Dana Kaydos"/>
        <s v="Anthony Rawles"/>
        <s v="Natalie Webber"/>
        <s v="Maureen Gnade"/>
        <s v="Darrin Martin"/>
        <s v="Denny Blanton"/>
        <s v="Brian Thompson"/>
        <s v="Gene Hale"/>
        <s v="Helen Abelman"/>
        <s v="Maria Zettner"/>
        <s v="Amy Cox"/>
        <s v="Duane Benoit"/>
        <s v="Tonja Turnell"/>
        <s v="Yana Sorensen"/>
        <s v="Henry Goldwyn"/>
        <s v="Craig Carroll"/>
        <s v="Toby Gnade"/>
        <s v="Mick Crebagga"/>
        <s v="Ivan Gibson"/>
        <s v="Anthony Garverick"/>
        <s v="Trudy Glocke"/>
        <s v="Max Jones"/>
        <s v="Monica Federle"/>
        <s v="Sonia Cooley"/>
        <s v="Fred McMath"/>
        <s v="Charlotte Melton"/>
        <s v="Adam Shillingsburg"/>
        <s v="Dianna Vittorini"/>
        <s v="Jesus Ocampo"/>
        <s v="Ken Brennan"/>
        <s v="Michael Moore"/>
        <s v="Eugene Hildebrand"/>
        <s v="Alan Barnes"/>
        <s v="Bill Donatelli"/>
        <s v="Bobby Odegard"/>
        <s v="Alex Russell"/>
        <s v="Steve Chapman"/>
        <s v="Philisse Overcash"/>
        <s v="Khloe Miller"/>
        <s v="Frank Carlisle"/>
        <s v="Julia West"/>
        <s v="Ryan Akin"/>
        <s v="Andy Reiter"/>
        <s v="Paul Stevenson"/>
        <s v="Brian Dahlen"/>
        <s v="Jim Epp"/>
        <s v="Clytie Kelty"/>
        <s v="Todd Sumrall"/>
        <s v="Barry Weirich"/>
        <s v="Skye Norling"/>
        <s v="Stuart Calhoun"/>
        <s v="Lena Creighton"/>
        <s v="Jim Kriz"/>
        <s v="Cynthia Arntzen"/>
        <s v="Cindy Schnelling"/>
        <s v="Evan Bailliet"/>
        <s v="Robert Dilbeck"/>
        <s v="Cindy Stewart"/>
        <s v="Annie Zypern"/>
        <s v="James Galang"/>
        <s v="Giulietta Baptist"/>
        <s v="Laurel Elliston"/>
        <s v="Jonathan Howell"/>
        <s v="Craig Carreira"/>
        <s v="Ralph Kennedy"/>
        <s v="Yoseph Carroll"/>
        <s v="Eugene Barchas"/>
        <s v="Jonathan Doherty"/>
        <s v="Raymond Buch"/>
        <s v="Don Weiss"/>
        <s v="Daniel Byrd"/>
        <s v="Muhammed Yedwab"/>
        <s v="Herbert Flentye"/>
        <s v="Chris McAfee"/>
        <s v="Jay Fein"/>
        <s v="Susan Gilcrest"/>
        <s v="Adam Bellavance"/>
        <s v="Cynthia Voltz"/>
        <s v="Laurel Beltran"/>
        <s v="Brian DeCherney"/>
        <s v="Hunter Glantz"/>
        <s v="Joel Eaton"/>
        <s v="Carl Ludwig"/>
        <s v="John Murray"/>
        <s v="Brendan Murry"/>
        <s v="Bryan Davis"/>
        <s v="Cindy Chapman"/>
        <s v="Dan Lawera"/>
        <s v="Katherine Hughes"/>
        <s v="Barry FranzÃ¶sisch"/>
        <s v="Joe Elijah"/>
        <s v="Ross DeVincentis"/>
        <s v="Tim Taslimi"/>
        <s v="Liz Preis"/>
        <s v="Mike Kennedy"/>
        <s v="Jamie Frazer"/>
        <s v="Christine Abelman"/>
        <s v="Bill Overfelt"/>
        <s v="Jason Gross"/>
        <s v="Theresa Swint"/>
        <s v="Zuschuss Donatelli"/>
        <s v="Susan MacKendrick"/>
        <s v="Guy Thornton"/>
        <s v="Alex Grayson"/>
        <s v="Rob Beeghly"/>
        <s v="Phillip Flathmann"/>
        <s v="Patrick Jones"/>
        <s v="Caroline Jumper"/>
        <s v="Gary McGarr"/>
        <s v="Erica Bern"/>
        <s v="Ben Peterman"/>
        <s v="Tracy Blumstein"/>
        <s v="Michael Granlund"/>
        <s v="Randy Ferguson"/>
        <s v="Evan Henry"/>
        <s v="Edward Nazzal"/>
        <s v="Max Ludwig"/>
        <s v="Ralph Arnett"/>
        <s v="Linda Cazamias"/>
        <s v="Ionia McGrath"/>
        <s v="Mary O'Rourke"/>
        <s v="Alejandro Savely"/>
        <s v="Maureen Fritzler"/>
        <s v="Elpida Rittenbach"/>
        <s v="Ellis Ballard"/>
        <s v="Liz MacKendrick"/>
        <s v="Anthony Johnson"/>
        <s v="Rob Williams"/>
        <s v="Barry Franz"/>
        <s v="Lindsay Williams"/>
        <s v="Janet Lee"/>
        <s v="Jasper Cacioppo"/>
        <s v="Mark Van Huff"/>
        <s v="Dean Braden"/>
        <s v="Fred Wasserman"/>
        <s v="Michelle Arnett"/>
        <s v="Justin Ellison"/>
        <s v="Aleksandra Gannaway"/>
        <s v="Tony Chapman"/>
        <s v="Theone Pippenger"/>
        <s v="Harold Engle"/>
        <s v="Scot Coram"/>
        <s v="Bruce Geld"/>
        <s v="Lindsay Shagiari"/>
        <s v="Kelly Lampkin"/>
        <s v="Greg Tran"/>
        <s v="Dave Poirier"/>
        <s v="Christina Anderson"/>
        <s v="Bobby Elias"/>
        <s v="Roy Skaria"/>
        <s v="Christopher Conant"/>
        <s v="Chad Cunningham"/>
        <s v="Dorothy Wardle"/>
        <s v="Dionis Lloyd"/>
        <s v="Arthur Wiediger"/>
        <s v="Penelope Sewall"/>
        <s v="Lisa DeCherney"/>
        <s v="Cathy Hwang"/>
        <s v="Zuschuss Carroll"/>
        <s v="Sanjit Jacobs"/>
        <s v="Jeremy Lonsdale"/>
        <s v="Thea Hudgings"/>
        <s v="Michael Grace"/>
        <s v="Jill Matthias"/>
        <s v="Bart Watters"/>
        <s v="Peter McVee"/>
        <s v="Claire Gute"/>
        <s v="Justin Ritter"/>
        <s v="Pamela Stobb"/>
        <s v="Sean Wendt"/>
        <s v="Thea Hendricks"/>
        <s v="Toby Carlisle"/>
        <s v="Troy Staebel"/>
        <s v="Sibella Parks"/>
        <s v="Philip Fox"/>
        <s v="Joy Bell-"/>
        <s v="Karen Ferguson"/>
        <s v="Rick Huthwaite"/>
        <s v="Maya Herman"/>
        <s v="Olvera Toch"/>
        <s v="Pamela Coakley"/>
        <s v="Debra Catini"/>
        <s v="Phillip Breyer"/>
        <s v="Brad Thomas"/>
        <s v="Erica Smith"/>
        <s v="Michelle Tran"/>
        <s v="Liz Pelletier"/>
        <s v="Sung Chung"/>
        <s v="Janet Molinari"/>
        <s v="Jason Fortune-"/>
        <s v="Vivek Grady"/>
        <s v="Vivian Mathis"/>
        <s v="Darrin Van Huff"/>
        <s v="Stewart Carmichael"/>
        <s v="Craig Reiter"/>
        <s v="Matt Collister"/>
        <s v="Susan Pistek"/>
        <s v="Erin Creighton"/>
        <s v="Janet Martin"/>
        <s v="Nick Crebassa"/>
        <s v="John Castell"/>
        <s v="Fred Harton"/>
        <s v="Helen Wasserman"/>
        <s v="Larry Hughes"/>
        <s v="Aaron Smayling"/>
        <s v="Bradley Nguyen"/>
        <s v="Sung Shariari"/>
        <s v="Neola Schneider"/>
        <s v="Clay Cheatham"/>
        <s v="Maribeth Yedwab"/>
        <s v="Sean Christensen"/>
        <s v="Ken Dana"/>
        <s v="Dorothy Dickinson"/>
        <s v="Adrian Hane"/>
        <s v="Bill Eplett"/>
        <s v="Ann Chong"/>
        <s v="Anthony Witt"/>
        <s v="Ted Butterfield"/>
        <s v="Marc Harrigan"/>
        <s v="Frank Gastineau"/>
        <s v="Jane Waco"/>
        <s v="Juliana Krohn"/>
        <s v="Chad McGuire"/>
        <s v="Nancy Lomonaco"/>
        <s v="Nora Paige"/>
        <s v="Sharelle Roach"/>
        <s v="Joy Smith"/>
        <s v="Michael Kennedy"/>
        <s v="Susan Vittorini"/>
        <s v="Christopher Martinez"/>
        <s v="Ed Jacobs"/>
        <s v="Bill Tyler"/>
        <s v="Sue Ann Reed"/>
        <s v="Saphhira Shifley"/>
        <s v="Meg O'Connel"/>
        <s v="Chuck Sachs"/>
        <s v="Tony Sayre"/>
        <s v="Sample Company A"/>
        <s v="Katrina Bavinger"/>
        <s v="Don Jones"/>
        <s v="Kimberly Carter"/>
        <s v="Denise Leinenbach"/>
        <s v="Beth Fritzler"/>
        <s v="Peter BÃ¼hler"/>
        <s v="Clay Rozendal"/>
        <s v="Anne McFarland"/>
        <s v="Michelle Lonsdale"/>
        <s v="Erin Mull"/>
        <s v="Charles McCrossin"/>
        <s v="Cassandra Brandow"/>
        <s v="Julia Dunbar"/>
        <s v="Linda Southworth"/>
        <s v="Patrick O'Donnell"/>
        <s v="Christina DeMoss"/>
        <s v="Patrick Bzostek"/>
        <s v="Bart Folk"/>
        <s v="Roland Murray"/>
        <s v="Angele Hood"/>
        <s v="Todd Boyes"/>
        <s v="Cyra Reiten"/>
        <s v="Muhammed MacIntyre"/>
        <s v="Roger Barcio"/>
        <s v="Victoria Brennan"/>
        <s v="Maris LaWare"/>
        <s v="Carol Darley"/>
        <s v="Harry Greene"/>
        <s v="Thais Sissman"/>
        <s v="Joni Wasserman"/>
        <s v="Maureen Gastineau"/>
        <s v="Tamara Dahlen"/>
        <s v="Jenna Caffey"/>
        <s v="Tom Prescott"/>
        <s v="Bryan Spruell"/>
        <s v="Sean Miller"/>
        <s v="Grace Kelly"/>
        <s v="Mick Hernandez"/>
        <s v="Karen Seio"/>
        <s v="Candace McMahon"/>
        <s v="Mitch Gastineau"/>
        <s v="Dennis Bolton"/>
        <s v="George Zrebassa"/>
        <s v="Robert Waldorf"/>
        <s v="Ann Blume"/>
        <s v="Thomas Brumley"/>
        <s v="Magdelene Morse"/>
        <s v="Ralph Ritter"/>
        <s v="Sarah Brown"/>
        <s v="Rick Hansen"/>
        <s v="Jessica Myrick"/>
        <s v="Neil Knudson"/>
        <s v="Nat Gilpin"/>
        <s v="Larry Blacks"/>
      </sharedItems>
    </cacheField>
    <cacheField name="State" numFmtId="0">
      <sharedItems count="48">
        <s v="Wisconsin"/>
        <s v="Washington"/>
        <s v="New York"/>
        <s v="Illinois"/>
        <s v="Texas"/>
        <s v="California"/>
        <s v="Massachusetts"/>
        <s v="Minnesota"/>
        <s v="New Jersey"/>
        <s v="Arkansas"/>
        <s v="Michigan"/>
        <s v="Florida"/>
        <s v="North Carolina"/>
        <s v="Pennsylvania"/>
        <s v="Nevada"/>
        <s v="Colorado"/>
        <s v="Oregon"/>
        <s v="Kentucky"/>
        <s v="Ohio"/>
        <s v="Georgia"/>
        <s v="Virginia"/>
        <s v="Utah"/>
        <s v="Missouri"/>
        <s v="Arizona"/>
        <s v="Maryland"/>
        <s v="Connecticut"/>
        <s v="Tennessee"/>
        <s v="Nebraska"/>
        <s v="Oklahoma"/>
        <s v="South Carolina"/>
        <s v="Louisiana"/>
        <s v="Maine"/>
        <s v="Mississippi"/>
        <s v="Indiana"/>
        <s v="Alabama"/>
        <s v="New Mexico"/>
        <s v="Idaho"/>
        <s v="Delaware"/>
        <s v="Montana"/>
        <s v="Kansas"/>
        <s v="Rhode Island"/>
        <s v="New Hampshire"/>
        <s v="Vermont"/>
        <s v="Iowa"/>
        <s v="District of Columbia"/>
        <s v="Wyoming"/>
        <s v="South Dakota"/>
        <s v="West Virginia"/>
      </sharedItems>
    </cacheField>
    <cacheField name="Category" numFmtId="0">
      <sharedItems count="3">
        <s v="Technology"/>
        <s v="Furniture"/>
        <s v="Office Supplies"/>
      </sharedItems>
    </cacheField>
    <cacheField name="Sub-Category" numFmtId="0">
      <sharedItems count="17">
        <s v="Accessories"/>
        <s v="Chairs"/>
        <s v="Phones"/>
        <s v="Paper"/>
        <s v="Fasteners"/>
        <s v="Furnishings"/>
        <s v="Storage"/>
        <s v="Tables"/>
        <s v="Labels"/>
        <s v="Binders"/>
        <s v="Appliances"/>
        <s v="Art"/>
        <s v="Copiers"/>
        <s v="Envelopes"/>
        <s v="Machines"/>
        <s v="Supplies"/>
        <s v="Bookcases"/>
      </sharedItems>
    </cacheField>
    <cacheField name="Product Name" numFmtId="0">
      <sharedItems/>
    </cacheField>
    <cacheField name="Sales" numFmtId="0">
      <sharedItems containsSemiMixedTypes="0" containsString="0" containsNumber="1" minValue="0.56000000000000005" maxValue="17499.95"/>
    </cacheField>
    <cacheField name="Quantity" numFmtId="0">
      <sharedItems containsSemiMixedTypes="0" containsString="0" containsNumber="1" containsInteger="1" minValue="1" maxValue="14"/>
    </cacheField>
    <cacheField name="Profit" numFmtId="0">
      <sharedItems containsSemiMixedTypes="0" containsString="0" containsNumber="1" minValue="-3839.99" maxValue="8399.98"/>
    </cacheField>
  </cacheFields>
  <extLst>
    <ext xmlns:x14="http://schemas.microsoft.com/office/spreadsheetml/2009/9/main" uri="{725AE2AE-9491-48be-B2B4-4EB974FC3084}">
      <x14:pivotCacheDefinition pivotCacheId="1795133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2">
  <r>
    <d v="2014-01-02T00:00:00"/>
    <x v="0"/>
    <x v="0"/>
    <x v="0"/>
    <x v="0"/>
    <x v="0"/>
    <x v="0"/>
    <s v="Enermax Aurora Lite Keyboard"/>
    <n v="468.9"/>
    <n v="6"/>
    <n v="206.32"/>
  </r>
  <r>
    <d v="2014-01-03T00:00:00"/>
    <x v="0"/>
    <x v="0"/>
    <x v="1"/>
    <x v="1"/>
    <x v="1"/>
    <x v="1"/>
    <s v="Global Deluxe High-Back Manager's Chair"/>
    <n v="457.57"/>
    <n v="2"/>
    <n v="51.48"/>
  </r>
  <r>
    <d v="2014-01-03T00:00:00"/>
    <x v="0"/>
    <x v="0"/>
    <x v="2"/>
    <x v="2"/>
    <x v="0"/>
    <x v="2"/>
    <s v="Sannysis Cute Owl Design Soft Skin Case Cover for Samsung Galaxy S4"/>
    <n v="5.94"/>
    <n v="3"/>
    <n v="1.6"/>
  </r>
  <r>
    <d v="2014-01-03T00:00:00"/>
    <x v="0"/>
    <x v="0"/>
    <x v="3"/>
    <x v="3"/>
    <x v="1"/>
    <x v="1"/>
    <s v="Novimex Swivel Fabric Task Chair"/>
    <n v="634.12"/>
    <n v="6"/>
    <n v="-172.12"/>
  </r>
  <r>
    <d v="2014-01-03T00:00:00"/>
    <x v="0"/>
    <x v="0"/>
    <x v="3"/>
    <x v="3"/>
    <x v="2"/>
    <x v="3"/>
    <s v="Black Print Carbonless 8 1/2&quot; x 8 1/4&quot; Rapid Memo Book"/>
    <n v="17.47"/>
    <n v="3"/>
    <n v="5.68"/>
  </r>
  <r>
    <d v="2014-01-03T00:00:00"/>
    <x v="0"/>
    <x v="0"/>
    <x v="4"/>
    <x v="4"/>
    <x v="2"/>
    <x v="4"/>
    <s v="Plymouth Boxed Rubber Bands by Plymouth"/>
    <n v="18.84"/>
    <n v="5"/>
    <n v="-3.53"/>
  </r>
  <r>
    <d v="2014-01-03T00:00:00"/>
    <x v="0"/>
    <x v="0"/>
    <x v="4"/>
    <x v="4"/>
    <x v="1"/>
    <x v="1"/>
    <s v="Harbour Creations Steel Folding Chair"/>
    <n v="362.25"/>
    <n v="6"/>
    <n v="0"/>
  </r>
  <r>
    <d v="2014-01-03T00:00:00"/>
    <x v="0"/>
    <x v="0"/>
    <x v="4"/>
    <x v="4"/>
    <x v="1"/>
    <x v="5"/>
    <s v="DAX Black Cherry Wood-Tone Poster Frame"/>
    <n v="63.55"/>
    <n v="6"/>
    <n v="-34.950000000000003"/>
  </r>
  <r>
    <d v="2014-01-03T00:00:00"/>
    <x v="0"/>
    <x v="0"/>
    <x v="4"/>
    <x v="4"/>
    <x v="2"/>
    <x v="6"/>
    <s v="Fellowes Bankers Box Recycled Super Stor/Drawer"/>
    <n v="129.55000000000001"/>
    <n v="3"/>
    <n v="-22.67"/>
  </r>
  <r>
    <d v="2014-01-03T00:00:00"/>
    <x v="0"/>
    <x v="0"/>
    <x v="5"/>
    <x v="4"/>
    <x v="2"/>
    <x v="6"/>
    <s v="Recycled Steel Personal File for Hanging File Folders"/>
    <n v="137.35"/>
    <n v="3"/>
    <n v="8.58"/>
  </r>
  <r>
    <d v="2014-01-03T00:00:00"/>
    <x v="0"/>
    <x v="0"/>
    <x v="5"/>
    <x v="4"/>
    <x v="1"/>
    <x v="7"/>
    <s v="Bevis Round Conference Room Tables and Bases"/>
    <n v="376.51"/>
    <n v="3"/>
    <n v="-43.03"/>
  </r>
  <r>
    <d v="2014-01-04T00:00:00"/>
    <x v="0"/>
    <x v="0"/>
    <x v="6"/>
    <x v="5"/>
    <x v="2"/>
    <x v="8"/>
    <s v="Avery 490"/>
    <n v="29.6"/>
    <n v="2"/>
    <n v="14.8"/>
  </r>
  <r>
    <d v="2014-01-04T00:00:00"/>
    <x v="0"/>
    <x v="0"/>
    <x v="6"/>
    <x v="5"/>
    <x v="2"/>
    <x v="9"/>
    <s v="Pressboard Data Binder, Crimson, 12&quot; X 8 1/2&quot;"/>
    <n v="17.09"/>
    <n v="4"/>
    <n v="5.55"/>
  </r>
  <r>
    <d v="2014-01-04T00:00:00"/>
    <x v="0"/>
    <x v="0"/>
    <x v="7"/>
    <x v="6"/>
    <x v="2"/>
    <x v="6"/>
    <s v="Rogers Profile Extra Capacity Storage Tub"/>
    <n v="66.959999999999994"/>
    <n v="4"/>
    <n v="2.68"/>
  </r>
  <r>
    <d v="2014-01-04T00:00:00"/>
    <x v="0"/>
    <x v="0"/>
    <x v="7"/>
    <x v="6"/>
    <x v="2"/>
    <x v="9"/>
    <s v="Zipper Ring Binder Pockets"/>
    <n v="6.24"/>
    <n v="2"/>
    <n v="3.06"/>
  </r>
  <r>
    <d v="2014-01-06T00:00:00"/>
    <x v="0"/>
    <x v="0"/>
    <x v="8"/>
    <x v="7"/>
    <x v="1"/>
    <x v="1"/>
    <s v="Global Deluxe High-Back Manager's Chair"/>
    <n v="2001.86"/>
    <n v="7"/>
    <n v="580.54"/>
  </r>
  <r>
    <d v="2014-01-06T00:00:00"/>
    <x v="0"/>
    <x v="0"/>
    <x v="8"/>
    <x v="7"/>
    <x v="2"/>
    <x v="6"/>
    <s v="Safco Steel Mobile File Cart"/>
    <n v="166.72"/>
    <n v="2"/>
    <n v="41.68"/>
  </r>
  <r>
    <d v="2014-01-06T00:00:00"/>
    <x v="0"/>
    <x v="0"/>
    <x v="8"/>
    <x v="7"/>
    <x v="2"/>
    <x v="3"/>
    <s v="Adams Telephone Message Book w/Frequently-Called Numbers Space, 400 Messages per Book"/>
    <n v="47.88"/>
    <n v="6"/>
    <n v="23.94"/>
  </r>
  <r>
    <d v="2014-01-06T00:00:00"/>
    <x v="0"/>
    <x v="0"/>
    <x v="8"/>
    <x v="7"/>
    <x v="2"/>
    <x v="10"/>
    <s v="Honeywell Enviracaire Portable HEPA Air Cleaner for 17' x 22' Room"/>
    <n v="1503.25"/>
    <n v="5"/>
    <n v="496.07"/>
  </r>
  <r>
    <d v="2014-01-06T00:00:00"/>
    <x v="0"/>
    <x v="0"/>
    <x v="8"/>
    <x v="7"/>
    <x v="2"/>
    <x v="3"/>
    <s v="Xerox 205"/>
    <n v="25.92"/>
    <n v="4"/>
    <n v="12.44"/>
  </r>
  <r>
    <d v="2014-01-06T00:00:00"/>
    <x v="0"/>
    <x v="0"/>
    <x v="9"/>
    <x v="8"/>
    <x v="2"/>
    <x v="9"/>
    <s v="GBC Clear Cover, 8-1/2 x 11, unpunched, 25 covers per pack"/>
    <n v="45.48"/>
    <n v="3"/>
    <n v="20.92"/>
  </r>
  <r>
    <d v="2014-01-06T00:00:00"/>
    <x v="0"/>
    <x v="0"/>
    <x v="9"/>
    <x v="8"/>
    <x v="2"/>
    <x v="11"/>
    <s v="Boston Heavy-Duty Trimline Electric Pencil Sharpeners"/>
    <n v="289.2"/>
    <n v="6"/>
    <n v="83.87"/>
  </r>
  <r>
    <d v="2014-01-06T00:00:00"/>
    <x v="0"/>
    <x v="0"/>
    <x v="10"/>
    <x v="9"/>
    <x v="1"/>
    <x v="5"/>
    <s v="3M Hangers With Command Adhesive"/>
    <n v="22.2"/>
    <n v="6"/>
    <n v="9.1"/>
  </r>
  <r>
    <d v="2014-01-06T00:00:00"/>
    <x v="0"/>
    <x v="0"/>
    <x v="10"/>
    <x v="9"/>
    <x v="0"/>
    <x v="2"/>
    <s v="Adtran 1202752G1"/>
    <n v="881.93"/>
    <n v="7"/>
    <n v="229.3"/>
  </r>
  <r>
    <d v="2014-01-06T00:00:00"/>
    <x v="0"/>
    <x v="0"/>
    <x v="11"/>
    <x v="10"/>
    <x v="2"/>
    <x v="9"/>
    <s v="Wilson Jones Heavy-Duty Casebound Ring Binders with Metal Hinges"/>
    <n v="138.56"/>
    <n v="4"/>
    <n v="66.510000000000005"/>
  </r>
  <r>
    <d v="2014-01-06T00:00:00"/>
    <x v="0"/>
    <x v="0"/>
    <x v="11"/>
    <x v="10"/>
    <x v="2"/>
    <x v="10"/>
    <s v="Acco 6 Outlet Guardian Premium Surge Suppressor"/>
    <n v="65.52"/>
    <n v="5"/>
    <n v="12.38"/>
  </r>
  <r>
    <d v="2014-01-07T00:00:00"/>
    <x v="0"/>
    <x v="0"/>
    <x v="12"/>
    <x v="1"/>
    <x v="2"/>
    <x v="9"/>
    <s v="Cardinal Holdit Business Card Pockets"/>
    <n v="19.920000000000002"/>
    <n v="5"/>
    <n v="6.97"/>
  </r>
  <r>
    <d v="2014-01-07T00:00:00"/>
    <x v="0"/>
    <x v="0"/>
    <x v="13"/>
    <x v="11"/>
    <x v="0"/>
    <x v="2"/>
    <s v="Wilson SignalBoost 841262 DB PRO Amplifier Kit"/>
    <n v="575.91999999999996"/>
    <n v="2"/>
    <n v="71.989999999999995"/>
  </r>
  <r>
    <d v="2014-01-07T00:00:00"/>
    <x v="0"/>
    <x v="0"/>
    <x v="13"/>
    <x v="11"/>
    <x v="2"/>
    <x v="9"/>
    <s v="Avery Durable Binders"/>
    <n v="5.18"/>
    <n v="6"/>
    <n v="-3.63"/>
  </r>
  <r>
    <d v="2014-01-08T00:00:00"/>
    <x v="0"/>
    <x v="0"/>
    <x v="14"/>
    <x v="12"/>
    <x v="2"/>
    <x v="8"/>
    <s v="Self-Adhesive Address Labels for Typewriters by Universal"/>
    <n v="17.54"/>
    <n v="3"/>
    <n v="5.92"/>
  </r>
  <r>
    <d v="2014-01-08T00:00:00"/>
    <x v="0"/>
    <x v="0"/>
    <x v="14"/>
    <x v="12"/>
    <x v="1"/>
    <x v="5"/>
    <s v="9-3/4 Diameter Round Wall Clock"/>
    <n v="44.13"/>
    <n v="4"/>
    <n v="12.14"/>
  </r>
  <r>
    <d v="2014-01-08T00:00:00"/>
    <x v="0"/>
    <x v="0"/>
    <x v="14"/>
    <x v="12"/>
    <x v="2"/>
    <x v="10"/>
    <s v="Honeywell Quietcare HEPA Air Cleaner"/>
    <n v="62.92"/>
    <n v="1"/>
    <n v="10.220000000000001"/>
  </r>
  <r>
    <d v="2014-01-08T00:00:00"/>
    <x v="0"/>
    <x v="0"/>
    <x v="14"/>
    <x v="12"/>
    <x v="2"/>
    <x v="3"/>
    <s v="Xerox 1916"/>
    <n v="78.3"/>
    <n v="2"/>
    <n v="29.36"/>
  </r>
  <r>
    <d v="2014-01-08T00:00:00"/>
    <x v="0"/>
    <x v="0"/>
    <x v="15"/>
    <x v="5"/>
    <x v="2"/>
    <x v="9"/>
    <s v="Wilson Jones data.warehouse D-Ring Binders with DublLock"/>
    <n v="19.75"/>
    <n v="3"/>
    <n v="6.91"/>
  </r>
  <r>
    <d v="2014-01-08T00:00:00"/>
    <x v="0"/>
    <x v="0"/>
    <x v="16"/>
    <x v="13"/>
    <x v="2"/>
    <x v="4"/>
    <s v="Acco Clips to Go Binder Clips, 24 Clips in Two Sizes"/>
    <n v="5.68"/>
    <n v="2"/>
    <n v="1.92"/>
  </r>
  <r>
    <d v="2014-01-09T00:00:00"/>
    <x v="0"/>
    <x v="0"/>
    <x v="17"/>
    <x v="5"/>
    <x v="2"/>
    <x v="11"/>
    <s v="BOSTON Model 1800 Electric Pencil Sharpeners, Putty/Woodgrain"/>
    <n v="53.94"/>
    <n v="3"/>
    <n v="15.64"/>
  </r>
  <r>
    <d v="2014-01-09T00:00:00"/>
    <x v="0"/>
    <x v="0"/>
    <x v="18"/>
    <x v="4"/>
    <x v="2"/>
    <x v="9"/>
    <s v="Prestige Round Ring Binders"/>
    <n v="3.65"/>
    <n v="3"/>
    <n v="-6.02"/>
  </r>
  <r>
    <d v="2014-01-09T00:00:00"/>
    <x v="0"/>
    <x v="0"/>
    <x v="18"/>
    <x v="4"/>
    <x v="2"/>
    <x v="3"/>
    <s v="Xerox 216"/>
    <n v="31.1"/>
    <n v="6"/>
    <n v="10.89"/>
  </r>
  <r>
    <d v="2014-01-09T00:00:00"/>
    <x v="0"/>
    <x v="0"/>
    <x v="19"/>
    <x v="2"/>
    <x v="2"/>
    <x v="9"/>
    <s v="Wilson Jones Hanging Recycled Pressboard Data Binders"/>
    <n v="23.74"/>
    <n v="2"/>
    <n v="8.31"/>
  </r>
  <r>
    <d v="2014-01-09T00:00:00"/>
    <x v="0"/>
    <x v="0"/>
    <x v="19"/>
    <x v="2"/>
    <x v="0"/>
    <x v="0"/>
    <s v="WD My Passport Ultra 2TB Portable External Hard Drive"/>
    <n v="357"/>
    <n v="3"/>
    <n v="57.12"/>
  </r>
  <r>
    <d v="2014-01-10T00:00:00"/>
    <x v="0"/>
    <x v="0"/>
    <x v="20"/>
    <x v="14"/>
    <x v="2"/>
    <x v="4"/>
    <s v="Sterling Rubber Bands by Alliance"/>
    <n v="4.71"/>
    <n v="1"/>
    <n v="0"/>
  </r>
  <r>
    <d v="2014-01-11T00:00:00"/>
    <x v="0"/>
    <x v="0"/>
    <x v="21"/>
    <x v="15"/>
    <x v="2"/>
    <x v="11"/>
    <s v="Model L Table or Wall-Mount Pencil Sharpener"/>
    <n v="43.18"/>
    <n v="3"/>
    <n v="4.32"/>
  </r>
  <r>
    <d v="2014-01-11T00:00:00"/>
    <x v="0"/>
    <x v="0"/>
    <x v="21"/>
    <x v="15"/>
    <x v="0"/>
    <x v="2"/>
    <s v="ClearOne CHATAttach 160 -Â speaker phone"/>
    <n v="1983.97"/>
    <n v="4"/>
    <n v="248"/>
  </r>
  <r>
    <d v="2014-01-11T00:00:00"/>
    <x v="0"/>
    <x v="0"/>
    <x v="22"/>
    <x v="16"/>
    <x v="2"/>
    <x v="6"/>
    <s v="Carina Mini System Audio Rack, Model AR050B"/>
    <n v="443.92"/>
    <n v="5"/>
    <n v="-94.33"/>
  </r>
  <r>
    <d v="2014-01-11T00:00:00"/>
    <x v="0"/>
    <x v="0"/>
    <x v="22"/>
    <x v="16"/>
    <x v="0"/>
    <x v="2"/>
    <s v="Plantronics Voyager Pro HD - Bluetooth Headset"/>
    <n v="155.97999999999999"/>
    <n v="3"/>
    <n v="54.59"/>
  </r>
  <r>
    <d v="2014-01-11T00:00:00"/>
    <x v="0"/>
    <x v="0"/>
    <x v="23"/>
    <x v="12"/>
    <x v="2"/>
    <x v="4"/>
    <s v="Staples"/>
    <n v="7.52"/>
    <n v="5"/>
    <n v="1.41"/>
  </r>
  <r>
    <d v="2014-01-11T00:00:00"/>
    <x v="0"/>
    <x v="0"/>
    <x v="23"/>
    <x v="12"/>
    <x v="2"/>
    <x v="11"/>
    <s v="Newell 320"/>
    <n v="10.27"/>
    <n v="3"/>
    <n v="0.9"/>
  </r>
  <r>
    <d v="2014-01-11T00:00:00"/>
    <x v="0"/>
    <x v="0"/>
    <x v="23"/>
    <x v="12"/>
    <x v="2"/>
    <x v="8"/>
    <s v="Avery 513"/>
    <n v="47.81"/>
    <n v="12"/>
    <n v="15.54"/>
  </r>
  <r>
    <d v="2014-01-11T00:00:00"/>
    <x v="0"/>
    <x v="0"/>
    <x v="23"/>
    <x v="12"/>
    <x v="0"/>
    <x v="2"/>
    <s v="Cisco IPÂ PhoneÂ 7961G VoIPÂ phoneÂ - Dark gray"/>
    <n v="978.84"/>
    <n v="9"/>
    <n v="110.12"/>
  </r>
  <r>
    <d v="2014-01-11T00:00:00"/>
    <x v="0"/>
    <x v="0"/>
    <x v="24"/>
    <x v="3"/>
    <x v="2"/>
    <x v="3"/>
    <s v="Southworth Parchment Paper &amp; Envelopes"/>
    <n v="15.7"/>
    <n v="3"/>
    <n v="5.0999999999999996"/>
  </r>
  <r>
    <d v="2014-01-11T00:00:00"/>
    <x v="0"/>
    <x v="0"/>
    <x v="25"/>
    <x v="17"/>
    <x v="2"/>
    <x v="6"/>
    <s v="Multi-Use Personal File Cart and Caster Set, Three Stacking Bins"/>
    <n v="69.52"/>
    <n v="2"/>
    <n v="19.47"/>
  </r>
  <r>
    <d v="2014-01-11T00:00:00"/>
    <x v="0"/>
    <x v="0"/>
    <x v="25"/>
    <x v="17"/>
    <x v="2"/>
    <x v="11"/>
    <s v="OIC #2 Pencils, Medium Soft"/>
    <n v="5.64"/>
    <n v="3"/>
    <n v="1.64"/>
  </r>
  <r>
    <d v="2014-01-11T00:00:00"/>
    <x v="0"/>
    <x v="0"/>
    <x v="26"/>
    <x v="5"/>
    <x v="2"/>
    <x v="8"/>
    <s v="Avery 475"/>
    <n v="44.4"/>
    <n v="3"/>
    <n v="22.2"/>
  </r>
  <r>
    <d v="2014-01-11T00:00:00"/>
    <x v="0"/>
    <x v="0"/>
    <x v="26"/>
    <x v="5"/>
    <x v="2"/>
    <x v="3"/>
    <s v="Easy-staple paper"/>
    <n v="21.4"/>
    <n v="5"/>
    <n v="9.6300000000000008"/>
  </r>
  <r>
    <d v="2014-01-11T00:00:00"/>
    <x v="0"/>
    <x v="0"/>
    <x v="27"/>
    <x v="2"/>
    <x v="2"/>
    <x v="10"/>
    <s v="Kensington 7 Outlet MasterPiece Power Center"/>
    <n v="533.94000000000005"/>
    <n v="3"/>
    <n v="154.84"/>
  </r>
  <r>
    <d v="2014-01-11T00:00:00"/>
    <x v="0"/>
    <x v="0"/>
    <x v="27"/>
    <x v="2"/>
    <x v="2"/>
    <x v="3"/>
    <s v="Xerox 1934"/>
    <n v="167.94"/>
    <n v="3"/>
    <n v="82.29"/>
  </r>
  <r>
    <d v="2014-01-11T00:00:00"/>
    <x v="0"/>
    <x v="0"/>
    <x v="27"/>
    <x v="2"/>
    <x v="1"/>
    <x v="5"/>
    <s v="Master Big Foot Doorstop, Beige"/>
    <n v="31.68"/>
    <n v="6"/>
    <n v="9.82"/>
  </r>
  <r>
    <d v="2014-01-11T00:00:00"/>
    <x v="0"/>
    <x v="0"/>
    <x v="28"/>
    <x v="8"/>
    <x v="2"/>
    <x v="10"/>
    <s v="Fellowes Superior 10 Outlet Split Surge Protector"/>
    <n v="76.12"/>
    <n v="2"/>
    <n v="22.07"/>
  </r>
  <r>
    <d v="2014-01-11T00:00:00"/>
    <x v="0"/>
    <x v="0"/>
    <x v="29"/>
    <x v="18"/>
    <x v="1"/>
    <x v="5"/>
    <s v="Howard Miller 13&quot; Diameter Pewter Finish Round Wall Clock"/>
    <n v="68.7"/>
    <n v="2"/>
    <n v="16.32"/>
  </r>
  <r>
    <d v="2014-01-11T00:00:00"/>
    <x v="0"/>
    <x v="0"/>
    <x v="29"/>
    <x v="18"/>
    <x v="2"/>
    <x v="9"/>
    <s v="Acco Economy Flexible Poly Round Ring Binder"/>
    <n v="3.13"/>
    <n v="2"/>
    <n v="-2.61"/>
  </r>
  <r>
    <d v="2014-01-11T00:00:00"/>
    <x v="0"/>
    <x v="0"/>
    <x v="29"/>
    <x v="18"/>
    <x v="2"/>
    <x v="9"/>
    <s v="GBC Standard Therm-A-Bind Covers"/>
    <n v="22.43"/>
    <n v="3"/>
    <n v="-17.940000000000001"/>
  </r>
  <r>
    <d v="2014-01-12T00:00:00"/>
    <x v="0"/>
    <x v="0"/>
    <x v="30"/>
    <x v="0"/>
    <x v="1"/>
    <x v="1"/>
    <s v="Office Star - Professional Matrix Back Chair with 2-to-1 Synchro Tilt and Mesh Fabric Seat"/>
    <n v="2807.84"/>
    <n v="8"/>
    <n v="673.88"/>
  </r>
  <r>
    <d v="2014-01-12T00:00:00"/>
    <x v="0"/>
    <x v="0"/>
    <x v="30"/>
    <x v="0"/>
    <x v="2"/>
    <x v="11"/>
    <s v="Hunt BOSTON Vista Battery-Operated Pencil Sharpener, Black"/>
    <n v="46.64"/>
    <n v="4"/>
    <n v="12.59"/>
  </r>
  <r>
    <d v="2014-01-12T00:00:00"/>
    <x v="0"/>
    <x v="0"/>
    <x v="31"/>
    <x v="5"/>
    <x v="1"/>
    <x v="5"/>
    <s v="Floodlight Indoor Halogen Bulbs, 1 Bulb per Pack, 60 Watts"/>
    <n v="58.2"/>
    <n v="3"/>
    <n v="28.52"/>
  </r>
  <r>
    <d v="2014-01-12T00:00:00"/>
    <x v="0"/>
    <x v="0"/>
    <x v="32"/>
    <x v="12"/>
    <x v="0"/>
    <x v="2"/>
    <s v="BlueLounge Milo Smartphone Stand, White/Metallic"/>
    <n v="95.97"/>
    <n v="4"/>
    <n v="9.6"/>
  </r>
  <r>
    <d v="2014-01-12T00:00:00"/>
    <x v="0"/>
    <x v="0"/>
    <x v="33"/>
    <x v="18"/>
    <x v="0"/>
    <x v="12"/>
    <s v="Sharp 1540cs Digital Laser Copier"/>
    <n v="659.99"/>
    <n v="2"/>
    <n v="110"/>
  </r>
  <r>
    <d v="2014-01-12T00:00:00"/>
    <x v="0"/>
    <x v="0"/>
    <x v="33"/>
    <x v="18"/>
    <x v="1"/>
    <x v="5"/>
    <s v="Master Caster Door Stop, Brown"/>
    <n v="8.1300000000000008"/>
    <n v="2"/>
    <n v="1.42"/>
  </r>
  <r>
    <d v="2014-01-12T00:00:00"/>
    <x v="0"/>
    <x v="0"/>
    <x v="33"/>
    <x v="18"/>
    <x v="2"/>
    <x v="3"/>
    <s v="Xerox 214"/>
    <n v="36.29"/>
    <n v="7"/>
    <n v="12.7"/>
  </r>
  <r>
    <d v="2014-01-12T00:00:00"/>
    <x v="0"/>
    <x v="0"/>
    <x v="33"/>
    <x v="18"/>
    <x v="1"/>
    <x v="1"/>
    <s v="Hon Multipurpose Stacking Arm Chairs"/>
    <n v="909.72"/>
    <n v="6"/>
    <n v="-51.98"/>
  </r>
  <r>
    <d v="2014-01-12T00:00:00"/>
    <x v="0"/>
    <x v="0"/>
    <x v="34"/>
    <x v="4"/>
    <x v="1"/>
    <x v="1"/>
    <s v="Hon 4070 Series Pagoda Round Back Stacking Chairs"/>
    <n v="674.06"/>
    <n v="3"/>
    <n v="-19.260000000000002"/>
  </r>
  <r>
    <d v="2014-01-12T00:00:00"/>
    <x v="0"/>
    <x v="0"/>
    <x v="35"/>
    <x v="6"/>
    <x v="0"/>
    <x v="2"/>
    <s v="Cisco IPÂ PhoneÂ 7961G VoIPÂ phoneÂ - Dark gray"/>
    <n v="271.89999999999998"/>
    <n v="2"/>
    <n v="78.849999999999994"/>
  </r>
  <r>
    <d v="2014-01-12T00:00:00"/>
    <x v="0"/>
    <x v="0"/>
    <x v="35"/>
    <x v="6"/>
    <x v="1"/>
    <x v="5"/>
    <s v="Linden 10&quot; Round Wall Clock, Black"/>
    <n v="45.84"/>
    <n v="3"/>
    <n v="15.59"/>
  </r>
  <r>
    <d v="2014-01-12T00:00:00"/>
    <x v="0"/>
    <x v="0"/>
    <x v="35"/>
    <x v="6"/>
    <x v="1"/>
    <x v="5"/>
    <s v="Ultra Door Push Plate"/>
    <n v="9.82"/>
    <n v="2"/>
    <n v="3.24"/>
  </r>
  <r>
    <d v="2014-02-02T00:00:00"/>
    <x v="0"/>
    <x v="1"/>
    <x v="36"/>
    <x v="5"/>
    <x v="2"/>
    <x v="4"/>
    <s v="Staples"/>
    <n v="12.35"/>
    <n v="5"/>
    <n v="5.8"/>
  </r>
  <r>
    <d v="2014-02-02T00:00:00"/>
    <x v="0"/>
    <x v="1"/>
    <x v="37"/>
    <x v="11"/>
    <x v="2"/>
    <x v="9"/>
    <s v="Surelock Post Binders"/>
    <n v="18.34"/>
    <n v="2"/>
    <n v="-12.22"/>
  </r>
  <r>
    <d v="2014-02-02T00:00:00"/>
    <x v="0"/>
    <x v="1"/>
    <x v="37"/>
    <x v="11"/>
    <x v="0"/>
    <x v="2"/>
    <s v="AT&amp;T 17929 Lendline Telephone"/>
    <n v="180.96"/>
    <n v="5"/>
    <n v="13.57"/>
  </r>
  <r>
    <d v="2014-02-03T00:00:00"/>
    <x v="0"/>
    <x v="1"/>
    <x v="38"/>
    <x v="2"/>
    <x v="2"/>
    <x v="13"/>
    <s v="Staple envelope"/>
    <n v="11.36"/>
    <n v="2"/>
    <n v="5.34"/>
  </r>
  <r>
    <d v="2014-02-03T00:00:00"/>
    <x v="0"/>
    <x v="1"/>
    <x v="38"/>
    <x v="2"/>
    <x v="2"/>
    <x v="3"/>
    <s v="Array Parchment Paper, Assorted Colors"/>
    <n v="36.4"/>
    <n v="5"/>
    <n v="17.47"/>
  </r>
  <r>
    <d v="2014-02-03T00:00:00"/>
    <x v="0"/>
    <x v="1"/>
    <x v="39"/>
    <x v="13"/>
    <x v="2"/>
    <x v="3"/>
    <s v="Xerox 1971"/>
    <n v="3.42"/>
    <n v="1"/>
    <n v="1.07"/>
  </r>
  <r>
    <d v="2014-02-03T00:00:00"/>
    <x v="0"/>
    <x v="1"/>
    <x v="39"/>
    <x v="13"/>
    <x v="0"/>
    <x v="0"/>
    <s v="Hypercom P1300 Pinpad"/>
    <n v="151.19999999999999"/>
    <n v="3"/>
    <n v="32.130000000000003"/>
  </r>
  <r>
    <d v="2014-02-04T00:00:00"/>
    <x v="0"/>
    <x v="1"/>
    <x v="40"/>
    <x v="19"/>
    <x v="2"/>
    <x v="3"/>
    <s v="Xerox 1990"/>
    <n v="15.84"/>
    <n v="3"/>
    <n v="7.13"/>
  </r>
  <r>
    <d v="2014-02-04T00:00:00"/>
    <x v="0"/>
    <x v="1"/>
    <x v="40"/>
    <x v="19"/>
    <x v="0"/>
    <x v="2"/>
    <s v="Motorola Droid Maxx"/>
    <n v="1049.93"/>
    <n v="7"/>
    <n v="293.98"/>
  </r>
  <r>
    <d v="2014-02-04T00:00:00"/>
    <x v="0"/>
    <x v="1"/>
    <x v="40"/>
    <x v="19"/>
    <x v="2"/>
    <x v="10"/>
    <s v="Euro-Pro Shark Turbo Vacuum"/>
    <n v="154.9"/>
    <n v="5"/>
    <n v="40.270000000000003"/>
  </r>
  <r>
    <d v="2014-02-04T00:00:00"/>
    <x v="0"/>
    <x v="1"/>
    <x v="41"/>
    <x v="4"/>
    <x v="2"/>
    <x v="3"/>
    <s v="Xerox 1898"/>
    <n v="26.72"/>
    <n v="5"/>
    <n v="9.35"/>
  </r>
  <r>
    <d v="2014-02-04T00:00:00"/>
    <x v="0"/>
    <x v="1"/>
    <x v="41"/>
    <x v="4"/>
    <x v="2"/>
    <x v="3"/>
    <s v="Xerox 1947"/>
    <n v="33.49"/>
    <n v="7"/>
    <n v="10.47"/>
  </r>
  <r>
    <d v="2014-02-04T00:00:00"/>
    <x v="0"/>
    <x v="1"/>
    <x v="42"/>
    <x v="20"/>
    <x v="1"/>
    <x v="5"/>
    <s v="Luxo Adjustable Task Clamp Lamp"/>
    <n v="177.68"/>
    <n v="2"/>
    <n v="46.2"/>
  </r>
  <r>
    <d v="2014-02-05T00:00:00"/>
    <x v="0"/>
    <x v="1"/>
    <x v="43"/>
    <x v="18"/>
    <x v="2"/>
    <x v="10"/>
    <s v="Belkin 6 Outlet Metallic Surge Strip"/>
    <n v="26.14"/>
    <n v="3"/>
    <n v="1.96"/>
  </r>
  <r>
    <d v="2014-02-05T00:00:00"/>
    <x v="0"/>
    <x v="1"/>
    <x v="44"/>
    <x v="11"/>
    <x v="0"/>
    <x v="12"/>
    <s v="Brother DCP1000 Digital 3 in 1 Multifunction Machine"/>
    <n v="479.98"/>
    <n v="2"/>
    <n v="90"/>
  </r>
  <r>
    <d v="2014-02-06T00:00:00"/>
    <x v="0"/>
    <x v="1"/>
    <x v="45"/>
    <x v="21"/>
    <x v="2"/>
    <x v="9"/>
    <s v="GBC Standard Therm-A-Bind Covers"/>
    <n v="59.81"/>
    <n v="3"/>
    <n v="19.440000000000001"/>
  </r>
  <r>
    <d v="2014-02-06T00:00:00"/>
    <x v="0"/>
    <x v="1"/>
    <x v="45"/>
    <x v="21"/>
    <x v="1"/>
    <x v="5"/>
    <s v="Aluminum Document Frame"/>
    <n v="73.319999999999993"/>
    <n v="6"/>
    <n v="22"/>
  </r>
  <r>
    <d v="2014-02-06T00:00:00"/>
    <x v="0"/>
    <x v="1"/>
    <x v="46"/>
    <x v="19"/>
    <x v="2"/>
    <x v="11"/>
    <s v="Sanford Colorific Scented Colored Pencils, 12/Pack"/>
    <n v="8.56"/>
    <n v="2"/>
    <n v="2.65"/>
  </r>
  <r>
    <d v="2014-02-06T00:00:00"/>
    <x v="0"/>
    <x v="1"/>
    <x v="46"/>
    <x v="19"/>
    <x v="0"/>
    <x v="2"/>
    <s v="Mophie Juice Pack Helium for iPhone"/>
    <n v="239.97"/>
    <n v="3"/>
    <n v="67.19"/>
  </r>
  <r>
    <d v="2014-02-06T00:00:00"/>
    <x v="0"/>
    <x v="1"/>
    <x v="46"/>
    <x v="19"/>
    <x v="2"/>
    <x v="6"/>
    <s v="Hot File 7-Pocket, Floor Stand"/>
    <n v="356.94"/>
    <n v="2"/>
    <n v="107.08"/>
  </r>
  <r>
    <d v="2014-02-07T00:00:00"/>
    <x v="0"/>
    <x v="1"/>
    <x v="47"/>
    <x v="8"/>
    <x v="0"/>
    <x v="2"/>
    <s v="Logitech B530 USBÂ HeadsetÂ -Â headsetÂ - Full size, Binaural"/>
    <n v="73.98"/>
    <n v="2"/>
    <n v="19.97"/>
  </r>
  <r>
    <d v="2014-02-07T00:00:00"/>
    <x v="0"/>
    <x v="1"/>
    <x v="47"/>
    <x v="8"/>
    <x v="2"/>
    <x v="11"/>
    <s v="DIXON Ticonderoga Erasable Checking Pencils"/>
    <n v="5.58"/>
    <n v="1"/>
    <n v="2.1800000000000002"/>
  </r>
  <r>
    <d v="2014-02-08T00:00:00"/>
    <x v="0"/>
    <x v="1"/>
    <x v="48"/>
    <x v="22"/>
    <x v="2"/>
    <x v="9"/>
    <s v="Wilson Jones 14 Line Acrylic Coated Pressboard Data Binders"/>
    <n v="26.7"/>
    <n v="5"/>
    <n v="12.55"/>
  </r>
  <r>
    <d v="2014-02-08T00:00:00"/>
    <x v="0"/>
    <x v="1"/>
    <x v="48"/>
    <x v="22"/>
    <x v="0"/>
    <x v="0"/>
    <s v="Memorex Micro Travel Drive 4 GB"/>
    <n v="21.2"/>
    <n v="2"/>
    <n v="9.1199999999999992"/>
  </r>
  <r>
    <d v="2014-02-08T00:00:00"/>
    <x v="0"/>
    <x v="1"/>
    <x v="48"/>
    <x v="22"/>
    <x v="2"/>
    <x v="6"/>
    <s v="Smead Adjustable Mobile File Trolley with Lockable Top"/>
    <n v="838.38"/>
    <n v="2"/>
    <n v="226.36"/>
  </r>
  <r>
    <d v="2014-02-09T00:00:00"/>
    <x v="0"/>
    <x v="1"/>
    <x v="49"/>
    <x v="2"/>
    <x v="2"/>
    <x v="10"/>
    <s v="Holmes Cool Mist Humidifier for the Whole House with 8-Gallon Output per Day, Extended Life Filter"/>
    <n v="19.899999999999999"/>
    <n v="1"/>
    <n v="8.9600000000000009"/>
  </r>
  <r>
    <d v="2014-02-09T00:00:00"/>
    <x v="0"/>
    <x v="1"/>
    <x v="49"/>
    <x v="2"/>
    <x v="1"/>
    <x v="5"/>
    <s v="Tenex Carpeted, Granite-Look or Clear Contemporary Contour Shape Chair Mats"/>
    <n v="70.709999999999994"/>
    <n v="1"/>
    <n v="4.95"/>
  </r>
  <r>
    <d v="2014-02-09T00:00:00"/>
    <x v="0"/>
    <x v="1"/>
    <x v="50"/>
    <x v="2"/>
    <x v="2"/>
    <x v="11"/>
    <s v="SANFORD Major Accent Highlighters"/>
    <n v="21.24"/>
    <n v="3"/>
    <n v="8.07"/>
  </r>
  <r>
    <d v="2014-02-09T00:00:00"/>
    <x v="0"/>
    <x v="1"/>
    <x v="51"/>
    <x v="2"/>
    <x v="2"/>
    <x v="11"/>
    <s v="Newell 324"/>
    <n v="57.75"/>
    <n v="5"/>
    <n v="16.170000000000002"/>
  </r>
  <r>
    <d v="2014-02-09T00:00:00"/>
    <x v="0"/>
    <x v="1"/>
    <x v="51"/>
    <x v="2"/>
    <x v="2"/>
    <x v="3"/>
    <s v="Easy-staple paper"/>
    <n v="14.94"/>
    <n v="3"/>
    <n v="7.02"/>
  </r>
  <r>
    <d v="2014-02-09T00:00:00"/>
    <x v="0"/>
    <x v="1"/>
    <x v="52"/>
    <x v="3"/>
    <x v="0"/>
    <x v="0"/>
    <s v="Logitech Wireless Performance Mouse MX for PC and Mac"/>
    <n v="239.98"/>
    <n v="3"/>
    <n v="53.99"/>
  </r>
  <r>
    <d v="2014-02-09T00:00:00"/>
    <x v="0"/>
    <x v="1"/>
    <x v="53"/>
    <x v="4"/>
    <x v="0"/>
    <x v="14"/>
    <s v="Epson TM-T88V Direct Thermal Printer - Monochrome - Desktop"/>
    <n v="559.71"/>
    <n v="3"/>
    <n v="-121.27"/>
  </r>
  <r>
    <d v="2014-02-09T00:00:00"/>
    <x v="0"/>
    <x v="1"/>
    <x v="54"/>
    <x v="9"/>
    <x v="2"/>
    <x v="9"/>
    <s v="GBC DocuBind TL300 Electric Binding System"/>
    <n v="1793.98"/>
    <n v="2"/>
    <n v="843.17"/>
  </r>
  <r>
    <d v="2014-02-09T00:00:00"/>
    <x v="0"/>
    <x v="1"/>
    <x v="55"/>
    <x v="3"/>
    <x v="0"/>
    <x v="0"/>
    <s v="LogitechÂ Gaming G510s - Keyboard"/>
    <n v="475.94"/>
    <n v="7"/>
    <n v="95.19"/>
  </r>
  <r>
    <d v="2014-02-10T00:00:00"/>
    <x v="0"/>
    <x v="1"/>
    <x v="56"/>
    <x v="23"/>
    <x v="2"/>
    <x v="3"/>
    <s v="Adams Telephone Message Book W/Dividers/Space For Phone Numbers, 5 1/4&quot;X8 1/2&quot;, 300/Messages"/>
    <n v="9.41"/>
    <n v="2"/>
    <n v="3.41"/>
  </r>
  <r>
    <d v="2014-02-10T00:00:00"/>
    <x v="0"/>
    <x v="1"/>
    <x v="56"/>
    <x v="23"/>
    <x v="2"/>
    <x v="4"/>
    <s v="Staples"/>
    <n v="4.67"/>
    <n v="2"/>
    <n v="1.46"/>
  </r>
  <r>
    <d v="2014-02-10T00:00:00"/>
    <x v="0"/>
    <x v="1"/>
    <x v="56"/>
    <x v="23"/>
    <x v="0"/>
    <x v="2"/>
    <s v="Bose SoundLink Bluetooth Speaker"/>
    <n v="318.39999999999998"/>
    <n v="2"/>
    <n v="107.46"/>
  </r>
  <r>
    <d v="2014-02-10T00:00:00"/>
    <x v="0"/>
    <x v="1"/>
    <x v="56"/>
    <x v="23"/>
    <x v="2"/>
    <x v="13"/>
    <s v="Letter or Legal Size Expandable Poly String Tie Envelopes"/>
    <n v="12.77"/>
    <n v="6"/>
    <n v="4.63"/>
  </r>
  <r>
    <d v="2014-02-10T00:00:00"/>
    <x v="0"/>
    <x v="1"/>
    <x v="56"/>
    <x v="23"/>
    <x v="2"/>
    <x v="15"/>
    <s v="Stiletto Hand Letter Openers"/>
    <n v="15.36"/>
    <n v="2"/>
    <n v="-3.26"/>
  </r>
  <r>
    <d v="2014-02-10T00:00:00"/>
    <x v="0"/>
    <x v="1"/>
    <x v="56"/>
    <x v="23"/>
    <x v="0"/>
    <x v="2"/>
    <s v="Pyle PMP37LED"/>
    <n v="230.38"/>
    <n v="3"/>
    <n v="20.16"/>
  </r>
  <r>
    <d v="2014-02-10T00:00:00"/>
    <x v="0"/>
    <x v="1"/>
    <x v="56"/>
    <x v="23"/>
    <x v="0"/>
    <x v="0"/>
    <s v="Kingston Digital DataTraveler 16GB USB 2.0"/>
    <n v="7.16"/>
    <n v="1"/>
    <n v="-0.09"/>
  </r>
  <r>
    <d v="2014-02-11T00:00:00"/>
    <x v="0"/>
    <x v="1"/>
    <x v="57"/>
    <x v="2"/>
    <x v="2"/>
    <x v="8"/>
    <s v="Avery 499"/>
    <n v="34.86"/>
    <n v="7"/>
    <n v="16.04"/>
  </r>
  <r>
    <d v="2014-02-11T00:00:00"/>
    <x v="0"/>
    <x v="1"/>
    <x v="57"/>
    <x v="2"/>
    <x v="1"/>
    <x v="5"/>
    <s v="Tensor Computer Mounted Lamp"/>
    <n v="89.34"/>
    <n v="6"/>
    <n v="24.12"/>
  </r>
  <r>
    <d v="2014-02-11T00:00:00"/>
    <x v="0"/>
    <x v="1"/>
    <x v="58"/>
    <x v="4"/>
    <x v="0"/>
    <x v="2"/>
    <s v="Logitech B530 USBÂ HeadsetÂ -Â headsetÂ - Full size, Binaural"/>
    <n v="88.78"/>
    <n v="3"/>
    <n v="7.77"/>
  </r>
  <r>
    <d v="2014-02-11T00:00:00"/>
    <x v="0"/>
    <x v="1"/>
    <x v="59"/>
    <x v="18"/>
    <x v="0"/>
    <x v="2"/>
    <s v="Polycom CX300 Desktop Phone USB VoIP phone"/>
    <n v="539.96"/>
    <n v="6"/>
    <n v="-107.99"/>
  </r>
  <r>
    <d v="2014-02-11T00:00:00"/>
    <x v="0"/>
    <x v="1"/>
    <x v="59"/>
    <x v="18"/>
    <x v="0"/>
    <x v="2"/>
    <s v="I Need's 3d Hello Kitty Hybrid Silicone Case Cover for HTC One X 4g with 3d Hello Kitty Stylus Pen Green/pink"/>
    <n v="50.23"/>
    <n v="7"/>
    <n v="-10.050000000000001"/>
  </r>
  <r>
    <d v="2014-02-11T00:00:00"/>
    <x v="0"/>
    <x v="1"/>
    <x v="59"/>
    <x v="18"/>
    <x v="2"/>
    <x v="9"/>
    <s v="Acco D-Ring Binder w/DublLock"/>
    <n v="19.239999999999998"/>
    <n v="3"/>
    <n v="-13.47"/>
  </r>
  <r>
    <d v="2014-02-11T00:00:00"/>
    <x v="0"/>
    <x v="1"/>
    <x v="60"/>
    <x v="11"/>
    <x v="0"/>
    <x v="0"/>
    <s v="Razer Kraken 7.1 Surround Sound Over Ear USB Gaming Headset"/>
    <n v="799.92"/>
    <n v="10"/>
    <n v="239.98"/>
  </r>
  <r>
    <d v="2014-02-11T00:00:00"/>
    <x v="0"/>
    <x v="1"/>
    <x v="61"/>
    <x v="5"/>
    <x v="0"/>
    <x v="2"/>
    <s v="AT&amp;T CL82213"/>
    <n v="46.38"/>
    <n v="2"/>
    <n v="5.22"/>
  </r>
  <r>
    <d v="2014-02-11T00:00:00"/>
    <x v="0"/>
    <x v="1"/>
    <x v="61"/>
    <x v="5"/>
    <x v="2"/>
    <x v="6"/>
    <s v="Adjustable Depth Letter/Legal Cart"/>
    <n v="362.92"/>
    <n v="2"/>
    <n v="105.25"/>
  </r>
  <r>
    <d v="2014-02-11T00:00:00"/>
    <x v="0"/>
    <x v="1"/>
    <x v="62"/>
    <x v="1"/>
    <x v="0"/>
    <x v="0"/>
    <s v="Maxell 74 Minute CD-R Spindle, 50/Pack"/>
    <n v="41.94"/>
    <n v="2"/>
    <n v="15.1"/>
  </r>
  <r>
    <d v="2014-02-11T00:00:00"/>
    <x v="0"/>
    <x v="1"/>
    <x v="62"/>
    <x v="1"/>
    <x v="0"/>
    <x v="2"/>
    <s v="Samsung Rugby III"/>
    <n v="52.79"/>
    <n v="1"/>
    <n v="4.62"/>
  </r>
  <r>
    <d v="2014-02-12T00:00:00"/>
    <x v="0"/>
    <x v="1"/>
    <x v="63"/>
    <x v="2"/>
    <x v="0"/>
    <x v="0"/>
    <s v="Logitech 910-002974 M325 Wireless Mouse for Web Scrolling"/>
    <n v="119.96"/>
    <n v="4"/>
    <n v="52.78"/>
  </r>
  <r>
    <d v="2014-02-12T00:00:00"/>
    <x v="0"/>
    <x v="1"/>
    <x v="63"/>
    <x v="2"/>
    <x v="1"/>
    <x v="16"/>
    <s v="O'Sullivan Living Dimensions 5-Shelf Bookcases"/>
    <n v="883.92"/>
    <n v="5"/>
    <n v="-110.49"/>
  </r>
  <r>
    <d v="2014-02-12T00:00:00"/>
    <x v="0"/>
    <x v="1"/>
    <x v="63"/>
    <x v="2"/>
    <x v="2"/>
    <x v="9"/>
    <s v="Angle-D Binders with Locking Rings, Label Holders"/>
    <n v="46.72"/>
    <n v="8"/>
    <n v="15.77"/>
  </r>
  <r>
    <d v="2014-02-12T00:00:00"/>
    <x v="0"/>
    <x v="1"/>
    <x v="64"/>
    <x v="4"/>
    <x v="1"/>
    <x v="5"/>
    <s v="Deflect-o SuperTray Unbreakable Stackable Tray, Letter, Black"/>
    <n v="58.36"/>
    <n v="5"/>
    <n v="-24.8"/>
  </r>
  <r>
    <d v="2014-02-12T00:00:00"/>
    <x v="0"/>
    <x v="1"/>
    <x v="64"/>
    <x v="4"/>
    <x v="2"/>
    <x v="11"/>
    <s v="Newell 343"/>
    <n v="16.46"/>
    <n v="7"/>
    <n v="1.44"/>
  </r>
  <r>
    <d v="2014-02-12T00:00:00"/>
    <x v="0"/>
    <x v="1"/>
    <x v="64"/>
    <x v="4"/>
    <x v="1"/>
    <x v="5"/>
    <s v="12-1/2 Diameter Round Wall Clock"/>
    <n v="39.96"/>
    <n v="5"/>
    <n v="-23.98"/>
  </r>
  <r>
    <d v="2014-02-12T00:00:00"/>
    <x v="0"/>
    <x v="1"/>
    <x v="65"/>
    <x v="18"/>
    <x v="0"/>
    <x v="0"/>
    <s v="ImationÂ 32GB Pocket Pro USB 3.0Â Flash DriveÂ - 32 GB - Black - 1 P ..."/>
    <n v="119.8"/>
    <n v="5"/>
    <n v="29.95"/>
  </r>
  <r>
    <d v="2014-02-12T00:00:00"/>
    <x v="0"/>
    <x v="1"/>
    <x v="66"/>
    <x v="3"/>
    <x v="2"/>
    <x v="10"/>
    <s v="Staple holder"/>
    <n v="2.39"/>
    <n v="1"/>
    <n v="-6.34"/>
  </r>
  <r>
    <d v="2014-02-12T00:00:00"/>
    <x v="0"/>
    <x v="1"/>
    <x v="67"/>
    <x v="24"/>
    <x v="1"/>
    <x v="5"/>
    <s v="DAX Metal Frame, Desktop, Stepped-Edge"/>
    <n v="60.72"/>
    <n v="3"/>
    <n v="23.68"/>
  </r>
  <r>
    <d v="2014-02-12T00:00:00"/>
    <x v="0"/>
    <x v="1"/>
    <x v="67"/>
    <x v="24"/>
    <x v="2"/>
    <x v="3"/>
    <s v="Xerox 1942"/>
    <n v="146.82"/>
    <n v="3"/>
    <n v="73.41"/>
  </r>
  <r>
    <d v="2014-02-12T00:00:00"/>
    <x v="0"/>
    <x v="1"/>
    <x v="67"/>
    <x v="24"/>
    <x v="1"/>
    <x v="1"/>
    <s v="Global Stack Chair with Arms, Black"/>
    <n v="239.84"/>
    <n v="8"/>
    <n v="64.760000000000005"/>
  </r>
  <r>
    <d v="2014-02-12T00:00:00"/>
    <x v="0"/>
    <x v="1"/>
    <x v="67"/>
    <x v="24"/>
    <x v="2"/>
    <x v="8"/>
    <s v="Avery 509"/>
    <n v="15.66"/>
    <n v="6"/>
    <n v="7.2"/>
  </r>
  <r>
    <d v="2014-02-12T00:00:00"/>
    <x v="0"/>
    <x v="1"/>
    <x v="68"/>
    <x v="19"/>
    <x v="0"/>
    <x v="0"/>
    <s v="Kingston Digital DataTraveler 8GB USB 2.0"/>
    <n v="5.95"/>
    <n v="1"/>
    <n v="0.83"/>
  </r>
  <r>
    <d v="2014-02-12T00:00:00"/>
    <x v="0"/>
    <x v="1"/>
    <x v="68"/>
    <x v="19"/>
    <x v="2"/>
    <x v="3"/>
    <s v="RSVP Cards &amp; Envelopes, Blank White, 8-1/2&quot; X 11&quot;, 24 Cards/25 Envelopes/Set"/>
    <n v="15.24"/>
    <n v="3"/>
    <n v="7.16"/>
  </r>
  <r>
    <d v="2014-03-01T00:00:00"/>
    <x v="0"/>
    <x v="2"/>
    <x v="69"/>
    <x v="4"/>
    <x v="2"/>
    <x v="3"/>
    <s v="Message Book, Wirebound, Four 5 1/2&quot; X 4&quot; Forms/Pg., 200 Dupl. Sets/Book"/>
    <n v="16.45"/>
    <n v="2"/>
    <n v="5.55"/>
  </r>
  <r>
    <d v="2014-03-02T00:00:00"/>
    <x v="0"/>
    <x v="2"/>
    <x v="70"/>
    <x v="1"/>
    <x v="2"/>
    <x v="9"/>
    <s v="Ibico Laser Imprintable Binding System Covers"/>
    <n v="83.84"/>
    <n v="2"/>
    <n v="27.25"/>
  </r>
  <r>
    <d v="2014-03-02T00:00:00"/>
    <x v="0"/>
    <x v="2"/>
    <x v="70"/>
    <x v="1"/>
    <x v="2"/>
    <x v="9"/>
    <s v="Avery Durable Poly Binders"/>
    <n v="13.27"/>
    <n v="3"/>
    <n v="4.3099999999999996"/>
  </r>
  <r>
    <d v="2014-03-03T00:00:00"/>
    <x v="0"/>
    <x v="2"/>
    <x v="71"/>
    <x v="12"/>
    <x v="2"/>
    <x v="11"/>
    <s v="Zebra Zazzle Fluorescent Highlighters"/>
    <n v="19.46"/>
    <n v="4"/>
    <n v="3.4"/>
  </r>
  <r>
    <d v="2014-03-03T00:00:00"/>
    <x v="0"/>
    <x v="2"/>
    <x v="72"/>
    <x v="2"/>
    <x v="0"/>
    <x v="2"/>
    <s v="PowerGen Dual USB Car Charger"/>
    <n v="9.99"/>
    <n v="1"/>
    <n v="4.5999999999999996"/>
  </r>
  <r>
    <d v="2014-03-03T00:00:00"/>
    <x v="0"/>
    <x v="2"/>
    <x v="72"/>
    <x v="2"/>
    <x v="2"/>
    <x v="9"/>
    <s v="Ibico Laser Imprintable Binding System Covers"/>
    <n v="125.76"/>
    <n v="3"/>
    <n v="40.869999999999997"/>
  </r>
  <r>
    <d v="2014-03-03T00:00:00"/>
    <x v="0"/>
    <x v="2"/>
    <x v="72"/>
    <x v="2"/>
    <x v="2"/>
    <x v="9"/>
    <s v="Cardinal HOLDit! Binder Insert Strips,Extra Strips"/>
    <n v="25.32"/>
    <n v="5"/>
    <n v="9.18"/>
  </r>
  <r>
    <d v="2014-03-03T00:00:00"/>
    <x v="0"/>
    <x v="2"/>
    <x v="73"/>
    <x v="18"/>
    <x v="2"/>
    <x v="8"/>
    <s v="Avery 495"/>
    <n v="15.12"/>
    <n v="3"/>
    <n v="4.91"/>
  </r>
  <r>
    <d v="2014-03-03T00:00:00"/>
    <x v="0"/>
    <x v="2"/>
    <x v="73"/>
    <x v="18"/>
    <x v="1"/>
    <x v="16"/>
    <s v="O'Sullivan 4-Shelf Bookcase in Odessa Pine"/>
    <n v="302.45"/>
    <n v="5"/>
    <n v="-199.62"/>
  </r>
  <r>
    <d v="2014-03-03T00:00:00"/>
    <x v="0"/>
    <x v="2"/>
    <x v="73"/>
    <x v="18"/>
    <x v="2"/>
    <x v="6"/>
    <s v="Eldon Shelf Savers Cubes and Bins"/>
    <n v="44.67"/>
    <n v="8"/>
    <n v="-10.050000000000001"/>
  </r>
  <r>
    <d v="2014-03-03T00:00:00"/>
    <x v="0"/>
    <x v="2"/>
    <x v="41"/>
    <x v="4"/>
    <x v="2"/>
    <x v="10"/>
    <s v="3.6 Cubic Foot Counter Height Office Refrigerator"/>
    <n v="176.77"/>
    <n v="3"/>
    <n v="-459.61"/>
  </r>
  <r>
    <d v="2014-03-03T00:00:00"/>
    <x v="0"/>
    <x v="2"/>
    <x v="74"/>
    <x v="5"/>
    <x v="1"/>
    <x v="7"/>
    <s v="Bevis Oval Conference Table, Walnut"/>
    <n v="626.35"/>
    <n v="3"/>
    <n v="-23.49"/>
  </r>
  <r>
    <d v="2014-03-04T00:00:00"/>
    <x v="0"/>
    <x v="2"/>
    <x v="75"/>
    <x v="5"/>
    <x v="2"/>
    <x v="13"/>
    <s v="Staple envelope"/>
    <n v="11.16"/>
    <n v="2"/>
    <n v="5.58"/>
  </r>
  <r>
    <d v="2014-03-04T00:00:00"/>
    <x v="0"/>
    <x v="2"/>
    <x v="75"/>
    <x v="5"/>
    <x v="0"/>
    <x v="0"/>
    <s v="Enermax Briskie RF Wireless Keyboard and Mouse Combo"/>
    <n v="62.31"/>
    <n v="3"/>
    <n v="22.43"/>
  </r>
  <r>
    <d v="2014-03-04T00:00:00"/>
    <x v="0"/>
    <x v="2"/>
    <x v="75"/>
    <x v="5"/>
    <x v="0"/>
    <x v="0"/>
    <s v="Logitech G600 MMO Gaming Mouse"/>
    <n v="159.97999999999999"/>
    <n v="2"/>
    <n v="57.59"/>
  </r>
  <r>
    <d v="2014-03-05T00:00:00"/>
    <x v="0"/>
    <x v="2"/>
    <x v="76"/>
    <x v="0"/>
    <x v="2"/>
    <x v="8"/>
    <s v="Avery 481"/>
    <n v="21.56"/>
    <n v="7"/>
    <n v="10.35"/>
  </r>
  <r>
    <d v="2014-03-05T00:00:00"/>
    <x v="0"/>
    <x v="2"/>
    <x v="77"/>
    <x v="2"/>
    <x v="2"/>
    <x v="9"/>
    <s v="GBC Poly Designer Binding Covers"/>
    <n v="40.18"/>
    <n v="3"/>
    <n v="14.56"/>
  </r>
  <r>
    <d v="2014-03-05T00:00:00"/>
    <x v="0"/>
    <x v="2"/>
    <x v="77"/>
    <x v="2"/>
    <x v="2"/>
    <x v="9"/>
    <s v="Avery Durable Plastic 1&quot; Binders"/>
    <n v="10.9"/>
    <n v="3"/>
    <n v="3.95"/>
  </r>
  <r>
    <d v="2014-03-06T00:00:00"/>
    <x v="0"/>
    <x v="2"/>
    <x v="78"/>
    <x v="1"/>
    <x v="1"/>
    <x v="7"/>
    <s v="KI Adjustable-Height Table"/>
    <n v="515.88"/>
    <n v="6"/>
    <n v="113.49"/>
  </r>
  <r>
    <d v="2014-03-06T00:00:00"/>
    <x v="0"/>
    <x v="2"/>
    <x v="79"/>
    <x v="10"/>
    <x v="2"/>
    <x v="13"/>
    <s v="Security-Tint Envelopes"/>
    <n v="15.28"/>
    <n v="2"/>
    <n v="7.49"/>
  </r>
  <r>
    <d v="2014-03-06T00:00:00"/>
    <x v="0"/>
    <x v="2"/>
    <x v="80"/>
    <x v="3"/>
    <x v="2"/>
    <x v="8"/>
    <s v="Avery 513"/>
    <n v="15.94"/>
    <n v="4"/>
    <n v="5.18"/>
  </r>
  <r>
    <d v="2014-03-06T00:00:00"/>
    <x v="0"/>
    <x v="2"/>
    <x v="80"/>
    <x v="3"/>
    <x v="1"/>
    <x v="5"/>
    <s v="Contract Clock, 14&quot;, Brown"/>
    <n v="61.54"/>
    <n v="7"/>
    <n v="-40"/>
  </r>
  <r>
    <d v="2014-03-06T00:00:00"/>
    <x v="0"/>
    <x v="2"/>
    <x v="80"/>
    <x v="3"/>
    <x v="2"/>
    <x v="6"/>
    <s v="Recycled Steel Personal File for Standard File Folders"/>
    <n v="132.69999999999999"/>
    <n v="3"/>
    <n v="9.9499999999999993"/>
  </r>
  <r>
    <d v="2014-03-08T00:00:00"/>
    <x v="0"/>
    <x v="2"/>
    <x v="81"/>
    <x v="15"/>
    <x v="1"/>
    <x v="7"/>
    <s v="BoxOffice By Design Rectangular and Half-Moon Meeting Room Tables"/>
    <n v="218.75"/>
    <n v="2"/>
    <n v="-161.88"/>
  </r>
  <r>
    <d v="2014-03-08T00:00:00"/>
    <x v="0"/>
    <x v="2"/>
    <x v="81"/>
    <x v="15"/>
    <x v="2"/>
    <x v="10"/>
    <s v="Bravo II Megaboss 12-Amp Hard Body Upright, Replacement Belts, 2 Belts per Pack"/>
    <n v="2.6"/>
    <n v="1"/>
    <n v="0.28999999999999998"/>
  </r>
  <r>
    <d v="2014-03-08T00:00:00"/>
    <x v="0"/>
    <x v="2"/>
    <x v="82"/>
    <x v="2"/>
    <x v="2"/>
    <x v="3"/>
    <s v="Xerox 1884"/>
    <n v="39.96"/>
    <n v="2"/>
    <n v="18.78"/>
  </r>
  <r>
    <d v="2014-03-08T00:00:00"/>
    <x v="0"/>
    <x v="2"/>
    <x v="82"/>
    <x v="2"/>
    <x v="2"/>
    <x v="15"/>
    <s v="Acme Box Cutter Scissors"/>
    <n v="102.3"/>
    <n v="10"/>
    <n v="26.6"/>
  </r>
  <r>
    <d v="2014-03-08T00:00:00"/>
    <x v="0"/>
    <x v="2"/>
    <x v="82"/>
    <x v="2"/>
    <x v="2"/>
    <x v="6"/>
    <s v="Staple magnet"/>
    <n v="21.36"/>
    <n v="2"/>
    <n v="5.77"/>
  </r>
  <r>
    <d v="2014-03-08T00:00:00"/>
    <x v="0"/>
    <x v="2"/>
    <x v="83"/>
    <x v="23"/>
    <x v="2"/>
    <x v="3"/>
    <s v="White Computer Printout Paper by Universal"/>
    <n v="93.02"/>
    <n v="3"/>
    <n v="33.72"/>
  </r>
  <r>
    <d v="2014-03-09T00:00:00"/>
    <x v="0"/>
    <x v="2"/>
    <x v="84"/>
    <x v="2"/>
    <x v="2"/>
    <x v="8"/>
    <s v="Avery 514"/>
    <n v="14.4"/>
    <n v="5"/>
    <n v="7.06"/>
  </r>
  <r>
    <d v="2014-03-09T00:00:00"/>
    <x v="0"/>
    <x v="2"/>
    <x v="85"/>
    <x v="4"/>
    <x v="2"/>
    <x v="9"/>
    <s v="GBC VeloBinder Strips"/>
    <n v="7.68"/>
    <n v="5"/>
    <n v="-11.52"/>
  </r>
  <r>
    <d v="2014-03-10T00:00:00"/>
    <x v="0"/>
    <x v="2"/>
    <x v="86"/>
    <x v="3"/>
    <x v="1"/>
    <x v="1"/>
    <s v="Global High-Back Leather Tilter, Burgundy"/>
    <n v="258.27999999999997"/>
    <n v="3"/>
    <n v="-70.099999999999994"/>
  </r>
  <r>
    <d v="2014-03-10T00:00:00"/>
    <x v="0"/>
    <x v="2"/>
    <x v="87"/>
    <x v="5"/>
    <x v="1"/>
    <x v="7"/>
    <s v="Bevis Round Conference Room Tables and Bases"/>
    <n v="143.43"/>
    <n v="1"/>
    <n v="3.59"/>
  </r>
  <r>
    <d v="2014-03-10T00:00:00"/>
    <x v="0"/>
    <x v="2"/>
    <x v="87"/>
    <x v="5"/>
    <x v="1"/>
    <x v="1"/>
    <s v="Global Deluxe Stacking Chair, Gray"/>
    <n v="122.35"/>
    <n v="3"/>
    <n v="13.76"/>
  </r>
  <r>
    <d v="2014-03-10T00:00:00"/>
    <x v="0"/>
    <x v="2"/>
    <x v="88"/>
    <x v="12"/>
    <x v="2"/>
    <x v="6"/>
    <s v="Advantus Rolling Drawer Organizers"/>
    <n v="61.57"/>
    <n v="2"/>
    <n v="4.62"/>
  </r>
  <r>
    <d v="2014-03-10T00:00:00"/>
    <x v="0"/>
    <x v="2"/>
    <x v="88"/>
    <x v="12"/>
    <x v="2"/>
    <x v="11"/>
    <s v="DIXON Oriole Pencils"/>
    <n v="6.19"/>
    <n v="3"/>
    <n v="0.46"/>
  </r>
  <r>
    <d v="2014-03-10T00:00:00"/>
    <x v="0"/>
    <x v="2"/>
    <x v="89"/>
    <x v="18"/>
    <x v="2"/>
    <x v="11"/>
    <s v="Hunt Boston Vacuum Mount KS Pencil Sharpener"/>
    <n v="55.98"/>
    <n v="2"/>
    <n v="4.2"/>
  </r>
  <r>
    <d v="2014-03-10T00:00:00"/>
    <x v="0"/>
    <x v="2"/>
    <x v="89"/>
    <x v="18"/>
    <x v="2"/>
    <x v="13"/>
    <s v="Convenience Packs of Business Envelopes"/>
    <n v="14.48"/>
    <n v="5"/>
    <n v="4.8899999999999997"/>
  </r>
  <r>
    <d v="2014-03-10T00:00:00"/>
    <x v="0"/>
    <x v="2"/>
    <x v="89"/>
    <x v="18"/>
    <x v="0"/>
    <x v="0"/>
    <s v="Logitech G105 Gaming Keyboard"/>
    <n v="142.49"/>
    <n v="3"/>
    <n v="-3.56"/>
  </r>
  <r>
    <d v="2014-03-10T00:00:00"/>
    <x v="0"/>
    <x v="2"/>
    <x v="90"/>
    <x v="4"/>
    <x v="2"/>
    <x v="4"/>
    <s v="Colored Push Pins"/>
    <n v="4.34"/>
    <n v="3"/>
    <n v="0.87"/>
  </r>
  <r>
    <d v="2014-03-10T00:00:00"/>
    <x v="0"/>
    <x v="2"/>
    <x v="90"/>
    <x v="4"/>
    <x v="1"/>
    <x v="5"/>
    <s v="DAX Natural Wood-Tone Poster Frame"/>
    <n v="31.78"/>
    <n v="3"/>
    <n v="-19.07"/>
  </r>
  <r>
    <d v="2014-03-10T00:00:00"/>
    <x v="0"/>
    <x v="2"/>
    <x v="90"/>
    <x v="4"/>
    <x v="2"/>
    <x v="8"/>
    <s v="Smead Alpha-Z Color-Coded Second Alphabetical Labels and Starter Set"/>
    <n v="4.93"/>
    <n v="2"/>
    <n v="1.72"/>
  </r>
  <r>
    <d v="2014-03-10T00:00:00"/>
    <x v="0"/>
    <x v="2"/>
    <x v="90"/>
    <x v="4"/>
    <x v="2"/>
    <x v="9"/>
    <s v="Avery Hidden Tab Dividers for Binding Systems"/>
    <n v="1.79"/>
    <n v="3"/>
    <n v="-3.04"/>
  </r>
  <r>
    <d v="2014-03-10T00:00:00"/>
    <x v="0"/>
    <x v="2"/>
    <x v="90"/>
    <x v="4"/>
    <x v="2"/>
    <x v="4"/>
    <s v="Sterling Rubber Bands by Alliance"/>
    <n v="15.07"/>
    <n v="4"/>
    <n v="-3.77"/>
  </r>
  <r>
    <d v="2014-03-11T00:00:00"/>
    <x v="0"/>
    <x v="2"/>
    <x v="91"/>
    <x v="13"/>
    <x v="2"/>
    <x v="15"/>
    <s v="Compact Automatic Electric Letter Opener"/>
    <n v="286.33999999999997"/>
    <n v="3"/>
    <n v="-64.430000000000007"/>
  </r>
  <r>
    <d v="2014-03-11T00:00:00"/>
    <x v="0"/>
    <x v="2"/>
    <x v="92"/>
    <x v="2"/>
    <x v="0"/>
    <x v="2"/>
    <s v="Panasonic KX-TG9471B"/>
    <n v="783.96"/>
    <n v="4"/>
    <n v="219.51"/>
  </r>
  <r>
    <d v="2014-03-11T00:00:00"/>
    <x v="0"/>
    <x v="2"/>
    <x v="92"/>
    <x v="2"/>
    <x v="2"/>
    <x v="9"/>
    <s v="Surelock Post Binders"/>
    <n v="48.9"/>
    <n v="2"/>
    <n v="18.34"/>
  </r>
  <r>
    <d v="2014-03-11T00:00:00"/>
    <x v="0"/>
    <x v="2"/>
    <x v="92"/>
    <x v="2"/>
    <x v="2"/>
    <x v="9"/>
    <s v="Acco Pressboard Covers with Storage Hooks, 14 7/8&quot; x 11&quot;, Light Blue"/>
    <n v="7.86"/>
    <n v="2"/>
    <n v="2.85"/>
  </r>
  <r>
    <d v="2014-03-11T00:00:00"/>
    <x v="0"/>
    <x v="2"/>
    <x v="30"/>
    <x v="25"/>
    <x v="2"/>
    <x v="15"/>
    <s v="Acme Kleen Earth Office Shears"/>
    <n v="11.64"/>
    <n v="3"/>
    <n v="3.38"/>
  </r>
  <r>
    <d v="2014-03-11T00:00:00"/>
    <x v="0"/>
    <x v="2"/>
    <x v="93"/>
    <x v="26"/>
    <x v="2"/>
    <x v="3"/>
    <s v="Ampad Evidence Wirebond Steno Books, 6&quot; x 9&quot;"/>
    <n v="3.49"/>
    <n v="2"/>
    <n v="1.18"/>
  </r>
  <r>
    <d v="2014-03-11T00:00:00"/>
    <x v="0"/>
    <x v="2"/>
    <x v="93"/>
    <x v="26"/>
    <x v="2"/>
    <x v="3"/>
    <s v="Xerox 1884"/>
    <n v="143.86000000000001"/>
    <n v="9"/>
    <n v="48.55"/>
  </r>
  <r>
    <d v="2014-03-11T00:00:00"/>
    <x v="0"/>
    <x v="2"/>
    <x v="61"/>
    <x v="12"/>
    <x v="2"/>
    <x v="6"/>
    <s v="Acco Perma 4000 Stacking Storage Drawers"/>
    <n v="25.98"/>
    <n v="2"/>
    <n v="-1.62"/>
  </r>
  <r>
    <d v="2014-03-11T00:00:00"/>
    <x v="0"/>
    <x v="2"/>
    <x v="61"/>
    <x v="12"/>
    <x v="1"/>
    <x v="7"/>
    <s v="Hon Racetrack Conference Tables"/>
    <n v="945.04"/>
    <n v="6"/>
    <n v="-299.26"/>
  </r>
  <r>
    <d v="2014-03-11T00:00:00"/>
    <x v="0"/>
    <x v="2"/>
    <x v="61"/>
    <x v="12"/>
    <x v="2"/>
    <x v="9"/>
    <s v="Avery Self-Adhesive Photo Pockets for Polaroid Photos"/>
    <n v="14.3"/>
    <n v="7"/>
    <n v="-10.49"/>
  </r>
  <r>
    <d v="2014-03-11T00:00:00"/>
    <x v="0"/>
    <x v="2"/>
    <x v="61"/>
    <x v="12"/>
    <x v="1"/>
    <x v="5"/>
    <s v="Tenex Antistatic Computer Chair Mats"/>
    <n v="410.35"/>
    <n v="3"/>
    <n v="-51.29"/>
  </r>
  <r>
    <d v="2014-03-11T00:00:00"/>
    <x v="0"/>
    <x v="2"/>
    <x v="94"/>
    <x v="8"/>
    <x v="2"/>
    <x v="9"/>
    <s v="Avery Durable Binders"/>
    <n v="5.76"/>
    <n v="2"/>
    <n v="2.82"/>
  </r>
  <r>
    <d v="2014-03-11T00:00:00"/>
    <x v="0"/>
    <x v="2"/>
    <x v="95"/>
    <x v="27"/>
    <x v="0"/>
    <x v="0"/>
    <s v="Belkin F8E887 USB Wired Ergonomic Keyboard"/>
    <n v="89.97"/>
    <n v="3"/>
    <n v="18.89"/>
  </r>
  <r>
    <d v="2014-03-11T00:00:00"/>
    <x v="0"/>
    <x v="2"/>
    <x v="96"/>
    <x v="5"/>
    <x v="2"/>
    <x v="11"/>
    <s v="Prang Dustless Chalk Sticks"/>
    <n v="6.72"/>
    <n v="4"/>
    <n v="3.36"/>
  </r>
  <r>
    <d v="2014-03-12T00:00:00"/>
    <x v="0"/>
    <x v="2"/>
    <x v="97"/>
    <x v="28"/>
    <x v="0"/>
    <x v="2"/>
    <s v="Jabra Supreme Plus Driver EditionÂ Headset"/>
    <n v="479.96"/>
    <n v="4"/>
    <n v="134.38999999999999"/>
  </r>
  <r>
    <d v="2014-03-12T00:00:00"/>
    <x v="0"/>
    <x v="2"/>
    <x v="98"/>
    <x v="22"/>
    <x v="2"/>
    <x v="3"/>
    <s v="Xerox 214"/>
    <n v="25.92"/>
    <n v="4"/>
    <n v="12.44"/>
  </r>
  <r>
    <d v="2014-04-01T00:00:00"/>
    <x v="0"/>
    <x v="3"/>
    <x v="99"/>
    <x v="3"/>
    <x v="2"/>
    <x v="8"/>
    <s v="Avery 508"/>
    <n v="11.78"/>
    <n v="3"/>
    <n v="4.2699999999999996"/>
  </r>
  <r>
    <d v="2014-04-01T00:00:00"/>
    <x v="0"/>
    <x v="3"/>
    <x v="99"/>
    <x v="3"/>
    <x v="2"/>
    <x v="6"/>
    <s v="SAFCO Boltless Steel Shelving"/>
    <n v="272.74"/>
    <n v="3"/>
    <n v="-64.77"/>
  </r>
  <r>
    <d v="2014-04-01T00:00:00"/>
    <x v="0"/>
    <x v="3"/>
    <x v="99"/>
    <x v="3"/>
    <x v="2"/>
    <x v="9"/>
    <s v="GBC Standard Plastic Binding Systems Combs"/>
    <n v="3.54"/>
    <n v="2"/>
    <n v="-5.49"/>
  </r>
  <r>
    <d v="2014-04-02T00:00:00"/>
    <x v="0"/>
    <x v="3"/>
    <x v="100"/>
    <x v="5"/>
    <x v="2"/>
    <x v="9"/>
    <s v="GBC Recycled Grain Textured Covers"/>
    <n v="82.9"/>
    <n v="3"/>
    <n v="29.01"/>
  </r>
  <r>
    <d v="2014-04-02T00:00:00"/>
    <x v="0"/>
    <x v="3"/>
    <x v="100"/>
    <x v="5"/>
    <x v="2"/>
    <x v="3"/>
    <s v="Message Book, Standard Line &quot;While You Were Out&quot;, 5 1/2&quot; X 4&quot;, 200 Sets/Book"/>
    <n v="34.24"/>
    <n v="4"/>
    <n v="16.09"/>
  </r>
  <r>
    <d v="2014-04-02T00:00:00"/>
    <x v="0"/>
    <x v="3"/>
    <x v="101"/>
    <x v="5"/>
    <x v="2"/>
    <x v="9"/>
    <s v="GBC Standard Recycled Report Covers, Clear Plastic Sheets"/>
    <n v="17.25"/>
    <n v="2"/>
    <n v="6.04"/>
  </r>
  <r>
    <d v="2014-04-03T00:00:00"/>
    <x v="0"/>
    <x v="3"/>
    <x v="50"/>
    <x v="29"/>
    <x v="2"/>
    <x v="6"/>
    <s v="Sensible Storage WireTech Storage Systems"/>
    <n v="354.9"/>
    <n v="5"/>
    <n v="17.75"/>
  </r>
  <r>
    <d v="2014-04-03T00:00:00"/>
    <x v="0"/>
    <x v="3"/>
    <x v="54"/>
    <x v="11"/>
    <x v="2"/>
    <x v="11"/>
    <s v="BIC Brite Liner Highlighters, Chisel Tip"/>
    <n v="15.55"/>
    <n v="3"/>
    <n v="2.33"/>
  </r>
  <r>
    <d v="2014-04-04T00:00:00"/>
    <x v="0"/>
    <x v="3"/>
    <x v="102"/>
    <x v="5"/>
    <x v="2"/>
    <x v="8"/>
    <s v="Avery 518"/>
    <n v="18.899999999999999"/>
    <n v="6"/>
    <n v="9.07"/>
  </r>
  <r>
    <d v="2014-04-04T00:00:00"/>
    <x v="0"/>
    <x v="3"/>
    <x v="103"/>
    <x v="10"/>
    <x v="1"/>
    <x v="5"/>
    <s v="Advantus Panel Wall Acrylic Frame"/>
    <n v="5.47"/>
    <n v="1"/>
    <n v="2.35"/>
  </r>
  <r>
    <d v="2014-04-04T00:00:00"/>
    <x v="0"/>
    <x v="3"/>
    <x v="103"/>
    <x v="10"/>
    <x v="2"/>
    <x v="11"/>
    <s v="Newell 319"/>
    <n v="79.36"/>
    <n v="4"/>
    <n v="23.81"/>
  </r>
  <r>
    <d v="2014-04-04T00:00:00"/>
    <x v="0"/>
    <x v="3"/>
    <x v="104"/>
    <x v="5"/>
    <x v="2"/>
    <x v="9"/>
    <s v="Avery Non-Stick Binders"/>
    <n v="7.18"/>
    <n v="2"/>
    <n v="2.25"/>
  </r>
  <r>
    <d v="2014-04-04T00:00:00"/>
    <x v="0"/>
    <x v="3"/>
    <x v="105"/>
    <x v="30"/>
    <x v="2"/>
    <x v="6"/>
    <s v="Safco Commercial Shelving"/>
    <n v="232.55"/>
    <n v="5"/>
    <n v="9.3000000000000007"/>
  </r>
  <r>
    <d v="2014-04-04T00:00:00"/>
    <x v="0"/>
    <x v="3"/>
    <x v="105"/>
    <x v="30"/>
    <x v="0"/>
    <x v="0"/>
    <s v="Logitech Wireless Marathon Mouse M705"/>
    <n v="99.98"/>
    <n v="2"/>
    <n v="42.99"/>
  </r>
  <r>
    <d v="2014-04-04T00:00:00"/>
    <x v="0"/>
    <x v="3"/>
    <x v="105"/>
    <x v="30"/>
    <x v="2"/>
    <x v="3"/>
    <s v="Xerox 209"/>
    <n v="19.440000000000001"/>
    <n v="3"/>
    <n v="9.33"/>
  </r>
  <r>
    <d v="2014-04-04T00:00:00"/>
    <x v="0"/>
    <x v="3"/>
    <x v="105"/>
    <x v="30"/>
    <x v="2"/>
    <x v="3"/>
    <s v="Xerox 1966"/>
    <n v="12.96"/>
    <n v="2"/>
    <n v="6.35"/>
  </r>
  <r>
    <d v="2014-04-05T00:00:00"/>
    <x v="0"/>
    <x v="3"/>
    <x v="106"/>
    <x v="10"/>
    <x v="2"/>
    <x v="9"/>
    <s v="Fellowes Binding Cases"/>
    <n v="46.8"/>
    <n v="4"/>
    <n v="21.06"/>
  </r>
  <r>
    <d v="2014-04-05T00:00:00"/>
    <x v="0"/>
    <x v="3"/>
    <x v="107"/>
    <x v="25"/>
    <x v="1"/>
    <x v="5"/>
    <s v="DAX Wood Document Frame"/>
    <n v="27.46"/>
    <n v="2"/>
    <n v="9.89"/>
  </r>
  <r>
    <d v="2014-04-05T00:00:00"/>
    <x v="0"/>
    <x v="3"/>
    <x v="108"/>
    <x v="4"/>
    <x v="2"/>
    <x v="11"/>
    <s v="Boston Home &amp; Office Model 2000 Electric Pencil Sharpeners"/>
    <n v="37.840000000000003"/>
    <n v="2"/>
    <n v="2.84"/>
  </r>
  <r>
    <d v="2014-04-05T00:00:00"/>
    <x v="0"/>
    <x v="3"/>
    <x v="108"/>
    <x v="4"/>
    <x v="2"/>
    <x v="4"/>
    <s v="OIC Thumb-Tacks"/>
    <n v="5.47"/>
    <n v="6"/>
    <n v="1.85"/>
  </r>
  <r>
    <d v="2014-04-05T00:00:00"/>
    <x v="0"/>
    <x v="3"/>
    <x v="109"/>
    <x v="1"/>
    <x v="1"/>
    <x v="5"/>
    <s v="Eldon Regeneration Recycled Desk Accessories, Smoke"/>
    <n v="12.18"/>
    <n v="7"/>
    <n v="3.9"/>
  </r>
  <r>
    <d v="2014-04-05T00:00:00"/>
    <x v="0"/>
    <x v="3"/>
    <x v="109"/>
    <x v="1"/>
    <x v="2"/>
    <x v="10"/>
    <s v="Holmes Odor Grabber"/>
    <n v="57.68"/>
    <n v="4"/>
    <n v="19.03"/>
  </r>
  <r>
    <d v="2014-04-06T00:00:00"/>
    <x v="0"/>
    <x v="3"/>
    <x v="110"/>
    <x v="18"/>
    <x v="2"/>
    <x v="3"/>
    <s v="Easy-staple paper"/>
    <n v="16.22"/>
    <n v="2"/>
    <n v="5.88"/>
  </r>
  <r>
    <d v="2014-04-06T00:00:00"/>
    <x v="0"/>
    <x v="3"/>
    <x v="111"/>
    <x v="2"/>
    <x v="1"/>
    <x v="5"/>
    <s v="Seth Thomas 14&quot; Day/Date Wall Clock"/>
    <n v="56.96"/>
    <n v="2"/>
    <n v="21.08"/>
  </r>
  <r>
    <d v="2014-04-06T00:00:00"/>
    <x v="0"/>
    <x v="3"/>
    <x v="111"/>
    <x v="2"/>
    <x v="2"/>
    <x v="10"/>
    <s v="Commercial WindTunnel Clean Air Upright Vacuum, Replacement Belts, Filtration Bags"/>
    <n v="15.56"/>
    <n v="4"/>
    <n v="4.05"/>
  </r>
  <r>
    <d v="2014-04-06T00:00:00"/>
    <x v="0"/>
    <x v="3"/>
    <x v="111"/>
    <x v="2"/>
    <x v="1"/>
    <x v="16"/>
    <s v="O'Sullivan Living Dimensions 5-Shelf Bookcases"/>
    <n v="353.57"/>
    <n v="2"/>
    <n v="-44.2"/>
  </r>
  <r>
    <d v="2014-04-06T00:00:00"/>
    <x v="0"/>
    <x v="3"/>
    <x v="111"/>
    <x v="2"/>
    <x v="1"/>
    <x v="5"/>
    <s v="G.E. Halogen Desk Lamp Bulbs"/>
    <n v="13.96"/>
    <n v="2"/>
    <n v="6.7"/>
  </r>
  <r>
    <d v="2014-04-07T00:00:00"/>
    <x v="0"/>
    <x v="3"/>
    <x v="75"/>
    <x v="15"/>
    <x v="2"/>
    <x v="3"/>
    <s v="Xerox 194"/>
    <n v="177.54"/>
    <n v="4"/>
    <n v="62.14"/>
  </r>
  <r>
    <d v="2014-04-07T00:00:00"/>
    <x v="0"/>
    <x v="3"/>
    <x v="75"/>
    <x v="15"/>
    <x v="2"/>
    <x v="10"/>
    <s v="Fellowes Mighty 8 Compact Surge Protector"/>
    <n v="32.43"/>
    <n v="2"/>
    <n v="3.24"/>
  </r>
  <r>
    <d v="2014-04-07T00:00:00"/>
    <x v="0"/>
    <x v="3"/>
    <x v="91"/>
    <x v="20"/>
    <x v="2"/>
    <x v="3"/>
    <s v="Southworth Structures Collection"/>
    <n v="21.84"/>
    <n v="3"/>
    <n v="10.92"/>
  </r>
  <r>
    <d v="2014-04-07T00:00:00"/>
    <x v="0"/>
    <x v="3"/>
    <x v="91"/>
    <x v="20"/>
    <x v="2"/>
    <x v="9"/>
    <s v="Zipper Ring Binder Pockets"/>
    <n v="15.6"/>
    <n v="5"/>
    <n v="7.64"/>
  </r>
  <r>
    <d v="2014-04-08T00:00:00"/>
    <x v="0"/>
    <x v="3"/>
    <x v="112"/>
    <x v="21"/>
    <x v="2"/>
    <x v="10"/>
    <s v="Hoover WindTunnel Plus Canister Vacuum"/>
    <n v="1089.75"/>
    <n v="3"/>
    <n v="305.13"/>
  </r>
  <r>
    <d v="2014-04-08T00:00:00"/>
    <x v="0"/>
    <x v="3"/>
    <x v="112"/>
    <x v="21"/>
    <x v="2"/>
    <x v="3"/>
    <s v="Xerox 1934"/>
    <n v="447.84"/>
    <n v="8"/>
    <n v="219.44"/>
  </r>
  <r>
    <d v="2014-04-08T00:00:00"/>
    <x v="0"/>
    <x v="3"/>
    <x v="112"/>
    <x v="21"/>
    <x v="2"/>
    <x v="11"/>
    <s v="Newell 329"/>
    <n v="16.399999999999999"/>
    <n v="5"/>
    <n v="4.26"/>
  </r>
  <r>
    <d v="2014-04-08T00:00:00"/>
    <x v="0"/>
    <x v="3"/>
    <x v="112"/>
    <x v="21"/>
    <x v="0"/>
    <x v="2"/>
    <s v="Panasonic KX T7731-B Digital phone"/>
    <n v="399.96"/>
    <n v="5"/>
    <n v="35"/>
  </r>
  <r>
    <d v="2014-04-08T00:00:00"/>
    <x v="0"/>
    <x v="3"/>
    <x v="112"/>
    <x v="21"/>
    <x v="2"/>
    <x v="6"/>
    <s v="Safco Wire Cube Shelving System, For Use as 4 or 5 14&quot; Cubes, Black"/>
    <n v="158.9"/>
    <n v="5"/>
    <n v="7.95"/>
  </r>
  <r>
    <d v="2014-04-08T00:00:00"/>
    <x v="0"/>
    <x v="3"/>
    <x v="112"/>
    <x v="21"/>
    <x v="2"/>
    <x v="9"/>
    <s v="Ibico Standard Transparent Covers"/>
    <n v="13.18"/>
    <n v="1"/>
    <n v="4.78"/>
  </r>
  <r>
    <d v="2014-04-08T00:00:00"/>
    <x v="0"/>
    <x v="3"/>
    <x v="113"/>
    <x v="31"/>
    <x v="2"/>
    <x v="10"/>
    <s v="Eureka The Boss Cordless Rechargeable Stick Vac"/>
    <n v="101.96"/>
    <n v="2"/>
    <n v="27.53"/>
  </r>
  <r>
    <d v="2014-04-08T00:00:00"/>
    <x v="0"/>
    <x v="3"/>
    <x v="113"/>
    <x v="31"/>
    <x v="2"/>
    <x v="3"/>
    <s v="Southworth 25% Cotton Premium Laser Paper and Envelopes"/>
    <n v="259.74"/>
    <n v="13"/>
    <n v="124.68"/>
  </r>
  <r>
    <d v="2014-04-08T00:00:00"/>
    <x v="0"/>
    <x v="3"/>
    <x v="113"/>
    <x v="31"/>
    <x v="0"/>
    <x v="0"/>
    <s v="Maxell 4.7GB DVD-R"/>
    <n v="255.42"/>
    <n v="9"/>
    <n v="104.72"/>
  </r>
  <r>
    <d v="2014-04-10T00:00:00"/>
    <x v="0"/>
    <x v="3"/>
    <x v="114"/>
    <x v="5"/>
    <x v="2"/>
    <x v="8"/>
    <s v="Avery 512"/>
    <n v="14.45"/>
    <n v="5"/>
    <n v="6.79"/>
  </r>
  <r>
    <d v="2014-04-10T00:00:00"/>
    <x v="0"/>
    <x v="3"/>
    <x v="114"/>
    <x v="5"/>
    <x v="2"/>
    <x v="9"/>
    <s v="GBC Recycled Regency Composition Covers"/>
    <n v="95.65"/>
    <n v="2"/>
    <n v="31.09"/>
  </r>
  <r>
    <d v="2014-04-10T00:00:00"/>
    <x v="0"/>
    <x v="3"/>
    <x v="115"/>
    <x v="1"/>
    <x v="2"/>
    <x v="8"/>
    <s v="Avery 519"/>
    <n v="29.24"/>
    <n v="4"/>
    <n v="13.74"/>
  </r>
  <r>
    <d v="2014-04-10T00:00:00"/>
    <x v="0"/>
    <x v="3"/>
    <x v="116"/>
    <x v="2"/>
    <x v="1"/>
    <x v="1"/>
    <s v="Office Star - Contemporary Task Swivel chair with Loop Arms, Charcoal"/>
    <n v="589.41"/>
    <n v="5"/>
    <n v="-6.55"/>
  </r>
  <r>
    <d v="2014-04-11T00:00:00"/>
    <x v="0"/>
    <x v="3"/>
    <x v="117"/>
    <x v="2"/>
    <x v="1"/>
    <x v="1"/>
    <s v="DMI Arturo Collection Mission-style Design Wood Chair"/>
    <n v="135.88"/>
    <n v="1"/>
    <n v="24.16"/>
  </r>
  <r>
    <d v="2014-04-11T00:00:00"/>
    <x v="0"/>
    <x v="3"/>
    <x v="117"/>
    <x v="2"/>
    <x v="0"/>
    <x v="14"/>
    <s v="Canon imageCLASS MF7460 Monochrome Digital Laser Multifunction Copier"/>
    <n v="3991.98"/>
    <n v="2"/>
    <n v="1995.99"/>
  </r>
  <r>
    <d v="2014-04-11T00:00:00"/>
    <x v="0"/>
    <x v="3"/>
    <x v="117"/>
    <x v="2"/>
    <x v="0"/>
    <x v="2"/>
    <s v="Panasonic Kx-TS550"/>
    <n v="275.94"/>
    <n v="6"/>
    <n v="80.02"/>
  </r>
  <r>
    <d v="2014-04-11T00:00:00"/>
    <x v="0"/>
    <x v="3"/>
    <x v="117"/>
    <x v="2"/>
    <x v="0"/>
    <x v="0"/>
    <s v="NETGEAR N750 Dual Band Wi-Fi Gigabit Router"/>
    <n v="360"/>
    <n v="4"/>
    <n v="129.6"/>
  </r>
  <r>
    <d v="2014-04-11T00:00:00"/>
    <x v="0"/>
    <x v="3"/>
    <x v="117"/>
    <x v="2"/>
    <x v="2"/>
    <x v="6"/>
    <s v="Trav-L-File Heavy-Duty Shuttle II, Black"/>
    <n v="43.57"/>
    <n v="1"/>
    <n v="13.07"/>
  </r>
  <r>
    <d v="2014-04-11T00:00:00"/>
    <x v="0"/>
    <x v="3"/>
    <x v="67"/>
    <x v="12"/>
    <x v="2"/>
    <x v="4"/>
    <s v="OIC Bulk Pack Metal Binder Clips"/>
    <n v="8.3800000000000008"/>
    <n v="3"/>
    <n v="2.72"/>
  </r>
  <r>
    <d v="2014-04-11T00:00:00"/>
    <x v="0"/>
    <x v="3"/>
    <x v="67"/>
    <x v="12"/>
    <x v="2"/>
    <x v="10"/>
    <s v="Acco 6 Outlet Guardian Premium Surge Suppressor"/>
    <n v="58.24"/>
    <n v="5"/>
    <n v="5.0999999999999996"/>
  </r>
  <r>
    <d v="2014-04-11T00:00:00"/>
    <x v="0"/>
    <x v="3"/>
    <x v="118"/>
    <x v="5"/>
    <x v="1"/>
    <x v="5"/>
    <s v="Executive Impressions 12&quot; Wall Clock"/>
    <n v="35.340000000000003"/>
    <n v="2"/>
    <n v="13.43"/>
  </r>
  <r>
    <d v="2014-04-11T00:00:00"/>
    <x v="0"/>
    <x v="3"/>
    <x v="119"/>
    <x v="5"/>
    <x v="0"/>
    <x v="2"/>
    <s v="Polycom SoundPoint Pro SE-225 Corded phone"/>
    <n v="666.34"/>
    <n v="7"/>
    <n v="66.63"/>
  </r>
  <r>
    <d v="2014-04-11T00:00:00"/>
    <x v="0"/>
    <x v="3"/>
    <x v="119"/>
    <x v="5"/>
    <x v="1"/>
    <x v="7"/>
    <s v="Bevis Round Conference Table Top, X-Base"/>
    <n v="573.73"/>
    <n v="4"/>
    <n v="-64.540000000000006"/>
  </r>
  <r>
    <d v="2014-04-11T00:00:00"/>
    <x v="0"/>
    <x v="3"/>
    <x v="119"/>
    <x v="5"/>
    <x v="2"/>
    <x v="9"/>
    <s v="Cardinal EasyOpen D-Ring Binders"/>
    <n v="21.94"/>
    <n v="3"/>
    <n v="8.23"/>
  </r>
  <r>
    <d v="2014-04-11T00:00:00"/>
    <x v="0"/>
    <x v="3"/>
    <x v="119"/>
    <x v="5"/>
    <x v="2"/>
    <x v="3"/>
    <s v="Xerox 2000"/>
    <n v="19.440000000000001"/>
    <n v="3"/>
    <n v="9.33"/>
  </r>
  <r>
    <d v="2014-04-11T00:00:00"/>
    <x v="0"/>
    <x v="3"/>
    <x v="119"/>
    <x v="5"/>
    <x v="0"/>
    <x v="14"/>
    <s v="Hewlett-Packard Deskjet D4360 Printer"/>
    <n v="447.97"/>
    <n v="4"/>
    <n v="139.99"/>
  </r>
  <r>
    <d v="2014-04-11T00:00:00"/>
    <x v="0"/>
    <x v="3"/>
    <x v="120"/>
    <x v="2"/>
    <x v="2"/>
    <x v="9"/>
    <s v="Acco Flexible ACCOHIDE Square Ring Data Binder, Dark Blue, 11 1/2&quot; X 14&quot; 7/8&quot;"/>
    <n v="52.06"/>
    <n v="4"/>
    <n v="18.87"/>
  </r>
  <r>
    <d v="2014-04-11T00:00:00"/>
    <x v="0"/>
    <x v="3"/>
    <x v="121"/>
    <x v="5"/>
    <x v="2"/>
    <x v="11"/>
    <s v="Newell 343"/>
    <n v="2.94"/>
    <n v="1"/>
    <n v="0.79"/>
  </r>
  <r>
    <d v="2014-04-12T00:00:00"/>
    <x v="0"/>
    <x v="3"/>
    <x v="122"/>
    <x v="2"/>
    <x v="0"/>
    <x v="2"/>
    <s v="Plantronics Voyager Pro HD - Bluetooth Headset"/>
    <n v="129.97999999999999"/>
    <n v="2"/>
    <n v="62.39"/>
  </r>
  <r>
    <d v="2014-05-01T00:00:00"/>
    <x v="0"/>
    <x v="4"/>
    <x v="123"/>
    <x v="13"/>
    <x v="2"/>
    <x v="11"/>
    <s v="Avery Hi-Liter EverBold Pen Style Fluorescent Highlighters, 4/Pack"/>
    <n v="19.54"/>
    <n v="3"/>
    <n v="4.88"/>
  </r>
  <r>
    <d v="2014-05-03T00:00:00"/>
    <x v="0"/>
    <x v="4"/>
    <x v="124"/>
    <x v="2"/>
    <x v="2"/>
    <x v="11"/>
    <s v="Newell 345"/>
    <n v="59.52"/>
    <n v="3"/>
    <n v="15.48"/>
  </r>
  <r>
    <d v="2014-05-03T00:00:00"/>
    <x v="0"/>
    <x v="4"/>
    <x v="124"/>
    <x v="2"/>
    <x v="0"/>
    <x v="0"/>
    <s v="Logitech Wireless Gaming Headset G930"/>
    <n v="479.97"/>
    <n v="3"/>
    <n v="177.59"/>
  </r>
  <r>
    <d v="2014-05-03T00:00:00"/>
    <x v="0"/>
    <x v="4"/>
    <x v="124"/>
    <x v="2"/>
    <x v="2"/>
    <x v="15"/>
    <s v="Acme Forged Steel Scissors with Black Enamel Handles"/>
    <n v="18.62"/>
    <n v="2"/>
    <n v="5.4"/>
  </r>
  <r>
    <d v="2014-05-03T00:00:00"/>
    <x v="0"/>
    <x v="4"/>
    <x v="124"/>
    <x v="2"/>
    <x v="2"/>
    <x v="9"/>
    <s v="GBC Wire Binding Combs"/>
    <n v="49.63"/>
    <n v="6"/>
    <n v="16.75"/>
  </r>
  <r>
    <d v="2014-05-03T00:00:00"/>
    <x v="0"/>
    <x v="4"/>
    <x v="124"/>
    <x v="2"/>
    <x v="2"/>
    <x v="3"/>
    <s v="Xerox 1891"/>
    <n v="97.82"/>
    <n v="2"/>
    <n v="45.98"/>
  </r>
  <r>
    <d v="2014-05-04T00:00:00"/>
    <x v="0"/>
    <x v="4"/>
    <x v="125"/>
    <x v="2"/>
    <x v="2"/>
    <x v="3"/>
    <s v="Eaton Premium Continuous-Feed Paper, 25% Cotton, Letter Size, White, 1000 Shts/Box"/>
    <n v="55.48"/>
    <n v="1"/>
    <n v="26.63"/>
  </r>
  <r>
    <d v="2014-05-04T00:00:00"/>
    <x v="0"/>
    <x v="4"/>
    <x v="126"/>
    <x v="20"/>
    <x v="2"/>
    <x v="11"/>
    <s v="Crayola Colored Pencils"/>
    <n v="22.96"/>
    <n v="7"/>
    <n v="7.58"/>
  </r>
  <r>
    <d v="2014-05-04T00:00:00"/>
    <x v="0"/>
    <x v="4"/>
    <x v="126"/>
    <x v="20"/>
    <x v="0"/>
    <x v="2"/>
    <s v="AT&amp;T CL82213"/>
    <n v="28.99"/>
    <n v="1"/>
    <n v="8.41"/>
  </r>
  <r>
    <d v="2014-05-04T00:00:00"/>
    <x v="0"/>
    <x v="4"/>
    <x v="126"/>
    <x v="20"/>
    <x v="2"/>
    <x v="3"/>
    <s v="Xerox 1957"/>
    <n v="12.96"/>
    <n v="2"/>
    <n v="6.35"/>
  </r>
  <r>
    <d v="2014-05-04T00:00:00"/>
    <x v="0"/>
    <x v="4"/>
    <x v="126"/>
    <x v="20"/>
    <x v="2"/>
    <x v="11"/>
    <s v="Newell 321"/>
    <n v="22.96"/>
    <n v="7"/>
    <n v="6.66"/>
  </r>
  <r>
    <d v="2014-05-04T00:00:00"/>
    <x v="0"/>
    <x v="4"/>
    <x v="126"/>
    <x v="20"/>
    <x v="2"/>
    <x v="15"/>
    <s v="Martin Yale Chadless Opener Electric Letter Opener"/>
    <n v="4164.05"/>
    <n v="5"/>
    <n v="83.28"/>
  </r>
  <r>
    <d v="2014-05-04T00:00:00"/>
    <x v="0"/>
    <x v="4"/>
    <x v="127"/>
    <x v="3"/>
    <x v="2"/>
    <x v="6"/>
    <s v="Tenex File Box, Personal Filing Tote with Lid, Black"/>
    <n v="49.63"/>
    <n v="4"/>
    <n v="3.72"/>
  </r>
  <r>
    <d v="2014-05-04T00:00:00"/>
    <x v="0"/>
    <x v="4"/>
    <x v="127"/>
    <x v="3"/>
    <x v="2"/>
    <x v="6"/>
    <s v="Adjustable Personal File Tote"/>
    <n v="52.1"/>
    <n v="4"/>
    <n v="3.91"/>
  </r>
  <r>
    <d v="2014-05-04T00:00:00"/>
    <x v="0"/>
    <x v="4"/>
    <x v="128"/>
    <x v="10"/>
    <x v="2"/>
    <x v="11"/>
    <s v="Stanley Contemporary Battery Pencil Sharpeners"/>
    <n v="26.7"/>
    <n v="2"/>
    <n v="7.48"/>
  </r>
  <r>
    <d v="2014-05-04T00:00:00"/>
    <x v="0"/>
    <x v="4"/>
    <x v="128"/>
    <x v="10"/>
    <x v="2"/>
    <x v="9"/>
    <s v="Fellowes Twister Kit, Gray/Clear, 3/pkg"/>
    <n v="40.200000000000003"/>
    <n v="5"/>
    <n v="18.09"/>
  </r>
  <r>
    <d v="2014-05-04T00:00:00"/>
    <x v="0"/>
    <x v="4"/>
    <x v="128"/>
    <x v="10"/>
    <x v="2"/>
    <x v="11"/>
    <s v="Binney &amp; Smith Crayola Metallic Colored Pencils, 8-Color Set"/>
    <n v="13.89"/>
    <n v="3"/>
    <n v="4.58"/>
  </r>
  <r>
    <d v="2014-05-04T00:00:00"/>
    <x v="0"/>
    <x v="4"/>
    <x v="128"/>
    <x v="10"/>
    <x v="2"/>
    <x v="6"/>
    <s v="Space Solutions HD Industrial Steel Shelving."/>
    <n v="689.82"/>
    <n v="6"/>
    <n v="20.69"/>
  </r>
  <r>
    <d v="2014-05-04T00:00:00"/>
    <x v="0"/>
    <x v="4"/>
    <x v="129"/>
    <x v="17"/>
    <x v="2"/>
    <x v="9"/>
    <s v="Ibico Standard Transparent Covers"/>
    <n v="115.36"/>
    <n v="7"/>
    <n v="56.53"/>
  </r>
  <r>
    <d v="2014-05-05T00:00:00"/>
    <x v="0"/>
    <x v="4"/>
    <x v="130"/>
    <x v="17"/>
    <x v="2"/>
    <x v="3"/>
    <s v="Adams &quot;While You Were Out&quot; Message Pads"/>
    <n v="9.42"/>
    <n v="3"/>
    <n v="4.24"/>
  </r>
  <r>
    <d v="2014-05-05T00:00:00"/>
    <x v="0"/>
    <x v="4"/>
    <x v="130"/>
    <x v="17"/>
    <x v="2"/>
    <x v="11"/>
    <s v="Newell 350"/>
    <n v="6.56"/>
    <n v="2"/>
    <n v="1.9"/>
  </r>
  <r>
    <d v="2014-05-05T00:00:00"/>
    <x v="0"/>
    <x v="4"/>
    <x v="130"/>
    <x v="17"/>
    <x v="2"/>
    <x v="3"/>
    <s v="Xerox 1933"/>
    <n v="24.56"/>
    <n v="2"/>
    <n v="11.54"/>
  </r>
  <r>
    <d v="2014-05-05T00:00:00"/>
    <x v="0"/>
    <x v="4"/>
    <x v="131"/>
    <x v="4"/>
    <x v="1"/>
    <x v="1"/>
    <s v="Global Value Mid-Back Manager's Chair, Gray"/>
    <n v="127.87"/>
    <n v="3"/>
    <n v="-9.1300000000000008"/>
  </r>
  <r>
    <d v="2014-05-05T00:00:00"/>
    <x v="0"/>
    <x v="4"/>
    <x v="7"/>
    <x v="3"/>
    <x v="2"/>
    <x v="6"/>
    <s v="Eldon Portable Mobile Manager"/>
    <n v="45.25"/>
    <n v="2"/>
    <n v="3.96"/>
  </r>
  <r>
    <d v="2014-05-05T00:00:00"/>
    <x v="0"/>
    <x v="4"/>
    <x v="132"/>
    <x v="20"/>
    <x v="2"/>
    <x v="9"/>
    <s v="Storex Dura Pro Binders"/>
    <n v="11.88"/>
    <n v="2"/>
    <n v="5.35"/>
  </r>
  <r>
    <d v="2014-05-05T00:00:00"/>
    <x v="0"/>
    <x v="4"/>
    <x v="132"/>
    <x v="20"/>
    <x v="2"/>
    <x v="3"/>
    <s v="Easy-staple paper"/>
    <n v="35.44"/>
    <n v="1"/>
    <n v="16.66"/>
  </r>
  <r>
    <d v="2014-05-07T00:00:00"/>
    <x v="0"/>
    <x v="4"/>
    <x v="133"/>
    <x v="32"/>
    <x v="0"/>
    <x v="0"/>
    <s v="NETGEAR AC1750 Dual Band GigabitÂ Smart WiFi Router"/>
    <n v="479.97"/>
    <n v="3"/>
    <n v="163.19"/>
  </r>
  <r>
    <d v="2014-05-07T00:00:00"/>
    <x v="0"/>
    <x v="4"/>
    <x v="133"/>
    <x v="32"/>
    <x v="2"/>
    <x v="8"/>
    <s v="Avery 516"/>
    <n v="14.62"/>
    <n v="2"/>
    <n v="6.87"/>
  </r>
  <r>
    <d v="2014-05-07T00:00:00"/>
    <x v="0"/>
    <x v="4"/>
    <x v="133"/>
    <x v="32"/>
    <x v="2"/>
    <x v="3"/>
    <s v="Xerox 1995"/>
    <n v="19.440000000000001"/>
    <n v="3"/>
    <n v="9.33"/>
  </r>
  <r>
    <d v="2014-05-07T00:00:00"/>
    <x v="0"/>
    <x v="4"/>
    <x v="134"/>
    <x v="4"/>
    <x v="2"/>
    <x v="6"/>
    <s v="Gould Plastics 18-Pocket Panel Bin, 34w x 5-1/4d x 20-1/2h"/>
    <n v="220.78"/>
    <n v="3"/>
    <n v="-44.16"/>
  </r>
  <r>
    <d v="2014-05-07T00:00:00"/>
    <x v="0"/>
    <x v="4"/>
    <x v="134"/>
    <x v="4"/>
    <x v="2"/>
    <x v="6"/>
    <s v="Fellowes Bankers Box Stor/Drawer Steel Plus"/>
    <n v="281.42"/>
    <n v="11"/>
    <n v="-35.18"/>
  </r>
  <r>
    <d v="2014-05-07T00:00:00"/>
    <x v="0"/>
    <x v="4"/>
    <x v="135"/>
    <x v="5"/>
    <x v="2"/>
    <x v="9"/>
    <s v="Vinyl Sectional Post Binders"/>
    <n v="180.96"/>
    <n v="6"/>
    <n v="67.86"/>
  </r>
  <r>
    <d v="2014-05-07T00:00:00"/>
    <x v="0"/>
    <x v="4"/>
    <x v="136"/>
    <x v="26"/>
    <x v="2"/>
    <x v="11"/>
    <s v="Newell 322"/>
    <n v="4.37"/>
    <n v="3"/>
    <n v="0.38"/>
  </r>
  <r>
    <d v="2014-05-07T00:00:00"/>
    <x v="0"/>
    <x v="4"/>
    <x v="137"/>
    <x v="11"/>
    <x v="1"/>
    <x v="5"/>
    <s v="Advantus Panel Wall Certificate Holder - 8.5x11"/>
    <n v="19.52"/>
    <n v="2"/>
    <n v="5.37"/>
  </r>
  <r>
    <d v="2014-05-07T00:00:00"/>
    <x v="0"/>
    <x v="4"/>
    <x v="137"/>
    <x v="11"/>
    <x v="2"/>
    <x v="9"/>
    <s v="Wilson Jones Four-Pocket Poly Binders"/>
    <n v="9.81"/>
    <n v="5"/>
    <n v="-6.87"/>
  </r>
  <r>
    <d v="2014-05-07T00:00:00"/>
    <x v="0"/>
    <x v="4"/>
    <x v="137"/>
    <x v="11"/>
    <x v="1"/>
    <x v="5"/>
    <s v="Luxo Adjustable Task Clamp Lamp"/>
    <n v="213.22"/>
    <n v="3"/>
    <n v="15.99"/>
  </r>
  <r>
    <d v="2014-05-08T00:00:00"/>
    <x v="0"/>
    <x v="4"/>
    <x v="138"/>
    <x v="5"/>
    <x v="2"/>
    <x v="3"/>
    <s v="Adams Phone Message Book, Professional, 400 Message Capacity, 5 3/6Â” x 11Â”"/>
    <n v="20.94"/>
    <n v="3"/>
    <n v="9.84"/>
  </r>
  <r>
    <d v="2014-05-08T00:00:00"/>
    <x v="0"/>
    <x v="4"/>
    <x v="138"/>
    <x v="5"/>
    <x v="2"/>
    <x v="3"/>
    <s v="Xerox 1913"/>
    <n v="110.96"/>
    <n v="2"/>
    <n v="53.26"/>
  </r>
  <r>
    <d v="2014-05-08T00:00:00"/>
    <x v="0"/>
    <x v="4"/>
    <x v="138"/>
    <x v="5"/>
    <x v="1"/>
    <x v="1"/>
    <s v="Global Value Steno Chair, Gray"/>
    <n v="340.14"/>
    <n v="7"/>
    <n v="21.26"/>
  </r>
  <r>
    <d v="2014-05-08T00:00:00"/>
    <x v="0"/>
    <x v="4"/>
    <x v="139"/>
    <x v="5"/>
    <x v="0"/>
    <x v="0"/>
    <s v="Logitech Desktop MK120 Mouse and keyboard Combo"/>
    <n v="16.36"/>
    <n v="1"/>
    <n v="1.64"/>
  </r>
  <r>
    <d v="2014-05-08T00:00:00"/>
    <x v="0"/>
    <x v="4"/>
    <x v="139"/>
    <x v="5"/>
    <x v="2"/>
    <x v="6"/>
    <s v="Akro Stacking Bins"/>
    <n v="15.78"/>
    <n v="2"/>
    <n v="0.63"/>
  </r>
  <r>
    <d v="2014-05-08T00:00:00"/>
    <x v="0"/>
    <x v="4"/>
    <x v="139"/>
    <x v="5"/>
    <x v="2"/>
    <x v="11"/>
    <s v="Boston KS Multi-Size Manual Pencil Sharpener"/>
    <n v="45.98"/>
    <n v="2"/>
    <n v="12.87"/>
  </r>
  <r>
    <d v="2014-05-08T00:00:00"/>
    <x v="0"/>
    <x v="4"/>
    <x v="140"/>
    <x v="25"/>
    <x v="2"/>
    <x v="10"/>
    <s v="Fellowes Advanced Computer Series Surge Protectors"/>
    <n v="79.47"/>
    <n v="3"/>
    <n v="22.25"/>
  </r>
  <r>
    <d v="2014-05-08T00:00:00"/>
    <x v="0"/>
    <x v="4"/>
    <x v="140"/>
    <x v="25"/>
    <x v="2"/>
    <x v="11"/>
    <s v="Binney &amp; Smith inkTank Erasable Pocket Highlighter, Chisel Tip, Yellow"/>
    <n v="4.5599999999999996"/>
    <n v="2"/>
    <n v="2.0099999999999998"/>
  </r>
  <r>
    <d v="2014-05-08T00:00:00"/>
    <x v="0"/>
    <x v="4"/>
    <x v="140"/>
    <x v="25"/>
    <x v="1"/>
    <x v="1"/>
    <s v="Hon GuestStacker Chair"/>
    <n v="1133.3499999999999"/>
    <n v="5"/>
    <n v="294.67"/>
  </r>
  <r>
    <d v="2014-05-08T00:00:00"/>
    <x v="0"/>
    <x v="4"/>
    <x v="95"/>
    <x v="2"/>
    <x v="0"/>
    <x v="2"/>
    <s v="Plantronics CS 50-USB -Â headsetÂ - Convertible, Monaural"/>
    <n v="135.99"/>
    <n v="1"/>
    <n v="36.72"/>
  </r>
  <r>
    <d v="2014-05-08T00:00:00"/>
    <x v="0"/>
    <x v="4"/>
    <x v="95"/>
    <x v="2"/>
    <x v="2"/>
    <x v="11"/>
    <s v="Binney &amp; Smith inkTank Erasable Pocket Highlighter, Chisel Tip, Yellow"/>
    <n v="15.96"/>
    <n v="7"/>
    <n v="7.02"/>
  </r>
  <r>
    <d v="2014-05-08T00:00:00"/>
    <x v="0"/>
    <x v="4"/>
    <x v="141"/>
    <x v="4"/>
    <x v="1"/>
    <x v="7"/>
    <s v="SAFCO PlanMaster Heigh-Adjustable Drafting Table Base, 43w x 30d x 30-37h, Black"/>
    <n v="489.23"/>
    <n v="2"/>
    <n v="41.93"/>
  </r>
  <r>
    <d v="2014-05-09T00:00:00"/>
    <x v="0"/>
    <x v="4"/>
    <x v="142"/>
    <x v="18"/>
    <x v="2"/>
    <x v="6"/>
    <s v="Economy Rollaway Files"/>
    <n v="264.32"/>
    <n v="2"/>
    <n v="19.82"/>
  </r>
  <r>
    <d v="2014-05-09T00:00:00"/>
    <x v="0"/>
    <x v="4"/>
    <x v="143"/>
    <x v="11"/>
    <x v="1"/>
    <x v="5"/>
    <s v="Telescoping Adjustable Floor Lamp"/>
    <n v="31.98"/>
    <n v="2"/>
    <n v="2"/>
  </r>
  <r>
    <d v="2014-05-10T00:00:00"/>
    <x v="0"/>
    <x v="4"/>
    <x v="144"/>
    <x v="18"/>
    <x v="2"/>
    <x v="10"/>
    <s v="Belkin F5C206VTEL 6 Outlet Surge"/>
    <n v="91.92"/>
    <n v="5"/>
    <n v="11.49"/>
  </r>
  <r>
    <d v="2014-05-10T00:00:00"/>
    <x v="0"/>
    <x v="4"/>
    <x v="145"/>
    <x v="5"/>
    <x v="0"/>
    <x v="0"/>
    <s v="Plantronics Audio 478 Stereo USB Headset"/>
    <n v="99.98"/>
    <n v="2"/>
    <n v="34.99"/>
  </r>
  <r>
    <d v="2014-05-11T00:00:00"/>
    <x v="0"/>
    <x v="4"/>
    <x v="146"/>
    <x v="5"/>
    <x v="1"/>
    <x v="5"/>
    <s v="OIC Stacking Trays"/>
    <n v="20.04"/>
    <n v="6"/>
    <n v="8.82"/>
  </r>
  <r>
    <d v="2014-05-11T00:00:00"/>
    <x v="0"/>
    <x v="4"/>
    <x v="147"/>
    <x v="20"/>
    <x v="0"/>
    <x v="0"/>
    <s v="Maxell 4.7GB DVD-RW 3/Pack"/>
    <n v="47.79"/>
    <n v="3"/>
    <n v="16.25"/>
  </r>
  <r>
    <d v="2014-05-11T00:00:00"/>
    <x v="0"/>
    <x v="4"/>
    <x v="148"/>
    <x v="13"/>
    <x v="1"/>
    <x v="5"/>
    <s v="Tenex Antistatic Computer Chair Mats"/>
    <n v="273.57"/>
    <n v="2"/>
    <n v="-34.200000000000003"/>
  </r>
  <r>
    <d v="2014-05-11T00:00:00"/>
    <x v="0"/>
    <x v="4"/>
    <x v="148"/>
    <x v="13"/>
    <x v="2"/>
    <x v="9"/>
    <s v="Wilson Jones Legal Size Ring Binders"/>
    <n v="13.19"/>
    <n v="2"/>
    <n v="-8.8000000000000007"/>
  </r>
  <r>
    <d v="2014-05-11T00:00:00"/>
    <x v="0"/>
    <x v="4"/>
    <x v="148"/>
    <x v="13"/>
    <x v="2"/>
    <x v="6"/>
    <s v="Tennsco Double-Tier Lockers"/>
    <n v="1080.0999999999999"/>
    <n v="6"/>
    <n v="-94.51"/>
  </r>
  <r>
    <d v="2014-05-11T00:00:00"/>
    <x v="0"/>
    <x v="4"/>
    <x v="148"/>
    <x v="13"/>
    <x v="0"/>
    <x v="0"/>
    <s v="Sony 16GB Class 10 Micro SDHC R40 Memory Card"/>
    <n v="51.56"/>
    <n v="5"/>
    <n v="-6.45"/>
  </r>
  <r>
    <d v="2014-05-11T00:00:00"/>
    <x v="0"/>
    <x v="4"/>
    <x v="148"/>
    <x v="13"/>
    <x v="0"/>
    <x v="0"/>
    <s v="Memorex Micro Travel Drive 32 GB"/>
    <n v="58.42"/>
    <n v="2"/>
    <n v="16.79"/>
  </r>
  <r>
    <d v="2014-05-11T00:00:00"/>
    <x v="0"/>
    <x v="4"/>
    <x v="149"/>
    <x v="20"/>
    <x v="1"/>
    <x v="1"/>
    <s v="Global Stack Chair with Arms, Black"/>
    <n v="149.9"/>
    <n v="5"/>
    <n v="40.47"/>
  </r>
  <r>
    <d v="2014-05-12T00:00:00"/>
    <x v="0"/>
    <x v="4"/>
    <x v="150"/>
    <x v="23"/>
    <x v="2"/>
    <x v="11"/>
    <s v="Hunt BOSTON Model 1606 High-Volume Electric Pencil Sharpener, Beige"/>
    <n v="1113.02"/>
    <n v="8"/>
    <n v="111.3"/>
  </r>
  <r>
    <d v="2014-05-12T00:00:00"/>
    <x v="0"/>
    <x v="4"/>
    <x v="150"/>
    <x v="23"/>
    <x v="0"/>
    <x v="2"/>
    <s v="netTALK DUO VoIP Telephone Service"/>
    <n v="167.97"/>
    <n v="4"/>
    <n v="62.99"/>
  </r>
  <r>
    <d v="2014-05-12T00:00:00"/>
    <x v="0"/>
    <x v="4"/>
    <x v="151"/>
    <x v="3"/>
    <x v="2"/>
    <x v="6"/>
    <s v="Tenex File Box, Personal Filing Tote with Lid, Black"/>
    <n v="24.82"/>
    <n v="2"/>
    <n v="1.86"/>
  </r>
  <r>
    <d v="2014-05-12T00:00:00"/>
    <x v="0"/>
    <x v="4"/>
    <x v="151"/>
    <x v="3"/>
    <x v="0"/>
    <x v="0"/>
    <s v="ImationÂ Secure+ Hardware Encrypted USB 2.0Â Flash Drive; 16GB"/>
    <n v="408.74"/>
    <n v="7"/>
    <n v="76.64"/>
  </r>
  <r>
    <d v="2014-05-12T00:00:00"/>
    <x v="0"/>
    <x v="4"/>
    <x v="152"/>
    <x v="20"/>
    <x v="2"/>
    <x v="6"/>
    <s v="Recycled Eldon Regeneration Jumbo File"/>
    <n v="24.56"/>
    <n v="2"/>
    <n v="6.88"/>
  </r>
  <r>
    <d v="2014-05-12T00:00:00"/>
    <x v="0"/>
    <x v="4"/>
    <x v="153"/>
    <x v="13"/>
    <x v="2"/>
    <x v="13"/>
    <s v="Cameo Buff Policy Envelopes"/>
    <n v="348.49"/>
    <n v="7"/>
    <n v="117.61"/>
  </r>
  <r>
    <d v="2014-05-12T00:00:00"/>
    <x v="0"/>
    <x v="4"/>
    <x v="153"/>
    <x v="13"/>
    <x v="2"/>
    <x v="6"/>
    <s v="Fellowes Bankers Box Recycled Super Stor/Drawer"/>
    <n v="172.74"/>
    <n v="4"/>
    <n v="-30.23"/>
  </r>
  <r>
    <d v="2014-05-12T00:00:00"/>
    <x v="0"/>
    <x v="4"/>
    <x v="29"/>
    <x v="18"/>
    <x v="2"/>
    <x v="3"/>
    <s v="Xerox 1893"/>
    <n v="98.38"/>
    <n v="3"/>
    <n v="35.659999999999997"/>
  </r>
  <r>
    <d v="2014-05-12T00:00:00"/>
    <x v="0"/>
    <x v="4"/>
    <x v="29"/>
    <x v="18"/>
    <x v="2"/>
    <x v="9"/>
    <s v="Large Capacity Hanging Post Binders"/>
    <n v="29.94"/>
    <n v="4"/>
    <n v="-23.95"/>
  </r>
  <r>
    <d v="2014-05-12T00:00:00"/>
    <x v="0"/>
    <x v="4"/>
    <x v="29"/>
    <x v="18"/>
    <x v="2"/>
    <x v="3"/>
    <s v="Black Print Carbonless 8 1/2&quot; x 8 1/4&quot; Rapid Memo Book"/>
    <n v="17.47"/>
    <n v="3"/>
    <n v="5.68"/>
  </r>
  <r>
    <d v="2014-05-12T00:00:00"/>
    <x v="0"/>
    <x v="4"/>
    <x v="29"/>
    <x v="18"/>
    <x v="0"/>
    <x v="2"/>
    <s v="Lunatik TT5L-002 Taktik Strike Impact Protection System for iPhone 5"/>
    <n v="36.74"/>
    <n v="1"/>
    <n v="-9.18"/>
  </r>
  <r>
    <d v="2014-05-12T00:00:00"/>
    <x v="0"/>
    <x v="4"/>
    <x v="29"/>
    <x v="18"/>
    <x v="0"/>
    <x v="2"/>
    <s v="Panasonic KX T7736-B Digital phone"/>
    <n v="179.94"/>
    <n v="2"/>
    <n v="-44.99"/>
  </r>
  <r>
    <d v="2014-05-12T00:00:00"/>
    <x v="0"/>
    <x v="4"/>
    <x v="154"/>
    <x v="5"/>
    <x v="2"/>
    <x v="11"/>
    <s v="Prang Colored Pencils"/>
    <n v="26.46"/>
    <n v="9"/>
    <n v="11.91"/>
  </r>
  <r>
    <d v="2014-05-12T00:00:00"/>
    <x v="0"/>
    <x v="4"/>
    <x v="154"/>
    <x v="5"/>
    <x v="2"/>
    <x v="3"/>
    <s v="Xerox 1933"/>
    <n v="49.12"/>
    <n v="4"/>
    <n v="23.09"/>
  </r>
  <r>
    <d v="2014-05-12T00:00:00"/>
    <x v="0"/>
    <x v="4"/>
    <x v="154"/>
    <x v="5"/>
    <x v="2"/>
    <x v="4"/>
    <s v="Advantus Plastic Paper Clips"/>
    <n v="15"/>
    <n v="3"/>
    <n v="7.2"/>
  </r>
  <r>
    <d v="2014-05-12T00:00:00"/>
    <x v="0"/>
    <x v="4"/>
    <x v="155"/>
    <x v="5"/>
    <x v="2"/>
    <x v="10"/>
    <s v="Fellowes 8 Outlet Superior Workstation Surge Protector"/>
    <n v="250.26"/>
    <n v="6"/>
    <n v="72.58"/>
  </r>
  <r>
    <d v="2014-06-01T00:00:00"/>
    <x v="0"/>
    <x v="5"/>
    <x v="156"/>
    <x v="5"/>
    <x v="2"/>
    <x v="3"/>
    <s v="Xerox 225"/>
    <n v="19.440000000000001"/>
    <n v="3"/>
    <n v="9.33"/>
  </r>
  <r>
    <d v="2014-06-01T00:00:00"/>
    <x v="0"/>
    <x v="5"/>
    <x v="25"/>
    <x v="19"/>
    <x v="2"/>
    <x v="11"/>
    <s v="Dixon Prang Watercolor Pencils, 10-Color Set with Brush"/>
    <n v="12.78"/>
    <n v="3"/>
    <n v="5.24"/>
  </r>
  <r>
    <d v="2014-06-01T00:00:00"/>
    <x v="0"/>
    <x v="5"/>
    <x v="157"/>
    <x v="17"/>
    <x v="1"/>
    <x v="1"/>
    <s v="Global Deluxe High-Back Manager's Chair"/>
    <n v="2573.8200000000002"/>
    <n v="9"/>
    <n v="746.41"/>
  </r>
  <r>
    <d v="2014-06-01T00:00:00"/>
    <x v="0"/>
    <x v="5"/>
    <x v="157"/>
    <x v="17"/>
    <x v="2"/>
    <x v="9"/>
    <s v="Ibico Hi-Tech Manual Binding System"/>
    <n v="609.98"/>
    <n v="2"/>
    <n v="274.49"/>
  </r>
  <r>
    <d v="2014-06-01T00:00:00"/>
    <x v="0"/>
    <x v="5"/>
    <x v="157"/>
    <x v="17"/>
    <x v="2"/>
    <x v="11"/>
    <s v="Rogers Handheld Barrel Pencil Sharpener"/>
    <n v="5.48"/>
    <n v="2"/>
    <n v="1.48"/>
  </r>
  <r>
    <d v="2014-06-01T00:00:00"/>
    <x v="0"/>
    <x v="5"/>
    <x v="157"/>
    <x v="17"/>
    <x v="0"/>
    <x v="2"/>
    <s v="GE 30524EE4"/>
    <n v="391.98"/>
    <n v="2"/>
    <n v="113.67"/>
  </r>
  <r>
    <d v="2014-06-01T00:00:00"/>
    <x v="0"/>
    <x v="5"/>
    <x v="157"/>
    <x v="17"/>
    <x v="0"/>
    <x v="2"/>
    <s v="Wireless Extenders zBoost YX545 SOHO Signal Booster"/>
    <n v="755.96"/>
    <n v="4"/>
    <n v="204.11"/>
  </r>
  <r>
    <d v="2014-06-01T00:00:00"/>
    <x v="0"/>
    <x v="5"/>
    <x v="157"/>
    <x v="17"/>
    <x v="2"/>
    <x v="4"/>
    <s v="Alliance Super-Size Bands, Assorted Sizes"/>
    <n v="31.12"/>
    <n v="4"/>
    <n v="0.31"/>
  </r>
  <r>
    <d v="2014-06-01T00:00:00"/>
    <x v="0"/>
    <x v="5"/>
    <x v="157"/>
    <x v="17"/>
    <x v="2"/>
    <x v="3"/>
    <s v="Southworth 25% Cotton Granite Paper &amp; Envelopes"/>
    <n v="6.54"/>
    <n v="1"/>
    <n v="3.01"/>
  </r>
  <r>
    <d v="2014-06-02T00:00:00"/>
    <x v="0"/>
    <x v="5"/>
    <x v="158"/>
    <x v="20"/>
    <x v="2"/>
    <x v="8"/>
    <s v="Avery 480"/>
    <n v="15"/>
    <n v="4"/>
    <n v="7.2"/>
  </r>
  <r>
    <d v="2014-06-02T00:00:00"/>
    <x v="0"/>
    <x v="5"/>
    <x v="158"/>
    <x v="20"/>
    <x v="0"/>
    <x v="2"/>
    <s v="Aastra 57i VoIP phone"/>
    <n v="161.61000000000001"/>
    <n v="1"/>
    <n v="42.02"/>
  </r>
  <r>
    <d v="2014-06-02T00:00:00"/>
    <x v="0"/>
    <x v="5"/>
    <x v="158"/>
    <x v="20"/>
    <x v="0"/>
    <x v="2"/>
    <s v="AT&amp;T CL82213"/>
    <n v="144.94999999999999"/>
    <n v="5"/>
    <n v="42.04"/>
  </r>
  <r>
    <d v="2014-06-02T00:00:00"/>
    <x v="0"/>
    <x v="5"/>
    <x v="159"/>
    <x v="3"/>
    <x v="2"/>
    <x v="9"/>
    <s v="Avery Flip-Chart Easel Binder, Black"/>
    <n v="8.9499999999999993"/>
    <n v="2"/>
    <n v="-14.77"/>
  </r>
  <r>
    <d v="2014-06-04T00:00:00"/>
    <x v="0"/>
    <x v="5"/>
    <x v="160"/>
    <x v="13"/>
    <x v="2"/>
    <x v="9"/>
    <s v="Large Capacity Hanging Post Binders"/>
    <n v="44.91"/>
    <n v="6"/>
    <n v="-35.93"/>
  </r>
  <r>
    <d v="2014-06-04T00:00:00"/>
    <x v="0"/>
    <x v="5"/>
    <x v="161"/>
    <x v="13"/>
    <x v="2"/>
    <x v="15"/>
    <s v="Martin-Yale Premier Letter Opener"/>
    <n v="10.3"/>
    <n v="1"/>
    <n v="-2.19"/>
  </r>
  <r>
    <d v="2014-06-04T00:00:00"/>
    <x v="0"/>
    <x v="5"/>
    <x v="161"/>
    <x v="13"/>
    <x v="1"/>
    <x v="7"/>
    <s v="KI Adjustable-Height Table"/>
    <n v="154.76"/>
    <n v="3"/>
    <n v="-36.11"/>
  </r>
  <r>
    <d v="2014-06-04T00:00:00"/>
    <x v="0"/>
    <x v="5"/>
    <x v="161"/>
    <x v="13"/>
    <x v="0"/>
    <x v="0"/>
    <s v="ImationÂ Secure+ Hardware Encrypted USB 2.0Â Flash Drive; 16GB"/>
    <n v="116.78"/>
    <n v="2"/>
    <n v="21.9"/>
  </r>
  <r>
    <d v="2014-06-04T00:00:00"/>
    <x v="0"/>
    <x v="5"/>
    <x v="162"/>
    <x v="1"/>
    <x v="1"/>
    <x v="7"/>
    <s v="Chromcraft Bull-Nose Wood Round Conference Table Top, Wood Base"/>
    <n v="653.54999999999995"/>
    <n v="3"/>
    <n v="111.1"/>
  </r>
  <r>
    <d v="2014-06-04T00:00:00"/>
    <x v="0"/>
    <x v="5"/>
    <x v="162"/>
    <x v="1"/>
    <x v="0"/>
    <x v="0"/>
    <s v="Kingston Digital DataTraveler 32GB USB 2.0"/>
    <n v="33.9"/>
    <n v="2"/>
    <n v="2.0299999999999998"/>
  </r>
  <r>
    <d v="2014-06-04T00:00:00"/>
    <x v="0"/>
    <x v="5"/>
    <x v="163"/>
    <x v="5"/>
    <x v="1"/>
    <x v="5"/>
    <s v="Tenex B1-RE Series Chair Mats for Low Pile Carpets"/>
    <n v="91.96"/>
    <n v="2"/>
    <n v="15.63"/>
  </r>
  <r>
    <d v="2014-06-04T00:00:00"/>
    <x v="0"/>
    <x v="5"/>
    <x v="163"/>
    <x v="5"/>
    <x v="1"/>
    <x v="5"/>
    <s v="C-Line Cubicle Keepers Polyproplyene Holder With Velcro Backings"/>
    <n v="33.11"/>
    <n v="7"/>
    <n v="12.91"/>
  </r>
  <r>
    <d v="2014-06-04T00:00:00"/>
    <x v="0"/>
    <x v="5"/>
    <x v="163"/>
    <x v="5"/>
    <x v="2"/>
    <x v="3"/>
    <s v="Xerox 211"/>
    <n v="19.440000000000001"/>
    <n v="3"/>
    <n v="9.33"/>
  </r>
  <r>
    <d v="2014-06-04T00:00:00"/>
    <x v="0"/>
    <x v="5"/>
    <x v="163"/>
    <x v="5"/>
    <x v="2"/>
    <x v="3"/>
    <s v="Xerox 194"/>
    <n v="55.48"/>
    <n v="1"/>
    <n v="26.63"/>
  </r>
  <r>
    <d v="2014-06-04T00:00:00"/>
    <x v="0"/>
    <x v="5"/>
    <x v="164"/>
    <x v="5"/>
    <x v="2"/>
    <x v="11"/>
    <s v="Boston Home &amp; Office Model 2000 Electric Pencil Sharpeners"/>
    <n v="70.95"/>
    <n v="3"/>
    <n v="18.45"/>
  </r>
  <r>
    <d v="2014-06-04T00:00:00"/>
    <x v="0"/>
    <x v="5"/>
    <x v="164"/>
    <x v="5"/>
    <x v="2"/>
    <x v="9"/>
    <s v="Avery Trapezoid Ring Binder, 3&quot; Capacity, Black, 1040 sheets"/>
    <n v="65.569999999999993"/>
    <n v="2"/>
    <n v="23.77"/>
  </r>
  <r>
    <d v="2014-06-04T00:00:00"/>
    <x v="0"/>
    <x v="5"/>
    <x v="164"/>
    <x v="5"/>
    <x v="0"/>
    <x v="0"/>
    <s v="Razer Kraken 7.1 Surround Sound Over Ear USB Gaming Headset"/>
    <n v="299.97000000000003"/>
    <n v="3"/>
    <n v="131.99"/>
  </r>
  <r>
    <d v="2014-06-05T00:00:00"/>
    <x v="0"/>
    <x v="5"/>
    <x v="165"/>
    <x v="5"/>
    <x v="2"/>
    <x v="9"/>
    <s v="Wilson Jones Legal Size Ring Binders"/>
    <n v="140.74"/>
    <n v="8"/>
    <n v="52.78"/>
  </r>
  <r>
    <d v="2014-06-05T00:00:00"/>
    <x v="0"/>
    <x v="5"/>
    <x v="166"/>
    <x v="5"/>
    <x v="2"/>
    <x v="8"/>
    <s v="Staple-on labels"/>
    <n v="5.78"/>
    <n v="2"/>
    <n v="2.72"/>
  </r>
  <r>
    <d v="2014-06-05T00:00:00"/>
    <x v="0"/>
    <x v="5"/>
    <x v="166"/>
    <x v="5"/>
    <x v="2"/>
    <x v="11"/>
    <s v="Model L Table or Wall-Mount Pencil Sharpener"/>
    <n v="107.94"/>
    <n v="6"/>
    <n v="30.22"/>
  </r>
  <r>
    <d v="2014-06-06T00:00:00"/>
    <x v="0"/>
    <x v="5"/>
    <x v="55"/>
    <x v="2"/>
    <x v="2"/>
    <x v="11"/>
    <s v="Sanford Liquid Accent Highlighters"/>
    <n v="13.36"/>
    <n v="2"/>
    <n v="4.9400000000000004"/>
  </r>
  <r>
    <d v="2014-06-06T00:00:00"/>
    <x v="0"/>
    <x v="5"/>
    <x v="167"/>
    <x v="2"/>
    <x v="2"/>
    <x v="9"/>
    <s v="Wilson Jones Century Plastic Molded Ring Binders"/>
    <n v="149.54"/>
    <n v="9"/>
    <n v="50.47"/>
  </r>
  <r>
    <d v="2014-06-06T00:00:00"/>
    <x v="0"/>
    <x v="5"/>
    <x v="167"/>
    <x v="2"/>
    <x v="2"/>
    <x v="15"/>
    <s v="Acme Office Executive Series Stainless Steel Trimmers"/>
    <n v="17.14"/>
    <n v="2"/>
    <n v="4.46"/>
  </r>
  <r>
    <d v="2014-06-06T00:00:00"/>
    <x v="0"/>
    <x v="5"/>
    <x v="167"/>
    <x v="2"/>
    <x v="1"/>
    <x v="7"/>
    <s v="Chromcraft Bull-Nose Wood 48&quot; x 96&quot; Rectangular Conference Tables"/>
    <n v="991.76"/>
    <n v="3"/>
    <n v="-347.12"/>
  </r>
  <r>
    <d v="2014-06-06T00:00:00"/>
    <x v="0"/>
    <x v="5"/>
    <x v="168"/>
    <x v="3"/>
    <x v="2"/>
    <x v="9"/>
    <s v="Avery Trapezoid Ring Binder, 3&quot; Capacity, Black, 1040 sheets"/>
    <n v="24.59"/>
    <n v="3"/>
    <n v="-38.11"/>
  </r>
  <r>
    <d v="2014-06-06T00:00:00"/>
    <x v="0"/>
    <x v="5"/>
    <x v="168"/>
    <x v="3"/>
    <x v="2"/>
    <x v="13"/>
    <s v="#10- 4 1/8&quot; x 9 1/2&quot; Recycled Envelopes"/>
    <n v="13.98"/>
    <n v="2"/>
    <n v="4.72"/>
  </r>
  <r>
    <d v="2014-06-06T00:00:00"/>
    <x v="0"/>
    <x v="5"/>
    <x v="169"/>
    <x v="4"/>
    <x v="2"/>
    <x v="8"/>
    <s v="Round Specialty Laser Printer Labels"/>
    <n v="100.24"/>
    <n v="10"/>
    <n v="33.83"/>
  </r>
  <r>
    <d v="2014-06-06T00:00:00"/>
    <x v="0"/>
    <x v="5"/>
    <x v="46"/>
    <x v="11"/>
    <x v="2"/>
    <x v="9"/>
    <s v="Presstex Flexible Ring Binders"/>
    <n v="1.37"/>
    <n v="1"/>
    <n v="-0.91"/>
  </r>
  <r>
    <d v="2014-06-06T00:00:00"/>
    <x v="0"/>
    <x v="5"/>
    <x v="46"/>
    <x v="11"/>
    <x v="2"/>
    <x v="3"/>
    <s v="Xerox 1944"/>
    <n v="62.02"/>
    <n v="2"/>
    <n v="22.48"/>
  </r>
  <r>
    <d v="2014-06-07T00:00:00"/>
    <x v="0"/>
    <x v="5"/>
    <x v="170"/>
    <x v="2"/>
    <x v="0"/>
    <x v="12"/>
    <s v="Canon Imageclass D680 Copier / Fax"/>
    <n v="559.99"/>
    <n v="1"/>
    <n v="175"/>
  </r>
  <r>
    <d v="2014-06-07T00:00:00"/>
    <x v="0"/>
    <x v="5"/>
    <x v="171"/>
    <x v="5"/>
    <x v="1"/>
    <x v="1"/>
    <s v="Global Comet Stacking Armless Chair"/>
    <n v="478.48"/>
    <n v="2"/>
    <n v="47.85"/>
  </r>
  <r>
    <d v="2014-06-08T00:00:00"/>
    <x v="0"/>
    <x v="5"/>
    <x v="172"/>
    <x v="29"/>
    <x v="0"/>
    <x v="0"/>
    <s v="Maxell 74 Minute CD-R Spindle, 50/Pack"/>
    <n v="62.91"/>
    <n v="3"/>
    <n v="22.65"/>
  </r>
  <r>
    <d v="2014-06-08T00:00:00"/>
    <x v="0"/>
    <x v="5"/>
    <x v="173"/>
    <x v="2"/>
    <x v="0"/>
    <x v="0"/>
    <s v="Logitech G700s Rechargeable Gaming Mouse"/>
    <n v="199.98"/>
    <n v="2"/>
    <n v="83.99"/>
  </r>
  <r>
    <d v="2014-06-09T00:00:00"/>
    <x v="0"/>
    <x v="5"/>
    <x v="174"/>
    <x v="5"/>
    <x v="1"/>
    <x v="5"/>
    <s v="Eldon Expressions Wood and Plastic Desk Accessories, Cherry Wood"/>
    <n v="41.88"/>
    <n v="6"/>
    <n v="12.15"/>
  </r>
  <r>
    <d v="2014-06-09T00:00:00"/>
    <x v="0"/>
    <x v="5"/>
    <x v="174"/>
    <x v="5"/>
    <x v="2"/>
    <x v="8"/>
    <s v="Avery 516"/>
    <n v="58.48"/>
    <n v="8"/>
    <n v="27.49"/>
  </r>
  <r>
    <d v="2014-06-10T00:00:00"/>
    <x v="0"/>
    <x v="5"/>
    <x v="175"/>
    <x v="5"/>
    <x v="0"/>
    <x v="0"/>
    <s v="ImationÂ USB 2.0 SwivelÂ Flash DriveÂ USBÂ flash driveÂ - 4 GB - Pink"/>
    <n v="9.09"/>
    <n v="3"/>
    <n v="1.91"/>
  </r>
  <r>
    <d v="2014-06-10T00:00:00"/>
    <x v="0"/>
    <x v="5"/>
    <x v="176"/>
    <x v="27"/>
    <x v="2"/>
    <x v="9"/>
    <s v="GBC VeloBinder Strips"/>
    <n v="15.36"/>
    <n v="2"/>
    <n v="7.68"/>
  </r>
  <r>
    <d v="2014-06-10T00:00:00"/>
    <x v="0"/>
    <x v="5"/>
    <x v="115"/>
    <x v="13"/>
    <x v="2"/>
    <x v="6"/>
    <s v="Tennsco Lockers, Gray"/>
    <n v="83.92"/>
    <n v="5"/>
    <n v="-13.64"/>
  </r>
  <r>
    <d v="2014-06-10T00:00:00"/>
    <x v="0"/>
    <x v="5"/>
    <x v="174"/>
    <x v="33"/>
    <x v="2"/>
    <x v="6"/>
    <s v="Fellowes Staxonsteel Drawer Files"/>
    <n v="386.34"/>
    <n v="2"/>
    <n v="54.09"/>
  </r>
  <r>
    <d v="2014-06-11T00:00:00"/>
    <x v="0"/>
    <x v="5"/>
    <x v="177"/>
    <x v="19"/>
    <x v="2"/>
    <x v="3"/>
    <s v="Array Parchment Paper, Assorted Colors"/>
    <n v="43.68"/>
    <n v="6"/>
    <n v="20.97"/>
  </r>
  <r>
    <d v="2014-06-12T00:00:00"/>
    <x v="0"/>
    <x v="5"/>
    <x v="178"/>
    <x v="4"/>
    <x v="1"/>
    <x v="5"/>
    <s v="12-1/2 Diameter Round Wall Clock"/>
    <n v="23.98"/>
    <n v="3"/>
    <n v="-14.39"/>
  </r>
  <r>
    <d v="2014-06-12T00:00:00"/>
    <x v="0"/>
    <x v="5"/>
    <x v="179"/>
    <x v="16"/>
    <x v="2"/>
    <x v="6"/>
    <s v="File Shuttle I and Handi-File"/>
    <n v="53.42"/>
    <n v="3"/>
    <n v="4.67"/>
  </r>
  <r>
    <d v="2014-06-12T00:00:00"/>
    <x v="0"/>
    <x v="5"/>
    <x v="179"/>
    <x v="16"/>
    <x v="1"/>
    <x v="7"/>
    <s v="Chromcraft Bull-Nose Wood 48&quot; x 96&quot; Rectangular Conference Tables"/>
    <n v="275.49"/>
    <n v="1"/>
    <n v="-170.8"/>
  </r>
  <r>
    <d v="2014-06-12T00:00:00"/>
    <x v="0"/>
    <x v="5"/>
    <x v="82"/>
    <x v="3"/>
    <x v="2"/>
    <x v="10"/>
    <s v="Bionaire 99.97% HEPA Air Cleaner"/>
    <n v="14.02"/>
    <n v="4"/>
    <n v="-31.54"/>
  </r>
  <r>
    <d v="2014-06-12T00:00:00"/>
    <x v="0"/>
    <x v="5"/>
    <x v="82"/>
    <x v="3"/>
    <x v="1"/>
    <x v="7"/>
    <s v="KI Adjustable-Height Table"/>
    <n v="214.95"/>
    <n v="5"/>
    <n v="-120.37"/>
  </r>
  <r>
    <d v="2014-06-12T00:00:00"/>
    <x v="0"/>
    <x v="5"/>
    <x v="82"/>
    <x v="3"/>
    <x v="0"/>
    <x v="2"/>
    <s v="Shocksock Galaxy S4 Armband"/>
    <n v="35.04"/>
    <n v="4"/>
    <n v="-7.01"/>
  </r>
  <r>
    <d v="2014-06-12T00:00:00"/>
    <x v="0"/>
    <x v="5"/>
    <x v="82"/>
    <x v="3"/>
    <x v="1"/>
    <x v="5"/>
    <s v="Nu-Dell Float Frame 11 x 14 1/2"/>
    <n v="10.78"/>
    <n v="3"/>
    <n v="-4.8499999999999996"/>
  </r>
  <r>
    <d v="2014-06-12T00:00:00"/>
    <x v="0"/>
    <x v="5"/>
    <x v="82"/>
    <x v="3"/>
    <x v="2"/>
    <x v="9"/>
    <s v="Ibico Covers for Plastic or Wire Binding Elements"/>
    <n v="4.5999999999999996"/>
    <n v="2"/>
    <n v="-8.0500000000000007"/>
  </r>
  <r>
    <d v="2014-06-12T00:00:00"/>
    <x v="0"/>
    <x v="5"/>
    <x v="82"/>
    <x v="3"/>
    <x v="2"/>
    <x v="6"/>
    <s v="Rogers Deluxe File Chest"/>
    <n v="35.17"/>
    <n v="2"/>
    <n v="-8.35"/>
  </r>
  <r>
    <d v="2014-06-12T00:00:00"/>
    <x v="0"/>
    <x v="5"/>
    <x v="180"/>
    <x v="5"/>
    <x v="2"/>
    <x v="6"/>
    <s v="Standard Rollaway File with Lock"/>
    <n v="1261.33"/>
    <n v="7"/>
    <n v="327.95"/>
  </r>
  <r>
    <d v="2014-06-12T00:00:00"/>
    <x v="0"/>
    <x v="5"/>
    <x v="149"/>
    <x v="26"/>
    <x v="2"/>
    <x v="3"/>
    <s v="Xerox 1909"/>
    <n v="42.21"/>
    <n v="2"/>
    <n v="13.72"/>
  </r>
  <r>
    <d v="2014-07-01T00:00:00"/>
    <x v="0"/>
    <x v="6"/>
    <x v="181"/>
    <x v="4"/>
    <x v="1"/>
    <x v="5"/>
    <s v="Howard Miller 14-1/2&quot; Diameter Chrome Round Wall Clock"/>
    <n v="76.73"/>
    <n v="3"/>
    <n v="-53.71"/>
  </r>
  <r>
    <d v="2014-07-01T00:00:00"/>
    <x v="0"/>
    <x v="6"/>
    <x v="181"/>
    <x v="4"/>
    <x v="2"/>
    <x v="9"/>
    <s v="Acco Four Pocket Poly Ring Binder with Label Holder, Smoke, 1&quot;"/>
    <n v="10.43"/>
    <n v="7"/>
    <n v="-18.25"/>
  </r>
  <r>
    <d v="2014-07-02T00:00:00"/>
    <x v="0"/>
    <x v="6"/>
    <x v="182"/>
    <x v="8"/>
    <x v="0"/>
    <x v="0"/>
    <s v="Maxell DVD-RAM Discs"/>
    <n v="115.36"/>
    <n v="7"/>
    <n v="49.6"/>
  </r>
  <r>
    <d v="2014-07-02T00:00:00"/>
    <x v="0"/>
    <x v="6"/>
    <x v="183"/>
    <x v="2"/>
    <x v="2"/>
    <x v="6"/>
    <s v="Acco Perma 4000 Stacking Storage Drawers"/>
    <n v="64.959999999999994"/>
    <n v="4"/>
    <n v="9.74"/>
  </r>
  <r>
    <d v="2014-07-03T00:00:00"/>
    <x v="0"/>
    <x v="6"/>
    <x v="184"/>
    <x v="1"/>
    <x v="1"/>
    <x v="1"/>
    <s v="Global Push Button Manager's Chair, Indigo"/>
    <n v="48.71"/>
    <n v="1"/>
    <n v="5.48"/>
  </r>
  <r>
    <d v="2014-07-03T00:00:00"/>
    <x v="0"/>
    <x v="6"/>
    <x v="184"/>
    <x v="1"/>
    <x v="2"/>
    <x v="11"/>
    <s v="Newell 330"/>
    <n v="17.940000000000001"/>
    <n v="3"/>
    <n v="4.66"/>
  </r>
  <r>
    <d v="2014-07-03T00:00:00"/>
    <x v="0"/>
    <x v="6"/>
    <x v="184"/>
    <x v="1"/>
    <x v="2"/>
    <x v="6"/>
    <s v="Carina 42&quot;Hx23 3/4&quot;W Media Storage Unit"/>
    <n v="242.94"/>
    <n v="3"/>
    <n v="4.8600000000000003"/>
  </r>
  <r>
    <d v="2014-07-03T00:00:00"/>
    <x v="0"/>
    <x v="6"/>
    <x v="185"/>
    <x v="1"/>
    <x v="2"/>
    <x v="9"/>
    <s v="Catalog Binders with Expanding Posts"/>
    <n v="107.65"/>
    <n v="2"/>
    <n v="33.64"/>
  </r>
  <r>
    <d v="2014-07-03T00:00:00"/>
    <x v="0"/>
    <x v="6"/>
    <x v="186"/>
    <x v="1"/>
    <x v="2"/>
    <x v="11"/>
    <s v="Newell Chalk Holder"/>
    <n v="20.65"/>
    <n v="5"/>
    <n v="9.5"/>
  </r>
  <r>
    <d v="2014-07-03T00:00:00"/>
    <x v="0"/>
    <x v="6"/>
    <x v="186"/>
    <x v="1"/>
    <x v="2"/>
    <x v="6"/>
    <s v="Contico 72&quot;H Heavy-Duty Storage System"/>
    <n v="204.9"/>
    <n v="5"/>
    <n v="0"/>
  </r>
  <r>
    <d v="2014-07-03T00:00:00"/>
    <x v="0"/>
    <x v="6"/>
    <x v="186"/>
    <x v="1"/>
    <x v="1"/>
    <x v="1"/>
    <s v="Office Star - Task Chair with Contemporary Loop Arms"/>
    <n v="436.7"/>
    <n v="6"/>
    <n v="21.84"/>
  </r>
  <r>
    <d v="2014-07-03T00:00:00"/>
    <x v="0"/>
    <x v="6"/>
    <x v="186"/>
    <x v="1"/>
    <x v="1"/>
    <x v="1"/>
    <s v="Global Leather and Oak Executive Chair, Black"/>
    <n v="481.57"/>
    <n v="2"/>
    <n v="54.18"/>
  </r>
  <r>
    <d v="2014-07-04T00:00:00"/>
    <x v="0"/>
    <x v="6"/>
    <x v="187"/>
    <x v="34"/>
    <x v="1"/>
    <x v="5"/>
    <s v="Stacking Tray, Side-Loading, Legal, Smoke"/>
    <n v="8.9600000000000009"/>
    <n v="2"/>
    <n v="2.78"/>
  </r>
  <r>
    <d v="2014-07-04T00:00:00"/>
    <x v="0"/>
    <x v="6"/>
    <x v="180"/>
    <x v="29"/>
    <x v="0"/>
    <x v="2"/>
    <s v="AT&amp;T TR1909W"/>
    <n v="629.95000000000005"/>
    <n v="5"/>
    <n v="163.79"/>
  </r>
  <r>
    <d v="2014-07-04T00:00:00"/>
    <x v="0"/>
    <x v="6"/>
    <x v="180"/>
    <x v="29"/>
    <x v="2"/>
    <x v="3"/>
    <s v="Xerox 1945"/>
    <n v="122.97"/>
    <n v="3"/>
    <n v="60.26"/>
  </r>
  <r>
    <d v="2014-07-04T00:00:00"/>
    <x v="0"/>
    <x v="6"/>
    <x v="188"/>
    <x v="19"/>
    <x v="2"/>
    <x v="3"/>
    <s v="Xerox 226"/>
    <n v="58.32"/>
    <n v="9"/>
    <n v="27.99"/>
  </r>
  <r>
    <d v="2014-07-04T00:00:00"/>
    <x v="0"/>
    <x v="6"/>
    <x v="188"/>
    <x v="19"/>
    <x v="0"/>
    <x v="2"/>
    <s v="RCA Visys Integrated PBX 8-Line Router"/>
    <n v="200.97"/>
    <n v="3"/>
    <n v="50.24"/>
  </r>
  <r>
    <d v="2014-07-05T00:00:00"/>
    <x v="0"/>
    <x v="6"/>
    <x v="189"/>
    <x v="6"/>
    <x v="2"/>
    <x v="9"/>
    <s v="Acco PRESSTEX Data Binder with Storage Hooks, Dark Blue, 14 7/8&quot; X 11&quot;"/>
    <n v="16.14"/>
    <n v="3"/>
    <n v="7.91"/>
  </r>
  <r>
    <d v="2014-07-05T00:00:00"/>
    <x v="0"/>
    <x v="6"/>
    <x v="189"/>
    <x v="6"/>
    <x v="1"/>
    <x v="7"/>
    <s v="Balt Split Level Computer Training Table"/>
    <n v="194.25"/>
    <n v="2"/>
    <n v="-38.85"/>
  </r>
  <r>
    <d v="2014-07-05T00:00:00"/>
    <x v="0"/>
    <x v="6"/>
    <x v="189"/>
    <x v="6"/>
    <x v="2"/>
    <x v="11"/>
    <s v="Newell 335"/>
    <n v="8.64"/>
    <n v="3"/>
    <n v="2.5099999999999998"/>
  </r>
  <r>
    <d v="2014-07-05T00:00:00"/>
    <x v="0"/>
    <x v="6"/>
    <x v="189"/>
    <x v="6"/>
    <x v="1"/>
    <x v="1"/>
    <s v="Lifetime Advantage Folding Chairs, 4/Carton"/>
    <n v="872.32"/>
    <n v="4"/>
    <n v="244.25"/>
  </r>
  <r>
    <d v="2014-07-06T00:00:00"/>
    <x v="0"/>
    <x v="6"/>
    <x v="190"/>
    <x v="3"/>
    <x v="2"/>
    <x v="9"/>
    <s v="Wilson Jones Century Plastic Molded Ring Binders"/>
    <n v="12.46"/>
    <n v="3"/>
    <n v="-20.56"/>
  </r>
  <r>
    <d v="2014-07-06T00:00:00"/>
    <x v="0"/>
    <x v="6"/>
    <x v="191"/>
    <x v="3"/>
    <x v="1"/>
    <x v="7"/>
    <s v="Bevis Round Conference Table Top, X-Base"/>
    <n v="268.94"/>
    <n v="3"/>
    <n v="-209.77"/>
  </r>
  <r>
    <d v="2014-07-07T00:00:00"/>
    <x v="0"/>
    <x v="6"/>
    <x v="192"/>
    <x v="13"/>
    <x v="1"/>
    <x v="1"/>
    <s v="Global High-Back Leather Tilter, Burgundy"/>
    <n v="172.19"/>
    <n v="2"/>
    <n v="-46.74"/>
  </r>
  <r>
    <d v="2014-07-07T00:00:00"/>
    <x v="0"/>
    <x v="6"/>
    <x v="192"/>
    <x v="13"/>
    <x v="1"/>
    <x v="5"/>
    <s v="Howard Miller 11-1/2&quot; Diameter Grantwood Wall Clock"/>
    <n v="69.010000000000005"/>
    <n v="2"/>
    <n v="12.08"/>
  </r>
  <r>
    <d v="2014-07-09T00:00:00"/>
    <x v="0"/>
    <x v="6"/>
    <x v="193"/>
    <x v="13"/>
    <x v="2"/>
    <x v="6"/>
    <s v="Carina 42&quot;Hx23 3/4&quot;W Media Storage Unit"/>
    <n v="64.78"/>
    <n v="1"/>
    <n v="-14.58"/>
  </r>
  <r>
    <d v="2014-07-09T00:00:00"/>
    <x v="0"/>
    <x v="6"/>
    <x v="193"/>
    <x v="13"/>
    <x v="0"/>
    <x v="2"/>
    <s v="invisibleSHIELD by ZAGG Smudge-Free Screen Protector"/>
    <n v="32.380000000000003"/>
    <n v="3"/>
    <n v="4.32"/>
  </r>
  <r>
    <d v="2014-07-09T00:00:00"/>
    <x v="0"/>
    <x v="6"/>
    <x v="193"/>
    <x v="13"/>
    <x v="1"/>
    <x v="5"/>
    <s v="DAX Natural Wood-Tone Poster Frame"/>
    <n v="42.37"/>
    <n v="2"/>
    <n v="8.4700000000000006"/>
  </r>
  <r>
    <d v="2014-07-09T00:00:00"/>
    <x v="0"/>
    <x v="6"/>
    <x v="193"/>
    <x v="13"/>
    <x v="0"/>
    <x v="14"/>
    <s v="StarTech.com 10/100 VDSL2 Ethernet Extender Kit"/>
    <n v="399.54"/>
    <n v="4"/>
    <n v="-559.36"/>
  </r>
  <r>
    <d v="2014-07-09T00:00:00"/>
    <x v="0"/>
    <x v="6"/>
    <x v="70"/>
    <x v="28"/>
    <x v="1"/>
    <x v="5"/>
    <s v="Executive Impressions 13&quot; Clairmont Wall Clock"/>
    <n v="57.69"/>
    <n v="3"/>
    <n v="23.65"/>
  </r>
  <r>
    <d v="2014-07-09T00:00:00"/>
    <x v="0"/>
    <x v="6"/>
    <x v="70"/>
    <x v="28"/>
    <x v="2"/>
    <x v="9"/>
    <s v="GBC Laser Imprintable Binding System Covers, Desert Sand"/>
    <n v="42.81"/>
    <n v="3"/>
    <n v="20.12"/>
  </r>
  <r>
    <d v="2014-07-09T00:00:00"/>
    <x v="0"/>
    <x v="6"/>
    <x v="70"/>
    <x v="28"/>
    <x v="2"/>
    <x v="3"/>
    <s v="Xerox 2000"/>
    <n v="12.96"/>
    <n v="2"/>
    <n v="6.22"/>
  </r>
  <r>
    <d v="2014-07-09T00:00:00"/>
    <x v="0"/>
    <x v="6"/>
    <x v="70"/>
    <x v="28"/>
    <x v="1"/>
    <x v="5"/>
    <s v="3M Polarizing Task Lamp with Clamp Arm, Light Gray"/>
    <n v="821.88"/>
    <n v="6"/>
    <n v="213.69"/>
  </r>
  <r>
    <d v="2014-07-09T00:00:00"/>
    <x v="0"/>
    <x v="6"/>
    <x v="70"/>
    <x v="28"/>
    <x v="0"/>
    <x v="2"/>
    <s v="Plantronics CordlessÂ Phone HeadsetÂ with In-line Volume - M214C"/>
    <n v="104.85"/>
    <n v="3"/>
    <n v="28.31"/>
  </r>
  <r>
    <d v="2014-07-09T00:00:00"/>
    <x v="0"/>
    <x v="6"/>
    <x v="194"/>
    <x v="2"/>
    <x v="0"/>
    <x v="2"/>
    <s v="AT&amp;T EL51110 DECT"/>
    <n v="377.97"/>
    <n v="3"/>
    <n v="109.61"/>
  </r>
  <r>
    <d v="2014-07-09T00:00:00"/>
    <x v="0"/>
    <x v="6"/>
    <x v="120"/>
    <x v="4"/>
    <x v="0"/>
    <x v="2"/>
    <s v="Panasonic KX TS3282B Corded phone"/>
    <n v="196.78"/>
    <n v="3"/>
    <n v="14.76"/>
  </r>
  <r>
    <d v="2014-07-09T00:00:00"/>
    <x v="0"/>
    <x v="6"/>
    <x v="120"/>
    <x v="4"/>
    <x v="2"/>
    <x v="9"/>
    <s v="Angle-D Binders with Locking Rings, Label Holders"/>
    <n v="2.92"/>
    <n v="2"/>
    <n v="-4.82"/>
  </r>
  <r>
    <d v="2014-07-09T00:00:00"/>
    <x v="0"/>
    <x v="6"/>
    <x v="120"/>
    <x v="4"/>
    <x v="1"/>
    <x v="7"/>
    <s v="Riverside Furniture Oval Coffee Table, Oval End Table, End Table with Drawer"/>
    <n v="200.8"/>
    <n v="1"/>
    <n v="-22.95"/>
  </r>
  <r>
    <d v="2014-07-09T00:00:00"/>
    <x v="0"/>
    <x v="6"/>
    <x v="120"/>
    <x v="4"/>
    <x v="0"/>
    <x v="0"/>
    <s v="Belkin Standard 104 key USB Keyboard"/>
    <n v="46.69"/>
    <n v="4"/>
    <n v="-2.92"/>
  </r>
  <r>
    <d v="2014-07-09T00:00:00"/>
    <x v="0"/>
    <x v="6"/>
    <x v="120"/>
    <x v="4"/>
    <x v="2"/>
    <x v="11"/>
    <s v="Dixon Ticonderoga Core-Lock Colored Pencils"/>
    <n v="21.86"/>
    <n v="3"/>
    <n v="3.55"/>
  </r>
  <r>
    <d v="2014-07-09T00:00:00"/>
    <x v="0"/>
    <x v="6"/>
    <x v="195"/>
    <x v="28"/>
    <x v="1"/>
    <x v="7"/>
    <s v="KI Adjustable-Height Table"/>
    <n v="429.9"/>
    <n v="5"/>
    <n v="111.77"/>
  </r>
  <r>
    <d v="2014-07-09T00:00:00"/>
    <x v="0"/>
    <x v="6"/>
    <x v="195"/>
    <x v="28"/>
    <x v="2"/>
    <x v="9"/>
    <s v="Avery Recycled Flexi-View Covers for Binding Systems"/>
    <n v="32.06"/>
    <n v="2"/>
    <n v="15.39"/>
  </r>
  <r>
    <d v="2014-07-09T00:00:00"/>
    <x v="0"/>
    <x v="6"/>
    <x v="195"/>
    <x v="28"/>
    <x v="1"/>
    <x v="1"/>
    <s v="Padded Folding Chairs, Black, 4/Carton"/>
    <n v="161.96"/>
    <n v="2"/>
    <n v="45.35"/>
  </r>
  <r>
    <d v="2014-07-09T00:00:00"/>
    <x v="0"/>
    <x v="6"/>
    <x v="195"/>
    <x v="28"/>
    <x v="2"/>
    <x v="6"/>
    <s v="Akro-Mils 12-Gallon Tote"/>
    <n v="19.86"/>
    <n v="2"/>
    <n v="5.76"/>
  </r>
  <r>
    <d v="2014-07-09T00:00:00"/>
    <x v="0"/>
    <x v="6"/>
    <x v="196"/>
    <x v="5"/>
    <x v="2"/>
    <x v="15"/>
    <s v="Acme Design Line 8&quot; Stainless Steel Bent Scissors w/Champagne Handles, 3-1/8&quot; Cut"/>
    <n v="27.36"/>
    <n v="4"/>
    <n v="7.39"/>
  </r>
  <r>
    <d v="2014-07-09T00:00:00"/>
    <x v="0"/>
    <x v="6"/>
    <x v="196"/>
    <x v="5"/>
    <x v="2"/>
    <x v="3"/>
    <s v="Message Book, Wirebound, Four 5 1/2&quot; X 4&quot; Forms/Pg., 200 Dupl. Sets/Book"/>
    <n v="20.56"/>
    <n v="2"/>
    <n v="9.66"/>
  </r>
  <r>
    <d v="2014-07-09T00:00:00"/>
    <x v="0"/>
    <x v="6"/>
    <x v="196"/>
    <x v="5"/>
    <x v="2"/>
    <x v="9"/>
    <s v="Avery Legal 4-Ring Binder"/>
    <n v="83.92"/>
    <n v="5"/>
    <n v="31.47"/>
  </r>
  <r>
    <d v="2014-07-09T00:00:00"/>
    <x v="0"/>
    <x v="6"/>
    <x v="197"/>
    <x v="3"/>
    <x v="2"/>
    <x v="4"/>
    <s v="Acco Hot Clips Clips to Go"/>
    <n v="13.16"/>
    <n v="5"/>
    <n v="4.1100000000000003"/>
  </r>
  <r>
    <d v="2014-07-09T00:00:00"/>
    <x v="0"/>
    <x v="6"/>
    <x v="197"/>
    <x v="3"/>
    <x v="2"/>
    <x v="9"/>
    <s v="Avery Heavy-Duty EZD View Binder with Locking Rings"/>
    <n v="3.83"/>
    <n v="3"/>
    <n v="-6.51"/>
  </r>
  <r>
    <d v="2014-07-09T00:00:00"/>
    <x v="0"/>
    <x v="6"/>
    <x v="197"/>
    <x v="3"/>
    <x v="2"/>
    <x v="9"/>
    <s v="Ibico Hi-Tech Manual Binding System"/>
    <n v="304.99"/>
    <n v="5"/>
    <n v="-533.73"/>
  </r>
  <r>
    <d v="2014-07-10T00:00:00"/>
    <x v="0"/>
    <x v="6"/>
    <x v="85"/>
    <x v="13"/>
    <x v="1"/>
    <x v="5"/>
    <s v="Seth Thomas 16&quot; Steel Case Clock"/>
    <n v="129.91999999999999"/>
    <n v="5"/>
    <n v="21.11"/>
  </r>
  <r>
    <d v="2014-07-10T00:00:00"/>
    <x v="0"/>
    <x v="6"/>
    <x v="127"/>
    <x v="4"/>
    <x v="2"/>
    <x v="6"/>
    <s v="Fellowes Personal Hanging Folder Files, Navy"/>
    <n v="107.44"/>
    <n v="10"/>
    <n v="10.74"/>
  </r>
  <r>
    <d v="2014-07-11T00:00:00"/>
    <x v="0"/>
    <x v="6"/>
    <x v="198"/>
    <x v="4"/>
    <x v="2"/>
    <x v="9"/>
    <s v="Satellite Sectional Post Binders"/>
    <n v="26.05"/>
    <n v="3"/>
    <n v="-44.28"/>
  </r>
  <r>
    <d v="2014-07-11T00:00:00"/>
    <x v="0"/>
    <x v="6"/>
    <x v="198"/>
    <x v="4"/>
    <x v="2"/>
    <x v="13"/>
    <s v="Staple envelope"/>
    <n v="74.349999999999994"/>
    <n v="3"/>
    <n v="26.95"/>
  </r>
  <r>
    <d v="2014-07-11T00:00:00"/>
    <x v="0"/>
    <x v="6"/>
    <x v="19"/>
    <x v="5"/>
    <x v="2"/>
    <x v="9"/>
    <s v="Wilson Jones Legal Size Ring Binders"/>
    <n v="123.14"/>
    <n v="7"/>
    <n v="46.18"/>
  </r>
  <r>
    <d v="2014-07-11T00:00:00"/>
    <x v="0"/>
    <x v="6"/>
    <x v="78"/>
    <x v="4"/>
    <x v="1"/>
    <x v="1"/>
    <s v="Hon Deluxe Fabric Upholstered Stacking Chairs, Squared Back"/>
    <n v="683.14"/>
    <n v="4"/>
    <n v="0"/>
  </r>
  <r>
    <d v="2014-07-11T00:00:00"/>
    <x v="0"/>
    <x v="6"/>
    <x v="78"/>
    <x v="4"/>
    <x v="2"/>
    <x v="9"/>
    <s v="Avery Triangle Shaped Sheet Lifters, Black, 2/Pack"/>
    <n v="1.48"/>
    <n v="3"/>
    <n v="-2.21"/>
  </r>
  <r>
    <d v="2014-07-11T00:00:00"/>
    <x v="0"/>
    <x v="6"/>
    <x v="78"/>
    <x v="4"/>
    <x v="2"/>
    <x v="15"/>
    <s v="Acme Stainless Steel Office Snips"/>
    <n v="40.71"/>
    <n v="7"/>
    <n v="3.56"/>
  </r>
  <r>
    <d v="2014-07-11T00:00:00"/>
    <x v="0"/>
    <x v="6"/>
    <x v="199"/>
    <x v="0"/>
    <x v="2"/>
    <x v="10"/>
    <s v="Belkin 8 Outlet Surge Protector"/>
    <n v="245.88"/>
    <n v="6"/>
    <n v="68.849999999999994"/>
  </r>
  <r>
    <d v="2014-07-11T00:00:00"/>
    <x v="0"/>
    <x v="6"/>
    <x v="199"/>
    <x v="0"/>
    <x v="2"/>
    <x v="6"/>
    <s v="Portable Personal File Box"/>
    <n v="36.630000000000003"/>
    <n v="3"/>
    <n v="9.89"/>
  </r>
  <r>
    <d v="2014-07-11T00:00:00"/>
    <x v="0"/>
    <x v="6"/>
    <x v="199"/>
    <x v="0"/>
    <x v="2"/>
    <x v="6"/>
    <s v="X-Rack File for Hanging Folders"/>
    <n v="22.58"/>
    <n v="2"/>
    <n v="5.87"/>
  </r>
  <r>
    <d v="2014-07-11T00:00:00"/>
    <x v="0"/>
    <x v="6"/>
    <x v="199"/>
    <x v="0"/>
    <x v="2"/>
    <x v="9"/>
    <s v="ACCOHIDE 3-Ring Binder, Blue, 1&quot;"/>
    <n v="12.39"/>
    <n v="3"/>
    <n v="5.82"/>
  </r>
  <r>
    <d v="2014-07-11T00:00:00"/>
    <x v="0"/>
    <x v="6"/>
    <x v="190"/>
    <x v="2"/>
    <x v="2"/>
    <x v="4"/>
    <s v="Binder Clips by OIC"/>
    <n v="5.92"/>
    <n v="4"/>
    <n v="2.84"/>
  </r>
  <r>
    <d v="2014-07-11T00:00:00"/>
    <x v="0"/>
    <x v="6"/>
    <x v="190"/>
    <x v="2"/>
    <x v="2"/>
    <x v="3"/>
    <s v="Riverleaf Stik-Withit Designer Note Cubes"/>
    <n v="30.18"/>
    <n v="3"/>
    <n v="13.88"/>
  </r>
  <r>
    <d v="2014-07-11T00:00:00"/>
    <x v="0"/>
    <x v="6"/>
    <x v="200"/>
    <x v="16"/>
    <x v="2"/>
    <x v="3"/>
    <s v="Xerox 1995"/>
    <n v="25.92"/>
    <n v="5"/>
    <n v="9.07"/>
  </r>
  <r>
    <d v="2014-07-11T00:00:00"/>
    <x v="0"/>
    <x v="6"/>
    <x v="200"/>
    <x v="16"/>
    <x v="2"/>
    <x v="11"/>
    <s v="Panasonic KP-150 Electric Pencil Sharpener"/>
    <n v="120.77"/>
    <n v="4"/>
    <n v="9.06"/>
  </r>
  <r>
    <d v="2014-07-12T00:00:00"/>
    <x v="0"/>
    <x v="6"/>
    <x v="58"/>
    <x v="20"/>
    <x v="2"/>
    <x v="3"/>
    <s v="Xerox 1909"/>
    <n v="105.52"/>
    <n v="4"/>
    <n v="48.54"/>
  </r>
  <r>
    <d v="2014-07-12T00:00:00"/>
    <x v="0"/>
    <x v="6"/>
    <x v="201"/>
    <x v="5"/>
    <x v="2"/>
    <x v="11"/>
    <s v="Newell 32"/>
    <n v="8.64"/>
    <n v="3"/>
    <n v="2.42"/>
  </r>
  <r>
    <d v="2014-07-12T00:00:00"/>
    <x v="0"/>
    <x v="6"/>
    <x v="16"/>
    <x v="1"/>
    <x v="2"/>
    <x v="6"/>
    <s v="Advantus Rolling Drawer Organizers"/>
    <n v="269.36"/>
    <n v="7"/>
    <n v="70.03"/>
  </r>
  <r>
    <d v="2014-07-12T00:00:00"/>
    <x v="0"/>
    <x v="6"/>
    <x v="202"/>
    <x v="5"/>
    <x v="2"/>
    <x v="3"/>
    <s v="Green Bar Computer Printout Paper"/>
    <n v="164.88"/>
    <n v="3"/>
    <n v="80.790000000000006"/>
  </r>
  <r>
    <d v="2014-08-02T00:00:00"/>
    <x v="0"/>
    <x v="7"/>
    <x v="117"/>
    <x v="14"/>
    <x v="1"/>
    <x v="5"/>
    <s v="Master Caster Door Stop, Large Brown"/>
    <n v="14.56"/>
    <n v="2"/>
    <n v="5.53"/>
  </r>
  <r>
    <d v="2014-08-04T00:00:00"/>
    <x v="0"/>
    <x v="7"/>
    <x v="203"/>
    <x v="23"/>
    <x v="2"/>
    <x v="4"/>
    <s v="Binder Clips by OIC"/>
    <n v="2.37"/>
    <n v="2"/>
    <n v="0.83"/>
  </r>
  <r>
    <d v="2014-08-04T00:00:00"/>
    <x v="0"/>
    <x v="7"/>
    <x v="203"/>
    <x v="23"/>
    <x v="2"/>
    <x v="3"/>
    <s v="Things To Do Today Spiral Book"/>
    <n v="19.010000000000002"/>
    <n v="3"/>
    <n v="6.89"/>
  </r>
  <r>
    <d v="2014-08-04T00:00:00"/>
    <x v="0"/>
    <x v="7"/>
    <x v="204"/>
    <x v="34"/>
    <x v="1"/>
    <x v="7"/>
    <s v="SAFCO PlanMaster Boards, 60w x 37-1/2d, White Melamine"/>
    <n v="1215.92"/>
    <n v="8"/>
    <n v="316.14"/>
  </r>
  <r>
    <d v="2014-08-04T00:00:00"/>
    <x v="0"/>
    <x v="7"/>
    <x v="205"/>
    <x v="23"/>
    <x v="2"/>
    <x v="4"/>
    <s v="Alliance Super-Size Bands, Assorted Sizes"/>
    <n v="49.79"/>
    <n v="8"/>
    <n v="-11.83"/>
  </r>
  <r>
    <d v="2014-08-04T00:00:00"/>
    <x v="0"/>
    <x v="7"/>
    <x v="117"/>
    <x v="5"/>
    <x v="1"/>
    <x v="7"/>
    <s v="Bevis 36 x 72 Conference Tables"/>
    <n v="99.59"/>
    <n v="1"/>
    <n v="2.4900000000000002"/>
  </r>
  <r>
    <d v="2014-08-04T00:00:00"/>
    <x v="0"/>
    <x v="7"/>
    <x v="117"/>
    <x v="5"/>
    <x v="0"/>
    <x v="0"/>
    <s v="Logitech Wireless Headset h800"/>
    <n v="399.96"/>
    <n v="4"/>
    <n v="139.99"/>
  </r>
  <r>
    <d v="2014-08-04T00:00:00"/>
    <x v="0"/>
    <x v="7"/>
    <x v="206"/>
    <x v="18"/>
    <x v="1"/>
    <x v="7"/>
    <s v="Riverside Furniture Stanwyck Manor Table Series"/>
    <n v="172.11"/>
    <n v="1"/>
    <n v="-94.66"/>
  </r>
  <r>
    <d v="2014-08-05T00:00:00"/>
    <x v="0"/>
    <x v="7"/>
    <x v="207"/>
    <x v="13"/>
    <x v="0"/>
    <x v="12"/>
    <s v="Hewlett Packard LaserJet 3310 Copier"/>
    <n v="1799.97"/>
    <n v="5"/>
    <n v="240"/>
  </r>
  <r>
    <d v="2014-08-06T00:00:00"/>
    <x v="0"/>
    <x v="7"/>
    <x v="208"/>
    <x v="1"/>
    <x v="1"/>
    <x v="1"/>
    <s v="Hon Deluxe Fabric Upholstered Stacking Chairs, Squared Back"/>
    <n v="585.54999999999995"/>
    <n v="3"/>
    <n v="73.19"/>
  </r>
  <r>
    <d v="2014-08-06T00:00:00"/>
    <x v="0"/>
    <x v="7"/>
    <x v="75"/>
    <x v="26"/>
    <x v="1"/>
    <x v="1"/>
    <s v="Situations Contoured Folding Chairs, 4/Set"/>
    <n v="170.35"/>
    <n v="3"/>
    <n v="10.65"/>
  </r>
  <r>
    <d v="2014-08-06T00:00:00"/>
    <x v="0"/>
    <x v="7"/>
    <x v="209"/>
    <x v="2"/>
    <x v="2"/>
    <x v="9"/>
    <s v="Green Canvas Binder for 8-1/2&quot; x 14&quot; Sheets"/>
    <n v="68.48"/>
    <n v="2"/>
    <n v="25.68"/>
  </r>
  <r>
    <d v="2014-08-06T00:00:00"/>
    <x v="0"/>
    <x v="7"/>
    <x v="209"/>
    <x v="2"/>
    <x v="2"/>
    <x v="6"/>
    <s v="Tennsco Snap-Together Open Shelving Units, Starter Sets and Add-On Units"/>
    <n v="1676.88"/>
    <n v="6"/>
    <n v="83.84"/>
  </r>
  <r>
    <d v="2014-08-07T00:00:00"/>
    <x v="0"/>
    <x v="7"/>
    <x v="210"/>
    <x v="2"/>
    <x v="1"/>
    <x v="1"/>
    <s v="Situations Contoured Folding Chairs, 4/Set"/>
    <n v="63.88"/>
    <n v="1"/>
    <n v="10.65"/>
  </r>
  <r>
    <d v="2014-08-07T00:00:00"/>
    <x v="0"/>
    <x v="7"/>
    <x v="211"/>
    <x v="5"/>
    <x v="1"/>
    <x v="7"/>
    <s v="Hon 2111 Invitation Series Corner Table"/>
    <n v="502.49"/>
    <n v="3"/>
    <n v="-87.94"/>
  </r>
  <r>
    <d v="2014-08-07T00:00:00"/>
    <x v="0"/>
    <x v="7"/>
    <x v="211"/>
    <x v="5"/>
    <x v="2"/>
    <x v="9"/>
    <s v="Wilson Jones Ledger-Size, Piano-Hinge Binder, 2&quot;, Blue"/>
    <n v="196.7"/>
    <n v="6"/>
    <n v="68.849999999999994"/>
  </r>
  <r>
    <d v="2014-08-08T00:00:00"/>
    <x v="0"/>
    <x v="7"/>
    <x v="212"/>
    <x v="5"/>
    <x v="2"/>
    <x v="10"/>
    <s v="Fellowes Superior 10 Outlet Split Surge Protector"/>
    <n v="76.12"/>
    <n v="2"/>
    <n v="22.07"/>
  </r>
  <r>
    <d v="2014-08-08T00:00:00"/>
    <x v="0"/>
    <x v="7"/>
    <x v="212"/>
    <x v="5"/>
    <x v="0"/>
    <x v="12"/>
    <s v="Sharp AL-1530CS Digital Copier"/>
    <n v="1199.98"/>
    <n v="3"/>
    <n v="434.99"/>
  </r>
  <r>
    <d v="2014-08-08T00:00:00"/>
    <x v="0"/>
    <x v="7"/>
    <x v="212"/>
    <x v="5"/>
    <x v="0"/>
    <x v="2"/>
    <s v="AT&amp;T 1070 Corded Phone"/>
    <n v="445.96"/>
    <n v="5"/>
    <n v="55.75"/>
  </r>
  <r>
    <d v="2014-08-08T00:00:00"/>
    <x v="0"/>
    <x v="7"/>
    <x v="212"/>
    <x v="5"/>
    <x v="1"/>
    <x v="5"/>
    <s v="Dana Halogen Swing-Arm Architect Lamp"/>
    <n v="327.76"/>
    <n v="8"/>
    <n v="91.77"/>
  </r>
  <r>
    <d v="2014-08-08T00:00:00"/>
    <x v="0"/>
    <x v="7"/>
    <x v="213"/>
    <x v="23"/>
    <x v="1"/>
    <x v="5"/>
    <s v="Eldon Delta Triangular Chair Mat, 52&quot; x 58&quot;, Clear"/>
    <n v="121.38"/>
    <n v="4"/>
    <n v="-3.03"/>
  </r>
  <r>
    <d v="2014-08-08T00:00:00"/>
    <x v="0"/>
    <x v="7"/>
    <x v="213"/>
    <x v="23"/>
    <x v="0"/>
    <x v="0"/>
    <s v="SanDisk Ultra 64 GB MicroSDHC Class 10 Memory Card"/>
    <n v="95.98"/>
    <n v="3"/>
    <n v="-10.8"/>
  </r>
  <r>
    <d v="2014-08-08T00:00:00"/>
    <x v="0"/>
    <x v="7"/>
    <x v="214"/>
    <x v="5"/>
    <x v="2"/>
    <x v="6"/>
    <s v="Advantus Rolling Drawer Organizers"/>
    <n v="423.28"/>
    <n v="11"/>
    <n v="110.05"/>
  </r>
  <r>
    <d v="2014-08-08T00:00:00"/>
    <x v="0"/>
    <x v="7"/>
    <x v="215"/>
    <x v="10"/>
    <x v="0"/>
    <x v="12"/>
    <s v="Sharp 1540cs Digital Laser Copier"/>
    <n v="549.99"/>
    <n v="1"/>
    <n v="275"/>
  </r>
  <r>
    <d v="2014-08-08T00:00:00"/>
    <x v="0"/>
    <x v="7"/>
    <x v="215"/>
    <x v="10"/>
    <x v="2"/>
    <x v="10"/>
    <s v="Acco Smartsocket Table Surge Protector, 6 Color-Coded Adapter Outlets"/>
    <n v="167.54"/>
    <n v="3"/>
    <n v="37.229999999999997"/>
  </r>
  <r>
    <d v="2014-08-08T00:00:00"/>
    <x v="0"/>
    <x v="7"/>
    <x v="215"/>
    <x v="10"/>
    <x v="2"/>
    <x v="13"/>
    <s v="Globe Weis Peel &amp; Seel First Class Envelopes"/>
    <n v="38.340000000000003"/>
    <n v="3"/>
    <n v="17.25"/>
  </r>
  <r>
    <d v="2014-08-08T00:00:00"/>
    <x v="0"/>
    <x v="7"/>
    <x v="215"/>
    <x v="10"/>
    <x v="1"/>
    <x v="5"/>
    <s v="Nu-Dell Float Frame 11 x 14 1/2"/>
    <n v="53.88"/>
    <n v="6"/>
    <n v="22.63"/>
  </r>
  <r>
    <d v="2014-08-08T00:00:00"/>
    <x v="0"/>
    <x v="7"/>
    <x v="215"/>
    <x v="10"/>
    <x v="0"/>
    <x v="2"/>
    <s v="Motorola Droid Maxx"/>
    <n v="299.98"/>
    <n v="2"/>
    <n v="83.99"/>
  </r>
  <r>
    <d v="2014-08-08T00:00:00"/>
    <x v="0"/>
    <x v="7"/>
    <x v="216"/>
    <x v="11"/>
    <x v="1"/>
    <x v="16"/>
    <s v="O'Sullivan 2-Shelf Heavy-Duty Bookcases"/>
    <n v="155.46"/>
    <n v="4"/>
    <n v="-7.77"/>
  </r>
  <r>
    <d v="2014-08-09T00:00:00"/>
    <x v="0"/>
    <x v="7"/>
    <x v="217"/>
    <x v="4"/>
    <x v="2"/>
    <x v="11"/>
    <s v="BIC Brite Liner Highlighters"/>
    <n v="9.94"/>
    <n v="3"/>
    <n v="2.73"/>
  </r>
  <r>
    <d v="2014-08-09T00:00:00"/>
    <x v="0"/>
    <x v="7"/>
    <x v="217"/>
    <x v="4"/>
    <x v="0"/>
    <x v="14"/>
    <s v="Lexmark MX611dhe Monochrome Laser Printer"/>
    <n v="8159.95"/>
    <n v="8"/>
    <n v="-1359.99"/>
  </r>
  <r>
    <d v="2014-08-09T00:00:00"/>
    <x v="0"/>
    <x v="7"/>
    <x v="217"/>
    <x v="4"/>
    <x v="2"/>
    <x v="6"/>
    <s v="Space Solutions HD Industrial Steel Shelving."/>
    <n v="275.93"/>
    <n v="3"/>
    <n v="-58.63"/>
  </r>
  <r>
    <d v="2014-08-09T00:00:00"/>
    <x v="0"/>
    <x v="7"/>
    <x v="217"/>
    <x v="4"/>
    <x v="1"/>
    <x v="1"/>
    <s v="SAFCO Arco Folding Chair"/>
    <n v="1740.06"/>
    <n v="9"/>
    <n v="-24.86"/>
  </r>
  <r>
    <d v="2014-08-09T00:00:00"/>
    <x v="0"/>
    <x v="7"/>
    <x v="217"/>
    <x v="4"/>
    <x v="2"/>
    <x v="11"/>
    <s v="Sanford Liquid Accent Highlighters"/>
    <n v="32.06"/>
    <n v="6"/>
    <n v="6.81"/>
  </r>
  <r>
    <d v="2014-08-09T00:00:00"/>
    <x v="0"/>
    <x v="7"/>
    <x v="217"/>
    <x v="4"/>
    <x v="2"/>
    <x v="10"/>
    <s v="Kensington 7 Outlet MasterPiece Power Center"/>
    <n v="177.98"/>
    <n v="5"/>
    <n v="-453.85"/>
  </r>
  <r>
    <d v="2014-08-09T00:00:00"/>
    <x v="0"/>
    <x v="7"/>
    <x v="217"/>
    <x v="4"/>
    <x v="0"/>
    <x v="2"/>
    <s v="JBL Micro Wireless Portable Bluetooth Speaker"/>
    <n v="143.97999999999999"/>
    <n v="3"/>
    <n v="9"/>
  </r>
  <r>
    <d v="2014-08-09T00:00:00"/>
    <x v="0"/>
    <x v="7"/>
    <x v="141"/>
    <x v="5"/>
    <x v="0"/>
    <x v="0"/>
    <s v="Logitech Wireless Touch Keyboard K400"/>
    <n v="49.98"/>
    <n v="2"/>
    <n v="8.5"/>
  </r>
  <r>
    <d v="2014-08-09T00:00:00"/>
    <x v="0"/>
    <x v="7"/>
    <x v="218"/>
    <x v="4"/>
    <x v="2"/>
    <x v="9"/>
    <s v="GBC ProClick Punch Binding System"/>
    <n v="51.18"/>
    <n v="4"/>
    <n v="-79.34"/>
  </r>
  <r>
    <d v="2014-08-09T00:00:00"/>
    <x v="0"/>
    <x v="7"/>
    <x v="219"/>
    <x v="19"/>
    <x v="0"/>
    <x v="0"/>
    <s v="Memorex Froggy Flash Drive 4 GB"/>
    <n v="32.97"/>
    <n v="3"/>
    <n v="12.86"/>
  </r>
  <r>
    <d v="2014-08-09T00:00:00"/>
    <x v="0"/>
    <x v="7"/>
    <x v="219"/>
    <x v="19"/>
    <x v="0"/>
    <x v="0"/>
    <s v="Maxell 74 Minute CD-R Spindle, 50/Pack"/>
    <n v="83.88"/>
    <n v="4"/>
    <n v="30.2"/>
  </r>
  <r>
    <d v="2014-08-09T00:00:00"/>
    <x v="0"/>
    <x v="7"/>
    <x v="135"/>
    <x v="5"/>
    <x v="2"/>
    <x v="10"/>
    <s v="Holmes Replacement Filter for HEPA Air Cleaner, Medium Room"/>
    <n v="56.65"/>
    <n v="5"/>
    <n v="24.36"/>
  </r>
  <r>
    <d v="2014-08-09T00:00:00"/>
    <x v="0"/>
    <x v="7"/>
    <x v="135"/>
    <x v="5"/>
    <x v="2"/>
    <x v="6"/>
    <s v="Pizazz Global Quick File"/>
    <n v="14.97"/>
    <n v="1"/>
    <n v="4.1900000000000004"/>
  </r>
  <r>
    <d v="2014-08-09T00:00:00"/>
    <x v="0"/>
    <x v="7"/>
    <x v="135"/>
    <x v="5"/>
    <x v="2"/>
    <x v="4"/>
    <s v="Ideal Clamps"/>
    <n v="4.0199999999999996"/>
    <n v="2"/>
    <n v="1.97"/>
  </r>
  <r>
    <d v="2014-08-09T00:00:00"/>
    <x v="0"/>
    <x v="7"/>
    <x v="220"/>
    <x v="20"/>
    <x v="2"/>
    <x v="4"/>
    <s v="Advantus Plastic Paper Clips"/>
    <n v="45"/>
    <n v="9"/>
    <n v="21.6"/>
  </r>
  <r>
    <d v="2014-08-09T00:00:00"/>
    <x v="0"/>
    <x v="7"/>
    <x v="220"/>
    <x v="20"/>
    <x v="0"/>
    <x v="14"/>
    <s v="Epson WorkForce WF-2530 All-in-One Printer, Copier Scanner"/>
    <n v="209.97"/>
    <n v="3"/>
    <n v="90.29"/>
  </r>
  <r>
    <d v="2014-08-09T00:00:00"/>
    <x v="0"/>
    <x v="7"/>
    <x v="221"/>
    <x v="2"/>
    <x v="2"/>
    <x v="10"/>
    <s v="Black &amp; Decker Filter for Double Action Dustbuster Cordless Vac BLDV7210"/>
    <n v="16.78"/>
    <n v="2"/>
    <n v="4.2"/>
  </r>
  <r>
    <d v="2014-08-09T00:00:00"/>
    <x v="0"/>
    <x v="7"/>
    <x v="222"/>
    <x v="1"/>
    <x v="2"/>
    <x v="11"/>
    <s v="Prang Colored Pencils"/>
    <n v="5.88"/>
    <n v="2"/>
    <n v="2.65"/>
  </r>
  <r>
    <d v="2014-08-09T00:00:00"/>
    <x v="0"/>
    <x v="7"/>
    <x v="222"/>
    <x v="1"/>
    <x v="1"/>
    <x v="1"/>
    <s v="Hon Deluxe Fabric Upholstered Stacking Chairs, Rounded Back"/>
    <n v="975.92"/>
    <n v="5"/>
    <n v="121.99"/>
  </r>
  <r>
    <d v="2014-08-09T00:00:00"/>
    <x v="0"/>
    <x v="7"/>
    <x v="222"/>
    <x v="1"/>
    <x v="2"/>
    <x v="11"/>
    <s v="Hunt PowerHouse Electric Pencil Sharpener, Blue"/>
    <n v="303.83999999999997"/>
    <n v="8"/>
    <n v="91.15"/>
  </r>
  <r>
    <d v="2014-08-09T00:00:00"/>
    <x v="0"/>
    <x v="7"/>
    <x v="222"/>
    <x v="1"/>
    <x v="2"/>
    <x v="6"/>
    <s v="Carina Double Wide Media Storage Towers in Natural &amp; Black"/>
    <n v="485.88"/>
    <n v="6"/>
    <n v="19.440000000000001"/>
  </r>
  <r>
    <d v="2014-08-09T00:00:00"/>
    <x v="0"/>
    <x v="7"/>
    <x v="223"/>
    <x v="4"/>
    <x v="2"/>
    <x v="3"/>
    <s v="Geographics Note Cards, Blank, White, 8 1/2&quot; x 11&quot;"/>
    <n v="17.899999999999999"/>
    <n v="2"/>
    <n v="6.27"/>
  </r>
  <r>
    <d v="2014-08-09T00:00:00"/>
    <x v="0"/>
    <x v="7"/>
    <x v="223"/>
    <x v="4"/>
    <x v="1"/>
    <x v="1"/>
    <s v="SAFCO Arco Folding Chair"/>
    <n v="966.7"/>
    <n v="5"/>
    <n v="-13.81"/>
  </r>
  <r>
    <d v="2014-08-09T00:00:00"/>
    <x v="0"/>
    <x v="7"/>
    <x v="223"/>
    <x v="4"/>
    <x v="2"/>
    <x v="3"/>
    <s v="Snap-A-Way Black Print Carbonless Ruled Speed Letter, Triplicate"/>
    <n v="182.11"/>
    <n v="6"/>
    <n v="61.46"/>
  </r>
  <r>
    <d v="2014-08-09T00:00:00"/>
    <x v="0"/>
    <x v="7"/>
    <x v="224"/>
    <x v="2"/>
    <x v="1"/>
    <x v="1"/>
    <s v="Global Super Steno Chair"/>
    <n v="172.76"/>
    <n v="2"/>
    <n v="13.44"/>
  </r>
  <r>
    <d v="2014-08-09T00:00:00"/>
    <x v="0"/>
    <x v="7"/>
    <x v="224"/>
    <x v="2"/>
    <x v="2"/>
    <x v="11"/>
    <s v="Nontoxic Chalk"/>
    <n v="3.52"/>
    <n v="2"/>
    <n v="1.69"/>
  </r>
  <r>
    <d v="2014-08-09T00:00:00"/>
    <x v="0"/>
    <x v="7"/>
    <x v="225"/>
    <x v="5"/>
    <x v="2"/>
    <x v="9"/>
    <s v="Acco PRESSTEX Data Binder with Storage Hooks, Light Blue, 9 1/2&quot; X 11&quot;"/>
    <n v="8.61"/>
    <n v="2"/>
    <n v="3.01"/>
  </r>
  <r>
    <d v="2014-08-10T00:00:00"/>
    <x v="0"/>
    <x v="7"/>
    <x v="226"/>
    <x v="12"/>
    <x v="0"/>
    <x v="0"/>
    <s v="Maxell 74 Minute CDR, 10/Pack"/>
    <n v="23.47"/>
    <n v="3"/>
    <n v="4.99"/>
  </r>
  <r>
    <d v="2014-08-10T00:00:00"/>
    <x v="0"/>
    <x v="7"/>
    <x v="227"/>
    <x v="2"/>
    <x v="2"/>
    <x v="3"/>
    <s v="Xerox 197"/>
    <n v="123.92"/>
    <n v="4"/>
    <n v="55.76"/>
  </r>
  <r>
    <d v="2014-08-11T00:00:00"/>
    <x v="0"/>
    <x v="7"/>
    <x v="131"/>
    <x v="5"/>
    <x v="0"/>
    <x v="2"/>
    <s v="Toshiba IPT2010-SD IPÂ Telephone"/>
    <n v="333.58"/>
    <n v="3"/>
    <n v="25.02"/>
  </r>
  <r>
    <d v="2014-08-12T00:00:00"/>
    <x v="0"/>
    <x v="7"/>
    <x v="228"/>
    <x v="4"/>
    <x v="2"/>
    <x v="6"/>
    <s v="Companion Letter/Legal File, Black"/>
    <n v="60.42"/>
    <n v="2"/>
    <n v="6.04"/>
  </r>
  <r>
    <d v="2014-08-12T00:00:00"/>
    <x v="0"/>
    <x v="7"/>
    <x v="229"/>
    <x v="16"/>
    <x v="2"/>
    <x v="8"/>
    <s v="Avery 499"/>
    <n v="27.89"/>
    <n v="7"/>
    <n v="9.06"/>
  </r>
  <r>
    <d v="2014-08-12T00:00:00"/>
    <x v="0"/>
    <x v="7"/>
    <x v="229"/>
    <x v="16"/>
    <x v="2"/>
    <x v="9"/>
    <s v="Acco PRESSTEX Data Binder with Storage Hooks, Dark Blue, 9 1/2&quot; X 11&quot;"/>
    <n v="6.46"/>
    <n v="4"/>
    <n v="-4.5199999999999996"/>
  </r>
  <r>
    <d v="2014-08-12T00:00:00"/>
    <x v="0"/>
    <x v="7"/>
    <x v="229"/>
    <x v="16"/>
    <x v="0"/>
    <x v="2"/>
    <s v="Samsung HM1900 Bluetooth Headset"/>
    <n v="52.68"/>
    <n v="3"/>
    <n v="19.760000000000002"/>
  </r>
  <r>
    <d v="2014-08-12T00:00:00"/>
    <x v="0"/>
    <x v="7"/>
    <x v="229"/>
    <x v="16"/>
    <x v="2"/>
    <x v="15"/>
    <s v="Acco Side-Punched Conventional Columnar Pads"/>
    <n v="13.88"/>
    <n v="5"/>
    <n v="-2.6"/>
  </r>
  <r>
    <d v="2014-08-12T00:00:00"/>
    <x v="0"/>
    <x v="7"/>
    <x v="229"/>
    <x v="16"/>
    <x v="0"/>
    <x v="0"/>
    <s v="SanDisk Ultra 16 GB MicroSDHC Class 10 Memory Card"/>
    <n v="103.92"/>
    <n v="10"/>
    <n v="-18.190000000000001"/>
  </r>
  <r>
    <d v="2014-08-12T00:00:00"/>
    <x v="0"/>
    <x v="7"/>
    <x v="229"/>
    <x v="16"/>
    <x v="2"/>
    <x v="8"/>
    <s v="Avery 492"/>
    <n v="11.52"/>
    <n v="5"/>
    <n v="3.74"/>
  </r>
  <r>
    <d v="2014-08-12T00:00:00"/>
    <x v="0"/>
    <x v="7"/>
    <x v="229"/>
    <x v="16"/>
    <x v="2"/>
    <x v="3"/>
    <s v="Xerox 232"/>
    <n v="10.37"/>
    <n v="2"/>
    <n v="3.63"/>
  </r>
  <r>
    <d v="2014-08-12T00:00:00"/>
    <x v="0"/>
    <x v="7"/>
    <x v="229"/>
    <x v="16"/>
    <x v="2"/>
    <x v="6"/>
    <s v="Adjustable Personal File Tote"/>
    <n v="39.07"/>
    <n v="3"/>
    <n v="2.93"/>
  </r>
  <r>
    <d v="2014-08-12T00:00:00"/>
    <x v="0"/>
    <x v="7"/>
    <x v="230"/>
    <x v="1"/>
    <x v="2"/>
    <x v="3"/>
    <s v="Xerox 1964"/>
    <n v="45.68"/>
    <n v="2"/>
    <n v="21.01"/>
  </r>
  <r>
    <d v="2014-08-12T00:00:00"/>
    <x v="0"/>
    <x v="7"/>
    <x v="230"/>
    <x v="1"/>
    <x v="1"/>
    <x v="1"/>
    <s v="DMI Arturo Collection Mission-style Design Wood Chair"/>
    <n v="603.91999999999996"/>
    <n v="5"/>
    <n v="45.29"/>
  </r>
  <r>
    <d v="2014-08-12T00:00:00"/>
    <x v="0"/>
    <x v="7"/>
    <x v="231"/>
    <x v="5"/>
    <x v="1"/>
    <x v="5"/>
    <s v="Luxo Economy Swing Arm Lamp"/>
    <n v="39.880000000000003"/>
    <n v="2"/>
    <n v="11.17"/>
  </r>
  <r>
    <d v="2014-08-12T00:00:00"/>
    <x v="0"/>
    <x v="7"/>
    <x v="231"/>
    <x v="5"/>
    <x v="1"/>
    <x v="5"/>
    <s v="DAX Natural Wood-Tone Poster Frame"/>
    <n v="79.44"/>
    <n v="3"/>
    <n v="28.6"/>
  </r>
  <r>
    <d v="2014-09-01T00:00:00"/>
    <x v="0"/>
    <x v="8"/>
    <x v="232"/>
    <x v="4"/>
    <x v="2"/>
    <x v="11"/>
    <s v="Newell 312"/>
    <n v="9.34"/>
    <n v="2"/>
    <n v="1.17"/>
  </r>
  <r>
    <d v="2014-09-01T00:00:00"/>
    <x v="0"/>
    <x v="8"/>
    <x v="232"/>
    <x v="4"/>
    <x v="0"/>
    <x v="0"/>
    <s v="Memorex Micro Travel Drive 8 GB"/>
    <n v="31.2"/>
    <n v="3"/>
    <n v="9.75"/>
  </r>
  <r>
    <d v="2014-09-05T00:00:00"/>
    <x v="0"/>
    <x v="8"/>
    <x v="233"/>
    <x v="5"/>
    <x v="0"/>
    <x v="0"/>
    <s v="Kingston Digital DataTraveler 32GB USB 2.0"/>
    <n v="67.8"/>
    <n v="4"/>
    <n v="4.07"/>
  </r>
  <r>
    <d v="2014-09-05T00:00:00"/>
    <x v="0"/>
    <x v="8"/>
    <x v="233"/>
    <x v="5"/>
    <x v="0"/>
    <x v="0"/>
    <s v="Sony Micro Vault Click 16 GB USB 2.0 Flash Drive"/>
    <n v="167.97"/>
    <n v="3"/>
    <n v="40.31"/>
  </r>
  <r>
    <d v="2014-09-05T00:00:00"/>
    <x v="0"/>
    <x v="8"/>
    <x v="193"/>
    <x v="17"/>
    <x v="2"/>
    <x v="6"/>
    <s v="Fellowes Super Stor/Drawer"/>
    <n v="83.25"/>
    <n v="3"/>
    <n v="14.99"/>
  </r>
  <r>
    <d v="2014-09-05T00:00:00"/>
    <x v="0"/>
    <x v="8"/>
    <x v="193"/>
    <x v="17"/>
    <x v="2"/>
    <x v="8"/>
    <s v="Avery 518"/>
    <n v="9.4499999999999993"/>
    <n v="3"/>
    <n v="4.54"/>
  </r>
  <r>
    <d v="2014-09-05T00:00:00"/>
    <x v="0"/>
    <x v="8"/>
    <x v="193"/>
    <x v="17"/>
    <x v="2"/>
    <x v="8"/>
    <s v="Avery 506"/>
    <n v="20.65"/>
    <n v="5"/>
    <n v="9.5"/>
  </r>
  <r>
    <d v="2014-09-05T00:00:00"/>
    <x v="0"/>
    <x v="8"/>
    <x v="193"/>
    <x v="17"/>
    <x v="2"/>
    <x v="3"/>
    <s v="Weyerhaeuser First Choice Laser/Copy Paper (20Lb. and 88 Bright)"/>
    <n v="45.36"/>
    <n v="7"/>
    <n v="21.77"/>
  </r>
  <r>
    <d v="2014-09-06T00:00:00"/>
    <x v="0"/>
    <x v="8"/>
    <x v="234"/>
    <x v="5"/>
    <x v="1"/>
    <x v="5"/>
    <s v="Eldon Expressions Wood and Plastic Desk Accessories, Cherry Wood"/>
    <n v="48.86"/>
    <n v="7"/>
    <n v="14.17"/>
  </r>
  <r>
    <d v="2014-09-06T00:00:00"/>
    <x v="0"/>
    <x v="8"/>
    <x v="234"/>
    <x v="5"/>
    <x v="2"/>
    <x v="11"/>
    <s v="Newell 322"/>
    <n v="7.28"/>
    <n v="4"/>
    <n v="1.97"/>
  </r>
  <r>
    <d v="2014-09-06T00:00:00"/>
    <x v="0"/>
    <x v="8"/>
    <x v="234"/>
    <x v="5"/>
    <x v="0"/>
    <x v="2"/>
    <s v="Mitel 5320 IP Phone VoIP phone"/>
    <n v="907.15"/>
    <n v="6"/>
    <n v="90.72"/>
  </r>
  <r>
    <d v="2014-09-06T00:00:00"/>
    <x v="0"/>
    <x v="8"/>
    <x v="234"/>
    <x v="5"/>
    <x v="2"/>
    <x v="9"/>
    <s v="DXL Angle-View Binders with Locking Rings by Samsill"/>
    <n v="18.5"/>
    <n v="3"/>
    <n v="5.78"/>
  </r>
  <r>
    <d v="2014-09-06T00:00:00"/>
    <x v="0"/>
    <x v="8"/>
    <x v="234"/>
    <x v="5"/>
    <x v="2"/>
    <x v="10"/>
    <s v="Belkin F5C206VTEL 6 Outlet Surge"/>
    <n v="114.9"/>
    <n v="5"/>
    <n v="34.47"/>
  </r>
  <r>
    <d v="2014-09-06T00:00:00"/>
    <x v="0"/>
    <x v="8"/>
    <x v="234"/>
    <x v="5"/>
    <x v="1"/>
    <x v="7"/>
    <s v="Chromcraft Rectangular Conference Tables"/>
    <n v="1706.18"/>
    <n v="9"/>
    <n v="85.31"/>
  </r>
  <r>
    <d v="2014-09-06T00:00:00"/>
    <x v="0"/>
    <x v="8"/>
    <x v="234"/>
    <x v="5"/>
    <x v="0"/>
    <x v="2"/>
    <s v="Konftel 250 ConferenceÂ phoneÂ - Charcoal black"/>
    <n v="911.42"/>
    <n v="4"/>
    <n v="68.36"/>
  </r>
  <r>
    <d v="2014-09-06T00:00:00"/>
    <x v="0"/>
    <x v="8"/>
    <x v="235"/>
    <x v="4"/>
    <x v="0"/>
    <x v="2"/>
    <s v="Square Credit Card Reader"/>
    <n v="7.99"/>
    <n v="1"/>
    <n v="0.6"/>
  </r>
  <r>
    <d v="2014-09-06T00:00:00"/>
    <x v="0"/>
    <x v="8"/>
    <x v="235"/>
    <x v="4"/>
    <x v="0"/>
    <x v="0"/>
    <s v="Logitech M510 Wireless Mouse"/>
    <n v="63.98"/>
    <n v="2"/>
    <n v="10.4"/>
  </r>
  <r>
    <d v="2014-09-06T00:00:00"/>
    <x v="0"/>
    <x v="8"/>
    <x v="235"/>
    <x v="4"/>
    <x v="2"/>
    <x v="11"/>
    <s v="Boston 1645 Deluxe Heavier-Duty Electric Pencil Sharpener"/>
    <n v="70.37"/>
    <n v="2"/>
    <n v="6.16"/>
  </r>
  <r>
    <d v="2014-09-06T00:00:00"/>
    <x v="0"/>
    <x v="8"/>
    <x v="236"/>
    <x v="5"/>
    <x v="2"/>
    <x v="15"/>
    <s v="Staple remover"/>
    <n v="7.36"/>
    <n v="2"/>
    <n v="0.15"/>
  </r>
  <r>
    <d v="2014-09-06T00:00:00"/>
    <x v="0"/>
    <x v="8"/>
    <x v="236"/>
    <x v="5"/>
    <x v="2"/>
    <x v="11"/>
    <s v="Deluxe Chalkboard Eraser Cleaner"/>
    <n v="23.1"/>
    <n v="2"/>
    <n v="10.63"/>
  </r>
  <r>
    <d v="2014-09-06T00:00:00"/>
    <x v="0"/>
    <x v="8"/>
    <x v="237"/>
    <x v="20"/>
    <x v="1"/>
    <x v="7"/>
    <s v="Bevis 44 x 96 Conference Tables"/>
    <n v="1441.3"/>
    <n v="7"/>
    <n v="245.02"/>
  </r>
  <r>
    <d v="2014-09-06T00:00:00"/>
    <x v="0"/>
    <x v="8"/>
    <x v="238"/>
    <x v="14"/>
    <x v="2"/>
    <x v="11"/>
    <s v="DIXON Oriole Pencils"/>
    <n v="18.059999999999999"/>
    <n v="7"/>
    <n v="4.7"/>
  </r>
  <r>
    <d v="2014-09-06T00:00:00"/>
    <x v="0"/>
    <x v="8"/>
    <x v="238"/>
    <x v="14"/>
    <x v="2"/>
    <x v="3"/>
    <s v="Xerox 1909"/>
    <n v="79.14"/>
    <n v="3"/>
    <n v="36.4"/>
  </r>
  <r>
    <d v="2014-09-06T00:00:00"/>
    <x v="0"/>
    <x v="8"/>
    <x v="238"/>
    <x v="14"/>
    <x v="1"/>
    <x v="5"/>
    <s v="Executive Impressions 13-1/2&quot; Indoor/Outdoor Wall Clock"/>
    <n v="37.4"/>
    <n v="2"/>
    <n v="14.21"/>
  </r>
  <r>
    <d v="2014-09-07T00:00:00"/>
    <x v="0"/>
    <x v="8"/>
    <x v="239"/>
    <x v="4"/>
    <x v="2"/>
    <x v="3"/>
    <s v="Eureka Recycled Copy Paper 8 1/2&quot; x 11&quot;, Ream"/>
    <n v="10.37"/>
    <n v="2"/>
    <n v="3.63"/>
  </r>
  <r>
    <d v="2014-09-07T00:00:00"/>
    <x v="0"/>
    <x v="8"/>
    <x v="239"/>
    <x v="4"/>
    <x v="2"/>
    <x v="3"/>
    <s v="Xerox 1895"/>
    <n v="14.35"/>
    <n v="3"/>
    <n v="4.49"/>
  </r>
  <r>
    <d v="2014-09-07T00:00:00"/>
    <x v="0"/>
    <x v="8"/>
    <x v="83"/>
    <x v="5"/>
    <x v="2"/>
    <x v="8"/>
    <s v="Avery 49"/>
    <n v="2.88"/>
    <n v="1"/>
    <n v="1.41"/>
  </r>
  <r>
    <d v="2014-09-07T00:00:00"/>
    <x v="0"/>
    <x v="8"/>
    <x v="83"/>
    <x v="5"/>
    <x v="2"/>
    <x v="9"/>
    <s v="Wilson Jones Leather-Like Binders with DublLock Round Rings"/>
    <n v="41.9"/>
    <n v="6"/>
    <n v="14.14"/>
  </r>
  <r>
    <d v="2014-09-07T00:00:00"/>
    <x v="0"/>
    <x v="8"/>
    <x v="83"/>
    <x v="5"/>
    <x v="2"/>
    <x v="6"/>
    <s v="Perma STOR-ALL Hanging File Box, 13 1/8&quot;W x 12 1/4&quot;D x 10 1/2&quot;H"/>
    <n v="23.92"/>
    <n v="4"/>
    <n v="4.07"/>
  </r>
  <r>
    <d v="2014-09-07T00:00:00"/>
    <x v="0"/>
    <x v="8"/>
    <x v="240"/>
    <x v="5"/>
    <x v="2"/>
    <x v="9"/>
    <s v="Avery Hidden Tab Dividers for Binding Systems"/>
    <n v="14.3"/>
    <n v="6"/>
    <n v="4.6500000000000004"/>
  </r>
  <r>
    <d v="2014-09-07T00:00:00"/>
    <x v="0"/>
    <x v="8"/>
    <x v="240"/>
    <x v="5"/>
    <x v="1"/>
    <x v="16"/>
    <s v="Bush Heritage Pine Collection 5-Shelf Bookcase, Albany Pine Finish, *Special Order"/>
    <n v="119.83"/>
    <n v="1"/>
    <n v="7.05"/>
  </r>
  <r>
    <d v="2014-09-07T00:00:00"/>
    <x v="0"/>
    <x v="8"/>
    <x v="240"/>
    <x v="5"/>
    <x v="2"/>
    <x v="11"/>
    <s v="Prang Drawing Pencil Set"/>
    <n v="5.56"/>
    <n v="2"/>
    <n v="2.2200000000000002"/>
  </r>
  <r>
    <d v="2014-09-07T00:00:00"/>
    <x v="0"/>
    <x v="8"/>
    <x v="240"/>
    <x v="5"/>
    <x v="2"/>
    <x v="3"/>
    <s v="Xerox 1967"/>
    <n v="32.4"/>
    <n v="5"/>
    <n v="15.55"/>
  </r>
  <r>
    <d v="2014-09-08T00:00:00"/>
    <x v="0"/>
    <x v="8"/>
    <x v="53"/>
    <x v="11"/>
    <x v="0"/>
    <x v="2"/>
    <s v="AT&amp;T 1070 Corded Phone"/>
    <n v="178.38"/>
    <n v="2"/>
    <n v="22.3"/>
  </r>
  <r>
    <d v="2014-09-08T00:00:00"/>
    <x v="0"/>
    <x v="8"/>
    <x v="53"/>
    <x v="11"/>
    <x v="2"/>
    <x v="3"/>
    <s v="Xerox 21"/>
    <n v="15.55"/>
    <n v="3"/>
    <n v="5.44"/>
  </r>
  <r>
    <d v="2014-09-08T00:00:00"/>
    <x v="0"/>
    <x v="8"/>
    <x v="241"/>
    <x v="5"/>
    <x v="2"/>
    <x v="8"/>
    <s v="Avery 494"/>
    <n v="20.88"/>
    <n v="8"/>
    <n v="9.6"/>
  </r>
  <r>
    <d v="2014-09-08T00:00:00"/>
    <x v="0"/>
    <x v="8"/>
    <x v="242"/>
    <x v="1"/>
    <x v="0"/>
    <x v="2"/>
    <s v="Cisco Unified IP Phone 7945G VoIP phone"/>
    <n v="1091.17"/>
    <n v="4"/>
    <n v="68.2"/>
  </r>
  <r>
    <d v="2014-09-08T00:00:00"/>
    <x v="0"/>
    <x v="8"/>
    <x v="242"/>
    <x v="1"/>
    <x v="0"/>
    <x v="2"/>
    <s v="Jawbone MINI JAMBOX Wireless Bluetooth Speaker"/>
    <n v="219.17"/>
    <n v="2"/>
    <n v="-43.83"/>
  </r>
  <r>
    <d v="2014-09-08T00:00:00"/>
    <x v="0"/>
    <x v="8"/>
    <x v="243"/>
    <x v="1"/>
    <x v="2"/>
    <x v="9"/>
    <s v="Ibico Ibimaster 300 Manual Binding System"/>
    <n v="2060.7399999999998"/>
    <n v="7"/>
    <n v="643.98"/>
  </r>
  <r>
    <d v="2014-09-08T00:00:00"/>
    <x v="0"/>
    <x v="8"/>
    <x v="244"/>
    <x v="5"/>
    <x v="2"/>
    <x v="3"/>
    <s v="Great White Multi-Use Recycled Paper (20Lb. and 84 Bright)"/>
    <n v="5.98"/>
    <n v="1"/>
    <n v="2.69"/>
  </r>
  <r>
    <d v="2014-09-08T00:00:00"/>
    <x v="0"/>
    <x v="8"/>
    <x v="57"/>
    <x v="23"/>
    <x v="2"/>
    <x v="4"/>
    <s v="Super Bands, 12/Pack"/>
    <n v="4.46"/>
    <n v="3"/>
    <n v="-0.95"/>
  </r>
  <r>
    <d v="2014-09-08T00:00:00"/>
    <x v="0"/>
    <x v="8"/>
    <x v="57"/>
    <x v="23"/>
    <x v="2"/>
    <x v="9"/>
    <s v="Avery Hole Reinforcements"/>
    <n v="9.35"/>
    <n v="5"/>
    <n v="-6.54"/>
  </r>
  <r>
    <d v="2014-09-09T00:00:00"/>
    <x v="0"/>
    <x v="8"/>
    <x v="199"/>
    <x v="10"/>
    <x v="2"/>
    <x v="8"/>
    <s v="Alphabetical Labels for Top Tab Filing"/>
    <n v="103.6"/>
    <n v="7"/>
    <n v="51.8"/>
  </r>
  <r>
    <d v="2014-09-09T00:00:00"/>
    <x v="0"/>
    <x v="8"/>
    <x v="245"/>
    <x v="6"/>
    <x v="2"/>
    <x v="3"/>
    <s v="Xerox 1913"/>
    <n v="166.44"/>
    <n v="3"/>
    <n v="79.89"/>
  </r>
  <r>
    <d v="2014-09-09T00:00:00"/>
    <x v="0"/>
    <x v="8"/>
    <x v="245"/>
    <x v="6"/>
    <x v="1"/>
    <x v="1"/>
    <s v="Global Italian Leather Office Chair"/>
    <n v="785.88"/>
    <n v="6"/>
    <n v="212.19"/>
  </r>
  <r>
    <d v="2014-09-09T00:00:00"/>
    <x v="0"/>
    <x v="8"/>
    <x v="245"/>
    <x v="6"/>
    <x v="2"/>
    <x v="3"/>
    <s v="Advantus Motivational Note Cards"/>
    <n v="26.2"/>
    <n v="2"/>
    <n v="12.84"/>
  </r>
  <r>
    <d v="2014-09-09T00:00:00"/>
    <x v="0"/>
    <x v="8"/>
    <x v="245"/>
    <x v="6"/>
    <x v="2"/>
    <x v="6"/>
    <s v="Tennsco 6- and 18-Compartment Lockers"/>
    <n v="1325.85"/>
    <n v="5"/>
    <n v="238.65"/>
  </r>
  <r>
    <d v="2014-09-09T00:00:00"/>
    <x v="0"/>
    <x v="8"/>
    <x v="246"/>
    <x v="13"/>
    <x v="2"/>
    <x v="3"/>
    <s v="Xerox 210"/>
    <n v="15.55"/>
    <n v="3"/>
    <n v="5.44"/>
  </r>
  <r>
    <d v="2014-09-09T00:00:00"/>
    <x v="0"/>
    <x v="8"/>
    <x v="246"/>
    <x v="13"/>
    <x v="0"/>
    <x v="0"/>
    <s v="Rosewill 107 Normal Keys USB Wired Standard Keyboard"/>
    <n v="64.7"/>
    <n v="6"/>
    <n v="-4.8499999999999996"/>
  </r>
  <r>
    <d v="2014-09-09T00:00:00"/>
    <x v="0"/>
    <x v="8"/>
    <x v="246"/>
    <x v="13"/>
    <x v="1"/>
    <x v="5"/>
    <s v="Master Caster Door Stop, Large Neon Orange"/>
    <n v="17.47"/>
    <n v="3"/>
    <n v="5.0199999999999996"/>
  </r>
  <r>
    <d v="2014-09-09T00:00:00"/>
    <x v="0"/>
    <x v="8"/>
    <x v="246"/>
    <x v="13"/>
    <x v="0"/>
    <x v="2"/>
    <s v="Polycom SoundPoint IP 450 VoIP phone"/>
    <n v="135.52000000000001"/>
    <n v="1"/>
    <n v="-31.62"/>
  </r>
  <r>
    <d v="2014-09-09T00:00:00"/>
    <x v="0"/>
    <x v="8"/>
    <x v="27"/>
    <x v="12"/>
    <x v="0"/>
    <x v="14"/>
    <s v="3D Systems Cube Printer, 2nd Generation, White"/>
    <n v="1299.99"/>
    <n v="2"/>
    <n v="-572"/>
  </r>
  <r>
    <d v="2014-09-09T00:00:00"/>
    <x v="0"/>
    <x v="8"/>
    <x v="247"/>
    <x v="18"/>
    <x v="1"/>
    <x v="5"/>
    <s v="Nu-Dell Executive Frame"/>
    <n v="60.67"/>
    <n v="6"/>
    <n v="12.89"/>
  </r>
  <r>
    <d v="2014-09-09T00:00:00"/>
    <x v="0"/>
    <x v="8"/>
    <x v="247"/>
    <x v="18"/>
    <x v="2"/>
    <x v="11"/>
    <s v="Newell 320"/>
    <n v="30.82"/>
    <n v="9"/>
    <n v="2.7"/>
  </r>
  <r>
    <d v="2014-09-09T00:00:00"/>
    <x v="0"/>
    <x v="8"/>
    <x v="116"/>
    <x v="3"/>
    <x v="2"/>
    <x v="3"/>
    <s v="Ampad Poly Cover Wirebound Steno Book, 6&quot; x 9&quot; Assorted Colors, Gregg Ruled"/>
    <n v="10.9"/>
    <n v="3"/>
    <n v="3.41"/>
  </r>
  <r>
    <d v="2014-09-10T00:00:00"/>
    <x v="0"/>
    <x v="8"/>
    <x v="190"/>
    <x v="12"/>
    <x v="2"/>
    <x v="3"/>
    <s v="Eaton Premium Continuous-Feed Paper, 25% Cotton, Letter Size, White, 1000 Shts/Box"/>
    <n v="88.77"/>
    <n v="2"/>
    <n v="31.07"/>
  </r>
  <r>
    <d v="2014-09-10T00:00:00"/>
    <x v="0"/>
    <x v="8"/>
    <x v="248"/>
    <x v="5"/>
    <x v="2"/>
    <x v="11"/>
    <s v="Boston Heavy-Duty Trimline Electric Pencil Sharpeners"/>
    <n v="144.6"/>
    <n v="3"/>
    <n v="41.93"/>
  </r>
  <r>
    <d v="2014-09-10T00:00:00"/>
    <x v="0"/>
    <x v="8"/>
    <x v="248"/>
    <x v="5"/>
    <x v="0"/>
    <x v="2"/>
    <s v="iOttie HLCRIO102 Car Mount"/>
    <n v="15.99"/>
    <n v="1"/>
    <n v="-3"/>
  </r>
  <r>
    <d v="2014-09-11T00:00:00"/>
    <x v="0"/>
    <x v="8"/>
    <x v="249"/>
    <x v="5"/>
    <x v="2"/>
    <x v="6"/>
    <s v="SAFCO Boltless Steel Shelving"/>
    <n v="340.92"/>
    <n v="3"/>
    <n v="3.41"/>
  </r>
  <r>
    <d v="2014-09-11T00:00:00"/>
    <x v="0"/>
    <x v="8"/>
    <x v="249"/>
    <x v="5"/>
    <x v="1"/>
    <x v="16"/>
    <s v="Sauder Mission Library with Doors, Fruitwood Finish"/>
    <n v="222.67"/>
    <n v="2"/>
    <n v="10.48"/>
  </r>
  <r>
    <d v="2014-09-11T00:00:00"/>
    <x v="0"/>
    <x v="8"/>
    <x v="249"/>
    <x v="5"/>
    <x v="0"/>
    <x v="2"/>
    <s v="Samsung Galaxy Note 3"/>
    <n v="703.97"/>
    <n v="4"/>
    <n v="88"/>
  </r>
  <r>
    <d v="2014-09-11T00:00:00"/>
    <x v="0"/>
    <x v="8"/>
    <x v="249"/>
    <x v="5"/>
    <x v="2"/>
    <x v="6"/>
    <s v="Decoflex Hanging Personal Folder File, Blue"/>
    <n v="92.52"/>
    <n v="6"/>
    <n v="24.98"/>
  </r>
  <r>
    <d v="2014-09-11T00:00:00"/>
    <x v="0"/>
    <x v="8"/>
    <x v="249"/>
    <x v="5"/>
    <x v="2"/>
    <x v="3"/>
    <s v="Recycled Desk Saver Line &quot;While You Were Out&quot; Book, 5 1/2&quot; X 4&quot;"/>
    <n v="62.65"/>
    <n v="7"/>
    <n v="28.82"/>
  </r>
  <r>
    <d v="2014-09-11T00:00:00"/>
    <x v="0"/>
    <x v="8"/>
    <x v="249"/>
    <x v="5"/>
    <x v="2"/>
    <x v="3"/>
    <s v="Xerox 1912"/>
    <n v="94.85"/>
    <n v="5"/>
    <n v="45.53"/>
  </r>
  <r>
    <d v="2014-09-11T00:00:00"/>
    <x v="0"/>
    <x v="8"/>
    <x v="250"/>
    <x v="2"/>
    <x v="1"/>
    <x v="5"/>
    <s v="Eldon 200 Class Desk Accessories, Black"/>
    <n v="56.52"/>
    <n v="9"/>
    <n v="21.48"/>
  </r>
  <r>
    <d v="2014-09-12T00:00:00"/>
    <x v="0"/>
    <x v="8"/>
    <x v="182"/>
    <x v="5"/>
    <x v="2"/>
    <x v="3"/>
    <s v="Xerox 1987"/>
    <n v="34.68"/>
    <n v="6"/>
    <n v="16.989999999999998"/>
  </r>
  <r>
    <d v="2014-09-12T00:00:00"/>
    <x v="0"/>
    <x v="8"/>
    <x v="251"/>
    <x v="23"/>
    <x v="2"/>
    <x v="6"/>
    <s v="Acco Perma 3000 Stacking Storage Drawers"/>
    <n v="100.7"/>
    <n v="6"/>
    <n v="-1.26"/>
  </r>
  <r>
    <d v="2014-09-12T00:00:00"/>
    <x v="0"/>
    <x v="8"/>
    <x v="174"/>
    <x v="4"/>
    <x v="2"/>
    <x v="3"/>
    <s v="Xerox 195"/>
    <n v="10.69"/>
    <n v="2"/>
    <n v="3.74"/>
  </r>
  <r>
    <d v="2014-09-12T00:00:00"/>
    <x v="0"/>
    <x v="8"/>
    <x v="174"/>
    <x v="4"/>
    <x v="2"/>
    <x v="6"/>
    <s v="Recycled Data-Pak for Archival Bound Computer Printouts, 12-1/2 x 12-1/2 x 16"/>
    <n v="237.1"/>
    <n v="3"/>
    <n v="20.75"/>
  </r>
  <r>
    <d v="2014-09-12T00:00:00"/>
    <x v="0"/>
    <x v="8"/>
    <x v="238"/>
    <x v="3"/>
    <x v="2"/>
    <x v="3"/>
    <s v="Astroparche Fine Business Paper"/>
    <n v="8.4499999999999993"/>
    <n v="2"/>
    <n v="2.96"/>
  </r>
  <r>
    <d v="2014-09-12T00:00:00"/>
    <x v="0"/>
    <x v="8"/>
    <x v="238"/>
    <x v="3"/>
    <x v="2"/>
    <x v="10"/>
    <s v="Tripp Lite TLP810NET Broadband Surge for Modem/Fax"/>
    <n v="20.39"/>
    <n v="2"/>
    <n v="-53.01"/>
  </r>
  <r>
    <d v="2014-09-12T00:00:00"/>
    <x v="0"/>
    <x v="8"/>
    <x v="201"/>
    <x v="13"/>
    <x v="2"/>
    <x v="13"/>
    <s v="Globe Weis Peel &amp; Seel First Class Envelopes"/>
    <n v="30.67"/>
    <n v="3"/>
    <n v="9.59"/>
  </r>
  <r>
    <d v="2014-09-12T00:00:00"/>
    <x v="0"/>
    <x v="8"/>
    <x v="201"/>
    <x v="13"/>
    <x v="0"/>
    <x v="12"/>
    <s v="Canon PC940 Copier"/>
    <n v="1079.98"/>
    <n v="4"/>
    <n v="126"/>
  </r>
  <r>
    <d v="2014-10-01T00:00:00"/>
    <x v="0"/>
    <x v="9"/>
    <x v="252"/>
    <x v="20"/>
    <x v="2"/>
    <x v="8"/>
    <s v="Avery 482"/>
    <n v="2.89"/>
    <n v="1"/>
    <n v="1.36"/>
  </r>
  <r>
    <d v="2014-10-01T00:00:00"/>
    <x v="0"/>
    <x v="9"/>
    <x v="252"/>
    <x v="20"/>
    <x v="1"/>
    <x v="5"/>
    <s v="Howard Miller 11-1/2&quot; Diameter Ridgewood Wall Clock"/>
    <n v="51.94"/>
    <n v="1"/>
    <n v="21.3"/>
  </r>
  <r>
    <d v="2014-10-03T00:00:00"/>
    <x v="0"/>
    <x v="9"/>
    <x v="253"/>
    <x v="10"/>
    <x v="2"/>
    <x v="3"/>
    <s v="Geographics Note Cards, Blank, White, 8 1/2&quot; x 11&quot;"/>
    <n v="22.38"/>
    <n v="2"/>
    <n v="10.74"/>
  </r>
  <r>
    <d v="2014-10-03T00:00:00"/>
    <x v="0"/>
    <x v="9"/>
    <x v="207"/>
    <x v="15"/>
    <x v="2"/>
    <x v="6"/>
    <s v="Tennsco 6- and 18-Compartment Lockers"/>
    <n v="636.41"/>
    <n v="3"/>
    <n v="-15.91"/>
  </r>
  <r>
    <d v="2014-10-03T00:00:00"/>
    <x v="0"/>
    <x v="9"/>
    <x v="207"/>
    <x v="15"/>
    <x v="2"/>
    <x v="11"/>
    <s v="BOSTON Ranger #55 Pencil Sharpener, Black"/>
    <n v="83.17"/>
    <n v="4"/>
    <n v="9.36"/>
  </r>
  <r>
    <d v="2014-10-05T00:00:00"/>
    <x v="0"/>
    <x v="9"/>
    <x v="254"/>
    <x v="1"/>
    <x v="2"/>
    <x v="13"/>
    <s v="Strathmore #10 Envelopes, Ultimate White"/>
    <n v="158.13"/>
    <n v="3"/>
    <n v="77.48"/>
  </r>
  <r>
    <d v="2014-10-05T00:00:00"/>
    <x v="0"/>
    <x v="9"/>
    <x v="254"/>
    <x v="1"/>
    <x v="0"/>
    <x v="2"/>
    <s v="LF Elite 3D Dazzle Designer Hard Case Cover, Lf Stylus Pen and Wiper For Apple Iphone 5c Mini Lite"/>
    <n v="43.6"/>
    <n v="5"/>
    <n v="4.3600000000000003"/>
  </r>
  <r>
    <d v="2014-10-05T00:00:00"/>
    <x v="0"/>
    <x v="9"/>
    <x v="255"/>
    <x v="13"/>
    <x v="1"/>
    <x v="16"/>
    <s v="Bestar Classic Bookcase"/>
    <n v="349.97"/>
    <n v="7"/>
    <n v="-216.98"/>
  </r>
  <r>
    <d v="2014-10-05T00:00:00"/>
    <x v="0"/>
    <x v="9"/>
    <x v="255"/>
    <x v="13"/>
    <x v="2"/>
    <x v="11"/>
    <s v="DIXON Ticonderoga Erasable Checking Pencils"/>
    <n v="22.32"/>
    <n v="5"/>
    <n v="5.3"/>
  </r>
  <r>
    <d v="2014-10-05T00:00:00"/>
    <x v="0"/>
    <x v="9"/>
    <x v="256"/>
    <x v="5"/>
    <x v="2"/>
    <x v="3"/>
    <s v="Southworth 25% Cotton Premium Laser Paper and Envelopes"/>
    <n v="39.96"/>
    <n v="2"/>
    <n v="19.18"/>
  </r>
  <r>
    <d v="2014-10-05T00:00:00"/>
    <x v="0"/>
    <x v="9"/>
    <x v="256"/>
    <x v="5"/>
    <x v="0"/>
    <x v="2"/>
    <s v="Wilson Electronics DB Pro Signal Booster"/>
    <n v="1432"/>
    <n v="5"/>
    <n v="125.3"/>
  </r>
  <r>
    <d v="2014-10-05T00:00:00"/>
    <x v="0"/>
    <x v="9"/>
    <x v="256"/>
    <x v="5"/>
    <x v="2"/>
    <x v="15"/>
    <s v="Acme Design Stainless Steel Bent Scissors"/>
    <n v="41.04"/>
    <n v="6"/>
    <n v="11.08"/>
  </r>
  <r>
    <d v="2014-10-05T00:00:00"/>
    <x v="0"/>
    <x v="9"/>
    <x v="256"/>
    <x v="5"/>
    <x v="1"/>
    <x v="1"/>
    <s v="Hon Pagoda Stacking Chairs"/>
    <n v="256.77999999999997"/>
    <n v="1"/>
    <n v="32.1"/>
  </r>
  <r>
    <d v="2014-10-06T00:00:00"/>
    <x v="0"/>
    <x v="9"/>
    <x v="257"/>
    <x v="10"/>
    <x v="2"/>
    <x v="8"/>
    <s v="Dot Matrix Printer Tape Reel Labels, White, 5000/Box"/>
    <n v="491.55"/>
    <n v="5"/>
    <n v="240.86"/>
  </r>
  <r>
    <d v="2014-10-09T00:00:00"/>
    <x v="0"/>
    <x v="9"/>
    <x v="258"/>
    <x v="20"/>
    <x v="2"/>
    <x v="9"/>
    <s v="Tuff Stuff Recycled Round Ring Binders"/>
    <n v="9.64"/>
    <n v="2"/>
    <n v="4.72"/>
  </r>
  <r>
    <d v="2014-10-09T00:00:00"/>
    <x v="0"/>
    <x v="9"/>
    <x v="50"/>
    <x v="16"/>
    <x v="2"/>
    <x v="13"/>
    <s v="Peel &amp; Seel Envelopes"/>
    <n v="21.73"/>
    <n v="7"/>
    <n v="7.6"/>
  </r>
  <r>
    <d v="2014-10-09T00:00:00"/>
    <x v="0"/>
    <x v="9"/>
    <x v="50"/>
    <x v="16"/>
    <x v="1"/>
    <x v="1"/>
    <s v="GuestStacker Chair with Chrome Finish Legs"/>
    <n v="1487.04"/>
    <n v="5"/>
    <n v="148.69999999999999"/>
  </r>
  <r>
    <d v="2014-10-09T00:00:00"/>
    <x v="0"/>
    <x v="9"/>
    <x v="259"/>
    <x v="8"/>
    <x v="2"/>
    <x v="10"/>
    <s v="Kensington 6 Outlet Guardian Standard Surge Protector"/>
    <n v="81.92"/>
    <n v="4"/>
    <n v="22.12"/>
  </r>
  <r>
    <d v="2014-10-09T00:00:00"/>
    <x v="0"/>
    <x v="9"/>
    <x v="259"/>
    <x v="8"/>
    <x v="1"/>
    <x v="5"/>
    <s v="Dana Fluorescent Magnifying Lamp, White, 36&quot;"/>
    <n v="254.9"/>
    <n v="5"/>
    <n v="76.47"/>
  </r>
  <r>
    <d v="2014-10-10T00:00:00"/>
    <x v="0"/>
    <x v="9"/>
    <x v="260"/>
    <x v="5"/>
    <x v="1"/>
    <x v="1"/>
    <s v="Global Deluxe Stacking Chair, Gray"/>
    <n v="122.35"/>
    <n v="3"/>
    <n v="13.76"/>
  </r>
  <r>
    <d v="2014-10-10T00:00:00"/>
    <x v="0"/>
    <x v="9"/>
    <x v="260"/>
    <x v="5"/>
    <x v="2"/>
    <x v="13"/>
    <s v="#10- 4 1/8&quot; x 9 1/2&quot; Security-Tint Envelopes"/>
    <n v="15.28"/>
    <n v="2"/>
    <n v="7.49"/>
  </r>
  <r>
    <d v="2014-10-10T00:00:00"/>
    <x v="0"/>
    <x v="9"/>
    <x v="161"/>
    <x v="23"/>
    <x v="1"/>
    <x v="5"/>
    <s v="Westinghouse Clip-On Gooseneck Lamps"/>
    <n v="46.87"/>
    <n v="7"/>
    <n v="3.52"/>
  </r>
  <r>
    <d v="2014-10-10T00:00:00"/>
    <x v="0"/>
    <x v="9"/>
    <x v="186"/>
    <x v="4"/>
    <x v="0"/>
    <x v="2"/>
    <s v="Motorola Droid Maxx"/>
    <n v="719.95"/>
    <n v="6"/>
    <n v="72"/>
  </r>
  <r>
    <d v="2014-10-10T00:00:00"/>
    <x v="0"/>
    <x v="9"/>
    <x v="186"/>
    <x v="4"/>
    <x v="0"/>
    <x v="2"/>
    <s v="Cisco 8x8 Inc. 6753i IP Business Phone System"/>
    <n v="755.94"/>
    <n v="7"/>
    <n v="66.150000000000006"/>
  </r>
  <r>
    <d v="2014-10-10T00:00:00"/>
    <x v="0"/>
    <x v="9"/>
    <x v="186"/>
    <x v="4"/>
    <x v="2"/>
    <x v="9"/>
    <s v="GBC Personal VeloBind Strips"/>
    <n v="11.98"/>
    <n v="5"/>
    <n v="-19.170000000000002"/>
  </r>
  <r>
    <d v="2014-10-10T00:00:00"/>
    <x v="0"/>
    <x v="9"/>
    <x v="186"/>
    <x v="4"/>
    <x v="2"/>
    <x v="9"/>
    <s v="Avery Non-Stick Binders"/>
    <n v="0.9"/>
    <n v="1"/>
    <n v="-1.57"/>
  </r>
  <r>
    <d v="2014-10-10T00:00:00"/>
    <x v="0"/>
    <x v="9"/>
    <x v="261"/>
    <x v="18"/>
    <x v="0"/>
    <x v="14"/>
    <s v="Hewlett-Packard Deskjet F4180 All-in-One Color Ink-jet - Printer / copier / scanner"/>
    <n v="101.99"/>
    <n v="2"/>
    <n v="-71.400000000000006"/>
  </r>
  <r>
    <d v="2014-10-10T00:00:00"/>
    <x v="0"/>
    <x v="9"/>
    <x v="261"/>
    <x v="18"/>
    <x v="2"/>
    <x v="9"/>
    <s v="Premier Elliptical Ring Binder, Black"/>
    <n v="18.260000000000002"/>
    <n v="2"/>
    <n v="-13.39"/>
  </r>
  <r>
    <d v="2014-10-10T00:00:00"/>
    <x v="0"/>
    <x v="9"/>
    <x v="262"/>
    <x v="35"/>
    <x v="2"/>
    <x v="11"/>
    <s v="Dixon Ticonderoga Core-Lock Colored Pencils, 48-Color Set"/>
    <n v="255.85"/>
    <n v="7"/>
    <n v="112.57"/>
  </r>
  <r>
    <d v="2014-10-11T00:00:00"/>
    <x v="0"/>
    <x v="9"/>
    <x v="128"/>
    <x v="5"/>
    <x v="0"/>
    <x v="2"/>
    <s v="Jabra SPEAK 410"/>
    <n v="601.54"/>
    <n v="8"/>
    <n v="60.15"/>
  </r>
  <r>
    <d v="2014-10-11T00:00:00"/>
    <x v="0"/>
    <x v="9"/>
    <x v="128"/>
    <x v="5"/>
    <x v="0"/>
    <x v="0"/>
    <s v="Memorex Froggy Flash Drive 4 GB"/>
    <n v="10.99"/>
    <n v="1"/>
    <n v="4.29"/>
  </r>
  <r>
    <d v="2014-10-11T00:00:00"/>
    <x v="0"/>
    <x v="9"/>
    <x v="128"/>
    <x v="5"/>
    <x v="1"/>
    <x v="5"/>
    <s v="Luxo Economy Swing Arm Lamp"/>
    <n v="39.880000000000003"/>
    <n v="2"/>
    <n v="11.17"/>
  </r>
  <r>
    <d v="2014-10-11T00:00:00"/>
    <x v="0"/>
    <x v="9"/>
    <x v="128"/>
    <x v="5"/>
    <x v="2"/>
    <x v="3"/>
    <s v="Southworth 100% RÃ©sumÃ© Paper, 24lb."/>
    <n v="62.24"/>
    <n v="8"/>
    <n v="28.01"/>
  </r>
  <r>
    <d v="2014-10-11T00:00:00"/>
    <x v="0"/>
    <x v="9"/>
    <x v="128"/>
    <x v="5"/>
    <x v="1"/>
    <x v="5"/>
    <s v="Eldon Expressions Punched Metal &amp; Wood Desk Accessories, Pewter &amp; Cherry"/>
    <n v="53.2"/>
    <n v="5"/>
    <n v="14.9"/>
  </r>
  <r>
    <d v="2014-10-11T00:00:00"/>
    <x v="0"/>
    <x v="9"/>
    <x v="128"/>
    <x v="5"/>
    <x v="2"/>
    <x v="8"/>
    <s v="Avery White Multi-Purpose Labels"/>
    <n v="39.840000000000003"/>
    <n v="8"/>
    <n v="18.329999999999998"/>
  </r>
  <r>
    <d v="2014-10-11T00:00:00"/>
    <x v="0"/>
    <x v="9"/>
    <x v="41"/>
    <x v="10"/>
    <x v="2"/>
    <x v="11"/>
    <s v="Avery Hi-Liter Comfort Grip Fluorescent Highlighter, Yellow Ink"/>
    <n v="3.9"/>
    <n v="2"/>
    <n v="1.52"/>
  </r>
  <r>
    <d v="2014-10-11T00:00:00"/>
    <x v="0"/>
    <x v="9"/>
    <x v="41"/>
    <x v="10"/>
    <x v="2"/>
    <x v="3"/>
    <s v="Xerox 199"/>
    <n v="12.84"/>
    <n v="3"/>
    <n v="5.78"/>
  </r>
  <r>
    <d v="2014-10-11T00:00:00"/>
    <x v="0"/>
    <x v="9"/>
    <x v="41"/>
    <x v="10"/>
    <x v="2"/>
    <x v="3"/>
    <s v="Xerox 4200 Series MultiUse Premium Copy Paper (20Lb. and 84 Bright)"/>
    <n v="15.84"/>
    <n v="3"/>
    <n v="7.13"/>
  </r>
  <r>
    <d v="2014-10-11T00:00:00"/>
    <x v="0"/>
    <x v="9"/>
    <x v="41"/>
    <x v="10"/>
    <x v="1"/>
    <x v="1"/>
    <s v="Hon Every-Day Series Multi-Task Chairs"/>
    <n v="563.94000000000005"/>
    <n v="3"/>
    <n v="112.79"/>
  </r>
  <r>
    <d v="2014-10-11T00:00:00"/>
    <x v="0"/>
    <x v="9"/>
    <x v="41"/>
    <x v="10"/>
    <x v="2"/>
    <x v="6"/>
    <s v="Acco Perma 3000 Stacking Storage Drawers"/>
    <n v="62.94"/>
    <n v="3"/>
    <n v="11.96"/>
  </r>
  <r>
    <d v="2014-10-11T00:00:00"/>
    <x v="0"/>
    <x v="9"/>
    <x v="41"/>
    <x v="10"/>
    <x v="2"/>
    <x v="6"/>
    <s v="Hot File 7-Pocket, Floor Stand"/>
    <n v="535.41"/>
    <n v="3"/>
    <n v="160.62"/>
  </r>
  <r>
    <d v="2014-10-12T00:00:00"/>
    <x v="0"/>
    <x v="9"/>
    <x v="263"/>
    <x v="2"/>
    <x v="2"/>
    <x v="3"/>
    <s v="Adams Write n' Stick Phone Message Book, 11&quot; X 5 1/4&quot;, 200 Messages"/>
    <n v="11.36"/>
    <n v="2"/>
    <n v="5.23"/>
  </r>
  <r>
    <d v="2014-10-12T00:00:00"/>
    <x v="0"/>
    <x v="9"/>
    <x v="263"/>
    <x v="2"/>
    <x v="2"/>
    <x v="9"/>
    <s v="Poly Designer Cover &amp; Back"/>
    <n v="106.34"/>
    <n v="7"/>
    <n v="37.22"/>
  </r>
  <r>
    <d v="2014-10-12T00:00:00"/>
    <x v="0"/>
    <x v="9"/>
    <x v="264"/>
    <x v="36"/>
    <x v="1"/>
    <x v="1"/>
    <s v="Office Star - Contemporary Swivel Chair with Padded Adjustable Arms and Flex Back"/>
    <n v="338.35"/>
    <n v="3"/>
    <n v="4.2300000000000004"/>
  </r>
  <r>
    <d v="2014-10-12T00:00:00"/>
    <x v="0"/>
    <x v="9"/>
    <x v="264"/>
    <x v="36"/>
    <x v="2"/>
    <x v="3"/>
    <s v="Xerox 1931"/>
    <n v="25.92"/>
    <n v="4"/>
    <n v="12.44"/>
  </r>
  <r>
    <d v="2014-10-12T00:00:00"/>
    <x v="0"/>
    <x v="9"/>
    <x v="264"/>
    <x v="36"/>
    <x v="2"/>
    <x v="3"/>
    <s v="Xerox Color Copier Paper, 11&quot; x 17&quot;, Ream"/>
    <n v="91.36"/>
    <n v="4"/>
    <n v="42.03"/>
  </r>
  <r>
    <d v="2014-11-01T00:00:00"/>
    <x v="0"/>
    <x v="10"/>
    <x v="265"/>
    <x v="37"/>
    <x v="1"/>
    <x v="5"/>
    <s v="DAX Value U-Channel Document Frames, Easel Back"/>
    <n v="9.94"/>
    <n v="2"/>
    <n v="3.08"/>
  </r>
  <r>
    <d v="2014-11-02T00:00:00"/>
    <x v="0"/>
    <x v="10"/>
    <x v="266"/>
    <x v="20"/>
    <x v="0"/>
    <x v="0"/>
    <s v="Enermax Aurora Lite Keyboard"/>
    <n v="234.45"/>
    <n v="3"/>
    <n v="103.16"/>
  </r>
  <r>
    <d v="2014-11-02T00:00:00"/>
    <x v="0"/>
    <x v="10"/>
    <x v="266"/>
    <x v="20"/>
    <x v="1"/>
    <x v="7"/>
    <s v="Hon 2111 Invitation Series Corner Table"/>
    <n v="1256.22"/>
    <n v="6"/>
    <n v="75.37"/>
  </r>
  <r>
    <d v="2014-11-02T00:00:00"/>
    <x v="0"/>
    <x v="10"/>
    <x v="266"/>
    <x v="20"/>
    <x v="2"/>
    <x v="9"/>
    <s v="Wilson Jones Leather-Like Binders with DublLock Round Rings"/>
    <n v="17.46"/>
    <n v="2"/>
    <n v="8.2100000000000009"/>
  </r>
  <r>
    <d v="2014-11-02T00:00:00"/>
    <x v="0"/>
    <x v="10"/>
    <x v="267"/>
    <x v="22"/>
    <x v="1"/>
    <x v="1"/>
    <s v="Global Value Mid-Back Manager's Chair, Gray"/>
    <n v="60.89"/>
    <n v="1"/>
    <n v="15.22"/>
  </r>
  <r>
    <d v="2014-11-02T00:00:00"/>
    <x v="0"/>
    <x v="10"/>
    <x v="267"/>
    <x v="22"/>
    <x v="2"/>
    <x v="8"/>
    <s v="Avery 483"/>
    <n v="14.94"/>
    <n v="3"/>
    <n v="6.87"/>
  </r>
  <r>
    <d v="2014-11-02T00:00:00"/>
    <x v="0"/>
    <x v="10"/>
    <x v="267"/>
    <x v="22"/>
    <x v="2"/>
    <x v="9"/>
    <s v="Wilson Jones Turn Tabs Binder Tool for Ring Binders"/>
    <n v="9.64"/>
    <n v="2"/>
    <n v="4.43"/>
  </r>
  <r>
    <d v="2014-11-02T00:00:00"/>
    <x v="0"/>
    <x v="10"/>
    <x v="267"/>
    <x v="22"/>
    <x v="1"/>
    <x v="5"/>
    <s v="Rubbermaid ClusterMat Chairmats, Mat Size- 66&quot; x 60&quot;, Lip 20&quot; x 11&quot; -90 Degree Angle"/>
    <n v="332.94"/>
    <n v="3"/>
    <n v="53.27"/>
  </r>
  <r>
    <d v="2014-11-02T00:00:00"/>
    <x v="0"/>
    <x v="10"/>
    <x v="267"/>
    <x v="22"/>
    <x v="2"/>
    <x v="9"/>
    <s v="VariCap6 Expandable Binder"/>
    <n v="51.9"/>
    <n v="3"/>
    <n v="24.39"/>
  </r>
  <r>
    <d v="2014-11-02T00:00:00"/>
    <x v="0"/>
    <x v="10"/>
    <x v="267"/>
    <x v="22"/>
    <x v="2"/>
    <x v="6"/>
    <s v="Fellowes Neat Ideas Storage Cubes"/>
    <n v="64.959999999999994"/>
    <n v="2"/>
    <n v="2.6"/>
  </r>
  <r>
    <d v="2014-11-03T00:00:00"/>
    <x v="0"/>
    <x v="10"/>
    <x v="268"/>
    <x v="18"/>
    <x v="1"/>
    <x v="5"/>
    <s v="Eldon Wave Desk Accessories"/>
    <n v="8.32"/>
    <n v="5"/>
    <n v="2.29"/>
  </r>
  <r>
    <d v="2014-11-03T00:00:00"/>
    <x v="0"/>
    <x v="10"/>
    <x v="268"/>
    <x v="18"/>
    <x v="2"/>
    <x v="4"/>
    <s v="Stockwell Push Pins"/>
    <n v="10.46"/>
    <n v="6"/>
    <n v="1.7"/>
  </r>
  <r>
    <d v="2014-11-03T00:00:00"/>
    <x v="0"/>
    <x v="10"/>
    <x v="269"/>
    <x v="2"/>
    <x v="2"/>
    <x v="3"/>
    <s v="Southworth 100% RÃ©sumÃ© Paper, 24lb."/>
    <n v="108.92"/>
    <n v="14"/>
    <n v="49.01"/>
  </r>
  <r>
    <d v="2014-11-03T00:00:00"/>
    <x v="0"/>
    <x v="10"/>
    <x v="270"/>
    <x v="17"/>
    <x v="2"/>
    <x v="10"/>
    <s v="Fellowes Premier Superior Surge Suppressor, 10-Outlet, With Phone and Remote"/>
    <n v="146.76"/>
    <n v="3"/>
    <n v="38.159999999999997"/>
  </r>
  <r>
    <d v="2014-11-03T00:00:00"/>
    <x v="0"/>
    <x v="10"/>
    <x v="270"/>
    <x v="17"/>
    <x v="0"/>
    <x v="0"/>
    <s v="Maxell DVD-RAM Discs"/>
    <n v="32.96"/>
    <n v="2"/>
    <n v="14.17"/>
  </r>
  <r>
    <d v="2014-11-03T00:00:00"/>
    <x v="0"/>
    <x v="10"/>
    <x v="270"/>
    <x v="17"/>
    <x v="0"/>
    <x v="2"/>
    <s v="Panasonic KX-TG9471B"/>
    <n v="587.97"/>
    <n v="3"/>
    <n v="164.63"/>
  </r>
  <r>
    <d v="2014-11-03T00:00:00"/>
    <x v="0"/>
    <x v="10"/>
    <x v="270"/>
    <x v="17"/>
    <x v="2"/>
    <x v="3"/>
    <s v="Xerox 198"/>
    <n v="14.94"/>
    <n v="3"/>
    <n v="7.02"/>
  </r>
  <r>
    <d v="2014-11-03T00:00:00"/>
    <x v="0"/>
    <x v="10"/>
    <x v="261"/>
    <x v="5"/>
    <x v="2"/>
    <x v="11"/>
    <s v="Economy #2 Pencils"/>
    <n v="7.98"/>
    <n v="3"/>
    <n v="2.0699999999999998"/>
  </r>
  <r>
    <d v="2014-11-04T00:00:00"/>
    <x v="0"/>
    <x v="10"/>
    <x v="271"/>
    <x v="11"/>
    <x v="2"/>
    <x v="4"/>
    <s v="Acco Banker's Clasps, 5 3/4&quot;-Long"/>
    <n v="6.91"/>
    <n v="3"/>
    <n v="2.33"/>
  </r>
  <r>
    <d v="2014-11-04T00:00:00"/>
    <x v="0"/>
    <x v="10"/>
    <x v="271"/>
    <x v="11"/>
    <x v="0"/>
    <x v="0"/>
    <s v="Logitech Wireless Gaming Headset G930"/>
    <n v="383.98"/>
    <n v="3"/>
    <n v="81.59"/>
  </r>
  <r>
    <d v="2014-11-04T00:00:00"/>
    <x v="0"/>
    <x v="10"/>
    <x v="271"/>
    <x v="11"/>
    <x v="2"/>
    <x v="3"/>
    <s v="Xerox 224"/>
    <n v="10.37"/>
    <n v="2"/>
    <n v="3.63"/>
  </r>
  <r>
    <d v="2014-11-04T00:00:00"/>
    <x v="0"/>
    <x v="10"/>
    <x v="271"/>
    <x v="11"/>
    <x v="0"/>
    <x v="0"/>
    <s v="Logitech Wireless Anywhere Mouse MX for PC and Mac"/>
    <n v="335.94"/>
    <n v="7"/>
    <n v="41.99"/>
  </r>
  <r>
    <d v="2014-11-04T00:00:00"/>
    <x v="0"/>
    <x v="10"/>
    <x v="272"/>
    <x v="36"/>
    <x v="2"/>
    <x v="9"/>
    <s v="GBC Personal VeloBind Strips"/>
    <n v="9.58"/>
    <n v="1"/>
    <n v="3.35"/>
  </r>
  <r>
    <d v="2014-11-04T00:00:00"/>
    <x v="0"/>
    <x v="10"/>
    <x v="273"/>
    <x v="4"/>
    <x v="0"/>
    <x v="2"/>
    <s v="Jawbone JAMBOX Wireless Bluetooth Speaker"/>
    <n v="758.35"/>
    <n v="6"/>
    <n v="265.42"/>
  </r>
  <r>
    <d v="2014-11-04T00:00:00"/>
    <x v="0"/>
    <x v="10"/>
    <x v="274"/>
    <x v="38"/>
    <x v="2"/>
    <x v="6"/>
    <s v="Eldon Simplefile Box Office"/>
    <n v="87.08"/>
    <n v="7"/>
    <n v="24.38"/>
  </r>
  <r>
    <d v="2014-11-04T00:00:00"/>
    <x v="0"/>
    <x v="10"/>
    <x v="274"/>
    <x v="38"/>
    <x v="0"/>
    <x v="2"/>
    <s v="AT&amp;T SB67148 SynJ"/>
    <n v="105.58"/>
    <n v="2"/>
    <n v="9.24"/>
  </r>
  <r>
    <d v="2014-11-04T00:00:00"/>
    <x v="0"/>
    <x v="10"/>
    <x v="274"/>
    <x v="38"/>
    <x v="0"/>
    <x v="0"/>
    <s v="Memorex Mini Travel Drive 64 GB USB 2.0 Flash Drive"/>
    <n v="217.44"/>
    <n v="6"/>
    <n v="91.32"/>
  </r>
  <r>
    <d v="2014-11-05T00:00:00"/>
    <x v="0"/>
    <x v="10"/>
    <x v="275"/>
    <x v="4"/>
    <x v="0"/>
    <x v="0"/>
    <s v="SanDisk Cruzer 64 GB USB Flash Drive"/>
    <n v="58.11"/>
    <n v="2"/>
    <n v="7.26"/>
  </r>
  <r>
    <d v="2014-11-05T00:00:00"/>
    <x v="0"/>
    <x v="10"/>
    <x v="275"/>
    <x v="4"/>
    <x v="0"/>
    <x v="2"/>
    <s v="Xblue XB-1670-86 X16 SmallÂ Office TelephoneÂ - Titanium"/>
    <n v="100.79"/>
    <n v="1"/>
    <n v="6.3"/>
  </r>
  <r>
    <d v="2014-11-05T00:00:00"/>
    <x v="0"/>
    <x v="10"/>
    <x v="275"/>
    <x v="4"/>
    <x v="1"/>
    <x v="5"/>
    <s v="Deflect-o EconoMat Studded, No Bevel Mat for Low Pile Carpeting"/>
    <n v="66.11"/>
    <n v="4"/>
    <n v="-84.29"/>
  </r>
  <r>
    <d v="2014-11-05T00:00:00"/>
    <x v="0"/>
    <x v="10"/>
    <x v="276"/>
    <x v="4"/>
    <x v="0"/>
    <x v="0"/>
    <s v="Logitech ClearChat Comfort/USB Headset H390"/>
    <n v="46.86"/>
    <n v="2"/>
    <n v="7.62"/>
  </r>
  <r>
    <d v="2014-11-05T00:00:00"/>
    <x v="0"/>
    <x v="10"/>
    <x v="277"/>
    <x v="2"/>
    <x v="2"/>
    <x v="10"/>
    <s v="Staple holder"/>
    <n v="35.909999999999997"/>
    <n v="3"/>
    <n v="9.6999999999999993"/>
  </r>
  <r>
    <d v="2014-11-05T00:00:00"/>
    <x v="0"/>
    <x v="10"/>
    <x v="278"/>
    <x v="4"/>
    <x v="1"/>
    <x v="1"/>
    <s v="Hon Multipurpose Stacking Arm Chairs"/>
    <n v="1212.96"/>
    <n v="8"/>
    <n v="-69.31"/>
  </r>
  <r>
    <d v="2014-11-05T00:00:00"/>
    <x v="0"/>
    <x v="10"/>
    <x v="279"/>
    <x v="3"/>
    <x v="2"/>
    <x v="3"/>
    <s v="Black Print Carbonless 8 1/2&quot; x 8 1/4&quot; Rapid Memo Book"/>
    <n v="17.47"/>
    <n v="3"/>
    <n v="5.68"/>
  </r>
  <r>
    <d v="2014-11-05T00:00:00"/>
    <x v="0"/>
    <x v="10"/>
    <x v="279"/>
    <x v="3"/>
    <x v="2"/>
    <x v="9"/>
    <s v="Avery Arch Ring Binders"/>
    <n v="104.58"/>
    <n v="9"/>
    <n v="-172.56"/>
  </r>
  <r>
    <d v="2014-11-07T00:00:00"/>
    <x v="0"/>
    <x v="10"/>
    <x v="280"/>
    <x v="8"/>
    <x v="2"/>
    <x v="3"/>
    <s v="Easy-staple paper"/>
    <n v="177.2"/>
    <n v="5"/>
    <n v="83.28"/>
  </r>
  <r>
    <d v="2014-11-07T00:00:00"/>
    <x v="0"/>
    <x v="10"/>
    <x v="280"/>
    <x v="8"/>
    <x v="0"/>
    <x v="2"/>
    <s v="Cisco SPA508G"/>
    <n v="197.97"/>
    <n v="3"/>
    <n v="57.41"/>
  </r>
  <r>
    <d v="2014-11-07T00:00:00"/>
    <x v="0"/>
    <x v="10"/>
    <x v="280"/>
    <x v="8"/>
    <x v="1"/>
    <x v="1"/>
    <s v="Global Commerce Series High-Back Swivel/Tilt Chairs"/>
    <n v="854.94"/>
    <n v="3"/>
    <n v="213.74"/>
  </r>
  <r>
    <d v="2014-11-07T00:00:00"/>
    <x v="0"/>
    <x v="10"/>
    <x v="280"/>
    <x v="8"/>
    <x v="1"/>
    <x v="5"/>
    <s v="9-3/4 Diameter Round Wall Clock"/>
    <n v="124.11"/>
    <n v="9"/>
    <n v="52.13"/>
  </r>
  <r>
    <d v="2014-11-07T00:00:00"/>
    <x v="0"/>
    <x v="10"/>
    <x v="280"/>
    <x v="8"/>
    <x v="2"/>
    <x v="8"/>
    <s v="Avery 514"/>
    <n v="14.4"/>
    <n v="5"/>
    <n v="7.06"/>
  </r>
  <r>
    <d v="2014-11-07T00:00:00"/>
    <x v="0"/>
    <x v="10"/>
    <x v="281"/>
    <x v="4"/>
    <x v="0"/>
    <x v="2"/>
    <s v="Polycom VVX 310 VoIP phone"/>
    <n v="575.97"/>
    <n v="4"/>
    <n v="43.2"/>
  </r>
  <r>
    <d v="2014-11-07T00:00:00"/>
    <x v="0"/>
    <x v="10"/>
    <x v="281"/>
    <x v="4"/>
    <x v="2"/>
    <x v="3"/>
    <s v="Xerox 200"/>
    <n v="10.37"/>
    <n v="2"/>
    <n v="3.63"/>
  </r>
  <r>
    <d v="2014-11-07T00:00:00"/>
    <x v="0"/>
    <x v="10"/>
    <x v="282"/>
    <x v="2"/>
    <x v="2"/>
    <x v="3"/>
    <s v="Xerox 1881"/>
    <n v="49.12"/>
    <n v="4"/>
    <n v="23.09"/>
  </r>
  <r>
    <d v="2014-11-07T00:00:00"/>
    <x v="0"/>
    <x v="10"/>
    <x v="282"/>
    <x v="2"/>
    <x v="2"/>
    <x v="9"/>
    <s v="Newell 3-Hole Punched Plastic Slotted Magazine Holders for Binders"/>
    <n v="18.28"/>
    <n v="5"/>
    <n v="6.4"/>
  </r>
  <r>
    <d v="2014-11-07T00:00:00"/>
    <x v="0"/>
    <x v="10"/>
    <x v="283"/>
    <x v="2"/>
    <x v="0"/>
    <x v="2"/>
    <s v="Cisco SPA112 2 Port Phone Adapter"/>
    <n v="164.85"/>
    <n v="3"/>
    <n v="47.81"/>
  </r>
  <r>
    <d v="2014-11-08T00:00:00"/>
    <x v="0"/>
    <x v="10"/>
    <x v="256"/>
    <x v="1"/>
    <x v="1"/>
    <x v="5"/>
    <s v="Eldon Image Series Desk Accessories, Ebony"/>
    <n v="12.35"/>
    <n v="1"/>
    <n v="5.43"/>
  </r>
  <r>
    <d v="2014-11-08T00:00:00"/>
    <x v="0"/>
    <x v="10"/>
    <x v="256"/>
    <x v="1"/>
    <x v="2"/>
    <x v="11"/>
    <s v="Sanford 52201 APSCO Electric Pencil Sharpener"/>
    <n v="40.97"/>
    <n v="1"/>
    <n v="10.65"/>
  </r>
  <r>
    <d v="2014-11-08T00:00:00"/>
    <x v="0"/>
    <x v="10"/>
    <x v="256"/>
    <x v="1"/>
    <x v="2"/>
    <x v="4"/>
    <s v="Vinyl Coated Wire Paper Clips in Organizer Box, 800/Box"/>
    <n v="22.96"/>
    <n v="2"/>
    <n v="10.79"/>
  </r>
  <r>
    <d v="2014-11-08T00:00:00"/>
    <x v="0"/>
    <x v="10"/>
    <x v="284"/>
    <x v="2"/>
    <x v="2"/>
    <x v="6"/>
    <s v="Tennsco Single-Tier Lockers"/>
    <n v="375.34"/>
    <n v="1"/>
    <n v="18.77"/>
  </r>
  <r>
    <d v="2014-11-09T00:00:00"/>
    <x v="0"/>
    <x v="10"/>
    <x v="285"/>
    <x v="5"/>
    <x v="1"/>
    <x v="5"/>
    <s v="Deflect-o DuraMat Lighweight, Studded, Beveled Mat for Low Pile Carpeting"/>
    <n v="127.95"/>
    <n v="3"/>
    <n v="21.75"/>
  </r>
  <r>
    <d v="2014-11-10T00:00:00"/>
    <x v="0"/>
    <x v="10"/>
    <x v="286"/>
    <x v="13"/>
    <x v="2"/>
    <x v="6"/>
    <s v="Fellowes High-Stak Drawer Files"/>
    <n v="281.89999999999998"/>
    <n v="2"/>
    <n v="10.57"/>
  </r>
  <r>
    <d v="2014-11-10T00:00:00"/>
    <x v="0"/>
    <x v="10"/>
    <x v="286"/>
    <x v="13"/>
    <x v="2"/>
    <x v="13"/>
    <s v="Airmail Envelopes"/>
    <n v="201.43"/>
    <n v="3"/>
    <n v="67.98"/>
  </r>
  <r>
    <d v="2014-11-10T00:00:00"/>
    <x v="0"/>
    <x v="10"/>
    <x v="287"/>
    <x v="1"/>
    <x v="1"/>
    <x v="5"/>
    <s v="DAX Cubicle Frames - 8x10"/>
    <n v="63.47"/>
    <n v="11"/>
    <n v="19.04"/>
  </r>
  <r>
    <d v="2014-11-10T00:00:00"/>
    <x v="0"/>
    <x v="10"/>
    <x v="287"/>
    <x v="1"/>
    <x v="0"/>
    <x v="0"/>
    <s v="WD My Passport Ultra 1TB Portable External Hard Drive"/>
    <n v="345"/>
    <n v="5"/>
    <n v="58.65"/>
  </r>
  <r>
    <d v="2014-11-10T00:00:00"/>
    <x v="0"/>
    <x v="10"/>
    <x v="288"/>
    <x v="5"/>
    <x v="2"/>
    <x v="6"/>
    <s v="Iris Project Case"/>
    <n v="31.92"/>
    <n v="4"/>
    <n v="8.3000000000000007"/>
  </r>
  <r>
    <d v="2014-11-10T00:00:00"/>
    <x v="0"/>
    <x v="10"/>
    <x v="288"/>
    <x v="5"/>
    <x v="1"/>
    <x v="1"/>
    <s v="Global Enterprise Series Seating High-Back Swivel/Tilt Chairs"/>
    <n v="433.57"/>
    <n v="2"/>
    <n v="-65.040000000000006"/>
  </r>
  <r>
    <d v="2014-11-10T00:00:00"/>
    <x v="0"/>
    <x v="10"/>
    <x v="289"/>
    <x v="9"/>
    <x v="2"/>
    <x v="8"/>
    <s v="Self-Adhesive Address Labels for Typewriters by Universal"/>
    <n v="7.31"/>
    <n v="1"/>
    <n v="3.44"/>
  </r>
  <r>
    <d v="2014-11-10T00:00:00"/>
    <x v="0"/>
    <x v="10"/>
    <x v="289"/>
    <x v="9"/>
    <x v="1"/>
    <x v="5"/>
    <s v="Eldon Pizzaz Desk Accessories"/>
    <n v="8.92"/>
    <n v="4"/>
    <n v="3.92"/>
  </r>
  <r>
    <d v="2014-11-10T00:00:00"/>
    <x v="0"/>
    <x v="10"/>
    <x v="290"/>
    <x v="5"/>
    <x v="2"/>
    <x v="13"/>
    <s v="#10- 4 1/8&quot; x 9 1/2&quot; Security-Tint Envelopes"/>
    <n v="7.64"/>
    <n v="1"/>
    <n v="3.74"/>
  </r>
  <r>
    <d v="2014-11-11T00:00:00"/>
    <x v="0"/>
    <x v="10"/>
    <x v="291"/>
    <x v="0"/>
    <x v="2"/>
    <x v="6"/>
    <s v="Stur-D-Stor Shelving, Vertical 5-Shelf: 72&quot;H x 36&quot;W x 18 1/2&quot;D"/>
    <n v="665.88"/>
    <n v="6"/>
    <n v="13.32"/>
  </r>
  <r>
    <d v="2014-11-11T00:00:00"/>
    <x v="0"/>
    <x v="10"/>
    <x v="292"/>
    <x v="15"/>
    <x v="2"/>
    <x v="11"/>
    <s v="BIC Brite Liner Grip Highlighters, Assorted, 5/Pack"/>
    <n v="3.39"/>
    <n v="1"/>
    <n v="0.81"/>
  </r>
  <r>
    <d v="2014-11-11T00:00:00"/>
    <x v="0"/>
    <x v="10"/>
    <x v="292"/>
    <x v="15"/>
    <x v="0"/>
    <x v="2"/>
    <s v="Samsung Galaxy S III - 16GB - pebble blue (T-Mobile)"/>
    <n v="559.98"/>
    <n v="2"/>
    <n v="56"/>
  </r>
  <r>
    <d v="2014-11-11T00:00:00"/>
    <x v="0"/>
    <x v="10"/>
    <x v="292"/>
    <x v="15"/>
    <x v="1"/>
    <x v="1"/>
    <s v="Global Airflow Leather Mesh Back Chair, Black"/>
    <n v="603.91999999999996"/>
    <n v="5"/>
    <n v="75.489999999999995"/>
  </r>
  <r>
    <d v="2014-11-11T00:00:00"/>
    <x v="0"/>
    <x v="10"/>
    <x v="293"/>
    <x v="4"/>
    <x v="2"/>
    <x v="9"/>
    <s v="GBC DocuBind TL300 Electric Binding System"/>
    <n v="896.99"/>
    <n v="5"/>
    <n v="-1480.03"/>
  </r>
  <r>
    <d v="2014-11-11T00:00:00"/>
    <x v="0"/>
    <x v="10"/>
    <x v="293"/>
    <x v="4"/>
    <x v="2"/>
    <x v="9"/>
    <s v="Universal Recycled Hanging Pressboard Report Binders, Letter Size"/>
    <n v="1.23"/>
    <n v="1"/>
    <n v="-1.97"/>
  </r>
  <r>
    <d v="2014-11-11T00:00:00"/>
    <x v="0"/>
    <x v="10"/>
    <x v="293"/>
    <x v="4"/>
    <x v="2"/>
    <x v="11"/>
    <s v="Boston Electric Pencil Sharpener, Model 1818, Charcoal Black"/>
    <n v="67.56"/>
    <n v="3"/>
    <n v="6.76"/>
  </r>
  <r>
    <d v="2014-11-11T00:00:00"/>
    <x v="0"/>
    <x v="10"/>
    <x v="293"/>
    <x v="4"/>
    <x v="2"/>
    <x v="3"/>
    <s v="Wirebound Message Book, 4 per Page"/>
    <n v="21.72"/>
    <n v="5"/>
    <n v="7.87"/>
  </r>
  <r>
    <d v="2014-11-11T00:00:00"/>
    <x v="0"/>
    <x v="10"/>
    <x v="293"/>
    <x v="4"/>
    <x v="2"/>
    <x v="3"/>
    <s v="Xerox 1893"/>
    <n v="262.33999999999997"/>
    <n v="8"/>
    <n v="95.1"/>
  </r>
  <r>
    <d v="2014-11-11T00:00:00"/>
    <x v="0"/>
    <x v="10"/>
    <x v="293"/>
    <x v="4"/>
    <x v="0"/>
    <x v="2"/>
    <s v="Geemarc AmpliPOWER60"/>
    <n v="148.47999999999999"/>
    <n v="2"/>
    <n v="16.7"/>
  </r>
  <r>
    <d v="2014-11-11T00:00:00"/>
    <x v="0"/>
    <x v="10"/>
    <x v="293"/>
    <x v="4"/>
    <x v="0"/>
    <x v="2"/>
    <s v="Classic Ivory AntiqueÂ TelephoneÂ ZL1810"/>
    <n v="241.18"/>
    <n v="3"/>
    <n v="15.07"/>
  </r>
  <r>
    <d v="2014-11-11T00:00:00"/>
    <x v="0"/>
    <x v="10"/>
    <x v="294"/>
    <x v="5"/>
    <x v="2"/>
    <x v="11"/>
    <s v="50 Colored Long Pencils"/>
    <n v="30.48"/>
    <n v="3"/>
    <n v="7.92"/>
  </r>
  <r>
    <d v="2014-11-11T00:00:00"/>
    <x v="0"/>
    <x v="10"/>
    <x v="294"/>
    <x v="5"/>
    <x v="1"/>
    <x v="1"/>
    <s v="Hon Olson Stacker Stools"/>
    <n v="112.65"/>
    <n v="1"/>
    <n v="11.26"/>
  </r>
  <r>
    <d v="2014-11-11T00:00:00"/>
    <x v="0"/>
    <x v="10"/>
    <x v="295"/>
    <x v="13"/>
    <x v="1"/>
    <x v="5"/>
    <s v="GE 4 Foot Flourescent Tube, 40 Watt"/>
    <n v="23.97"/>
    <n v="2"/>
    <n v="7.79"/>
  </r>
  <r>
    <d v="2014-11-11T00:00:00"/>
    <x v="0"/>
    <x v="10"/>
    <x v="295"/>
    <x v="13"/>
    <x v="1"/>
    <x v="16"/>
    <s v="Atlantic Metals Mobile 3-Shelf Bookcases, Custom Colors"/>
    <n v="521.96"/>
    <n v="4"/>
    <n v="-250.54"/>
  </r>
  <r>
    <d v="2014-11-11T00:00:00"/>
    <x v="0"/>
    <x v="10"/>
    <x v="215"/>
    <x v="5"/>
    <x v="0"/>
    <x v="2"/>
    <s v="Mophie Juice Pack Helium for iPhone"/>
    <n v="575.92999999999995"/>
    <n v="9"/>
    <n v="57.59"/>
  </r>
  <r>
    <d v="2014-11-11T00:00:00"/>
    <x v="0"/>
    <x v="10"/>
    <x v="215"/>
    <x v="5"/>
    <x v="2"/>
    <x v="10"/>
    <s v="Commercial WindTunnel Clean Air Upright Vacuum, Replacement Belts, Filtration Bags"/>
    <n v="7.78"/>
    <n v="2"/>
    <n v="2.02"/>
  </r>
  <r>
    <d v="2014-11-11T00:00:00"/>
    <x v="0"/>
    <x v="10"/>
    <x v="215"/>
    <x v="5"/>
    <x v="2"/>
    <x v="3"/>
    <s v="Xerox 1979"/>
    <n v="123.92"/>
    <n v="4"/>
    <n v="55.76"/>
  </r>
  <r>
    <d v="2014-11-11T00:00:00"/>
    <x v="0"/>
    <x v="10"/>
    <x v="104"/>
    <x v="1"/>
    <x v="2"/>
    <x v="10"/>
    <s v="Belkin F5C206VTEL 6 Outlet Surge"/>
    <n v="22.98"/>
    <n v="1"/>
    <n v="6.89"/>
  </r>
  <r>
    <d v="2014-11-11T00:00:00"/>
    <x v="0"/>
    <x v="10"/>
    <x v="104"/>
    <x v="1"/>
    <x v="0"/>
    <x v="0"/>
    <s v="Belkin Standard 104 key USB Keyboard"/>
    <n v="102.13"/>
    <n v="7"/>
    <n v="15.32"/>
  </r>
  <r>
    <d v="2014-11-11T00:00:00"/>
    <x v="0"/>
    <x v="10"/>
    <x v="104"/>
    <x v="1"/>
    <x v="2"/>
    <x v="9"/>
    <s v="Fellowes PB500 Electric Punch Plastic Comb Binding Machine with Manual Bind"/>
    <n v="2033.58"/>
    <n v="2"/>
    <n v="762.59"/>
  </r>
  <r>
    <d v="2014-11-11T00:00:00"/>
    <x v="0"/>
    <x v="10"/>
    <x v="234"/>
    <x v="3"/>
    <x v="1"/>
    <x v="5"/>
    <s v="DAX Wood Document Frame."/>
    <n v="10.98"/>
    <n v="2"/>
    <n v="-7.96"/>
  </r>
  <r>
    <d v="2014-11-11T00:00:00"/>
    <x v="0"/>
    <x v="10"/>
    <x v="234"/>
    <x v="3"/>
    <x v="1"/>
    <x v="1"/>
    <s v="Global Commerce Series High-Back Swivel/Tilt Chairs"/>
    <n v="797.94"/>
    <n v="4"/>
    <n v="-57"/>
  </r>
  <r>
    <d v="2014-11-11T00:00:00"/>
    <x v="0"/>
    <x v="10"/>
    <x v="38"/>
    <x v="2"/>
    <x v="2"/>
    <x v="3"/>
    <s v="Wirebound Message Books, Four 2 3/4&quot; x 5&quot; Forms per Page, 600 Sets per Book"/>
    <n v="46.35"/>
    <n v="5"/>
    <n v="21.78"/>
  </r>
  <r>
    <d v="2014-11-11T00:00:00"/>
    <x v="0"/>
    <x v="10"/>
    <x v="38"/>
    <x v="2"/>
    <x v="2"/>
    <x v="3"/>
    <s v="Xerox 1882"/>
    <n v="223.92"/>
    <n v="4"/>
    <n v="109.72"/>
  </r>
  <r>
    <d v="2014-11-11T00:00:00"/>
    <x v="0"/>
    <x v="10"/>
    <x v="38"/>
    <x v="2"/>
    <x v="2"/>
    <x v="15"/>
    <s v="Acme Value Line Scissors"/>
    <n v="7.3"/>
    <n v="2"/>
    <n v="2.19"/>
  </r>
  <r>
    <d v="2014-12-02T00:00:00"/>
    <x v="0"/>
    <x v="11"/>
    <x v="54"/>
    <x v="5"/>
    <x v="1"/>
    <x v="1"/>
    <s v="Global Geo Office Task Chair, Gray"/>
    <n v="129.57"/>
    <n v="2"/>
    <n v="-24.29"/>
  </r>
  <r>
    <d v="2014-12-04T00:00:00"/>
    <x v="0"/>
    <x v="11"/>
    <x v="296"/>
    <x v="5"/>
    <x v="0"/>
    <x v="2"/>
    <s v="Pyle PMP37LED"/>
    <n v="1075.0899999999999"/>
    <n v="14"/>
    <n v="94.07"/>
  </r>
  <r>
    <d v="2014-12-04T00:00:00"/>
    <x v="0"/>
    <x v="11"/>
    <x v="296"/>
    <x v="5"/>
    <x v="0"/>
    <x v="2"/>
    <s v="AT&amp;T 1080 Corded phone"/>
    <n v="438.37"/>
    <n v="4"/>
    <n v="38.36"/>
  </r>
  <r>
    <d v="2014-12-04T00:00:00"/>
    <x v="0"/>
    <x v="11"/>
    <x v="296"/>
    <x v="5"/>
    <x v="2"/>
    <x v="9"/>
    <s v="Recycled Pressboard Report Cover with Reinforced Top Hinge"/>
    <n v="18.09"/>
    <n v="7"/>
    <n v="6.56"/>
  </r>
  <r>
    <d v="2014-12-04T00:00:00"/>
    <x v="0"/>
    <x v="11"/>
    <x v="296"/>
    <x v="5"/>
    <x v="1"/>
    <x v="16"/>
    <s v="O'Sullivan Living Dimensions 2-Shelf Bookcases"/>
    <n v="308.5"/>
    <n v="3"/>
    <n v="-18.149999999999999"/>
  </r>
  <r>
    <d v="2014-12-04T00:00:00"/>
    <x v="0"/>
    <x v="11"/>
    <x v="46"/>
    <x v="33"/>
    <x v="2"/>
    <x v="3"/>
    <s v="Xerox 213"/>
    <n v="32.4"/>
    <n v="5"/>
    <n v="15.55"/>
  </r>
  <r>
    <d v="2014-12-04T00:00:00"/>
    <x v="0"/>
    <x v="11"/>
    <x v="297"/>
    <x v="5"/>
    <x v="2"/>
    <x v="11"/>
    <s v="Prismacolor Color Pencil Set"/>
    <n v="39.68"/>
    <n v="2"/>
    <n v="16.27"/>
  </r>
  <r>
    <d v="2014-12-05T00:00:00"/>
    <x v="0"/>
    <x v="11"/>
    <x v="298"/>
    <x v="0"/>
    <x v="1"/>
    <x v="5"/>
    <s v="DAX Value U-Channel Document Frames, Easel Back"/>
    <n v="34.79"/>
    <n v="7"/>
    <n v="10.78"/>
  </r>
  <r>
    <d v="2014-12-05T00:00:00"/>
    <x v="0"/>
    <x v="11"/>
    <x v="207"/>
    <x v="6"/>
    <x v="1"/>
    <x v="7"/>
    <s v="Bevis Traditional Conference Table Top, Plinth Base"/>
    <n v="700.06"/>
    <n v="3"/>
    <n v="-130.01"/>
  </r>
  <r>
    <d v="2014-12-07T00:00:00"/>
    <x v="0"/>
    <x v="11"/>
    <x v="299"/>
    <x v="5"/>
    <x v="2"/>
    <x v="9"/>
    <s v="Tuff Stuff Recycled Round Ring Binders"/>
    <n v="7.71"/>
    <n v="2"/>
    <n v="2.8"/>
  </r>
  <r>
    <d v="2014-12-07T00:00:00"/>
    <x v="0"/>
    <x v="11"/>
    <x v="299"/>
    <x v="5"/>
    <x v="1"/>
    <x v="7"/>
    <s v="Hon 5100 Series Wood Tables"/>
    <n v="698.35"/>
    <n v="3"/>
    <n v="-17.46"/>
  </r>
  <r>
    <d v="2014-12-07T00:00:00"/>
    <x v="0"/>
    <x v="11"/>
    <x v="300"/>
    <x v="5"/>
    <x v="2"/>
    <x v="6"/>
    <s v="Fellowes Super Stor/Drawer"/>
    <n v="249.75"/>
    <n v="9"/>
    <n v="44.96"/>
  </r>
  <r>
    <d v="2014-12-07T00:00:00"/>
    <x v="0"/>
    <x v="11"/>
    <x v="300"/>
    <x v="5"/>
    <x v="0"/>
    <x v="2"/>
    <s v="GE DSL Phone Line Filter"/>
    <n v="255.94"/>
    <n v="8"/>
    <n v="28.79"/>
  </r>
  <r>
    <d v="2014-12-07T00:00:00"/>
    <x v="0"/>
    <x v="11"/>
    <x v="50"/>
    <x v="1"/>
    <x v="1"/>
    <x v="1"/>
    <s v="Safco Chair Connectors, 6/Carton"/>
    <n v="123.14"/>
    <n v="4"/>
    <n v="13.85"/>
  </r>
  <r>
    <d v="2014-12-07T00:00:00"/>
    <x v="0"/>
    <x v="11"/>
    <x v="50"/>
    <x v="1"/>
    <x v="2"/>
    <x v="9"/>
    <s v="Self-Adhesive Ring Binder Labels"/>
    <n v="11.26"/>
    <n v="4"/>
    <n v="3.8"/>
  </r>
  <r>
    <d v="2014-12-07T00:00:00"/>
    <x v="0"/>
    <x v="11"/>
    <x v="301"/>
    <x v="3"/>
    <x v="2"/>
    <x v="3"/>
    <s v="Xerox 1949"/>
    <n v="35.86"/>
    <n v="9"/>
    <n v="13"/>
  </r>
  <r>
    <d v="2014-12-07T00:00:00"/>
    <x v="0"/>
    <x v="11"/>
    <x v="301"/>
    <x v="3"/>
    <x v="0"/>
    <x v="0"/>
    <s v="Verbatim 25 GB 6x Blu-ray Single Layer Recordable Disc, 1/Pack"/>
    <n v="23.84"/>
    <n v="4"/>
    <n v="3.28"/>
  </r>
  <r>
    <d v="2014-12-07T00:00:00"/>
    <x v="0"/>
    <x v="11"/>
    <x v="302"/>
    <x v="4"/>
    <x v="1"/>
    <x v="1"/>
    <s v="Hon Deluxe Fabric Upholstered Stacking Chairs"/>
    <n v="512.36"/>
    <n v="3"/>
    <n v="-14.64"/>
  </r>
  <r>
    <d v="2014-12-07T00:00:00"/>
    <x v="0"/>
    <x v="11"/>
    <x v="302"/>
    <x v="4"/>
    <x v="2"/>
    <x v="4"/>
    <s v="Stockwell Push Pins"/>
    <n v="3.49"/>
    <n v="2"/>
    <n v="0.56999999999999995"/>
  </r>
  <r>
    <d v="2014-12-07T00:00:00"/>
    <x v="0"/>
    <x v="11"/>
    <x v="302"/>
    <x v="4"/>
    <x v="2"/>
    <x v="11"/>
    <s v="Fluorescent Highlighters by Dixon"/>
    <n v="22.29"/>
    <n v="7"/>
    <n v="3.9"/>
  </r>
  <r>
    <d v="2014-12-07T00:00:00"/>
    <x v="0"/>
    <x v="11"/>
    <x v="302"/>
    <x v="4"/>
    <x v="2"/>
    <x v="3"/>
    <s v="Xerox 195"/>
    <n v="16.03"/>
    <n v="3"/>
    <n v="5.61"/>
  </r>
  <r>
    <d v="2014-12-08T00:00:00"/>
    <x v="0"/>
    <x v="11"/>
    <x v="303"/>
    <x v="8"/>
    <x v="2"/>
    <x v="9"/>
    <s v="Performers Binder/Pad Holder, Black"/>
    <n v="196.21"/>
    <n v="7"/>
    <n v="98.11"/>
  </r>
  <r>
    <d v="2014-12-08T00:00:00"/>
    <x v="0"/>
    <x v="11"/>
    <x v="304"/>
    <x v="5"/>
    <x v="0"/>
    <x v="2"/>
    <s v="BlackBerry Q10"/>
    <n v="806.34"/>
    <n v="8"/>
    <n v="50.4"/>
  </r>
  <r>
    <d v="2014-12-08T00:00:00"/>
    <x v="0"/>
    <x v="11"/>
    <x v="304"/>
    <x v="5"/>
    <x v="1"/>
    <x v="5"/>
    <s v="Seth Thomas 14&quot; Day/Date Wall Clock"/>
    <n v="85.44"/>
    <n v="3"/>
    <n v="31.61"/>
  </r>
  <r>
    <d v="2014-12-08T00:00:00"/>
    <x v="0"/>
    <x v="11"/>
    <x v="305"/>
    <x v="11"/>
    <x v="2"/>
    <x v="3"/>
    <s v="Xerox 229"/>
    <n v="31.1"/>
    <n v="6"/>
    <n v="10.89"/>
  </r>
  <r>
    <d v="2014-12-08T00:00:00"/>
    <x v="0"/>
    <x v="11"/>
    <x v="305"/>
    <x v="11"/>
    <x v="2"/>
    <x v="11"/>
    <s v="Bulldog Vacuum Base Pencil Sharpener"/>
    <n v="47.96"/>
    <n v="5"/>
    <n v="4.2"/>
  </r>
  <r>
    <d v="2014-12-08T00:00:00"/>
    <x v="0"/>
    <x v="11"/>
    <x v="305"/>
    <x v="11"/>
    <x v="0"/>
    <x v="0"/>
    <s v="Maxell 4.7GB DVD-R"/>
    <n v="158.93"/>
    <n v="7"/>
    <n v="41.72"/>
  </r>
  <r>
    <d v="2014-12-08T00:00:00"/>
    <x v="0"/>
    <x v="11"/>
    <x v="305"/>
    <x v="11"/>
    <x v="2"/>
    <x v="10"/>
    <s v="Acco Smartsocket Color-Coded Six-Outlet AC Adapter Model Surge Protectors"/>
    <n v="211.25"/>
    <n v="6"/>
    <n v="15.84"/>
  </r>
  <r>
    <d v="2014-12-08T00:00:00"/>
    <x v="0"/>
    <x v="11"/>
    <x v="305"/>
    <x v="11"/>
    <x v="2"/>
    <x v="15"/>
    <s v="Acco Side-Punched Conventional Columnar Pads"/>
    <n v="5.55"/>
    <n v="2"/>
    <n v="-1.04"/>
  </r>
  <r>
    <d v="2014-12-08T00:00:00"/>
    <x v="0"/>
    <x v="11"/>
    <x v="305"/>
    <x v="11"/>
    <x v="2"/>
    <x v="8"/>
    <s v="Avery 501"/>
    <n v="2.95"/>
    <n v="1"/>
    <n v="1"/>
  </r>
  <r>
    <d v="2014-12-08T00:00:00"/>
    <x v="0"/>
    <x v="11"/>
    <x v="306"/>
    <x v="19"/>
    <x v="2"/>
    <x v="9"/>
    <s v="Acco Translucent Poly Ring Binders"/>
    <n v="14.04"/>
    <n v="3"/>
    <n v="6.74"/>
  </r>
  <r>
    <d v="2014-12-08T00:00:00"/>
    <x v="0"/>
    <x v="11"/>
    <x v="306"/>
    <x v="19"/>
    <x v="0"/>
    <x v="0"/>
    <s v="Maxell 74 Minute CD-R Spindle, 50/Pack"/>
    <n v="272.61"/>
    <n v="13"/>
    <n v="98.14"/>
  </r>
  <r>
    <d v="2014-12-09T00:00:00"/>
    <x v="0"/>
    <x v="11"/>
    <x v="161"/>
    <x v="2"/>
    <x v="0"/>
    <x v="14"/>
    <s v="Epson WorkForce WF-2530 All-in-One Printer, Copier Scanner"/>
    <n v="69.989999999999995"/>
    <n v="1"/>
    <n v="30.1"/>
  </r>
  <r>
    <d v="2014-12-09T00:00:00"/>
    <x v="0"/>
    <x v="11"/>
    <x v="307"/>
    <x v="12"/>
    <x v="2"/>
    <x v="3"/>
    <s v="Xerox 220"/>
    <n v="10.37"/>
    <n v="2"/>
    <n v="3.63"/>
  </r>
  <r>
    <d v="2014-12-09T00:00:00"/>
    <x v="0"/>
    <x v="11"/>
    <x v="307"/>
    <x v="12"/>
    <x v="2"/>
    <x v="10"/>
    <s v="Fellowes 8 Outlet Superior Workstation Surge Protector"/>
    <n v="166.84"/>
    <n v="5"/>
    <n v="18.77"/>
  </r>
  <r>
    <d v="2014-12-09T00:00:00"/>
    <x v="0"/>
    <x v="11"/>
    <x v="307"/>
    <x v="12"/>
    <x v="0"/>
    <x v="0"/>
    <s v="SanDisk Cruzer 32 GB USB Flash Drive"/>
    <n v="15.22"/>
    <n v="1"/>
    <n v="2.2799999999999998"/>
  </r>
  <r>
    <d v="2014-12-09T00:00:00"/>
    <x v="0"/>
    <x v="11"/>
    <x v="308"/>
    <x v="4"/>
    <x v="2"/>
    <x v="9"/>
    <s v="Wilson Jones Impact Binders"/>
    <n v="5.18"/>
    <n v="5"/>
    <n v="-8.0299999999999994"/>
  </r>
  <r>
    <d v="2014-12-09T00:00:00"/>
    <x v="0"/>
    <x v="11"/>
    <x v="255"/>
    <x v="18"/>
    <x v="2"/>
    <x v="9"/>
    <s v="Premier Elliptical Ring Binder, Black"/>
    <n v="63.92"/>
    <n v="7"/>
    <n v="-46.88"/>
  </r>
  <r>
    <d v="2014-12-09T00:00:00"/>
    <x v="0"/>
    <x v="11"/>
    <x v="309"/>
    <x v="39"/>
    <x v="2"/>
    <x v="15"/>
    <s v="Compact Automatic Electric Letter Opener"/>
    <n v="357.93"/>
    <n v="3"/>
    <n v="7.16"/>
  </r>
  <r>
    <d v="2014-12-09T00:00:00"/>
    <x v="0"/>
    <x v="11"/>
    <x v="309"/>
    <x v="39"/>
    <x v="0"/>
    <x v="0"/>
    <s v="SanDisk Cruzer 16 GB USB Flash Drive"/>
    <n v="57.4"/>
    <n v="5"/>
    <n v="10.91"/>
  </r>
  <r>
    <d v="2014-12-09T00:00:00"/>
    <x v="0"/>
    <x v="11"/>
    <x v="309"/>
    <x v="39"/>
    <x v="2"/>
    <x v="9"/>
    <s v="GBC DocuBind P100 Manual Binding Machine"/>
    <n v="331.96"/>
    <n v="2"/>
    <n v="149.38"/>
  </r>
  <r>
    <d v="2014-12-09T00:00:00"/>
    <x v="0"/>
    <x v="11"/>
    <x v="309"/>
    <x v="39"/>
    <x v="1"/>
    <x v="5"/>
    <s v="Seth Thomas 8 1/2&quot; Cubicle Clock"/>
    <n v="40.56"/>
    <n v="2"/>
    <n v="12.98"/>
  </r>
  <r>
    <d v="2014-12-09T00:00:00"/>
    <x v="0"/>
    <x v="11"/>
    <x v="310"/>
    <x v="2"/>
    <x v="1"/>
    <x v="1"/>
    <s v="HON 5400 Series Task Chairs for Big and Tall"/>
    <n v="3785.29"/>
    <n v="6"/>
    <n v="420.59"/>
  </r>
  <r>
    <d v="2014-12-10T00:00:00"/>
    <x v="0"/>
    <x v="11"/>
    <x v="227"/>
    <x v="5"/>
    <x v="2"/>
    <x v="11"/>
    <s v="Premium Writing Pencils, Soft, #2 by Central Association for the Blind"/>
    <n v="14.9"/>
    <n v="5"/>
    <n v="4.17"/>
  </r>
  <r>
    <d v="2014-12-10T00:00:00"/>
    <x v="0"/>
    <x v="11"/>
    <x v="227"/>
    <x v="5"/>
    <x v="2"/>
    <x v="6"/>
    <s v="Sortfiler Multipurpose Personal File Organizer, Black"/>
    <n v="21.39"/>
    <n v="1"/>
    <n v="6.2"/>
  </r>
  <r>
    <d v="2014-12-10T00:00:00"/>
    <x v="0"/>
    <x v="11"/>
    <x v="311"/>
    <x v="3"/>
    <x v="2"/>
    <x v="15"/>
    <s v="Acme Hot Forged Carbon Steel Scissors with Nickel-Plated Handles, 3 7/8&quot; Cut, 8&quot;L"/>
    <n v="22.24"/>
    <n v="2"/>
    <n v="2.5"/>
  </r>
  <r>
    <d v="2014-12-11T00:00:00"/>
    <x v="0"/>
    <x v="11"/>
    <x v="312"/>
    <x v="4"/>
    <x v="2"/>
    <x v="6"/>
    <s v="Personal Filing Tote with Lid, Black/Gray"/>
    <n v="49.63"/>
    <n v="4"/>
    <n v="4.96"/>
  </r>
  <r>
    <d v="2014-12-11T00:00:00"/>
    <x v="0"/>
    <x v="11"/>
    <x v="313"/>
    <x v="5"/>
    <x v="2"/>
    <x v="3"/>
    <s v="Xerox 1974"/>
    <n v="11.96"/>
    <n v="2"/>
    <n v="5.86"/>
  </r>
  <r>
    <d v="2014-12-11T00:00:00"/>
    <x v="0"/>
    <x v="11"/>
    <x v="313"/>
    <x v="5"/>
    <x v="1"/>
    <x v="7"/>
    <s v="Bevis Boat-Shaped Conference Table"/>
    <n v="629.05999999999995"/>
    <n v="3"/>
    <n v="31.45"/>
  </r>
  <r>
    <d v="2014-12-11T00:00:00"/>
    <x v="0"/>
    <x v="11"/>
    <x v="94"/>
    <x v="12"/>
    <x v="2"/>
    <x v="11"/>
    <s v="Newell 350"/>
    <n v="7.87"/>
    <n v="3"/>
    <n v="0.89"/>
  </r>
  <r>
    <d v="2014-12-11T00:00:00"/>
    <x v="0"/>
    <x v="11"/>
    <x v="314"/>
    <x v="4"/>
    <x v="2"/>
    <x v="11"/>
    <s v="Avery Fluorescent Highlighter Four-Color Set"/>
    <n v="2.67"/>
    <n v="1"/>
    <n v="0.33"/>
  </r>
  <r>
    <d v="2014-12-11T00:00:00"/>
    <x v="0"/>
    <x v="11"/>
    <x v="314"/>
    <x v="4"/>
    <x v="2"/>
    <x v="15"/>
    <s v="Acco Side-Punched Conventional Columnar Pads"/>
    <n v="16.66"/>
    <n v="6"/>
    <n v="-3.12"/>
  </r>
  <r>
    <d v="2014-12-11T00:00:00"/>
    <x v="0"/>
    <x v="11"/>
    <x v="314"/>
    <x v="4"/>
    <x v="0"/>
    <x v="0"/>
    <s v="ImationÂ 16GB Mini TravelDrive USB 2.0Â Flash Drive"/>
    <n v="79.510000000000005"/>
    <n v="3"/>
    <n v="20.87"/>
  </r>
  <r>
    <d v="2014-12-11T00:00:00"/>
    <x v="0"/>
    <x v="11"/>
    <x v="314"/>
    <x v="4"/>
    <x v="2"/>
    <x v="3"/>
    <s v="Xerox 216"/>
    <n v="36.29"/>
    <n v="7"/>
    <n v="12.7"/>
  </r>
  <r>
    <d v="2014-12-11T00:00:00"/>
    <x v="0"/>
    <x v="11"/>
    <x v="314"/>
    <x v="4"/>
    <x v="1"/>
    <x v="16"/>
    <s v="Bestar Classic Bookcase"/>
    <n v="67.989999999999995"/>
    <n v="1"/>
    <n v="-13"/>
  </r>
  <r>
    <d v="2014-12-11T00:00:00"/>
    <x v="0"/>
    <x v="11"/>
    <x v="69"/>
    <x v="4"/>
    <x v="1"/>
    <x v="5"/>
    <s v="GE General Use Halogen Bulbs, 100 Watts, 1 Bulb per Pack"/>
    <n v="25.13"/>
    <n v="3"/>
    <n v="-6.91"/>
  </r>
  <r>
    <d v="2014-12-11T00:00:00"/>
    <x v="0"/>
    <x v="11"/>
    <x v="69"/>
    <x v="4"/>
    <x v="0"/>
    <x v="0"/>
    <s v="Logitech G602 Wireless Gaming Mouse"/>
    <n v="127.98"/>
    <n v="2"/>
    <n v="25.6"/>
  </r>
  <r>
    <d v="2014-12-12T00:00:00"/>
    <x v="0"/>
    <x v="11"/>
    <x v="142"/>
    <x v="5"/>
    <x v="1"/>
    <x v="7"/>
    <s v="Hon Non-Folding Utility Tables"/>
    <n v="764.69"/>
    <n v="6"/>
    <n v="95.59"/>
  </r>
  <r>
    <d v="2014-12-12T00:00:00"/>
    <x v="0"/>
    <x v="11"/>
    <x v="142"/>
    <x v="5"/>
    <x v="1"/>
    <x v="7"/>
    <s v="Bretford Rectangular Conference Table Tops"/>
    <n v="3610.85"/>
    <n v="12"/>
    <n v="135.41"/>
  </r>
  <r>
    <d v="2014-12-12T00:00:00"/>
    <x v="0"/>
    <x v="11"/>
    <x v="142"/>
    <x v="5"/>
    <x v="1"/>
    <x v="16"/>
    <s v="Bestar Classic Bookcase"/>
    <n v="254.97"/>
    <n v="3"/>
    <n v="12"/>
  </r>
  <r>
    <d v="2014-12-12T00:00:00"/>
    <x v="0"/>
    <x v="11"/>
    <x v="119"/>
    <x v="5"/>
    <x v="1"/>
    <x v="5"/>
    <s v="Eldon Advantage Chair Mats for Low to Medium Pile Carpets"/>
    <n v="43.31"/>
    <n v="1"/>
    <n v="4.33"/>
  </r>
  <r>
    <d v="2014-12-12T00:00:00"/>
    <x v="0"/>
    <x v="11"/>
    <x v="315"/>
    <x v="4"/>
    <x v="2"/>
    <x v="9"/>
    <s v="GBC DocuBind 300 Electric Binding Machine"/>
    <n v="210.39"/>
    <n v="2"/>
    <n v="-336.63"/>
  </r>
  <r>
    <d v="2014-12-12T00:00:00"/>
    <x v="0"/>
    <x v="11"/>
    <x v="316"/>
    <x v="5"/>
    <x v="1"/>
    <x v="5"/>
    <s v="Eldon Image Series Desk Accessories, Burgundy"/>
    <n v="12.54"/>
    <n v="3"/>
    <n v="4.51"/>
  </r>
  <r>
    <d v="2014-12-12T00:00:00"/>
    <x v="0"/>
    <x v="11"/>
    <x v="316"/>
    <x v="5"/>
    <x v="2"/>
    <x v="6"/>
    <s v="Woodgrain Magazine Files by Perma"/>
    <n v="8.94"/>
    <n v="3"/>
    <n v="0.63"/>
  </r>
  <r>
    <d v="2014-12-12T00:00:00"/>
    <x v="0"/>
    <x v="11"/>
    <x v="316"/>
    <x v="5"/>
    <x v="1"/>
    <x v="5"/>
    <s v="Longer-Life Soft White Bulbs"/>
    <n v="9.24"/>
    <n v="3"/>
    <n v="4.4400000000000004"/>
  </r>
  <r>
    <d v="2014-12-12T00:00:00"/>
    <x v="0"/>
    <x v="11"/>
    <x v="317"/>
    <x v="11"/>
    <x v="2"/>
    <x v="13"/>
    <s v="Staple envelope"/>
    <n v="23.47"/>
    <n v="3"/>
    <n v="7.63"/>
  </r>
  <r>
    <d v="2015-01-03T00:00:00"/>
    <x v="1"/>
    <x v="0"/>
    <x v="318"/>
    <x v="19"/>
    <x v="2"/>
    <x v="9"/>
    <s v="XtraLife ClearVue Slant-D Ring Binder, White, 3&quot;"/>
    <n v="58.72"/>
    <n v="4"/>
    <n v="27.01"/>
  </r>
  <r>
    <d v="2015-01-03T00:00:00"/>
    <x v="1"/>
    <x v="0"/>
    <x v="319"/>
    <x v="5"/>
    <x v="0"/>
    <x v="2"/>
    <s v="Square Credit Card Reader"/>
    <n v="15.98"/>
    <n v="2"/>
    <n v="1.2"/>
  </r>
  <r>
    <d v="2015-01-03T00:00:00"/>
    <x v="1"/>
    <x v="0"/>
    <x v="319"/>
    <x v="5"/>
    <x v="1"/>
    <x v="1"/>
    <s v="Global Deluxe Steno Chair"/>
    <n v="184.75"/>
    <n v="3"/>
    <n v="-20.78"/>
  </r>
  <r>
    <d v="2015-01-03T00:00:00"/>
    <x v="1"/>
    <x v="0"/>
    <x v="30"/>
    <x v="13"/>
    <x v="2"/>
    <x v="10"/>
    <s v="Hoover Replacement Belt for Commercial Guardsman Heavy-Duty Upright Vacuum"/>
    <n v="3.55"/>
    <n v="2"/>
    <n v="0.44"/>
  </r>
  <r>
    <d v="2015-01-03T00:00:00"/>
    <x v="1"/>
    <x v="0"/>
    <x v="186"/>
    <x v="4"/>
    <x v="2"/>
    <x v="11"/>
    <s v="Panasonic KP-350BK Electric Pencil Sharpener with Auto Stop"/>
    <n v="55.33"/>
    <n v="2"/>
    <n v="6.22"/>
  </r>
  <r>
    <d v="2015-01-03T00:00:00"/>
    <x v="1"/>
    <x v="0"/>
    <x v="186"/>
    <x v="4"/>
    <x v="1"/>
    <x v="16"/>
    <s v="Atlantic Metals Mobile 5-Shelf Bookcases, Custom Colors"/>
    <n v="1228"/>
    <n v="6"/>
    <n v="-36.119999999999997"/>
  </r>
  <r>
    <d v="2015-01-03T00:00:00"/>
    <x v="1"/>
    <x v="0"/>
    <x v="320"/>
    <x v="4"/>
    <x v="0"/>
    <x v="2"/>
    <s v="Jackery Bar Premium Fast-charging Portable Charger"/>
    <n v="95.84"/>
    <n v="4"/>
    <n v="34.74"/>
  </r>
  <r>
    <d v="2015-01-05T00:00:00"/>
    <x v="1"/>
    <x v="0"/>
    <x v="321"/>
    <x v="5"/>
    <x v="0"/>
    <x v="2"/>
    <s v="OtterBox Defender Series Case - iPhone 5c"/>
    <n v="88.75"/>
    <n v="3"/>
    <n v="11.09"/>
  </r>
  <r>
    <d v="2015-01-05T00:00:00"/>
    <x v="1"/>
    <x v="0"/>
    <x v="322"/>
    <x v="11"/>
    <x v="1"/>
    <x v="5"/>
    <s v="DAX Black Cherry Wood-Tone Poster Frame"/>
    <n v="63.55"/>
    <n v="3"/>
    <n v="14.3"/>
  </r>
  <r>
    <d v="2015-01-05T00:00:00"/>
    <x v="1"/>
    <x v="0"/>
    <x v="322"/>
    <x v="11"/>
    <x v="2"/>
    <x v="15"/>
    <s v="Fiskars 8&quot; Scissors, 2/Pack"/>
    <n v="41.38"/>
    <n v="3"/>
    <n v="4.6500000000000004"/>
  </r>
  <r>
    <d v="2015-01-05T00:00:00"/>
    <x v="1"/>
    <x v="0"/>
    <x v="322"/>
    <x v="11"/>
    <x v="2"/>
    <x v="11"/>
    <s v="Panasonic KP-380BK Classic Electric Pencil Sharpener"/>
    <n v="172.7"/>
    <n v="6"/>
    <n v="10.79"/>
  </r>
  <r>
    <d v="2015-01-05T00:00:00"/>
    <x v="1"/>
    <x v="0"/>
    <x v="58"/>
    <x v="5"/>
    <x v="2"/>
    <x v="9"/>
    <s v="GBC Twin Loop Wire Binding Elements, 9/16&quot; Spine, Black"/>
    <n v="12.18"/>
    <n v="1"/>
    <n v="4.41"/>
  </r>
  <r>
    <d v="2015-01-05T00:00:00"/>
    <x v="1"/>
    <x v="0"/>
    <x v="58"/>
    <x v="5"/>
    <x v="2"/>
    <x v="6"/>
    <s v="Eldon Simplefile Box Office"/>
    <n v="37.32"/>
    <n v="3"/>
    <n v="10.45"/>
  </r>
  <r>
    <d v="2015-01-05T00:00:00"/>
    <x v="1"/>
    <x v="0"/>
    <x v="58"/>
    <x v="5"/>
    <x v="2"/>
    <x v="15"/>
    <s v="Acme 10&quot; Easy Grip Assistive Scissors"/>
    <n v="35.06"/>
    <n v="2"/>
    <n v="10.52"/>
  </r>
  <r>
    <d v="2015-01-06T00:00:00"/>
    <x v="1"/>
    <x v="0"/>
    <x v="75"/>
    <x v="4"/>
    <x v="2"/>
    <x v="9"/>
    <s v="Avery Poly Binder Pockets"/>
    <n v="5.73"/>
    <n v="8"/>
    <n v="-9.16"/>
  </r>
  <r>
    <d v="2015-01-06T00:00:00"/>
    <x v="1"/>
    <x v="0"/>
    <x v="75"/>
    <x v="4"/>
    <x v="2"/>
    <x v="3"/>
    <s v="Xerox 1928"/>
    <n v="42.24"/>
    <n v="10"/>
    <n v="13.2"/>
  </r>
  <r>
    <d v="2015-01-06T00:00:00"/>
    <x v="1"/>
    <x v="0"/>
    <x v="71"/>
    <x v="10"/>
    <x v="0"/>
    <x v="2"/>
    <s v="Polycom CX300 Desktop Phone USB VoIP phone"/>
    <n v="299.98"/>
    <n v="2"/>
    <n v="83.99"/>
  </r>
  <r>
    <d v="2015-01-06T00:00:00"/>
    <x v="1"/>
    <x v="0"/>
    <x v="71"/>
    <x v="10"/>
    <x v="2"/>
    <x v="9"/>
    <s v="Catalog Binders with Expanding Posts"/>
    <n v="403.68"/>
    <n v="6"/>
    <n v="181.66"/>
  </r>
  <r>
    <d v="2015-01-06T00:00:00"/>
    <x v="1"/>
    <x v="0"/>
    <x v="71"/>
    <x v="10"/>
    <x v="0"/>
    <x v="2"/>
    <s v="iKross Bluetooth Portable Keyboard + Cell Phone Stand Holder + Brush for Apple iPhone 5S 5C 5, 4S 4"/>
    <n v="41.9"/>
    <n v="2"/>
    <n v="11.73"/>
  </r>
  <r>
    <d v="2015-01-06T00:00:00"/>
    <x v="1"/>
    <x v="0"/>
    <x v="71"/>
    <x v="10"/>
    <x v="2"/>
    <x v="8"/>
    <s v="Avery 491"/>
    <n v="28.91"/>
    <n v="7"/>
    <n v="13.3"/>
  </r>
  <r>
    <d v="2015-01-06T00:00:00"/>
    <x v="1"/>
    <x v="0"/>
    <x v="323"/>
    <x v="5"/>
    <x v="2"/>
    <x v="3"/>
    <s v="Adams Telephone Message Book W/Dividers/Space For Phone Numbers, 5 1/4&quot;X8 1/2&quot;, 300/Messages"/>
    <n v="11.76"/>
    <n v="2"/>
    <n v="5.76"/>
  </r>
  <r>
    <d v="2015-01-08T00:00:00"/>
    <x v="1"/>
    <x v="0"/>
    <x v="205"/>
    <x v="5"/>
    <x v="2"/>
    <x v="11"/>
    <s v="Prang Dustless Chalk Sticks"/>
    <n v="6.72"/>
    <n v="4"/>
    <n v="3.36"/>
  </r>
  <r>
    <d v="2015-01-08T00:00:00"/>
    <x v="1"/>
    <x v="0"/>
    <x v="205"/>
    <x v="5"/>
    <x v="1"/>
    <x v="7"/>
    <s v="Hon 2111 Invitation Series Corner Table"/>
    <n v="1004.98"/>
    <n v="6"/>
    <n v="-175.87"/>
  </r>
  <r>
    <d v="2015-01-09T00:00:00"/>
    <x v="1"/>
    <x v="0"/>
    <x v="324"/>
    <x v="5"/>
    <x v="2"/>
    <x v="9"/>
    <s v="Storex Dura Pro Binders"/>
    <n v="4.75"/>
    <n v="1"/>
    <n v="1.6"/>
  </r>
  <r>
    <d v="2015-01-09T00:00:00"/>
    <x v="1"/>
    <x v="0"/>
    <x v="324"/>
    <x v="5"/>
    <x v="0"/>
    <x v="12"/>
    <s v="Hewlett Packard LaserJet 3310 Copier"/>
    <n v="959.98"/>
    <n v="2"/>
    <n v="335.99"/>
  </r>
  <r>
    <d v="2015-01-09T00:00:00"/>
    <x v="1"/>
    <x v="0"/>
    <x v="324"/>
    <x v="5"/>
    <x v="2"/>
    <x v="9"/>
    <s v="Avery Non-Stick Binders"/>
    <n v="14.37"/>
    <n v="4"/>
    <n v="4.49"/>
  </r>
  <r>
    <d v="2015-01-09T00:00:00"/>
    <x v="1"/>
    <x v="0"/>
    <x v="325"/>
    <x v="6"/>
    <x v="2"/>
    <x v="9"/>
    <s v="Deluxe Heavy-Duty Vinyl Round Ring Binder"/>
    <n v="114.6"/>
    <n v="5"/>
    <n v="51.57"/>
  </r>
  <r>
    <d v="2015-01-09T00:00:00"/>
    <x v="1"/>
    <x v="0"/>
    <x v="325"/>
    <x v="6"/>
    <x v="1"/>
    <x v="1"/>
    <s v="Global Value Steno Chair, Gray"/>
    <n v="60.74"/>
    <n v="1"/>
    <n v="15.19"/>
  </r>
  <r>
    <d v="2015-01-09T00:00:00"/>
    <x v="1"/>
    <x v="0"/>
    <x v="325"/>
    <x v="6"/>
    <x v="1"/>
    <x v="5"/>
    <s v="Deflect-o Glass Clear Studded Chair Mats"/>
    <n v="124.36"/>
    <n v="2"/>
    <n v="27.36"/>
  </r>
  <r>
    <d v="2015-01-09T00:00:00"/>
    <x v="1"/>
    <x v="0"/>
    <x v="325"/>
    <x v="6"/>
    <x v="2"/>
    <x v="6"/>
    <s v="Adjustable Depth Letter/Legal Cart"/>
    <n v="1088.76"/>
    <n v="6"/>
    <n v="315.74"/>
  </r>
  <r>
    <d v="2015-01-10T00:00:00"/>
    <x v="1"/>
    <x v="0"/>
    <x v="326"/>
    <x v="15"/>
    <x v="2"/>
    <x v="6"/>
    <s v="Trav-L-File Heavy-Duty Shuttle II, Black"/>
    <n v="139.41999999999999"/>
    <n v="4"/>
    <n v="17.43"/>
  </r>
  <r>
    <d v="2015-01-10T00:00:00"/>
    <x v="1"/>
    <x v="0"/>
    <x v="327"/>
    <x v="6"/>
    <x v="0"/>
    <x v="2"/>
    <s v="Cisco SPA301"/>
    <n v="311.98"/>
    <n v="2"/>
    <n v="93.59"/>
  </r>
  <r>
    <d v="2015-01-10T00:00:00"/>
    <x v="1"/>
    <x v="0"/>
    <x v="327"/>
    <x v="6"/>
    <x v="2"/>
    <x v="9"/>
    <s v="Avery Non-Stick Binders"/>
    <n v="22.45"/>
    <n v="5"/>
    <n v="10.33"/>
  </r>
  <r>
    <d v="2015-01-10T00:00:00"/>
    <x v="1"/>
    <x v="0"/>
    <x v="328"/>
    <x v="3"/>
    <x v="2"/>
    <x v="9"/>
    <s v="Accohide Poly Flexible Ring Binders"/>
    <n v="2.99"/>
    <n v="4"/>
    <n v="-4.49"/>
  </r>
  <r>
    <d v="2015-01-10T00:00:00"/>
    <x v="1"/>
    <x v="0"/>
    <x v="328"/>
    <x v="3"/>
    <x v="0"/>
    <x v="0"/>
    <s v="Lenovo 17-Key USB Numeric Keypad"/>
    <n v="108.77"/>
    <n v="4"/>
    <n v="2.72"/>
  </r>
  <r>
    <d v="2015-01-10T00:00:00"/>
    <x v="1"/>
    <x v="0"/>
    <x v="328"/>
    <x v="16"/>
    <x v="0"/>
    <x v="2"/>
    <s v="Wilson Electronics DB Pro Signal Booster"/>
    <n v="572.79999999999995"/>
    <n v="2"/>
    <n v="50.12"/>
  </r>
  <r>
    <d v="2015-01-11T00:00:00"/>
    <x v="1"/>
    <x v="0"/>
    <x v="188"/>
    <x v="13"/>
    <x v="0"/>
    <x v="0"/>
    <s v="SanDisk Ultra 32 GB MicroSDHC Class 10 Memory Card"/>
    <n v="35.36"/>
    <n v="2"/>
    <n v="-3.09"/>
  </r>
  <r>
    <d v="2015-01-11T00:00:00"/>
    <x v="1"/>
    <x v="0"/>
    <x v="188"/>
    <x v="13"/>
    <x v="2"/>
    <x v="4"/>
    <s v="Brites Rubber Bands, 1 1/2 oz. Box"/>
    <n v="3.17"/>
    <n v="2"/>
    <n v="-0.71"/>
  </r>
  <r>
    <d v="2015-01-11T00:00:00"/>
    <x v="1"/>
    <x v="0"/>
    <x v="11"/>
    <x v="2"/>
    <x v="0"/>
    <x v="2"/>
    <s v="Cush Cases Heavy Duty Rugged Cover Case for Samsung Galaxy S5 - Purple"/>
    <n v="4.95"/>
    <n v="1"/>
    <n v="1.34"/>
  </r>
  <r>
    <d v="2015-01-11T00:00:00"/>
    <x v="1"/>
    <x v="0"/>
    <x v="112"/>
    <x v="2"/>
    <x v="2"/>
    <x v="3"/>
    <s v="Avoid Verbal Orders Carbonless Minifold Book"/>
    <n v="13.52"/>
    <n v="4"/>
    <n v="6.22"/>
  </r>
  <r>
    <d v="2015-01-11T00:00:00"/>
    <x v="1"/>
    <x v="0"/>
    <x v="112"/>
    <x v="2"/>
    <x v="1"/>
    <x v="5"/>
    <s v="Howard Miller 11-1/2&quot; Diameter Ridgewood Wall Clock"/>
    <n v="259.7"/>
    <n v="5"/>
    <n v="106.48"/>
  </r>
  <r>
    <d v="2015-01-11T00:00:00"/>
    <x v="1"/>
    <x v="0"/>
    <x v="112"/>
    <x v="2"/>
    <x v="0"/>
    <x v="2"/>
    <s v="Plantronics MX500i Earset"/>
    <n v="42.95"/>
    <n v="1"/>
    <n v="1.29"/>
  </r>
  <r>
    <d v="2015-01-11T00:00:00"/>
    <x v="1"/>
    <x v="0"/>
    <x v="112"/>
    <x v="2"/>
    <x v="0"/>
    <x v="0"/>
    <s v="Razer Tiamat Over Ear 7.1 Surround Sound PC Gaming Headset"/>
    <n v="1399.93"/>
    <n v="7"/>
    <n v="601.97"/>
  </r>
  <r>
    <d v="2015-01-11T00:00:00"/>
    <x v="1"/>
    <x v="0"/>
    <x v="112"/>
    <x v="2"/>
    <x v="0"/>
    <x v="2"/>
    <s v="Xblue XB-1670-86 X16 SmallÂ Office TelephoneÂ - Titanium"/>
    <n v="503.96"/>
    <n v="4"/>
    <n v="125.99"/>
  </r>
  <r>
    <d v="2015-01-11T00:00:00"/>
    <x v="1"/>
    <x v="0"/>
    <x v="267"/>
    <x v="16"/>
    <x v="2"/>
    <x v="11"/>
    <s v="Lumber Crayons"/>
    <n v="7.88"/>
    <n v="1"/>
    <n v="1.77"/>
  </r>
  <r>
    <d v="2015-01-11T00:00:00"/>
    <x v="1"/>
    <x v="0"/>
    <x v="118"/>
    <x v="9"/>
    <x v="1"/>
    <x v="7"/>
    <s v="Iceberg OfficeWorks 42&quot; Round Tables"/>
    <n v="301.95999999999998"/>
    <n v="2"/>
    <n v="45.29"/>
  </r>
  <r>
    <d v="2015-01-11T00:00:00"/>
    <x v="1"/>
    <x v="0"/>
    <x v="329"/>
    <x v="2"/>
    <x v="1"/>
    <x v="1"/>
    <s v="Global Highback Leather Tilter in Burgundy"/>
    <n v="327.56"/>
    <n v="4"/>
    <n v="21.84"/>
  </r>
  <r>
    <d v="2015-01-11T00:00:00"/>
    <x v="1"/>
    <x v="0"/>
    <x v="330"/>
    <x v="2"/>
    <x v="1"/>
    <x v="1"/>
    <s v="Hon Comfortask Task/Swivel Chairs"/>
    <n v="205.16"/>
    <n v="2"/>
    <n v="13.68"/>
  </r>
  <r>
    <d v="2015-01-12T00:00:00"/>
    <x v="1"/>
    <x v="0"/>
    <x v="246"/>
    <x v="1"/>
    <x v="2"/>
    <x v="9"/>
    <s v="Wilson Jones Heavy-Duty Casebound Ring Binders with Metal Hinges"/>
    <n v="55.42"/>
    <n v="2"/>
    <n v="19.399999999999999"/>
  </r>
  <r>
    <d v="2015-01-12T00:00:00"/>
    <x v="1"/>
    <x v="0"/>
    <x v="331"/>
    <x v="4"/>
    <x v="1"/>
    <x v="5"/>
    <s v="Eldon Image Series Desk Accessories, Burgundy"/>
    <n v="6.69"/>
    <n v="4"/>
    <n v="-4.01"/>
  </r>
  <r>
    <d v="2015-01-12T00:00:00"/>
    <x v="1"/>
    <x v="0"/>
    <x v="332"/>
    <x v="1"/>
    <x v="2"/>
    <x v="11"/>
    <s v="Prang Drawing Pencil Set"/>
    <n v="13.9"/>
    <n v="5"/>
    <n v="5.56"/>
  </r>
  <r>
    <d v="2015-01-12T00:00:00"/>
    <x v="1"/>
    <x v="0"/>
    <x v="333"/>
    <x v="20"/>
    <x v="2"/>
    <x v="6"/>
    <s v="Decoflex Hanging Personal Folder File, Blue"/>
    <n v="61.68"/>
    <n v="4"/>
    <n v="16.649999999999999"/>
  </r>
  <r>
    <d v="2015-01-12T00:00:00"/>
    <x v="1"/>
    <x v="0"/>
    <x v="333"/>
    <x v="20"/>
    <x v="2"/>
    <x v="9"/>
    <s v="GBC Pre-Punched Binding Paper, Plastic, White, 8-1/2&quot; x 11&quot;"/>
    <n v="63.96"/>
    <n v="4"/>
    <n v="30.7"/>
  </r>
  <r>
    <d v="2015-01-12T00:00:00"/>
    <x v="1"/>
    <x v="0"/>
    <x v="334"/>
    <x v="1"/>
    <x v="1"/>
    <x v="1"/>
    <s v="Global Troy Executive Leather Low-Back Tilter"/>
    <n v="2003.92"/>
    <n v="5"/>
    <n v="125.25"/>
  </r>
  <r>
    <d v="2015-01-12T00:00:00"/>
    <x v="1"/>
    <x v="0"/>
    <x v="334"/>
    <x v="1"/>
    <x v="2"/>
    <x v="3"/>
    <s v="Xerox 219"/>
    <n v="32.4"/>
    <n v="5"/>
    <n v="15.55"/>
  </r>
  <r>
    <d v="2015-01-12T00:00:00"/>
    <x v="1"/>
    <x v="0"/>
    <x v="334"/>
    <x v="1"/>
    <x v="1"/>
    <x v="7"/>
    <s v="Bush Advantage Collection Round Conference Table"/>
    <n v="1913.4"/>
    <n v="9"/>
    <n v="401.81"/>
  </r>
  <r>
    <d v="2015-01-12T00:00:00"/>
    <x v="1"/>
    <x v="0"/>
    <x v="334"/>
    <x v="1"/>
    <x v="2"/>
    <x v="6"/>
    <s v="Tennsco Industrial Shelving"/>
    <n v="146.72999999999999"/>
    <n v="3"/>
    <n v="2.93"/>
  </r>
  <r>
    <d v="2015-01-12T00:00:00"/>
    <x v="1"/>
    <x v="0"/>
    <x v="334"/>
    <x v="1"/>
    <x v="2"/>
    <x v="3"/>
    <s v="Xerox Color Copier Paper, 11&quot; x 17&quot;, Ream"/>
    <n v="114.2"/>
    <n v="5"/>
    <n v="52.53"/>
  </r>
  <r>
    <d v="2015-01-12T00:00:00"/>
    <x v="1"/>
    <x v="0"/>
    <x v="335"/>
    <x v="5"/>
    <x v="1"/>
    <x v="1"/>
    <s v="GuestStacker Chair with Chrome Finish Legs"/>
    <n v="2676.67"/>
    <n v="9"/>
    <n v="267.67"/>
  </r>
  <r>
    <d v="2015-01-12T00:00:00"/>
    <x v="1"/>
    <x v="0"/>
    <x v="215"/>
    <x v="10"/>
    <x v="2"/>
    <x v="3"/>
    <s v="Xerox 207"/>
    <n v="19.440000000000001"/>
    <n v="3"/>
    <n v="9.33"/>
  </r>
  <r>
    <d v="2015-01-12T00:00:00"/>
    <x v="1"/>
    <x v="0"/>
    <x v="215"/>
    <x v="10"/>
    <x v="2"/>
    <x v="11"/>
    <s v="Newell 307"/>
    <n v="3.64"/>
    <n v="2"/>
    <n v="1.02"/>
  </r>
  <r>
    <d v="2015-01-12T00:00:00"/>
    <x v="1"/>
    <x v="0"/>
    <x v="215"/>
    <x v="10"/>
    <x v="2"/>
    <x v="3"/>
    <s v="Wirebound Message Books, Four 2 3/4&quot; x 5&quot; Forms per Page, 600 Sets per Book"/>
    <n v="18.54"/>
    <n v="2"/>
    <n v="8.7100000000000009"/>
  </r>
  <r>
    <d v="2015-02-01T00:00:00"/>
    <x v="1"/>
    <x v="1"/>
    <x v="278"/>
    <x v="18"/>
    <x v="2"/>
    <x v="8"/>
    <s v="Avery 505"/>
    <n v="23.68"/>
    <n v="2"/>
    <n v="8.8800000000000008"/>
  </r>
  <r>
    <d v="2015-02-01T00:00:00"/>
    <x v="1"/>
    <x v="1"/>
    <x v="278"/>
    <x v="18"/>
    <x v="1"/>
    <x v="16"/>
    <s v="O'Sullivan 2-Door Barrister Bookcase in Odessa Pine"/>
    <n v="452.45"/>
    <n v="5"/>
    <n v="-244.32"/>
  </r>
  <r>
    <d v="2015-02-01T00:00:00"/>
    <x v="1"/>
    <x v="1"/>
    <x v="278"/>
    <x v="18"/>
    <x v="0"/>
    <x v="2"/>
    <s v="Speck Products Candyshell Flip Case"/>
    <n v="62.98"/>
    <n v="3"/>
    <n v="-14.7"/>
  </r>
  <r>
    <d v="2015-02-01T00:00:00"/>
    <x v="1"/>
    <x v="1"/>
    <x v="278"/>
    <x v="18"/>
    <x v="0"/>
    <x v="14"/>
    <s v="Cisco 9971 IP Video Phone Charcoal"/>
    <n v="1188"/>
    <n v="9"/>
    <n v="-950.4"/>
  </r>
  <r>
    <d v="2015-02-01T00:00:00"/>
    <x v="1"/>
    <x v="1"/>
    <x v="278"/>
    <x v="18"/>
    <x v="0"/>
    <x v="0"/>
    <s v="Sony Micro Vault Click 16 GB USB 2.0 Flash Drive"/>
    <n v="89.58"/>
    <n v="2"/>
    <n v="4.4800000000000004"/>
  </r>
  <r>
    <d v="2015-02-01T00:00:00"/>
    <x v="1"/>
    <x v="1"/>
    <x v="336"/>
    <x v="37"/>
    <x v="2"/>
    <x v="6"/>
    <s v="SAFCO Mobile Desk Side File, Wire Frame"/>
    <n v="85.52"/>
    <n v="2"/>
    <n v="22.24"/>
  </r>
  <r>
    <d v="2015-02-01T00:00:00"/>
    <x v="1"/>
    <x v="1"/>
    <x v="336"/>
    <x v="37"/>
    <x v="2"/>
    <x v="11"/>
    <s v="Newell 313"/>
    <n v="9.84"/>
    <n v="3"/>
    <n v="2.66"/>
  </r>
  <r>
    <d v="2015-02-01T00:00:00"/>
    <x v="1"/>
    <x v="1"/>
    <x v="336"/>
    <x v="37"/>
    <x v="2"/>
    <x v="3"/>
    <s v="Xerox 1959"/>
    <n v="20.04"/>
    <n v="3"/>
    <n v="9.6199999999999992"/>
  </r>
  <r>
    <d v="2015-02-03T00:00:00"/>
    <x v="1"/>
    <x v="1"/>
    <x v="337"/>
    <x v="1"/>
    <x v="1"/>
    <x v="7"/>
    <s v="Hon Racetrack Conference Tables"/>
    <n v="787.53"/>
    <n v="3"/>
    <n v="165.38"/>
  </r>
  <r>
    <d v="2015-02-03T00:00:00"/>
    <x v="1"/>
    <x v="1"/>
    <x v="338"/>
    <x v="33"/>
    <x v="2"/>
    <x v="11"/>
    <s v="50 Colored Long Pencils"/>
    <n v="10.16"/>
    <n v="1"/>
    <n v="2.64"/>
  </r>
  <r>
    <d v="2015-02-03T00:00:00"/>
    <x v="1"/>
    <x v="1"/>
    <x v="338"/>
    <x v="33"/>
    <x v="2"/>
    <x v="13"/>
    <s v="Brown Kraft Recycled Envelopes"/>
    <n v="101.88"/>
    <n v="6"/>
    <n v="50.94"/>
  </r>
  <r>
    <d v="2015-02-04T00:00:00"/>
    <x v="1"/>
    <x v="1"/>
    <x v="339"/>
    <x v="4"/>
    <x v="2"/>
    <x v="10"/>
    <s v="APC 7 Outlet Network SurgeArrest Surge Protector"/>
    <n v="32.19"/>
    <n v="2"/>
    <n v="-80.48"/>
  </r>
  <r>
    <d v="2015-02-04T00:00:00"/>
    <x v="1"/>
    <x v="1"/>
    <x v="339"/>
    <x v="4"/>
    <x v="0"/>
    <x v="0"/>
    <s v="Kingston Digital DataTraveler 16GB USB 2.0"/>
    <n v="50.12"/>
    <n v="7"/>
    <n v="-0.63"/>
  </r>
  <r>
    <d v="2015-02-04T00:00:00"/>
    <x v="1"/>
    <x v="1"/>
    <x v="339"/>
    <x v="4"/>
    <x v="0"/>
    <x v="0"/>
    <s v="Anker Ultra-Slim Mini Bluetooth 3.0 Wireless Keyboard"/>
    <n v="47.98"/>
    <n v="3"/>
    <n v="1.8"/>
  </r>
  <r>
    <d v="2015-02-04T00:00:00"/>
    <x v="1"/>
    <x v="1"/>
    <x v="340"/>
    <x v="4"/>
    <x v="2"/>
    <x v="9"/>
    <s v="Aluminum Screw Posts"/>
    <n v="9.16"/>
    <n v="3"/>
    <n v="-13.73"/>
  </r>
  <r>
    <d v="2015-02-04T00:00:00"/>
    <x v="1"/>
    <x v="1"/>
    <x v="341"/>
    <x v="5"/>
    <x v="0"/>
    <x v="14"/>
    <s v="Vtech AT&amp;T CL2940 Corded Speakerphone, Black"/>
    <n v="71.98"/>
    <n v="3"/>
    <n v="24.29"/>
  </r>
  <r>
    <d v="2015-02-04T00:00:00"/>
    <x v="1"/>
    <x v="1"/>
    <x v="342"/>
    <x v="23"/>
    <x v="0"/>
    <x v="2"/>
    <s v="Samsung HM1900 Bluetooth Headset"/>
    <n v="87.8"/>
    <n v="5"/>
    <n v="32.93"/>
  </r>
  <r>
    <d v="2015-02-05T00:00:00"/>
    <x v="1"/>
    <x v="1"/>
    <x v="343"/>
    <x v="4"/>
    <x v="2"/>
    <x v="8"/>
    <s v="Avery 501"/>
    <n v="8.86"/>
    <n v="3"/>
    <n v="2.99"/>
  </r>
  <r>
    <d v="2015-02-05T00:00:00"/>
    <x v="1"/>
    <x v="1"/>
    <x v="343"/>
    <x v="4"/>
    <x v="0"/>
    <x v="2"/>
    <s v="Samsung Rugby III"/>
    <n v="158.38"/>
    <n v="3"/>
    <n v="13.86"/>
  </r>
  <r>
    <d v="2015-02-07T00:00:00"/>
    <x v="1"/>
    <x v="1"/>
    <x v="261"/>
    <x v="4"/>
    <x v="2"/>
    <x v="10"/>
    <s v="Belkin 8 Outlet Surge Protector"/>
    <n v="32.78"/>
    <n v="4"/>
    <n v="-85.24"/>
  </r>
  <r>
    <d v="2015-02-07T00:00:00"/>
    <x v="1"/>
    <x v="1"/>
    <x v="344"/>
    <x v="3"/>
    <x v="1"/>
    <x v="1"/>
    <s v="Hon 4070 Series Pagoda Armless Upholstered Stacking Chairs"/>
    <n v="408.42"/>
    <n v="2"/>
    <n v="-5.83"/>
  </r>
  <r>
    <d v="2015-02-07T00:00:00"/>
    <x v="1"/>
    <x v="1"/>
    <x v="344"/>
    <x v="3"/>
    <x v="1"/>
    <x v="1"/>
    <s v="Global Wood Trimmed Manager's Task Chair, Khaki"/>
    <n v="382.12"/>
    <n v="6"/>
    <n v="-92.8"/>
  </r>
  <r>
    <d v="2015-02-07T00:00:00"/>
    <x v="1"/>
    <x v="1"/>
    <x v="344"/>
    <x v="3"/>
    <x v="2"/>
    <x v="6"/>
    <s v="Advantus Rolling Storage Box"/>
    <n v="68.599999999999994"/>
    <n v="5"/>
    <n v="6"/>
  </r>
  <r>
    <d v="2015-02-07T00:00:00"/>
    <x v="1"/>
    <x v="1"/>
    <x v="344"/>
    <x v="3"/>
    <x v="2"/>
    <x v="6"/>
    <s v="Adjustable Depth Letter/Legal Cart"/>
    <n v="435.5"/>
    <n v="3"/>
    <n v="48.99"/>
  </r>
  <r>
    <d v="2015-02-07T00:00:00"/>
    <x v="1"/>
    <x v="1"/>
    <x v="344"/>
    <x v="3"/>
    <x v="2"/>
    <x v="3"/>
    <s v="Adams Phone Message Book, Professional, 400 Message Capacity, 5 3/6Â” x 11Â”"/>
    <n v="11.17"/>
    <n v="2"/>
    <n v="3.77"/>
  </r>
  <r>
    <d v="2015-02-07T00:00:00"/>
    <x v="1"/>
    <x v="1"/>
    <x v="345"/>
    <x v="11"/>
    <x v="2"/>
    <x v="3"/>
    <s v="Easy-staple paper"/>
    <n v="11.95"/>
    <n v="3"/>
    <n v="4.03"/>
  </r>
  <r>
    <d v="2015-02-07T00:00:00"/>
    <x v="1"/>
    <x v="1"/>
    <x v="345"/>
    <x v="11"/>
    <x v="2"/>
    <x v="3"/>
    <s v="Xerox 1957"/>
    <n v="15.55"/>
    <n v="3"/>
    <n v="5.64"/>
  </r>
  <r>
    <d v="2015-02-07T00:00:00"/>
    <x v="1"/>
    <x v="1"/>
    <x v="147"/>
    <x v="2"/>
    <x v="2"/>
    <x v="3"/>
    <s v="Xerox 209"/>
    <n v="19.440000000000001"/>
    <n v="3"/>
    <n v="9.33"/>
  </r>
  <r>
    <d v="2015-02-07T00:00:00"/>
    <x v="1"/>
    <x v="1"/>
    <x v="346"/>
    <x v="12"/>
    <x v="0"/>
    <x v="2"/>
    <s v="Geemarc AmpliPOWER60"/>
    <n v="74.239999999999995"/>
    <n v="1"/>
    <n v="8.35"/>
  </r>
  <r>
    <d v="2015-02-07T00:00:00"/>
    <x v="1"/>
    <x v="1"/>
    <x v="346"/>
    <x v="12"/>
    <x v="1"/>
    <x v="5"/>
    <s v="24-Hour Round Wall Clock"/>
    <n v="159.84"/>
    <n v="10"/>
    <n v="45.95"/>
  </r>
  <r>
    <d v="2015-02-07T00:00:00"/>
    <x v="1"/>
    <x v="1"/>
    <x v="346"/>
    <x v="12"/>
    <x v="2"/>
    <x v="9"/>
    <s v="Wilson Jones Turn Tabs Binder Tool for Ring Binders"/>
    <n v="2.89"/>
    <n v="2"/>
    <n v="-2.31"/>
  </r>
  <r>
    <d v="2015-02-07T00:00:00"/>
    <x v="1"/>
    <x v="1"/>
    <x v="346"/>
    <x v="12"/>
    <x v="2"/>
    <x v="3"/>
    <s v="Things To Do Today Pad"/>
    <n v="9.39"/>
    <n v="2"/>
    <n v="3.29"/>
  </r>
  <r>
    <d v="2015-02-08T00:00:00"/>
    <x v="1"/>
    <x v="1"/>
    <x v="347"/>
    <x v="1"/>
    <x v="2"/>
    <x v="9"/>
    <s v="Ibico Presentation Index for Binding Systems"/>
    <n v="6.37"/>
    <n v="2"/>
    <n v="2.15"/>
  </r>
  <r>
    <d v="2015-02-08T00:00:00"/>
    <x v="1"/>
    <x v="1"/>
    <x v="347"/>
    <x v="1"/>
    <x v="0"/>
    <x v="14"/>
    <s v="Okidata C331dn Printer"/>
    <n v="558.4"/>
    <n v="2"/>
    <n v="41.88"/>
  </r>
  <r>
    <d v="2015-02-08T00:00:00"/>
    <x v="1"/>
    <x v="1"/>
    <x v="348"/>
    <x v="40"/>
    <x v="0"/>
    <x v="2"/>
    <s v="Plantronics MX500i Earset"/>
    <n v="128.85"/>
    <n v="3"/>
    <n v="3.87"/>
  </r>
  <r>
    <d v="2015-02-08T00:00:00"/>
    <x v="1"/>
    <x v="1"/>
    <x v="348"/>
    <x v="40"/>
    <x v="2"/>
    <x v="3"/>
    <s v="Important Message Pads, 50 4-1/4 x 5-1/2 Forms per Pad"/>
    <n v="8.4"/>
    <n v="2"/>
    <n v="4.12"/>
  </r>
  <r>
    <d v="2015-02-08T00:00:00"/>
    <x v="1"/>
    <x v="1"/>
    <x v="348"/>
    <x v="40"/>
    <x v="0"/>
    <x v="0"/>
    <s v="Logitech G700s Rechargeable Gaming Mouse"/>
    <n v="199.98"/>
    <n v="2"/>
    <n v="83.99"/>
  </r>
  <r>
    <d v="2015-02-08T00:00:00"/>
    <x v="1"/>
    <x v="1"/>
    <x v="348"/>
    <x v="40"/>
    <x v="1"/>
    <x v="1"/>
    <s v="Office Star Flex Back Scooter Chair with White Frame"/>
    <n v="110.98"/>
    <n v="1"/>
    <n v="15.54"/>
  </r>
  <r>
    <d v="2015-02-08T00:00:00"/>
    <x v="1"/>
    <x v="1"/>
    <x v="349"/>
    <x v="16"/>
    <x v="1"/>
    <x v="7"/>
    <s v="Balt Split Level Computer Training Table"/>
    <n v="277.5"/>
    <n v="4"/>
    <n v="-188.7"/>
  </r>
  <r>
    <d v="2015-02-10T00:00:00"/>
    <x v="1"/>
    <x v="1"/>
    <x v="211"/>
    <x v="5"/>
    <x v="2"/>
    <x v="9"/>
    <s v="GBC Personal VeloBind Strips"/>
    <n v="57.5"/>
    <n v="6"/>
    <n v="20.13"/>
  </r>
  <r>
    <d v="2015-02-10T00:00:00"/>
    <x v="1"/>
    <x v="1"/>
    <x v="350"/>
    <x v="8"/>
    <x v="2"/>
    <x v="3"/>
    <s v="Computer Printout Paper with Letter-Trim Perforations"/>
    <n v="94.85"/>
    <n v="5"/>
    <n v="45.53"/>
  </r>
  <r>
    <d v="2015-02-10T00:00:00"/>
    <x v="1"/>
    <x v="1"/>
    <x v="350"/>
    <x v="8"/>
    <x v="2"/>
    <x v="13"/>
    <s v="Globe Weis Peel &amp; Seel First Class Envelopes"/>
    <n v="51.12"/>
    <n v="4"/>
    <n v="23"/>
  </r>
  <r>
    <d v="2015-02-10T00:00:00"/>
    <x v="1"/>
    <x v="1"/>
    <x v="350"/>
    <x v="8"/>
    <x v="0"/>
    <x v="0"/>
    <s v="NETGEAR N750 Dual Band Wi-Fi Gigabit Router"/>
    <n v="90"/>
    <n v="1"/>
    <n v="32.4"/>
  </r>
  <r>
    <d v="2015-02-10T00:00:00"/>
    <x v="1"/>
    <x v="1"/>
    <x v="351"/>
    <x v="5"/>
    <x v="2"/>
    <x v="6"/>
    <s v="Eldon ProFile File 'N Store Portable File Tub Letter/Legal Size Black"/>
    <n v="270.33999999999997"/>
    <n v="14"/>
    <n v="75.7"/>
  </r>
  <r>
    <d v="2015-02-10T00:00:00"/>
    <x v="1"/>
    <x v="1"/>
    <x v="185"/>
    <x v="12"/>
    <x v="2"/>
    <x v="9"/>
    <s v="Pressboard Hanging Data Binders for Unburst Sheets"/>
    <n v="7.38"/>
    <n v="5"/>
    <n v="-5.41"/>
  </r>
  <r>
    <d v="2015-02-10T00:00:00"/>
    <x v="1"/>
    <x v="1"/>
    <x v="352"/>
    <x v="5"/>
    <x v="2"/>
    <x v="9"/>
    <s v="Pressboard Hanging Data Binders for Unburst Sheets"/>
    <n v="11.81"/>
    <n v="3"/>
    <n v="4.13"/>
  </r>
  <r>
    <d v="2015-02-10T00:00:00"/>
    <x v="1"/>
    <x v="1"/>
    <x v="352"/>
    <x v="5"/>
    <x v="2"/>
    <x v="9"/>
    <s v="GBC Poly Designer Binding Covers"/>
    <n v="53.57"/>
    <n v="4"/>
    <n v="19.420000000000002"/>
  </r>
  <r>
    <d v="2015-02-10T00:00:00"/>
    <x v="1"/>
    <x v="1"/>
    <x v="352"/>
    <x v="5"/>
    <x v="0"/>
    <x v="2"/>
    <s v="HTC One Mini"/>
    <n v="503.96"/>
    <n v="5"/>
    <n v="50.4"/>
  </r>
  <r>
    <d v="2015-02-10T00:00:00"/>
    <x v="1"/>
    <x v="1"/>
    <x v="353"/>
    <x v="25"/>
    <x v="2"/>
    <x v="9"/>
    <s v="Acco PRESSTEX Data Binder with Storage Hooks, Dark Blue, 14 7/8&quot; X 11&quot;"/>
    <n v="26.9"/>
    <n v="5"/>
    <n v="13.18"/>
  </r>
  <r>
    <d v="2015-02-10T00:00:00"/>
    <x v="1"/>
    <x v="1"/>
    <x v="354"/>
    <x v="24"/>
    <x v="2"/>
    <x v="3"/>
    <s v="Xerox 202"/>
    <n v="19.440000000000001"/>
    <n v="3"/>
    <n v="9.33"/>
  </r>
  <r>
    <d v="2015-02-10T00:00:00"/>
    <x v="1"/>
    <x v="1"/>
    <x v="354"/>
    <x v="24"/>
    <x v="2"/>
    <x v="9"/>
    <s v="GBC Plastic Binding Combs"/>
    <n v="7.38"/>
    <n v="1"/>
    <n v="3.62"/>
  </r>
  <r>
    <d v="2015-02-10T00:00:00"/>
    <x v="1"/>
    <x v="1"/>
    <x v="30"/>
    <x v="15"/>
    <x v="2"/>
    <x v="15"/>
    <s v="Acme Design Line 8&quot; Stainless Steel Bent Scissors w/Champagne Handles, 3-1/8&quot; Cut"/>
    <n v="10.94"/>
    <n v="2"/>
    <n v="0.96"/>
  </r>
  <r>
    <d v="2015-02-10T00:00:00"/>
    <x v="1"/>
    <x v="1"/>
    <x v="268"/>
    <x v="16"/>
    <x v="1"/>
    <x v="5"/>
    <s v="9-3/4 Diameter Round Wall Clock"/>
    <n v="11.03"/>
    <n v="1"/>
    <n v="3.03"/>
  </r>
  <r>
    <d v="2015-02-10T00:00:00"/>
    <x v="1"/>
    <x v="1"/>
    <x v="268"/>
    <x v="16"/>
    <x v="0"/>
    <x v="0"/>
    <s v="SanDisk Ultra 32 GB MicroSDHC Class 10 Memory Card"/>
    <n v="53.04"/>
    <n v="3"/>
    <n v="-4.6399999999999997"/>
  </r>
  <r>
    <d v="2015-02-11T00:00:00"/>
    <x v="1"/>
    <x v="1"/>
    <x v="355"/>
    <x v="5"/>
    <x v="1"/>
    <x v="7"/>
    <s v="Bevis Round Bullnose 29&quot; High Table Top"/>
    <n v="1038.8399999999999"/>
    <n v="5"/>
    <n v="51.94"/>
  </r>
  <r>
    <d v="2015-02-11T00:00:00"/>
    <x v="1"/>
    <x v="1"/>
    <x v="356"/>
    <x v="1"/>
    <x v="0"/>
    <x v="0"/>
    <s v="Logitech K350 2.4Ghz Wireless Keyboard"/>
    <n v="447.93"/>
    <n v="9"/>
    <n v="49.27"/>
  </r>
  <r>
    <d v="2015-02-11T00:00:00"/>
    <x v="1"/>
    <x v="1"/>
    <x v="357"/>
    <x v="2"/>
    <x v="1"/>
    <x v="1"/>
    <s v="Global Armless Task Chair, Royal Blue"/>
    <n v="109.76"/>
    <n v="2"/>
    <n v="8.5399999999999991"/>
  </r>
  <r>
    <d v="2015-02-11T00:00:00"/>
    <x v="1"/>
    <x v="1"/>
    <x v="10"/>
    <x v="5"/>
    <x v="1"/>
    <x v="5"/>
    <s v="Contemporary Wood/Metal Frame"/>
    <n v="96.96"/>
    <n v="6"/>
    <n v="33.94"/>
  </r>
  <r>
    <d v="2015-02-11T00:00:00"/>
    <x v="1"/>
    <x v="1"/>
    <x v="10"/>
    <x v="5"/>
    <x v="2"/>
    <x v="9"/>
    <s v="GBC Premium Transparent Covers with Diagonal Lined Pattern"/>
    <n v="117.49"/>
    <n v="7"/>
    <n v="41.12"/>
  </r>
  <r>
    <d v="2015-02-11T00:00:00"/>
    <x v="1"/>
    <x v="1"/>
    <x v="10"/>
    <x v="5"/>
    <x v="2"/>
    <x v="9"/>
    <s v="Cardinal Holdit Business Card Pockets"/>
    <n v="11.95"/>
    <n v="3"/>
    <n v="4.18"/>
  </r>
  <r>
    <d v="2015-02-11T00:00:00"/>
    <x v="1"/>
    <x v="1"/>
    <x v="10"/>
    <x v="5"/>
    <x v="1"/>
    <x v="16"/>
    <s v="O'Sullivan Living Dimensions 3-Shelf Bookcases"/>
    <n v="512.5"/>
    <n v="3"/>
    <n v="-30.15"/>
  </r>
  <r>
    <d v="2015-02-11T00:00:00"/>
    <x v="1"/>
    <x v="1"/>
    <x v="241"/>
    <x v="2"/>
    <x v="1"/>
    <x v="1"/>
    <s v="Hon Olson Stacker Chairs"/>
    <n v="2621.3200000000002"/>
    <n v="11"/>
    <n v="553.39"/>
  </r>
  <r>
    <d v="2015-02-11T00:00:00"/>
    <x v="1"/>
    <x v="1"/>
    <x v="358"/>
    <x v="4"/>
    <x v="2"/>
    <x v="9"/>
    <s v="GBC Premium Transparent Covers with Diagonal Lined Pattern"/>
    <n v="29.37"/>
    <n v="7"/>
    <n v="-47"/>
  </r>
  <r>
    <d v="2015-02-11T00:00:00"/>
    <x v="1"/>
    <x v="1"/>
    <x v="358"/>
    <x v="4"/>
    <x v="0"/>
    <x v="2"/>
    <s v="Aastra 6757i CT Wireless VoIP phone"/>
    <n v="344.7"/>
    <n v="2"/>
    <n v="38.78"/>
  </r>
  <r>
    <d v="2015-02-11T00:00:00"/>
    <x v="1"/>
    <x v="1"/>
    <x v="359"/>
    <x v="20"/>
    <x v="2"/>
    <x v="10"/>
    <s v="Eureka Hand Vacuum, Bagless"/>
    <n v="197.72"/>
    <n v="4"/>
    <n v="55.36"/>
  </r>
  <r>
    <d v="2015-03-01T00:00:00"/>
    <x v="1"/>
    <x v="2"/>
    <x v="360"/>
    <x v="4"/>
    <x v="2"/>
    <x v="3"/>
    <s v="Xerox 21"/>
    <n v="10.37"/>
    <n v="2"/>
    <n v="3.63"/>
  </r>
  <r>
    <d v="2015-03-01T00:00:00"/>
    <x v="1"/>
    <x v="2"/>
    <x v="361"/>
    <x v="4"/>
    <x v="0"/>
    <x v="0"/>
    <s v="Enermax Acrylux Wireless Keyboard"/>
    <n v="398.4"/>
    <n v="5"/>
    <n v="84.66"/>
  </r>
  <r>
    <d v="2015-03-01T00:00:00"/>
    <x v="1"/>
    <x v="2"/>
    <x v="361"/>
    <x v="4"/>
    <x v="2"/>
    <x v="11"/>
    <s v="Newell 317"/>
    <n v="7.06"/>
    <n v="3"/>
    <n v="0.79"/>
  </r>
  <r>
    <d v="2015-03-01T00:00:00"/>
    <x v="1"/>
    <x v="2"/>
    <x v="361"/>
    <x v="4"/>
    <x v="1"/>
    <x v="16"/>
    <s v="O'Sullivan Living Dimensions 5-Shelf Bookcases"/>
    <n v="1352.4"/>
    <n v="9"/>
    <n v="-437.54"/>
  </r>
  <r>
    <d v="2015-03-02T00:00:00"/>
    <x v="1"/>
    <x v="2"/>
    <x v="362"/>
    <x v="27"/>
    <x v="1"/>
    <x v="5"/>
    <s v="Coloredge Poster Frame"/>
    <n v="28.4"/>
    <n v="2"/>
    <n v="11.08"/>
  </r>
  <r>
    <d v="2015-03-02T00:00:00"/>
    <x v="1"/>
    <x v="2"/>
    <x v="362"/>
    <x v="27"/>
    <x v="0"/>
    <x v="0"/>
    <s v="Kensington SlimBlade Notebook Wireless Mouse with Nano Receiver"/>
    <n v="149.97"/>
    <n v="3"/>
    <n v="50.99"/>
  </r>
  <r>
    <d v="2015-03-02T00:00:00"/>
    <x v="1"/>
    <x v="2"/>
    <x v="363"/>
    <x v="5"/>
    <x v="1"/>
    <x v="5"/>
    <s v="Hand-Finished Solid Wood Document Frame"/>
    <n v="136.91999999999999"/>
    <n v="4"/>
    <n v="41.08"/>
  </r>
  <r>
    <d v="2015-03-02T00:00:00"/>
    <x v="1"/>
    <x v="2"/>
    <x v="23"/>
    <x v="21"/>
    <x v="2"/>
    <x v="9"/>
    <s v="Wilson Jones Standard D-Ring Binders"/>
    <n v="12.14"/>
    <n v="3"/>
    <n v="4.0999999999999996"/>
  </r>
  <r>
    <d v="2015-03-02T00:00:00"/>
    <x v="1"/>
    <x v="2"/>
    <x v="237"/>
    <x v="19"/>
    <x v="2"/>
    <x v="13"/>
    <s v="Staple envelope"/>
    <n v="74.52"/>
    <n v="9"/>
    <n v="35.020000000000003"/>
  </r>
  <r>
    <d v="2015-03-02T00:00:00"/>
    <x v="1"/>
    <x v="2"/>
    <x v="364"/>
    <x v="2"/>
    <x v="1"/>
    <x v="1"/>
    <s v="Global Fabric Manager's Chair, Dark Gray"/>
    <n v="90.88"/>
    <n v="1"/>
    <n v="15.15"/>
  </r>
  <r>
    <d v="2015-03-05T00:00:00"/>
    <x v="1"/>
    <x v="2"/>
    <x v="365"/>
    <x v="5"/>
    <x v="1"/>
    <x v="5"/>
    <s v="Rubbermaid ClusterMat Chairmats, Mat Size- 66&quot; x 60&quot;, Lip 20&quot; x 11&quot; -90 Degree Angle"/>
    <n v="665.88"/>
    <n v="6"/>
    <n v="106.54"/>
  </r>
  <r>
    <d v="2015-03-05T00:00:00"/>
    <x v="1"/>
    <x v="2"/>
    <x v="46"/>
    <x v="13"/>
    <x v="2"/>
    <x v="11"/>
    <s v="Sanford Prismacolor Professional Thick Lead Art Pencils, 36-Color Set"/>
    <n v="59.9"/>
    <n v="2"/>
    <n v="14.23"/>
  </r>
  <r>
    <d v="2015-03-05T00:00:00"/>
    <x v="1"/>
    <x v="2"/>
    <x v="46"/>
    <x v="13"/>
    <x v="2"/>
    <x v="10"/>
    <s v="Holmes Replacement Filter for HEPA Air Cleaner, Large Room"/>
    <n v="23.7"/>
    <n v="2"/>
    <n v="6.52"/>
  </r>
  <r>
    <d v="2015-03-05T00:00:00"/>
    <x v="1"/>
    <x v="2"/>
    <x v="46"/>
    <x v="13"/>
    <x v="2"/>
    <x v="3"/>
    <s v="Xerox 1897"/>
    <n v="7.97"/>
    <n v="2"/>
    <n v="2.89"/>
  </r>
  <r>
    <d v="2015-03-05T00:00:00"/>
    <x v="1"/>
    <x v="2"/>
    <x v="46"/>
    <x v="13"/>
    <x v="2"/>
    <x v="10"/>
    <s v="Bravo II Megaboss 12-Amp Hard Body Upright, Replacement Belts, 2 Belts per Pack"/>
    <n v="18.2"/>
    <n v="7"/>
    <n v="2.0499999999999998"/>
  </r>
  <r>
    <d v="2015-03-05T00:00:00"/>
    <x v="1"/>
    <x v="2"/>
    <x v="46"/>
    <x v="13"/>
    <x v="0"/>
    <x v="0"/>
    <s v="SanDisk Cruzer 16 GB USB Flash Drive"/>
    <n v="27.55"/>
    <n v="3"/>
    <n v="-0.34"/>
  </r>
  <r>
    <d v="2015-03-05T00:00:00"/>
    <x v="1"/>
    <x v="2"/>
    <x v="46"/>
    <x v="13"/>
    <x v="1"/>
    <x v="1"/>
    <s v="Global Leather Highback Executive Chair with Pneumatic Height Adjustment, Black"/>
    <n v="844.12"/>
    <n v="6"/>
    <n v="-36.18"/>
  </r>
  <r>
    <d v="2015-03-05T00:00:00"/>
    <x v="1"/>
    <x v="2"/>
    <x v="46"/>
    <x v="13"/>
    <x v="2"/>
    <x v="6"/>
    <s v="Fellowes Bankers Box Stor/Drawer Steel Plus"/>
    <n v="76.75"/>
    <n v="3"/>
    <n v="-9.59"/>
  </r>
  <r>
    <d v="2015-03-05T00:00:00"/>
    <x v="1"/>
    <x v="2"/>
    <x v="366"/>
    <x v="5"/>
    <x v="2"/>
    <x v="11"/>
    <s v="Newell 317"/>
    <n v="8.82"/>
    <n v="3"/>
    <n v="2.56"/>
  </r>
  <r>
    <d v="2015-03-05T00:00:00"/>
    <x v="1"/>
    <x v="2"/>
    <x v="366"/>
    <x v="5"/>
    <x v="2"/>
    <x v="9"/>
    <s v="Ibico Recycled Linen-Style Covers"/>
    <n v="62.5"/>
    <n v="2"/>
    <n v="21.87"/>
  </r>
  <r>
    <d v="2015-03-05T00:00:00"/>
    <x v="1"/>
    <x v="2"/>
    <x v="366"/>
    <x v="5"/>
    <x v="0"/>
    <x v="0"/>
    <s v="LogitechÂ Gaming G510s - Keyboard"/>
    <n v="339.96"/>
    <n v="4"/>
    <n v="122.39"/>
  </r>
  <r>
    <d v="2015-03-05T00:00:00"/>
    <x v="1"/>
    <x v="2"/>
    <x v="366"/>
    <x v="5"/>
    <x v="2"/>
    <x v="9"/>
    <s v="GBC Linen Binding Covers"/>
    <n v="49.57"/>
    <n v="2"/>
    <n v="17.350000000000001"/>
  </r>
  <r>
    <d v="2015-03-05T00:00:00"/>
    <x v="1"/>
    <x v="2"/>
    <x v="247"/>
    <x v="5"/>
    <x v="2"/>
    <x v="9"/>
    <s v="Avery Binding System Hidden Tab Executive Style Index Sets"/>
    <n v="13.85"/>
    <n v="3"/>
    <n v="5.19"/>
  </r>
  <r>
    <d v="2015-03-07T00:00:00"/>
    <x v="1"/>
    <x v="2"/>
    <x v="367"/>
    <x v="17"/>
    <x v="1"/>
    <x v="1"/>
    <s v="Novimex High-Tech Fabric Mesh Task Chair"/>
    <n v="70.98"/>
    <n v="1"/>
    <n v="4.97"/>
  </r>
  <r>
    <d v="2015-03-07T00:00:00"/>
    <x v="1"/>
    <x v="2"/>
    <x v="367"/>
    <x v="17"/>
    <x v="2"/>
    <x v="8"/>
    <s v="Dot Matrix Printer Tape Reel Labels, White, 5000/Box"/>
    <n v="294.93"/>
    <n v="3"/>
    <n v="144.52000000000001"/>
  </r>
  <r>
    <d v="2015-03-07T00:00:00"/>
    <x v="1"/>
    <x v="2"/>
    <x v="28"/>
    <x v="13"/>
    <x v="1"/>
    <x v="5"/>
    <s v="Eldon Antistatic Chair Mats for Low to Medium Pile Carpets"/>
    <n v="168.46"/>
    <n v="2"/>
    <n v="-29.48"/>
  </r>
  <r>
    <d v="2015-03-07T00:00:00"/>
    <x v="1"/>
    <x v="2"/>
    <x v="28"/>
    <x v="13"/>
    <x v="2"/>
    <x v="3"/>
    <s v="Important Message Pads, 50 4-1/4 x 5-1/2 Forms per Pad"/>
    <n v="6.72"/>
    <n v="2"/>
    <n v="2.44"/>
  </r>
  <r>
    <d v="2015-03-07T00:00:00"/>
    <x v="1"/>
    <x v="2"/>
    <x v="28"/>
    <x v="13"/>
    <x v="1"/>
    <x v="5"/>
    <s v="Howard Miller 12&quot; Round Wall Clock"/>
    <n v="282.89"/>
    <n v="9"/>
    <n v="56.58"/>
  </r>
  <r>
    <d v="2015-03-09T00:00:00"/>
    <x v="1"/>
    <x v="2"/>
    <x v="368"/>
    <x v="12"/>
    <x v="2"/>
    <x v="13"/>
    <s v="Jet-Pak Recycled Peel 'N' Seal Padded Mailers"/>
    <n v="200.98"/>
    <n v="7"/>
    <n v="62.81"/>
  </r>
  <r>
    <d v="2015-03-09T00:00:00"/>
    <x v="1"/>
    <x v="2"/>
    <x v="369"/>
    <x v="13"/>
    <x v="2"/>
    <x v="6"/>
    <s v="Eldon Gobal File Keepers"/>
    <n v="36.340000000000003"/>
    <n v="3"/>
    <n v="-7.27"/>
  </r>
  <r>
    <d v="2015-03-09T00:00:00"/>
    <x v="1"/>
    <x v="2"/>
    <x v="369"/>
    <x v="13"/>
    <x v="2"/>
    <x v="15"/>
    <s v="Martin Yale Chadless Opener Electric Letter Opener"/>
    <n v="666.25"/>
    <n v="1"/>
    <n v="-149.91"/>
  </r>
  <r>
    <d v="2015-03-09T00:00:00"/>
    <x v="1"/>
    <x v="2"/>
    <x v="369"/>
    <x v="13"/>
    <x v="2"/>
    <x v="13"/>
    <s v="White Business Envelopes with Contemporary Seam, Recycled White Business Envelopes"/>
    <n v="52.51"/>
    <n v="6"/>
    <n v="19.690000000000001"/>
  </r>
  <r>
    <d v="2015-03-09T00:00:00"/>
    <x v="1"/>
    <x v="2"/>
    <x v="322"/>
    <x v="5"/>
    <x v="2"/>
    <x v="6"/>
    <s v="Sterilite Officeware Hinged File Box"/>
    <n v="31.44"/>
    <n v="3"/>
    <n v="8.49"/>
  </r>
  <r>
    <d v="2015-03-09T00:00:00"/>
    <x v="1"/>
    <x v="2"/>
    <x v="322"/>
    <x v="5"/>
    <x v="0"/>
    <x v="0"/>
    <s v="Kingston Digital DataTraveler 16GB USB 2.0"/>
    <n v="17.899999999999999"/>
    <n v="2"/>
    <n v="3.4"/>
  </r>
  <r>
    <d v="2015-03-09T00:00:00"/>
    <x v="1"/>
    <x v="2"/>
    <x v="322"/>
    <x v="5"/>
    <x v="0"/>
    <x v="0"/>
    <s v="TRENDnet 56K USB 2.0 Phone, Internet and Fax Modem"/>
    <n v="129.44999999999999"/>
    <n v="5"/>
    <n v="46.6"/>
  </r>
  <r>
    <d v="2015-03-09T00:00:00"/>
    <x v="1"/>
    <x v="2"/>
    <x v="321"/>
    <x v="25"/>
    <x v="2"/>
    <x v="10"/>
    <s v="Holmes Replacement Filter for HEPA Air Cleaner, Very Large Room, HEPA Filter"/>
    <n v="137.62"/>
    <n v="2"/>
    <n v="60.55"/>
  </r>
  <r>
    <d v="2015-03-09T00:00:00"/>
    <x v="1"/>
    <x v="2"/>
    <x v="321"/>
    <x v="25"/>
    <x v="0"/>
    <x v="2"/>
    <s v="Classic Ivory AntiqueÂ TelephoneÂ ZL1810"/>
    <n v="100.49"/>
    <n v="1"/>
    <n v="25.12"/>
  </r>
  <r>
    <d v="2015-03-09T00:00:00"/>
    <x v="1"/>
    <x v="2"/>
    <x v="321"/>
    <x v="2"/>
    <x v="2"/>
    <x v="6"/>
    <s v="Iceberg Mobile Mega Data/Printer Cart"/>
    <n v="120.33"/>
    <n v="1"/>
    <n v="31.29"/>
  </r>
  <r>
    <d v="2015-03-09T00:00:00"/>
    <x v="1"/>
    <x v="2"/>
    <x v="16"/>
    <x v="5"/>
    <x v="1"/>
    <x v="1"/>
    <s v="Office Star - Ergonomically Designed Knee Chair"/>
    <n v="129.57"/>
    <n v="2"/>
    <n v="-12.96"/>
  </r>
  <r>
    <d v="2015-03-09T00:00:00"/>
    <x v="1"/>
    <x v="2"/>
    <x v="16"/>
    <x v="5"/>
    <x v="2"/>
    <x v="9"/>
    <s v="Avery Durable Slant Ring Binders, No Labels"/>
    <n v="6.37"/>
    <n v="2"/>
    <n v="2.15"/>
  </r>
  <r>
    <d v="2015-03-09T00:00:00"/>
    <x v="1"/>
    <x v="2"/>
    <x v="122"/>
    <x v="23"/>
    <x v="1"/>
    <x v="5"/>
    <s v="GE 48&quot; Fluorescent Tube, Cool White Energy Saver, 34 Watts, 30/Box"/>
    <n v="238.15"/>
    <n v="3"/>
    <n v="89.31"/>
  </r>
  <r>
    <d v="2015-03-09T00:00:00"/>
    <x v="1"/>
    <x v="2"/>
    <x v="370"/>
    <x v="10"/>
    <x v="2"/>
    <x v="8"/>
    <s v="Smead Alpha-Z Color-Coded Name Labels First Letter Starter Set"/>
    <n v="7.5"/>
    <n v="2"/>
    <n v="3.6"/>
  </r>
  <r>
    <d v="2015-03-10T00:00:00"/>
    <x v="1"/>
    <x v="2"/>
    <x v="55"/>
    <x v="18"/>
    <x v="2"/>
    <x v="9"/>
    <s v="Acco D-Ring Binder w/DublLock"/>
    <n v="32.07"/>
    <n v="5"/>
    <n v="-22.45"/>
  </r>
  <r>
    <d v="2015-03-10T00:00:00"/>
    <x v="1"/>
    <x v="2"/>
    <x v="55"/>
    <x v="18"/>
    <x v="0"/>
    <x v="0"/>
    <s v="ImationÂ 8gb Micro Traveldrive Usb 2.0Â Flash Drive"/>
    <n v="24"/>
    <n v="2"/>
    <n v="-2.7"/>
  </r>
  <r>
    <d v="2015-03-10T00:00:00"/>
    <x v="1"/>
    <x v="2"/>
    <x v="55"/>
    <x v="18"/>
    <x v="1"/>
    <x v="16"/>
    <s v="Safco Value Mate Series Steel Bookcases, Baked Enamel Finish on Steel, Gray"/>
    <n v="35.49"/>
    <n v="1"/>
    <n v="-15.62"/>
  </r>
  <r>
    <d v="2015-03-10T00:00:00"/>
    <x v="1"/>
    <x v="2"/>
    <x v="55"/>
    <x v="18"/>
    <x v="0"/>
    <x v="0"/>
    <s v="Microsoft Natural Ergonomic Keyboard 4000"/>
    <n v="47.98"/>
    <n v="2"/>
    <n v="0.6"/>
  </r>
  <r>
    <d v="2015-03-10T00:00:00"/>
    <x v="1"/>
    <x v="2"/>
    <x v="104"/>
    <x v="13"/>
    <x v="2"/>
    <x v="6"/>
    <s v="Staple magnet"/>
    <n v="15.01"/>
    <n v="2"/>
    <n v="1.5"/>
  </r>
  <r>
    <d v="2015-03-10T00:00:00"/>
    <x v="1"/>
    <x v="2"/>
    <x v="81"/>
    <x v="5"/>
    <x v="1"/>
    <x v="16"/>
    <s v="Safco Value Mate Series Steel Bookcases, Baked Enamel Finish on Steel, Gray"/>
    <n v="120.67"/>
    <n v="2"/>
    <n v="18.45"/>
  </r>
  <r>
    <d v="2015-03-11T00:00:00"/>
    <x v="1"/>
    <x v="2"/>
    <x v="371"/>
    <x v="5"/>
    <x v="0"/>
    <x v="2"/>
    <s v="Cisco IP Phone 7961G-GE VoIP phone"/>
    <n v="1212.8499999999999"/>
    <n v="7"/>
    <n v="106.12"/>
  </r>
  <r>
    <d v="2015-03-11T00:00:00"/>
    <x v="1"/>
    <x v="2"/>
    <x v="371"/>
    <x v="5"/>
    <x v="0"/>
    <x v="0"/>
    <s v="Logitech Trackman Marble Mouse"/>
    <n v="89.97"/>
    <n v="3"/>
    <n v="37.79"/>
  </r>
  <r>
    <d v="2015-03-11T00:00:00"/>
    <x v="1"/>
    <x v="2"/>
    <x v="371"/>
    <x v="5"/>
    <x v="1"/>
    <x v="5"/>
    <s v="Coloredge Poster Frame"/>
    <n v="42.6"/>
    <n v="3"/>
    <n v="16.61"/>
  </r>
  <r>
    <d v="2015-03-11T00:00:00"/>
    <x v="1"/>
    <x v="2"/>
    <x v="183"/>
    <x v="4"/>
    <x v="2"/>
    <x v="13"/>
    <s v="#10 Gummed Flap White Envelopes, 100/Box"/>
    <n v="6.61"/>
    <n v="2"/>
    <n v="2.15"/>
  </r>
  <r>
    <d v="2015-03-11T00:00:00"/>
    <x v="1"/>
    <x v="2"/>
    <x v="372"/>
    <x v="2"/>
    <x v="1"/>
    <x v="1"/>
    <s v="Office Star - Mid Back Dual function Ergonomic High Back Chair with 2-Way Adjustable Arms"/>
    <n v="1448.82"/>
    <n v="10"/>
    <n v="209.27"/>
  </r>
  <r>
    <d v="2015-03-12T00:00:00"/>
    <x v="1"/>
    <x v="2"/>
    <x v="373"/>
    <x v="13"/>
    <x v="0"/>
    <x v="14"/>
    <s v="Lexmark MarkNet N8150 Wireless Print Server"/>
    <n v="482.34"/>
    <n v="4"/>
    <n v="-337.64"/>
  </r>
  <r>
    <d v="2015-03-12T00:00:00"/>
    <x v="1"/>
    <x v="2"/>
    <x v="373"/>
    <x v="13"/>
    <x v="1"/>
    <x v="5"/>
    <s v="3M Hangers With Command Adhesive"/>
    <n v="2.96"/>
    <n v="1"/>
    <n v="0.78"/>
  </r>
  <r>
    <d v="2015-03-12T00:00:00"/>
    <x v="1"/>
    <x v="2"/>
    <x v="110"/>
    <x v="2"/>
    <x v="2"/>
    <x v="9"/>
    <s v="Cardinal Poly Pocket Divider Pockets for Ring Binders"/>
    <n v="10.75"/>
    <n v="4"/>
    <n v="3.36"/>
  </r>
  <r>
    <d v="2015-03-12T00:00:00"/>
    <x v="1"/>
    <x v="2"/>
    <x v="374"/>
    <x v="13"/>
    <x v="2"/>
    <x v="3"/>
    <s v="Message Book, Wirebound, Four 5 1/2&quot; X 4&quot; Forms/Pg., 200 Dupl. Sets/Book"/>
    <n v="16.45"/>
    <n v="2"/>
    <n v="5.55"/>
  </r>
  <r>
    <d v="2015-03-12T00:00:00"/>
    <x v="1"/>
    <x v="2"/>
    <x v="374"/>
    <x v="13"/>
    <x v="0"/>
    <x v="0"/>
    <s v="Verbatim 25 GB 6x Blu-ray Single Layer Recordable Disc, 25/Pack"/>
    <n v="36.78"/>
    <n v="2"/>
    <n v="10.58"/>
  </r>
  <r>
    <d v="2015-03-12T00:00:00"/>
    <x v="1"/>
    <x v="2"/>
    <x v="375"/>
    <x v="2"/>
    <x v="2"/>
    <x v="9"/>
    <s v="GBC Therma-A-Bind 250T Electric Binding System"/>
    <n v="590.35"/>
    <n v="6"/>
    <n v="206.62"/>
  </r>
  <r>
    <d v="2015-03-12T00:00:00"/>
    <x v="1"/>
    <x v="2"/>
    <x v="376"/>
    <x v="5"/>
    <x v="1"/>
    <x v="16"/>
    <s v="Sauder Forest Hills Library, Woodland Oak Finish"/>
    <n v="359.5"/>
    <n v="3"/>
    <n v="-29.61"/>
  </r>
  <r>
    <d v="2015-03-12T00:00:00"/>
    <x v="1"/>
    <x v="2"/>
    <x v="226"/>
    <x v="12"/>
    <x v="1"/>
    <x v="5"/>
    <s v="Seth Thomas 16&quot; Steel Case Clock"/>
    <n v="77.95"/>
    <n v="3"/>
    <n v="12.67"/>
  </r>
  <r>
    <d v="2015-03-12T00:00:00"/>
    <x v="1"/>
    <x v="2"/>
    <x v="226"/>
    <x v="12"/>
    <x v="2"/>
    <x v="9"/>
    <s v="GBC DocuBind P50 Personal Binding Machine"/>
    <n v="95.97"/>
    <n v="5"/>
    <n v="-73.58"/>
  </r>
  <r>
    <d v="2015-03-12T00:00:00"/>
    <x v="1"/>
    <x v="2"/>
    <x v="226"/>
    <x v="12"/>
    <x v="0"/>
    <x v="2"/>
    <s v="Panasonic KX-TG6844B Expandable Digital Cordless Telephone"/>
    <n v="105.58"/>
    <n v="2"/>
    <n v="9.24"/>
  </r>
  <r>
    <d v="2015-03-12T00:00:00"/>
    <x v="1"/>
    <x v="2"/>
    <x v="226"/>
    <x v="12"/>
    <x v="2"/>
    <x v="11"/>
    <s v="Newell 312"/>
    <n v="9.34"/>
    <n v="2"/>
    <n v="1.17"/>
  </r>
  <r>
    <d v="2015-03-12T00:00:00"/>
    <x v="1"/>
    <x v="2"/>
    <x v="165"/>
    <x v="41"/>
    <x v="2"/>
    <x v="3"/>
    <s v="Xerox 1935"/>
    <n v="184.66"/>
    <n v="7"/>
    <n v="84.94"/>
  </r>
  <r>
    <d v="2015-04-01T00:00:00"/>
    <x v="1"/>
    <x v="3"/>
    <x v="183"/>
    <x v="7"/>
    <x v="2"/>
    <x v="9"/>
    <s v="GBC Standard Recycled Report Covers, Clear Plastic Sheets"/>
    <n v="32.340000000000003"/>
    <n v="3"/>
    <n v="15.52"/>
  </r>
  <r>
    <d v="2015-04-01T00:00:00"/>
    <x v="1"/>
    <x v="3"/>
    <x v="183"/>
    <x v="7"/>
    <x v="2"/>
    <x v="3"/>
    <s v="Adams Telephone Message Book w/Frequently-Called Numbers Space, 400 Messages per Book"/>
    <n v="39.9"/>
    <n v="5"/>
    <n v="19.95"/>
  </r>
  <r>
    <d v="2015-04-01T00:00:00"/>
    <x v="1"/>
    <x v="3"/>
    <x v="377"/>
    <x v="20"/>
    <x v="1"/>
    <x v="5"/>
    <s v="DAX Wood Document Frame"/>
    <n v="192.22"/>
    <n v="14"/>
    <n v="69.2"/>
  </r>
  <r>
    <d v="2015-04-04T00:00:00"/>
    <x v="1"/>
    <x v="3"/>
    <x v="247"/>
    <x v="2"/>
    <x v="2"/>
    <x v="11"/>
    <s v="DIXON Ticonderoga Erasable Checking Pencils"/>
    <n v="11.16"/>
    <n v="2"/>
    <n v="4.3499999999999996"/>
  </r>
  <r>
    <d v="2015-04-04T00:00:00"/>
    <x v="1"/>
    <x v="3"/>
    <x v="247"/>
    <x v="2"/>
    <x v="1"/>
    <x v="5"/>
    <s v="Eldon Advantage Foldable Chair Mats for Low Pile Carpets"/>
    <n v="108.4"/>
    <n v="2"/>
    <n v="22.76"/>
  </r>
  <r>
    <d v="2015-04-04T00:00:00"/>
    <x v="1"/>
    <x v="3"/>
    <x v="247"/>
    <x v="2"/>
    <x v="2"/>
    <x v="9"/>
    <s v="GBC Prestige Therm-A-Bind Covers"/>
    <n v="82.34"/>
    <n v="3"/>
    <n v="27.79"/>
  </r>
  <r>
    <d v="2015-04-04T00:00:00"/>
    <x v="1"/>
    <x v="3"/>
    <x v="247"/>
    <x v="2"/>
    <x v="2"/>
    <x v="9"/>
    <s v="Avery Round Ring Poly Binders"/>
    <n v="9.09"/>
    <n v="4"/>
    <n v="3.29"/>
  </r>
  <r>
    <d v="2015-04-04T00:00:00"/>
    <x v="1"/>
    <x v="3"/>
    <x v="108"/>
    <x v="10"/>
    <x v="2"/>
    <x v="10"/>
    <s v="Hoover Shoulder Vac Commercial Portable Vacuum"/>
    <n v="644.08000000000004"/>
    <n v="2"/>
    <n v="107.35"/>
  </r>
  <r>
    <d v="2015-04-04T00:00:00"/>
    <x v="1"/>
    <x v="3"/>
    <x v="108"/>
    <x v="10"/>
    <x v="2"/>
    <x v="4"/>
    <s v="Staples"/>
    <n v="5.84"/>
    <n v="2"/>
    <n v="2.63"/>
  </r>
  <r>
    <d v="2015-04-04T00:00:00"/>
    <x v="1"/>
    <x v="3"/>
    <x v="108"/>
    <x v="10"/>
    <x v="2"/>
    <x v="9"/>
    <s v="Acco Expandable Hanging Binders"/>
    <n v="12.76"/>
    <n v="2"/>
    <n v="5.87"/>
  </r>
  <r>
    <d v="2015-04-04T00:00:00"/>
    <x v="1"/>
    <x v="3"/>
    <x v="108"/>
    <x v="10"/>
    <x v="0"/>
    <x v="2"/>
    <s v="Shocksock Galaxy S4 Armband"/>
    <n v="10.95"/>
    <n v="1"/>
    <n v="0.44"/>
  </r>
  <r>
    <d v="2015-04-04T00:00:00"/>
    <x v="1"/>
    <x v="3"/>
    <x v="108"/>
    <x v="10"/>
    <x v="0"/>
    <x v="12"/>
    <s v="Brother DCP1000 Digital 3 in 1 Multifunction Machine"/>
    <n v="599.98"/>
    <n v="2"/>
    <n v="209.99"/>
  </r>
  <r>
    <d v="2015-04-05T00:00:00"/>
    <x v="1"/>
    <x v="3"/>
    <x v="378"/>
    <x v="2"/>
    <x v="1"/>
    <x v="5"/>
    <s v="Electrix 20W Halogen Replacement Bulb for Zoom-In Desk Lamp"/>
    <n v="26.8"/>
    <n v="2"/>
    <n v="12.86"/>
  </r>
  <r>
    <d v="2015-04-05T00:00:00"/>
    <x v="1"/>
    <x v="3"/>
    <x v="280"/>
    <x v="3"/>
    <x v="1"/>
    <x v="5"/>
    <s v="Staple-based wall hangings"/>
    <n v="22.29"/>
    <n v="7"/>
    <n v="-8.92"/>
  </r>
  <r>
    <d v="2015-04-05T00:00:00"/>
    <x v="1"/>
    <x v="3"/>
    <x v="42"/>
    <x v="4"/>
    <x v="0"/>
    <x v="2"/>
    <s v="ShoreTel ShorePhone IP 230 VoIP phone"/>
    <n v="946.34"/>
    <n v="7"/>
    <n v="118.29"/>
  </r>
  <r>
    <d v="2015-04-05T00:00:00"/>
    <x v="1"/>
    <x v="3"/>
    <x v="379"/>
    <x v="33"/>
    <x v="2"/>
    <x v="11"/>
    <s v="Model L Table or Wall-Mount Pencil Sharpener"/>
    <n v="125.93"/>
    <n v="7"/>
    <n v="35.26"/>
  </r>
  <r>
    <d v="2015-04-06T00:00:00"/>
    <x v="1"/>
    <x v="3"/>
    <x v="306"/>
    <x v="1"/>
    <x v="2"/>
    <x v="8"/>
    <s v="Avery 501"/>
    <n v="7.38"/>
    <n v="2"/>
    <n v="3.47"/>
  </r>
  <r>
    <d v="2015-04-06T00:00:00"/>
    <x v="1"/>
    <x v="3"/>
    <x v="306"/>
    <x v="1"/>
    <x v="2"/>
    <x v="11"/>
    <s v="Binney &amp; Smith Crayola Metallic Colored Pencils, 8-Color Set"/>
    <n v="9.26"/>
    <n v="2"/>
    <n v="3.06"/>
  </r>
  <r>
    <d v="2015-04-06T00:00:00"/>
    <x v="1"/>
    <x v="3"/>
    <x v="96"/>
    <x v="2"/>
    <x v="2"/>
    <x v="3"/>
    <s v="Wirebound Message Books, Two 4 1/4&quot; x 5&quot; Forms per Page"/>
    <n v="30.44"/>
    <n v="4"/>
    <n v="14.31"/>
  </r>
  <r>
    <d v="2015-04-06T00:00:00"/>
    <x v="1"/>
    <x v="3"/>
    <x v="96"/>
    <x v="2"/>
    <x v="1"/>
    <x v="5"/>
    <s v="Executive Impressions 10&quot; Spectator Wall Clock"/>
    <n v="35.28"/>
    <n v="3"/>
    <n v="12"/>
  </r>
  <r>
    <d v="2015-04-06T00:00:00"/>
    <x v="1"/>
    <x v="3"/>
    <x v="380"/>
    <x v="5"/>
    <x v="0"/>
    <x v="0"/>
    <s v="Logitech Wireless Anywhere Mouse MX for PC and Mac"/>
    <n v="119.98"/>
    <n v="2"/>
    <n v="35.99"/>
  </r>
  <r>
    <d v="2015-04-06T00:00:00"/>
    <x v="1"/>
    <x v="3"/>
    <x v="380"/>
    <x v="5"/>
    <x v="0"/>
    <x v="0"/>
    <s v="LogitechÂ Z-906 Speaker sys - home theater - 5.1-CH"/>
    <n v="989.97"/>
    <n v="3"/>
    <n v="395.99"/>
  </r>
  <r>
    <d v="2015-04-07T00:00:00"/>
    <x v="1"/>
    <x v="3"/>
    <x v="381"/>
    <x v="0"/>
    <x v="0"/>
    <x v="2"/>
    <s v="Mitel MiVoice 5330e IP Phone"/>
    <n v="1099.96"/>
    <n v="4"/>
    <n v="285.99"/>
  </r>
  <r>
    <d v="2015-04-07T00:00:00"/>
    <x v="1"/>
    <x v="3"/>
    <x v="382"/>
    <x v="2"/>
    <x v="2"/>
    <x v="11"/>
    <s v="Colorific Watercolor Pencils"/>
    <n v="15.48"/>
    <n v="3"/>
    <n v="4.49"/>
  </r>
  <r>
    <d v="2015-04-07T00:00:00"/>
    <x v="1"/>
    <x v="3"/>
    <x v="383"/>
    <x v="5"/>
    <x v="2"/>
    <x v="9"/>
    <s v="Avery Premier Heavy-Duty Binder with Round Locking Rings"/>
    <n v="22.85"/>
    <n v="2"/>
    <n v="7.43"/>
  </r>
  <r>
    <d v="2015-04-09T00:00:00"/>
    <x v="1"/>
    <x v="3"/>
    <x v="384"/>
    <x v="19"/>
    <x v="2"/>
    <x v="3"/>
    <s v="Xerox 1908"/>
    <n v="279.89999999999998"/>
    <n v="5"/>
    <n v="137.15"/>
  </r>
  <r>
    <d v="2015-04-09T00:00:00"/>
    <x v="1"/>
    <x v="3"/>
    <x v="384"/>
    <x v="19"/>
    <x v="0"/>
    <x v="0"/>
    <s v="Logitech G19 Programmable Gaming Keyboard"/>
    <n v="619.95000000000005"/>
    <n v="5"/>
    <n v="111.59"/>
  </r>
  <r>
    <d v="2015-04-09T00:00:00"/>
    <x v="1"/>
    <x v="3"/>
    <x v="384"/>
    <x v="19"/>
    <x v="2"/>
    <x v="3"/>
    <s v="Ampad Evidence Wirebond Steno Books, 6&quot; x 9&quot;"/>
    <n v="4.3600000000000003"/>
    <n v="2"/>
    <n v="2.0499999999999998"/>
  </r>
  <r>
    <d v="2015-04-09T00:00:00"/>
    <x v="1"/>
    <x v="3"/>
    <x v="384"/>
    <x v="19"/>
    <x v="2"/>
    <x v="13"/>
    <s v="Security-Tint Envelopes"/>
    <n v="15.28"/>
    <n v="2"/>
    <n v="7.49"/>
  </r>
  <r>
    <d v="2015-04-09T00:00:00"/>
    <x v="1"/>
    <x v="3"/>
    <x v="105"/>
    <x v="16"/>
    <x v="2"/>
    <x v="9"/>
    <s v="Acco Flexible ACCOHIDE Square Ring Data Binder, Dark Blue, 11 1/2&quot; X 14&quot; 7/8&quot;"/>
    <n v="9.76"/>
    <n v="2"/>
    <n v="-6.83"/>
  </r>
  <r>
    <d v="2015-04-09T00:00:00"/>
    <x v="1"/>
    <x v="3"/>
    <x v="385"/>
    <x v="4"/>
    <x v="0"/>
    <x v="0"/>
    <s v="Sony Micro Vault Click 16 GB USB 2.0 Flash Drive"/>
    <n v="134.38"/>
    <n v="3"/>
    <n v="6.72"/>
  </r>
  <r>
    <d v="2015-04-09T00:00:00"/>
    <x v="1"/>
    <x v="3"/>
    <x v="326"/>
    <x v="13"/>
    <x v="2"/>
    <x v="9"/>
    <s v="Avery Heavy-Duty EZD View Binder with Locking Rings"/>
    <n v="7.66"/>
    <n v="4"/>
    <n v="-6.12"/>
  </r>
  <r>
    <d v="2015-04-10T00:00:00"/>
    <x v="1"/>
    <x v="3"/>
    <x v="231"/>
    <x v="19"/>
    <x v="1"/>
    <x v="1"/>
    <s v="Office Star - Mesh Screen back chair with Vinyl seat"/>
    <n v="392.94"/>
    <n v="3"/>
    <n v="43.22"/>
  </r>
  <r>
    <d v="2015-04-10T00:00:00"/>
    <x v="1"/>
    <x v="3"/>
    <x v="386"/>
    <x v="5"/>
    <x v="2"/>
    <x v="6"/>
    <s v="Tenex Personal Project File with Scoop Front Design, Black"/>
    <n v="26.96"/>
    <n v="2"/>
    <n v="7.01"/>
  </r>
  <r>
    <d v="2015-04-10T00:00:00"/>
    <x v="1"/>
    <x v="3"/>
    <x v="60"/>
    <x v="13"/>
    <x v="1"/>
    <x v="5"/>
    <s v="DataProducts Ampli Magnifier Task Lamp, Black,"/>
    <n v="64.94"/>
    <n v="3"/>
    <n v="6.49"/>
  </r>
  <r>
    <d v="2015-04-10T00:00:00"/>
    <x v="1"/>
    <x v="3"/>
    <x v="60"/>
    <x v="13"/>
    <x v="2"/>
    <x v="3"/>
    <s v="Xerox 1946"/>
    <n v="20.74"/>
    <n v="4"/>
    <n v="7.26"/>
  </r>
  <r>
    <d v="2015-04-12T00:00:00"/>
    <x v="1"/>
    <x v="3"/>
    <x v="387"/>
    <x v="11"/>
    <x v="2"/>
    <x v="9"/>
    <s v="SpineVue Locking Slant-D Ring Binders by Cardinal"/>
    <n v="8.23"/>
    <n v="3"/>
    <n v="-6.03"/>
  </r>
  <r>
    <d v="2015-04-12T00:00:00"/>
    <x v="1"/>
    <x v="3"/>
    <x v="388"/>
    <x v="2"/>
    <x v="1"/>
    <x v="5"/>
    <s v="DAX Two-Tone Rosewood/Black Document Frame, Desktop, 5 x 7"/>
    <n v="28.44"/>
    <n v="3"/>
    <n v="11.38"/>
  </r>
  <r>
    <d v="2015-04-12T00:00:00"/>
    <x v="1"/>
    <x v="3"/>
    <x v="388"/>
    <x v="2"/>
    <x v="1"/>
    <x v="1"/>
    <s v="Office Star - Ergonomically Designed Knee Chair"/>
    <n v="364.41"/>
    <n v="5"/>
    <n v="8.1"/>
  </r>
  <r>
    <d v="2015-04-12T00:00:00"/>
    <x v="1"/>
    <x v="3"/>
    <x v="388"/>
    <x v="2"/>
    <x v="0"/>
    <x v="2"/>
    <s v="Square Credit Card Reader"/>
    <n v="39.96"/>
    <n v="4"/>
    <n v="10.39"/>
  </r>
  <r>
    <d v="2015-04-12T00:00:00"/>
    <x v="1"/>
    <x v="3"/>
    <x v="388"/>
    <x v="2"/>
    <x v="1"/>
    <x v="1"/>
    <s v="Global Leather Highback Executive Chair with Pneumatic Height Adjustment, Black"/>
    <n v="361.76"/>
    <n v="2"/>
    <n v="68.33"/>
  </r>
  <r>
    <d v="2015-04-12T00:00:00"/>
    <x v="1"/>
    <x v="3"/>
    <x v="199"/>
    <x v="2"/>
    <x v="2"/>
    <x v="13"/>
    <s v="Wausau Papers Astrobrights Colored Envelopes"/>
    <n v="17.940000000000001"/>
    <n v="3"/>
    <n v="8.7899999999999991"/>
  </r>
  <r>
    <d v="2015-04-12T00:00:00"/>
    <x v="1"/>
    <x v="3"/>
    <x v="199"/>
    <x v="2"/>
    <x v="1"/>
    <x v="1"/>
    <s v="Global Armless Task Chair, Royal Blue"/>
    <n v="384.17"/>
    <n v="7"/>
    <n v="29.88"/>
  </r>
  <r>
    <d v="2015-04-12T00:00:00"/>
    <x v="1"/>
    <x v="3"/>
    <x v="199"/>
    <x v="2"/>
    <x v="0"/>
    <x v="2"/>
    <s v="Wilson SignalBoost 841262 DB PRO Amplifier Kit"/>
    <n v="1799.75"/>
    <n v="5"/>
    <n v="539.92999999999995"/>
  </r>
  <r>
    <d v="2015-04-12T00:00:00"/>
    <x v="1"/>
    <x v="3"/>
    <x v="389"/>
    <x v="22"/>
    <x v="2"/>
    <x v="3"/>
    <s v="Xerox 1881"/>
    <n v="85.96"/>
    <n v="7"/>
    <n v="40.4"/>
  </r>
  <r>
    <d v="2015-04-12T00:00:00"/>
    <x v="1"/>
    <x v="3"/>
    <x v="390"/>
    <x v="26"/>
    <x v="2"/>
    <x v="9"/>
    <s v="GBC Ibimaster 500 Manual ProClick Binding System"/>
    <n v="1598.06"/>
    <n v="7"/>
    <n v="-1065.3699999999999"/>
  </r>
  <r>
    <d v="2015-04-12T00:00:00"/>
    <x v="1"/>
    <x v="3"/>
    <x v="390"/>
    <x v="26"/>
    <x v="2"/>
    <x v="11"/>
    <s v="Deluxe Chalkboard Eraser Cleaner"/>
    <n v="36.96"/>
    <n v="4"/>
    <n v="12.01"/>
  </r>
  <r>
    <d v="2015-04-12T00:00:00"/>
    <x v="1"/>
    <x v="3"/>
    <x v="391"/>
    <x v="5"/>
    <x v="2"/>
    <x v="13"/>
    <s v="Tyvek Side-Opening Peel &amp; Seel Expanding Envelopes"/>
    <n v="271.44"/>
    <n v="3"/>
    <n v="122.15"/>
  </r>
  <r>
    <d v="2015-04-12T00:00:00"/>
    <x v="1"/>
    <x v="3"/>
    <x v="391"/>
    <x v="5"/>
    <x v="0"/>
    <x v="2"/>
    <s v="Jensen SMPS-640 -Â speaker phone"/>
    <n v="110.35"/>
    <n v="3"/>
    <n v="8.2799999999999994"/>
  </r>
  <r>
    <d v="2015-04-12T00:00:00"/>
    <x v="1"/>
    <x v="3"/>
    <x v="391"/>
    <x v="5"/>
    <x v="1"/>
    <x v="5"/>
    <s v="Master Caster Door Stop, Large Brown"/>
    <n v="36.4"/>
    <n v="5"/>
    <n v="13.83"/>
  </r>
  <r>
    <d v="2015-04-12T00:00:00"/>
    <x v="1"/>
    <x v="3"/>
    <x v="292"/>
    <x v="5"/>
    <x v="2"/>
    <x v="11"/>
    <s v="Avery Hi-Liter Fluorescent Desk Style Markers"/>
    <n v="16.899999999999999"/>
    <n v="5"/>
    <n v="6.25"/>
  </r>
  <r>
    <d v="2015-04-12T00:00:00"/>
    <x v="1"/>
    <x v="3"/>
    <x v="292"/>
    <x v="5"/>
    <x v="1"/>
    <x v="5"/>
    <s v="Eldon Image Series Desk Accessories, Burgundy"/>
    <n v="25.08"/>
    <n v="6"/>
    <n v="9.0299999999999994"/>
  </r>
  <r>
    <d v="2015-05-01T00:00:00"/>
    <x v="1"/>
    <x v="4"/>
    <x v="147"/>
    <x v="1"/>
    <x v="1"/>
    <x v="1"/>
    <s v="Global Deluxe Steno Chair"/>
    <n v="61.58"/>
    <n v="1"/>
    <n v="-6.93"/>
  </r>
  <r>
    <d v="2015-05-01T00:00:00"/>
    <x v="1"/>
    <x v="4"/>
    <x v="277"/>
    <x v="2"/>
    <x v="2"/>
    <x v="11"/>
    <s v="Newell 34"/>
    <n v="59.52"/>
    <n v="3"/>
    <n v="15.48"/>
  </r>
  <r>
    <d v="2015-05-01T00:00:00"/>
    <x v="1"/>
    <x v="4"/>
    <x v="277"/>
    <x v="2"/>
    <x v="2"/>
    <x v="13"/>
    <s v="#10- 4 1/8&quot; x 9 1/2&quot; Recycled Envelopes"/>
    <n v="17.48"/>
    <n v="2"/>
    <n v="8.2200000000000006"/>
  </r>
  <r>
    <d v="2015-05-01T00:00:00"/>
    <x v="1"/>
    <x v="4"/>
    <x v="277"/>
    <x v="2"/>
    <x v="2"/>
    <x v="9"/>
    <s v="Wilson Jones data.warehouse D-Ring Binders with DublLock"/>
    <n v="13.17"/>
    <n v="2"/>
    <n v="4.6100000000000003"/>
  </r>
  <r>
    <d v="2015-05-01T00:00:00"/>
    <x v="1"/>
    <x v="4"/>
    <x v="392"/>
    <x v="5"/>
    <x v="2"/>
    <x v="10"/>
    <s v="Acco 6 Outlet Guardian Premium Surge Suppressor"/>
    <n v="87.36"/>
    <n v="6"/>
    <n v="23.59"/>
  </r>
  <r>
    <d v="2015-05-01T00:00:00"/>
    <x v="1"/>
    <x v="4"/>
    <x v="392"/>
    <x v="5"/>
    <x v="2"/>
    <x v="9"/>
    <s v="Fellowes Binding Cases"/>
    <n v="56.16"/>
    <n v="6"/>
    <n v="17.55"/>
  </r>
  <r>
    <d v="2015-05-03T00:00:00"/>
    <x v="1"/>
    <x v="4"/>
    <x v="178"/>
    <x v="2"/>
    <x v="2"/>
    <x v="13"/>
    <s v="Staple envelope"/>
    <n v="29.34"/>
    <n v="3"/>
    <n v="14.67"/>
  </r>
  <r>
    <d v="2015-05-03T00:00:00"/>
    <x v="1"/>
    <x v="4"/>
    <x v="178"/>
    <x v="2"/>
    <x v="1"/>
    <x v="1"/>
    <s v="Global Value Mid-Back Manager's Chair, Gray"/>
    <n v="383.61"/>
    <n v="7"/>
    <n v="63.93"/>
  </r>
  <r>
    <d v="2015-05-03T00:00:00"/>
    <x v="1"/>
    <x v="4"/>
    <x v="178"/>
    <x v="2"/>
    <x v="2"/>
    <x v="6"/>
    <s v="Fellowes Strictly Business Drawer File, Letter/Legal Size"/>
    <n v="563.4"/>
    <n v="4"/>
    <n v="67.61"/>
  </r>
  <r>
    <d v="2015-05-03T00:00:00"/>
    <x v="1"/>
    <x v="4"/>
    <x v="393"/>
    <x v="33"/>
    <x v="0"/>
    <x v="2"/>
    <s v="I Need's 3d Hello Kitty Hybrid Silicone Case Cover for HTC One X 4g with 3d Hello Kitty Stylus Pen Green/pink"/>
    <n v="23.92"/>
    <n v="2"/>
    <n v="6.7"/>
  </r>
  <r>
    <d v="2015-05-03T00:00:00"/>
    <x v="1"/>
    <x v="4"/>
    <x v="393"/>
    <x v="33"/>
    <x v="2"/>
    <x v="10"/>
    <s v="Staple holder"/>
    <n v="60.69"/>
    <n v="7"/>
    <n v="16.39"/>
  </r>
  <r>
    <d v="2015-05-03T00:00:00"/>
    <x v="1"/>
    <x v="4"/>
    <x v="65"/>
    <x v="13"/>
    <x v="0"/>
    <x v="2"/>
    <s v="Samsung Convoy 3"/>
    <n v="466.16"/>
    <n v="7"/>
    <n v="-93.23"/>
  </r>
  <r>
    <d v="2015-05-03T00:00:00"/>
    <x v="1"/>
    <x v="4"/>
    <x v="65"/>
    <x v="13"/>
    <x v="0"/>
    <x v="0"/>
    <s v="Sony 16GB Class 10 Micro SDHC R40 Memory Card"/>
    <n v="10.31"/>
    <n v="1"/>
    <n v="-1.29"/>
  </r>
  <r>
    <d v="2015-05-03T00:00:00"/>
    <x v="1"/>
    <x v="4"/>
    <x v="65"/>
    <x v="13"/>
    <x v="2"/>
    <x v="9"/>
    <s v="Avery Round Ring Poly Binders"/>
    <n v="2.56"/>
    <n v="3"/>
    <n v="-1.79"/>
  </r>
  <r>
    <d v="2015-05-03T00:00:00"/>
    <x v="1"/>
    <x v="4"/>
    <x v="394"/>
    <x v="13"/>
    <x v="1"/>
    <x v="1"/>
    <s v="Situations Contoured Folding Chairs, 4/Set"/>
    <n v="99.37"/>
    <n v="2"/>
    <n v="-7.1"/>
  </r>
  <r>
    <d v="2015-05-03T00:00:00"/>
    <x v="1"/>
    <x v="4"/>
    <x v="394"/>
    <x v="13"/>
    <x v="1"/>
    <x v="5"/>
    <s v="36X48 HARDFLOOR CHAIRMAT"/>
    <n v="33.57"/>
    <n v="2"/>
    <n v="-5.45"/>
  </r>
  <r>
    <d v="2015-05-03T00:00:00"/>
    <x v="1"/>
    <x v="4"/>
    <x v="395"/>
    <x v="4"/>
    <x v="0"/>
    <x v="2"/>
    <s v="Cisco SPA525G2 IP Phone - Wireless"/>
    <n v="31.92"/>
    <n v="2"/>
    <n v="2.39"/>
  </r>
  <r>
    <d v="2015-05-03T00:00:00"/>
    <x v="1"/>
    <x v="4"/>
    <x v="396"/>
    <x v="3"/>
    <x v="2"/>
    <x v="4"/>
    <s v="Binder Clips by OIC"/>
    <n v="7.1"/>
    <n v="6"/>
    <n v="2.4900000000000002"/>
  </r>
  <r>
    <d v="2015-05-03T00:00:00"/>
    <x v="1"/>
    <x v="4"/>
    <x v="199"/>
    <x v="3"/>
    <x v="2"/>
    <x v="9"/>
    <s v="Performers Binder/Pad Holder, Black"/>
    <n v="11.21"/>
    <n v="2"/>
    <n v="-16.82"/>
  </r>
  <r>
    <d v="2015-05-03T00:00:00"/>
    <x v="1"/>
    <x v="4"/>
    <x v="199"/>
    <x v="3"/>
    <x v="1"/>
    <x v="5"/>
    <s v="Eldon Wave Desk Accessories"/>
    <n v="4.71"/>
    <n v="2"/>
    <n v="-1.88"/>
  </r>
  <r>
    <d v="2015-05-03T00:00:00"/>
    <x v="1"/>
    <x v="4"/>
    <x v="199"/>
    <x v="3"/>
    <x v="2"/>
    <x v="10"/>
    <s v="Avanti 4.4 Cu. Ft. Refrigerator"/>
    <n v="180.98"/>
    <n v="5"/>
    <n v="-470.55"/>
  </r>
  <r>
    <d v="2015-05-03T00:00:00"/>
    <x v="1"/>
    <x v="4"/>
    <x v="199"/>
    <x v="3"/>
    <x v="2"/>
    <x v="6"/>
    <s v="Companion Letter/Legal File, Black"/>
    <n v="60.42"/>
    <n v="2"/>
    <n v="6.04"/>
  </r>
  <r>
    <d v="2015-05-04T00:00:00"/>
    <x v="1"/>
    <x v="4"/>
    <x v="397"/>
    <x v="26"/>
    <x v="2"/>
    <x v="9"/>
    <s v="GBC DocuBind 300 Electric Binding Machine"/>
    <n v="157.79"/>
    <n v="1"/>
    <n v="-115.72"/>
  </r>
  <r>
    <d v="2015-05-04T00:00:00"/>
    <x v="1"/>
    <x v="4"/>
    <x v="169"/>
    <x v="13"/>
    <x v="2"/>
    <x v="10"/>
    <s v="Bionaire 99.97% HEPA Air Cleaner"/>
    <n v="98.11"/>
    <n v="7"/>
    <n v="18.399999999999999"/>
  </r>
  <r>
    <d v="2015-05-04T00:00:00"/>
    <x v="1"/>
    <x v="4"/>
    <x v="169"/>
    <x v="13"/>
    <x v="2"/>
    <x v="6"/>
    <s v="Fellowes High-Stak Drawer Files"/>
    <n v="563.80999999999995"/>
    <n v="4"/>
    <n v="21.14"/>
  </r>
  <r>
    <d v="2015-05-04T00:00:00"/>
    <x v="1"/>
    <x v="4"/>
    <x v="169"/>
    <x v="13"/>
    <x v="2"/>
    <x v="9"/>
    <s v="Cardinal Slant-D Ring Binders"/>
    <n v="10.43"/>
    <n v="4"/>
    <n v="-6.95"/>
  </r>
  <r>
    <d v="2015-05-04T00:00:00"/>
    <x v="1"/>
    <x v="4"/>
    <x v="169"/>
    <x v="13"/>
    <x v="1"/>
    <x v="5"/>
    <s v="Tenex Antistatic Computer Chair Mats"/>
    <n v="547.14"/>
    <n v="4"/>
    <n v="-68.39"/>
  </r>
  <r>
    <d v="2015-05-04T00:00:00"/>
    <x v="1"/>
    <x v="4"/>
    <x v="169"/>
    <x v="13"/>
    <x v="0"/>
    <x v="2"/>
    <s v="Cush Cases Heavy Duty Rugged Cover Case for Samsung Galaxy S5 - Purple"/>
    <n v="14.85"/>
    <n v="5"/>
    <n v="-3.22"/>
  </r>
  <r>
    <d v="2015-05-04T00:00:00"/>
    <x v="1"/>
    <x v="4"/>
    <x v="169"/>
    <x v="13"/>
    <x v="0"/>
    <x v="2"/>
    <s v="Speck Products Candyshell Flip Case"/>
    <n v="41.99"/>
    <n v="2"/>
    <n v="-9.8000000000000007"/>
  </r>
  <r>
    <d v="2015-05-04T00:00:00"/>
    <x v="1"/>
    <x v="4"/>
    <x v="169"/>
    <x v="13"/>
    <x v="1"/>
    <x v="5"/>
    <s v="DAX Charcoal/Nickel-Tone Document Frame, 5 x 7"/>
    <n v="7.58"/>
    <n v="1"/>
    <n v="2.37"/>
  </r>
  <r>
    <d v="2015-05-04T00:00:00"/>
    <x v="1"/>
    <x v="4"/>
    <x v="169"/>
    <x v="13"/>
    <x v="1"/>
    <x v="16"/>
    <s v="Bush Heritage Pine Collection 5-Shelf Bookcase, Albany Pine Finish, *Special Order"/>
    <n v="352.45"/>
    <n v="5"/>
    <n v="-211.47"/>
  </r>
  <r>
    <d v="2015-05-04T00:00:00"/>
    <x v="1"/>
    <x v="4"/>
    <x v="220"/>
    <x v="13"/>
    <x v="2"/>
    <x v="8"/>
    <s v="Avery 499"/>
    <n v="23.9"/>
    <n v="6"/>
    <n v="7.77"/>
  </r>
  <r>
    <d v="2015-05-04T00:00:00"/>
    <x v="1"/>
    <x v="4"/>
    <x v="398"/>
    <x v="5"/>
    <x v="1"/>
    <x v="1"/>
    <s v="GuestStacker Chair with Chrome Finish Legs"/>
    <n v="892.22"/>
    <n v="3"/>
    <n v="89.22"/>
  </r>
  <r>
    <d v="2015-05-04T00:00:00"/>
    <x v="1"/>
    <x v="4"/>
    <x v="399"/>
    <x v="1"/>
    <x v="0"/>
    <x v="0"/>
    <s v="SanDisk Ultra 64 GB MicroSDHC Class 10 Memory Card"/>
    <n v="239.94"/>
    <n v="6"/>
    <n v="26.39"/>
  </r>
  <r>
    <d v="2015-05-04T00:00:00"/>
    <x v="1"/>
    <x v="4"/>
    <x v="399"/>
    <x v="1"/>
    <x v="2"/>
    <x v="11"/>
    <s v="Dixon Ticonderoga Pencils"/>
    <n v="23.84"/>
    <n v="8"/>
    <n v="6.44"/>
  </r>
  <r>
    <d v="2015-05-06T00:00:00"/>
    <x v="1"/>
    <x v="4"/>
    <x v="400"/>
    <x v="2"/>
    <x v="1"/>
    <x v="1"/>
    <s v="Hon Every-Day Series Multi-Task Chairs"/>
    <n v="1522.64"/>
    <n v="9"/>
    <n v="169.18"/>
  </r>
  <r>
    <d v="2015-05-06T00:00:00"/>
    <x v="1"/>
    <x v="4"/>
    <x v="401"/>
    <x v="22"/>
    <x v="2"/>
    <x v="3"/>
    <s v="Xerox 1981"/>
    <n v="10.56"/>
    <n v="2"/>
    <n v="4.75"/>
  </r>
  <r>
    <d v="2015-05-07T00:00:00"/>
    <x v="1"/>
    <x v="4"/>
    <x v="14"/>
    <x v="12"/>
    <x v="1"/>
    <x v="5"/>
    <s v="Stackable Trays"/>
    <n v="4.93"/>
    <n v="2"/>
    <n v="0.74"/>
  </r>
  <r>
    <d v="2015-05-07T00:00:00"/>
    <x v="1"/>
    <x v="4"/>
    <x v="14"/>
    <x v="12"/>
    <x v="2"/>
    <x v="9"/>
    <s v="Wilson Jones Turn Tabs Binder Tool for Ring Binders"/>
    <n v="7.23"/>
    <n v="5"/>
    <n v="-5.78"/>
  </r>
  <r>
    <d v="2015-05-07T00:00:00"/>
    <x v="1"/>
    <x v="4"/>
    <x v="402"/>
    <x v="10"/>
    <x v="2"/>
    <x v="9"/>
    <s v="Durable Pressboard Binders"/>
    <n v="19"/>
    <n v="5"/>
    <n v="8.93"/>
  </r>
  <r>
    <d v="2015-05-07T00:00:00"/>
    <x v="1"/>
    <x v="4"/>
    <x v="403"/>
    <x v="13"/>
    <x v="0"/>
    <x v="0"/>
    <s v="HP Standard 104 key PS/2 Keyboard"/>
    <n v="34.799999999999997"/>
    <n v="3"/>
    <n v="2.1800000000000002"/>
  </r>
  <r>
    <d v="2015-05-07T00:00:00"/>
    <x v="1"/>
    <x v="4"/>
    <x v="403"/>
    <x v="13"/>
    <x v="2"/>
    <x v="6"/>
    <s v="Acco Perma 4000 Stacking Storage Drawers"/>
    <n v="38.979999999999997"/>
    <n v="3"/>
    <n v="-2.44"/>
  </r>
  <r>
    <d v="2015-05-07T00:00:00"/>
    <x v="1"/>
    <x v="4"/>
    <x v="180"/>
    <x v="12"/>
    <x v="1"/>
    <x v="5"/>
    <s v="Stackable Trays"/>
    <n v="4.93"/>
    <n v="2"/>
    <n v="0.74"/>
  </r>
  <r>
    <d v="2015-05-07T00:00:00"/>
    <x v="1"/>
    <x v="4"/>
    <x v="180"/>
    <x v="12"/>
    <x v="2"/>
    <x v="8"/>
    <s v="Avery 508"/>
    <n v="11.78"/>
    <n v="3"/>
    <n v="4.2699999999999996"/>
  </r>
  <r>
    <d v="2015-05-08T00:00:00"/>
    <x v="1"/>
    <x v="4"/>
    <x v="42"/>
    <x v="4"/>
    <x v="2"/>
    <x v="6"/>
    <s v="Perma STOR-ALL Hanging File Box, 13 1/8&quot;W x 12 1/4&quot;D x 10 1/2&quot;H"/>
    <n v="33.49"/>
    <n v="7"/>
    <n v="-1.26"/>
  </r>
  <r>
    <d v="2015-05-08T00:00:00"/>
    <x v="1"/>
    <x v="4"/>
    <x v="42"/>
    <x v="4"/>
    <x v="2"/>
    <x v="15"/>
    <s v="Stiletto Hand Letter Openers"/>
    <n v="23.04"/>
    <n v="3"/>
    <n v="-4.9000000000000004"/>
  </r>
  <r>
    <d v="2015-05-08T00:00:00"/>
    <x v="1"/>
    <x v="4"/>
    <x v="42"/>
    <x v="4"/>
    <x v="2"/>
    <x v="9"/>
    <s v="Avery Self-Adhesive Photo Pockets for Polaroid Photos"/>
    <n v="1.36"/>
    <n v="1"/>
    <n v="-2.1800000000000002"/>
  </r>
  <r>
    <d v="2015-05-08T00:00:00"/>
    <x v="1"/>
    <x v="4"/>
    <x v="42"/>
    <x v="4"/>
    <x v="1"/>
    <x v="5"/>
    <s v="Eldon Expressions Wood Desk Accessories, Oak"/>
    <n v="14.76"/>
    <n v="5"/>
    <n v="-11.44"/>
  </r>
  <r>
    <d v="2015-05-09T00:00:00"/>
    <x v="1"/>
    <x v="4"/>
    <x v="404"/>
    <x v="5"/>
    <x v="1"/>
    <x v="16"/>
    <s v="Sauder Camden County Barrister Bookcase, Planked Cherry Finish"/>
    <n v="411.33"/>
    <n v="4"/>
    <n v="-4.84"/>
  </r>
  <r>
    <d v="2015-05-09T00:00:00"/>
    <x v="1"/>
    <x v="4"/>
    <x v="404"/>
    <x v="5"/>
    <x v="2"/>
    <x v="9"/>
    <s v="DXL Angle-View Binders with Locking Rings, Black"/>
    <n v="28.75"/>
    <n v="6"/>
    <n v="9.6999999999999993"/>
  </r>
  <r>
    <d v="2015-05-09T00:00:00"/>
    <x v="1"/>
    <x v="4"/>
    <x v="404"/>
    <x v="5"/>
    <x v="1"/>
    <x v="16"/>
    <s v="Sauder Camden County Collection Libraries, Planked Cherry Finish"/>
    <n v="293.2"/>
    <n v="3"/>
    <n v="-20.7"/>
  </r>
  <r>
    <d v="2015-05-09T00:00:00"/>
    <x v="1"/>
    <x v="4"/>
    <x v="405"/>
    <x v="4"/>
    <x v="2"/>
    <x v="9"/>
    <s v="Acco Flexible ACCOHIDE Square Ring Data Binder, Dark Blue, 11 1/2&quot; X 14&quot; 7/8&quot;"/>
    <n v="16.27"/>
    <n v="5"/>
    <n v="-25.22"/>
  </r>
  <r>
    <d v="2015-05-09T00:00:00"/>
    <x v="1"/>
    <x v="4"/>
    <x v="405"/>
    <x v="4"/>
    <x v="2"/>
    <x v="15"/>
    <s v="Stiletto Hand Letter Openers"/>
    <n v="69.12"/>
    <n v="9"/>
    <n v="-14.69"/>
  </r>
  <r>
    <d v="2015-05-09T00:00:00"/>
    <x v="1"/>
    <x v="4"/>
    <x v="405"/>
    <x v="4"/>
    <x v="2"/>
    <x v="9"/>
    <s v="Acco Four Pocket Poly Ring Binder with Label Holder, Smoke, 1&quot;"/>
    <n v="4.47"/>
    <n v="3"/>
    <n v="-7.82"/>
  </r>
  <r>
    <d v="2015-05-09T00:00:00"/>
    <x v="1"/>
    <x v="4"/>
    <x v="406"/>
    <x v="7"/>
    <x v="1"/>
    <x v="5"/>
    <s v="Longer-Life Soft White Bulbs"/>
    <n v="6.16"/>
    <n v="2"/>
    <n v="2.96"/>
  </r>
  <r>
    <d v="2015-05-09T00:00:00"/>
    <x v="1"/>
    <x v="4"/>
    <x v="406"/>
    <x v="7"/>
    <x v="2"/>
    <x v="3"/>
    <s v="Xerox 1881"/>
    <n v="36.840000000000003"/>
    <n v="3"/>
    <n v="17.309999999999999"/>
  </r>
  <r>
    <d v="2015-05-09T00:00:00"/>
    <x v="1"/>
    <x v="4"/>
    <x v="334"/>
    <x v="20"/>
    <x v="1"/>
    <x v="5"/>
    <s v="Tensor Brushed Steel Torchiere Floor Lamp"/>
    <n v="67.959999999999994"/>
    <n v="4"/>
    <n v="12.23"/>
  </r>
  <r>
    <d v="2015-05-10T00:00:00"/>
    <x v="1"/>
    <x v="4"/>
    <x v="407"/>
    <x v="20"/>
    <x v="2"/>
    <x v="11"/>
    <s v="Newell 324"/>
    <n v="46.2"/>
    <n v="4"/>
    <n v="12.94"/>
  </r>
  <r>
    <d v="2015-05-10T00:00:00"/>
    <x v="1"/>
    <x v="4"/>
    <x v="407"/>
    <x v="20"/>
    <x v="2"/>
    <x v="10"/>
    <s v="Holmes Odor Grabber"/>
    <n v="28.84"/>
    <n v="2"/>
    <n v="9.52"/>
  </r>
  <r>
    <d v="2015-05-10T00:00:00"/>
    <x v="1"/>
    <x v="4"/>
    <x v="360"/>
    <x v="37"/>
    <x v="2"/>
    <x v="6"/>
    <s v="Personal Filing Tote with Lid, Black/Gray"/>
    <n v="77.55"/>
    <n v="5"/>
    <n v="21.71"/>
  </r>
  <r>
    <d v="2015-05-10T00:00:00"/>
    <x v="1"/>
    <x v="4"/>
    <x v="213"/>
    <x v="18"/>
    <x v="0"/>
    <x v="0"/>
    <s v="SanDisk Ultra 32 GB MicroSDHC Class 10 Memory Card"/>
    <n v="53.04"/>
    <n v="3"/>
    <n v="-4.6399999999999997"/>
  </r>
  <r>
    <d v="2015-05-10T00:00:00"/>
    <x v="1"/>
    <x v="4"/>
    <x v="330"/>
    <x v="16"/>
    <x v="1"/>
    <x v="16"/>
    <s v="Bush Cubix Collection Bookcases, Fully Assembled"/>
    <n v="66.290000000000006"/>
    <n v="1"/>
    <n v="-103.86"/>
  </r>
  <r>
    <d v="2015-05-10T00:00:00"/>
    <x v="1"/>
    <x v="4"/>
    <x v="330"/>
    <x v="16"/>
    <x v="1"/>
    <x v="1"/>
    <s v="Global Highback Leather Tilter in Burgundy"/>
    <n v="291.17"/>
    <n v="4"/>
    <n v="-14.56"/>
  </r>
  <r>
    <d v="2015-05-10T00:00:00"/>
    <x v="1"/>
    <x v="4"/>
    <x v="15"/>
    <x v="18"/>
    <x v="0"/>
    <x v="0"/>
    <s v="NETGEAR N750 Dual Band Wi-Fi Gigabit Router"/>
    <n v="288"/>
    <n v="4"/>
    <n v="57.6"/>
  </r>
  <r>
    <d v="2015-05-11T00:00:00"/>
    <x v="1"/>
    <x v="4"/>
    <x v="408"/>
    <x v="12"/>
    <x v="1"/>
    <x v="1"/>
    <s v="Harbour Creations Steel Folding Chair"/>
    <n v="207"/>
    <n v="3"/>
    <n v="25.88"/>
  </r>
  <r>
    <d v="2015-05-11T00:00:00"/>
    <x v="1"/>
    <x v="4"/>
    <x v="112"/>
    <x v="11"/>
    <x v="2"/>
    <x v="10"/>
    <s v="Belkin 325VA UPS Surge Protector, 6'"/>
    <n v="387.14"/>
    <n v="4"/>
    <n v="24.2"/>
  </r>
  <r>
    <d v="2015-05-11T00:00:00"/>
    <x v="1"/>
    <x v="4"/>
    <x v="167"/>
    <x v="2"/>
    <x v="2"/>
    <x v="9"/>
    <s v="Wilson Jones 1&quot; Hanging DublLock Ring Binders"/>
    <n v="25.34"/>
    <n v="6"/>
    <n v="8.8699999999999992"/>
  </r>
  <r>
    <d v="2015-05-11T00:00:00"/>
    <x v="1"/>
    <x v="4"/>
    <x v="97"/>
    <x v="3"/>
    <x v="2"/>
    <x v="8"/>
    <s v="Avery 476"/>
    <n v="19.82"/>
    <n v="6"/>
    <n v="6.44"/>
  </r>
  <r>
    <d v="2015-05-11T00:00:00"/>
    <x v="1"/>
    <x v="4"/>
    <x v="49"/>
    <x v="5"/>
    <x v="2"/>
    <x v="6"/>
    <s v="Hanging Personal Folder File"/>
    <n v="62.8"/>
    <n v="4"/>
    <n v="15.7"/>
  </r>
  <r>
    <d v="2015-05-11T00:00:00"/>
    <x v="1"/>
    <x v="4"/>
    <x v="284"/>
    <x v="1"/>
    <x v="2"/>
    <x v="9"/>
    <s v="Avery Trapezoid Ring Binder, 3&quot; Capacity, Black, 1040 sheets"/>
    <n v="98.35"/>
    <n v="3"/>
    <n v="35.65"/>
  </r>
  <r>
    <d v="2015-05-11T00:00:00"/>
    <x v="1"/>
    <x v="4"/>
    <x v="409"/>
    <x v="18"/>
    <x v="2"/>
    <x v="9"/>
    <s v="Insertable Tab Post Binder Dividers"/>
    <n v="7.22"/>
    <n v="3"/>
    <n v="-5.53"/>
  </r>
  <r>
    <d v="2015-05-11T00:00:00"/>
    <x v="1"/>
    <x v="4"/>
    <x v="409"/>
    <x v="18"/>
    <x v="2"/>
    <x v="15"/>
    <s v="Acme Titanium Bonded Scissors"/>
    <n v="27.2"/>
    <n v="4"/>
    <n v="2.04"/>
  </r>
  <r>
    <d v="2015-05-12T00:00:00"/>
    <x v="1"/>
    <x v="4"/>
    <x v="410"/>
    <x v="5"/>
    <x v="1"/>
    <x v="5"/>
    <s v="Executive Impressions 14&quot; Contract Wall Clock"/>
    <n v="44.46"/>
    <n v="2"/>
    <n v="14.67"/>
  </r>
  <r>
    <d v="2015-05-12T00:00:00"/>
    <x v="1"/>
    <x v="4"/>
    <x v="357"/>
    <x v="13"/>
    <x v="0"/>
    <x v="0"/>
    <s v="Belkin F8E887 USB Wired Ergonomic Keyboard"/>
    <n v="47.98"/>
    <n v="2"/>
    <n v="0.6"/>
  </r>
  <r>
    <d v="2015-05-12T00:00:00"/>
    <x v="1"/>
    <x v="4"/>
    <x v="357"/>
    <x v="13"/>
    <x v="2"/>
    <x v="9"/>
    <s v="GBC White Gloss Covers, Plain Front"/>
    <n v="26.06"/>
    <n v="6"/>
    <n v="-19.98"/>
  </r>
  <r>
    <d v="2015-05-12T00:00:00"/>
    <x v="1"/>
    <x v="4"/>
    <x v="411"/>
    <x v="10"/>
    <x v="2"/>
    <x v="9"/>
    <s v="Surelock Post Binders"/>
    <n v="152.80000000000001"/>
    <n v="5"/>
    <n v="76.400000000000006"/>
  </r>
  <r>
    <d v="2015-05-12T00:00:00"/>
    <x v="1"/>
    <x v="4"/>
    <x v="259"/>
    <x v="4"/>
    <x v="2"/>
    <x v="11"/>
    <s v="Boston Electric Pencil Sharpener, Model 1818, Charcoal Black"/>
    <n v="45.04"/>
    <n v="2"/>
    <n v="4.5"/>
  </r>
  <r>
    <d v="2015-05-12T00:00:00"/>
    <x v="1"/>
    <x v="4"/>
    <x v="144"/>
    <x v="2"/>
    <x v="2"/>
    <x v="9"/>
    <s v="Avery Arch Ring Binders"/>
    <n v="232.4"/>
    <n v="5"/>
    <n v="78.44"/>
  </r>
  <r>
    <d v="2015-05-12T00:00:00"/>
    <x v="1"/>
    <x v="4"/>
    <x v="144"/>
    <x v="2"/>
    <x v="1"/>
    <x v="1"/>
    <s v="Global Armless Task Chair, Royal Blue"/>
    <n v="164.65"/>
    <n v="3"/>
    <n v="12.81"/>
  </r>
  <r>
    <d v="2015-05-12T00:00:00"/>
    <x v="1"/>
    <x v="4"/>
    <x v="144"/>
    <x v="2"/>
    <x v="2"/>
    <x v="3"/>
    <s v="Xerox 188"/>
    <n v="22.68"/>
    <n v="2"/>
    <n v="11.11"/>
  </r>
  <r>
    <d v="2015-05-12T00:00:00"/>
    <x v="1"/>
    <x v="4"/>
    <x v="408"/>
    <x v="5"/>
    <x v="0"/>
    <x v="0"/>
    <s v="Memorex Micro Travel Drive 8 GB"/>
    <n v="39"/>
    <n v="3"/>
    <n v="17.55"/>
  </r>
  <r>
    <d v="2015-05-12T00:00:00"/>
    <x v="1"/>
    <x v="4"/>
    <x v="408"/>
    <x v="5"/>
    <x v="2"/>
    <x v="8"/>
    <s v="Avery 488"/>
    <n v="12.6"/>
    <n v="4"/>
    <n v="6.05"/>
  </r>
  <r>
    <d v="2015-05-12T00:00:00"/>
    <x v="1"/>
    <x v="4"/>
    <x v="245"/>
    <x v="26"/>
    <x v="1"/>
    <x v="1"/>
    <s v="Global Push Button Manager's Chair, Indigo"/>
    <n v="97.42"/>
    <n v="2"/>
    <n v="10.96"/>
  </r>
  <r>
    <d v="2015-05-12T00:00:00"/>
    <x v="1"/>
    <x v="4"/>
    <x v="229"/>
    <x v="3"/>
    <x v="2"/>
    <x v="13"/>
    <s v="Security-Tint Envelopes"/>
    <n v="12.22"/>
    <n v="2"/>
    <n v="4.43"/>
  </r>
  <r>
    <d v="2015-06-01T00:00:00"/>
    <x v="1"/>
    <x v="5"/>
    <x v="221"/>
    <x v="15"/>
    <x v="2"/>
    <x v="3"/>
    <s v="It's Hot Message Books with Stickers, 2 3/4&quot; x 5&quot;"/>
    <n v="29.6"/>
    <n v="5"/>
    <n v="9.25"/>
  </r>
  <r>
    <d v="2015-06-01T00:00:00"/>
    <x v="1"/>
    <x v="5"/>
    <x v="221"/>
    <x v="15"/>
    <x v="2"/>
    <x v="9"/>
    <s v="Recycled Pressboard Report Cover with Reinforced Top Hinge"/>
    <n v="1.94"/>
    <n v="2"/>
    <n v="-1.36"/>
  </r>
  <r>
    <d v="2015-06-02T00:00:00"/>
    <x v="1"/>
    <x v="5"/>
    <x v="278"/>
    <x v="1"/>
    <x v="2"/>
    <x v="11"/>
    <s v="Newell 310"/>
    <n v="5.28"/>
    <n v="3"/>
    <n v="1.53"/>
  </r>
  <r>
    <d v="2015-06-02T00:00:00"/>
    <x v="1"/>
    <x v="5"/>
    <x v="15"/>
    <x v="37"/>
    <x v="1"/>
    <x v="1"/>
    <s v="Office Star - Contemporary Swivel Chair with Padded Adjustable Arms and Flex Back"/>
    <n v="1268.82"/>
    <n v="9"/>
    <n v="266.45"/>
  </r>
  <r>
    <d v="2015-06-02T00:00:00"/>
    <x v="1"/>
    <x v="5"/>
    <x v="15"/>
    <x v="37"/>
    <x v="1"/>
    <x v="16"/>
    <s v="Hon Metal Bookcases, Putty"/>
    <n v="283.92"/>
    <n v="4"/>
    <n v="82.34"/>
  </r>
  <r>
    <d v="2015-06-02T00:00:00"/>
    <x v="1"/>
    <x v="5"/>
    <x v="15"/>
    <x v="37"/>
    <x v="2"/>
    <x v="11"/>
    <s v="SANFORD Liquid Accent Tank-Style Highlighters"/>
    <n v="5.68"/>
    <n v="2"/>
    <n v="1.76"/>
  </r>
  <r>
    <d v="2015-06-02T00:00:00"/>
    <x v="1"/>
    <x v="5"/>
    <x v="412"/>
    <x v="4"/>
    <x v="2"/>
    <x v="9"/>
    <s v="UniKeep View Case Binders"/>
    <n v="2.93"/>
    <n v="3"/>
    <n v="-4.99"/>
  </r>
  <r>
    <d v="2015-06-02T00:00:00"/>
    <x v="1"/>
    <x v="5"/>
    <x v="412"/>
    <x v="4"/>
    <x v="0"/>
    <x v="0"/>
    <s v="Memorex Mini Travel Drive 8 GB USB 2.0 Flash Drive"/>
    <n v="18.53"/>
    <n v="2"/>
    <n v="4.4000000000000004"/>
  </r>
  <r>
    <d v="2015-06-02T00:00:00"/>
    <x v="1"/>
    <x v="5"/>
    <x v="412"/>
    <x v="4"/>
    <x v="2"/>
    <x v="6"/>
    <s v="Tennsco Snap-Together Open Shelving Units, Starter Sets and Add-On Units"/>
    <n v="670.75"/>
    <n v="3"/>
    <n v="-125.77"/>
  </r>
  <r>
    <d v="2015-06-02T00:00:00"/>
    <x v="1"/>
    <x v="5"/>
    <x v="413"/>
    <x v="20"/>
    <x v="2"/>
    <x v="6"/>
    <s v="Tennsco Industrial Shelving"/>
    <n v="146.72999999999999"/>
    <n v="3"/>
    <n v="2.93"/>
  </r>
  <r>
    <d v="2015-06-02T00:00:00"/>
    <x v="1"/>
    <x v="5"/>
    <x v="413"/>
    <x v="20"/>
    <x v="2"/>
    <x v="3"/>
    <s v="Xerox 1920"/>
    <n v="29.9"/>
    <n v="5"/>
    <n v="13.46"/>
  </r>
  <r>
    <d v="2015-06-03T00:00:00"/>
    <x v="1"/>
    <x v="5"/>
    <x v="342"/>
    <x v="5"/>
    <x v="1"/>
    <x v="5"/>
    <s v="Deflect-o Glass Clear Studded Chair Mats"/>
    <n v="435.26"/>
    <n v="7"/>
    <n v="95.76"/>
  </r>
  <r>
    <d v="2015-06-03T00:00:00"/>
    <x v="1"/>
    <x v="5"/>
    <x v="342"/>
    <x v="5"/>
    <x v="0"/>
    <x v="12"/>
    <s v="Canon PC1060 Personal Laser Copier"/>
    <n v="1119.98"/>
    <n v="2"/>
    <n v="377.99"/>
  </r>
  <r>
    <d v="2015-06-04T00:00:00"/>
    <x v="1"/>
    <x v="5"/>
    <x v="414"/>
    <x v="4"/>
    <x v="2"/>
    <x v="11"/>
    <s v="Newell 312"/>
    <n v="42.05"/>
    <n v="9"/>
    <n v="5.26"/>
  </r>
  <r>
    <d v="2015-06-04T00:00:00"/>
    <x v="1"/>
    <x v="5"/>
    <x v="414"/>
    <x v="4"/>
    <x v="0"/>
    <x v="0"/>
    <s v="Maxell 4.7GB DVD-RW 3/Pack"/>
    <n v="25.49"/>
    <n v="2"/>
    <n v="4.46"/>
  </r>
  <r>
    <d v="2015-06-04T00:00:00"/>
    <x v="1"/>
    <x v="5"/>
    <x v="414"/>
    <x v="4"/>
    <x v="2"/>
    <x v="9"/>
    <s v="Ibico Covers for Plastic or Wire Binding Elements"/>
    <n v="6.9"/>
    <n v="3"/>
    <n v="-12.08"/>
  </r>
  <r>
    <d v="2015-06-04T00:00:00"/>
    <x v="1"/>
    <x v="5"/>
    <x v="414"/>
    <x v="4"/>
    <x v="2"/>
    <x v="9"/>
    <s v="Fellowes Twister Kit, Gray/Clear, 3/pkg"/>
    <n v="9.65"/>
    <n v="6"/>
    <n v="-16.88"/>
  </r>
  <r>
    <d v="2015-06-04T00:00:00"/>
    <x v="1"/>
    <x v="5"/>
    <x v="414"/>
    <x v="4"/>
    <x v="2"/>
    <x v="3"/>
    <s v="Xerox 1949"/>
    <n v="7.97"/>
    <n v="2"/>
    <n v="2.89"/>
  </r>
  <r>
    <d v="2015-06-04T00:00:00"/>
    <x v="1"/>
    <x v="5"/>
    <x v="282"/>
    <x v="12"/>
    <x v="2"/>
    <x v="3"/>
    <s v="Xerox 1884"/>
    <n v="47.95"/>
    <n v="3"/>
    <n v="16.18"/>
  </r>
  <r>
    <d v="2015-06-07T00:00:00"/>
    <x v="1"/>
    <x v="5"/>
    <x v="415"/>
    <x v="2"/>
    <x v="1"/>
    <x v="5"/>
    <s v="G.E. Halogen Desk Lamp Bulbs"/>
    <n v="13.96"/>
    <n v="2"/>
    <n v="6.7"/>
  </r>
  <r>
    <d v="2015-06-07T00:00:00"/>
    <x v="1"/>
    <x v="5"/>
    <x v="415"/>
    <x v="2"/>
    <x v="1"/>
    <x v="5"/>
    <s v="Howard Miller 11-1/2&quot; Diameter Ridgewood Wall Clock"/>
    <n v="155.82"/>
    <n v="3"/>
    <n v="63.89"/>
  </r>
  <r>
    <d v="2015-06-07T00:00:00"/>
    <x v="1"/>
    <x v="5"/>
    <x v="415"/>
    <x v="2"/>
    <x v="0"/>
    <x v="2"/>
    <s v="OtterBox Commuter Series Case - Samsung Galaxy S4"/>
    <n v="124.95"/>
    <n v="5"/>
    <n v="2.5"/>
  </r>
  <r>
    <d v="2015-06-07T00:00:00"/>
    <x v="1"/>
    <x v="5"/>
    <x v="415"/>
    <x v="2"/>
    <x v="2"/>
    <x v="6"/>
    <s v="Iceberg Mobile Mega Data/Printer Cart"/>
    <n v="601.65"/>
    <n v="5"/>
    <n v="156.43"/>
  </r>
  <r>
    <d v="2015-06-07T00:00:00"/>
    <x v="1"/>
    <x v="5"/>
    <x v="224"/>
    <x v="6"/>
    <x v="1"/>
    <x v="16"/>
    <s v="Bush Mission Pointe Library"/>
    <n v="301.95999999999998"/>
    <n v="2"/>
    <n v="60.39"/>
  </r>
  <r>
    <d v="2015-06-07T00:00:00"/>
    <x v="1"/>
    <x v="5"/>
    <x v="416"/>
    <x v="5"/>
    <x v="1"/>
    <x v="1"/>
    <s v="Novimex Turbo Task Chair"/>
    <n v="170.35"/>
    <n v="3"/>
    <n v="-17.04"/>
  </r>
  <r>
    <d v="2015-06-07T00:00:00"/>
    <x v="1"/>
    <x v="5"/>
    <x v="14"/>
    <x v="8"/>
    <x v="2"/>
    <x v="11"/>
    <s v="Newell 333"/>
    <n v="11.12"/>
    <n v="4"/>
    <n v="2.89"/>
  </r>
  <r>
    <d v="2015-06-08T00:00:00"/>
    <x v="1"/>
    <x v="5"/>
    <x v="389"/>
    <x v="4"/>
    <x v="2"/>
    <x v="3"/>
    <s v="Xerox 188"/>
    <n v="27.22"/>
    <n v="3"/>
    <n v="9.8699999999999992"/>
  </r>
  <r>
    <d v="2015-06-08T00:00:00"/>
    <x v="1"/>
    <x v="5"/>
    <x v="417"/>
    <x v="4"/>
    <x v="2"/>
    <x v="8"/>
    <s v="Avery 505"/>
    <n v="35.520000000000003"/>
    <n v="3"/>
    <n v="13.32"/>
  </r>
  <r>
    <d v="2015-06-08T00:00:00"/>
    <x v="1"/>
    <x v="5"/>
    <x v="417"/>
    <x v="4"/>
    <x v="2"/>
    <x v="9"/>
    <s v="Avery Hole Reinforcements"/>
    <n v="6.23"/>
    <n v="5"/>
    <n v="-9.66"/>
  </r>
  <r>
    <d v="2015-06-08T00:00:00"/>
    <x v="1"/>
    <x v="5"/>
    <x v="417"/>
    <x v="4"/>
    <x v="2"/>
    <x v="3"/>
    <s v="Xerox 1906"/>
    <n v="56.7"/>
    <n v="2"/>
    <n v="19.14"/>
  </r>
  <r>
    <d v="2015-06-08T00:00:00"/>
    <x v="1"/>
    <x v="5"/>
    <x v="417"/>
    <x v="4"/>
    <x v="1"/>
    <x v="16"/>
    <s v="O'Sullivan Manor Hill 2-Door Library in Brianna Oak"/>
    <n v="369.2"/>
    <n v="3"/>
    <n v="-114.02"/>
  </r>
  <r>
    <d v="2015-06-09T00:00:00"/>
    <x v="1"/>
    <x v="5"/>
    <x v="332"/>
    <x v="1"/>
    <x v="2"/>
    <x v="9"/>
    <s v="Acco Hanging Data Binders"/>
    <n v="6.1"/>
    <n v="2"/>
    <n v="2.13"/>
  </r>
  <r>
    <d v="2015-06-09T00:00:00"/>
    <x v="1"/>
    <x v="5"/>
    <x v="332"/>
    <x v="1"/>
    <x v="1"/>
    <x v="5"/>
    <s v="Howard Miller 16&quot; Diameter Gallery Wall Clock"/>
    <n v="191.82"/>
    <n v="3"/>
    <n v="74.81"/>
  </r>
  <r>
    <d v="2015-06-09T00:00:00"/>
    <x v="1"/>
    <x v="5"/>
    <x v="413"/>
    <x v="5"/>
    <x v="0"/>
    <x v="0"/>
    <s v="Memorex Mini Travel Drive 8 GB USB 2.0 Flash Drive"/>
    <n v="46.32"/>
    <n v="4"/>
    <n v="18.059999999999999"/>
  </r>
  <r>
    <d v="2015-06-09T00:00:00"/>
    <x v="1"/>
    <x v="5"/>
    <x v="418"/>
    <x v="2"/>
    <x v="1"/>
    <x v="1"/>
    <s v="Global Airflow Leather Mesh Back Chair, Black"/>
    <n v="271.76"/>
    <n v="2"/>
    <n v="60.39"/>
  </r>
  <r>
    <d v="2015-06-09T00:00:00"/>
    <x v="1"/>
    <x v="5"/>
    <x v="182"/>
    <x v="26"/>
    <x v="2"/>
    <x v="4"/>
    <s v="Assorted Color Push Pins"/>
    <n v="7.24"/>
    <n v="5"/>
    <n v="1.18"/>
  </r>
  <r>
    <d v="2015-06-09T00:00:00"/>
    <x v="1"/>
    <x v="5"/>
    <x v="419"/>
    <x v="11"/>
    <x v="2"/>
    <x v="9"/>
    <s v="GBC Plasticlear Binding Covers"/>
    <n v="3.44"/>
    <n v="1"/>
    <n v="-2.5299999999999998"/>
  </r>
  <r>
    <d v="2015-06-09T00:00:00"/>
    <x v="1"/>
    <x v="5"/>
    <x v="150"/>
    <x v="2"/>
    <x v="2"/>
    <x v="10"/>
    <s v="Black &amp; Decker Filter for Double Action Dustbuster Cordless Vac BLDV7210"/>
    <n v="8.39"/>
    <n v="1"/>
    <n v="2.1"/>
  </r>
  <r>
    <d v="2015-06-09T00:00:00"/>
    <x v="1"/>
    <x v="5"/>
    <x v="150"/>
    <x v="2"/>
    <x v="0"/>
    <x v="2"/>
    <s v="ShoreTel ShorePhone IP 230 VoIP phone"/>
    <n v="337.98"/>
    <n v="2"/>
    <n v="101.39"/>
  </r>
  <r>
    <d v="2015-06-09T00:00:00"/>
    <x v="1"/>
    <x v="5"/>
    <x v="53"/>
    <x v="20"/>
    <x v="2"/>
    <x v="9"/>
    <s v="SlimView Poly Binder, 3/8&quot;"/>
    <n v="46.62"/>
    <n v="9"/>
    <n v="21.45"/>
  </r>
  <r>
    <d v="2015-06-09T00:00:00"/>
    <x v="1"/>
    <x v="5"/>
    <x v="420"/>
    <x v="30"/>
    <x v="1"/>
    <x v="7"/>
    <s v="KI Adjustable-Height Table"/>
    <n v="85.98"/>
    <n v="1"/>
    <n v="22.35"/>
  </r>
  <r>
    <d v="2015-06-11T00:00:00"/>
    <x v="1"/>
    <x v="5"/>
    <x v="421"/>
    <x v="23"/>
    <x v="2"/>
    <x v="13"/>
    <s v="Redi-Strip #10 Envelopes, 4 1/8 x 9 1/2"/>
    <n v="7.08"/>
    <n v="3"/>
    <n v="2.48"/>
  </r>
  <r>
    <d v="2015-06-11T00:00:00"/>
    <x v="1"/>
    <x v="5"/>
    <x v="421"/>
    <x v="23"/>
    <x v="2"/>
    <x v="9"/>
    <s v="UniKeep View Case Binders"/>
    <n v="4.4000000000000004"/>
    <n v="3"/>
    <n v="-3.52"/>
  </r>
  <r>
    <d v="2015-06-12T00:00:00"/>
    <x v="1"/>
    <x v="5"/>
    <x v="422"/>
    <x v="5"/>
    <x v="2"/>
    <x v="11"/>
    <s v="Stanley Contemporary Battery Pencil Sharpeners"/>
    <n v="120.15"/>
    <n v="9"/>
    <n v="33.64"/>
  </r>
  <r>
    <d v="2015-06-12T00:00:00"/>
    <x v="1"/>
    <x v="5"/>
    <x v="422"/>
    <x v="5"/>
    <x v="0"/>
    <x v="2"/>
    <s v="AT&amp;T 1080 Corded phone"/>
    <n v="219.18"/>
    <n v="2"/>
    <n v="19.18"/>
  </r>
  <r>
    <d v="2015-06-12T00:00:00"/>
    <x v="1"/>
    <x v="5"/>
    <x v="423"/>
    <x v="4"/>
    <x v="2"/>
    <x v="9"/>
    <s v="Avery Reinforcements for Hole-Punch Pages"/>
    <n v="2.77"/>
    <n v="7"/>
    <n v="-4.8499999999999996"/>
  </r>
  <r>
    <d v="2015-06-12T00:00:00"/>
    <x v="1"/>
    <x v="5"/>
    <x v="424"/>
    <x v="23"/>
    <x v="1"/>
    <x v="5"/>
    <s v="Howard Miller 13&quot; Diameter Pewter Finish Round Wall Clock"/>
    <n v="206.11"/>
    <n v="6"/>
    <n v="48.95"/>
  </r>
  <r>
    <d v="2015-06-12T00:00:00"/>
    <x v="1"/>
    <x v="5"/>
    <x v="424"/>
    <x v="23"/>
    <x v="2"/>
    <x v="3"/>
    <s v="Xerox 1970"/>
    <n v="19.920000000000002"/>
    <n v="5"/>
    <n v="6.72"/>
  </r>
  <r>
    <d v="2015-06-12T00:00:00"/>
    <x v="1"/>
    <x v="5"/>
    <x v="424"/>
    <x v="23"/>
    <x v="2"/>
    <x v="3"/>
    <s v="Xerox 1960"/>
    <n v="198.27"/>
    <n v="8"/>
    <n v="61.96"/>
  </r>
  <r>
    <d v="2015-06-12T00:00:00"/>
    <x v="1"/>
    <x v="5"/>
    <x v="424"/>
    <x v="23"/>
    <x v="2"/>
    <x v="6"/>
    <s v="Belkin 19&quot; Vented Equipment Shelf, Black"/>
    <n v="247.1"/>
    <n v="6"/>
    <n v="-58.69"/>
  </r>
  <r>
    <d v="2015-06-12T00:00:00"/>
    <x v="1"/>
    <x v="5"/>
    <x v="424"/>
    <x v="23"/>
    <x v="2"/>
    <x v="11"/>
    <s v="BOSTON Model 1800 Electric Pencil Sharpeners, Putty/Woodgrain"/>
    <n v="86.3"/>
    <n v="6"/>
    <n v="9.7100000000000009"/>
  </r>
  <r>
    <d v="2015-06-12T00:00:00"/>
    <x v="1"/>
    <x v="5"/>
    <x v="194"/>
    <x v="18"/>
    <x v="0"/>
    <x v="2"/>
    <s v="Polycom SoundStation2 EX ConferenceÂ phone"/>
    <n v="485.94"/>
    <n v="2"/>
    <n v="-89.09"/>
  </r>
  <r>
    <d v="2015-06-12T00:00:00"/>
    <x v="1"/>
    <x v="5"/>
    <x v="194"/>
    <x v="18"/>
    <x v="2"/>
    <x v="11"/>
    <s v="Newell 312"/>
    <n v="37.380000000000003"/>
    <n v="8"/>
    <n v="4.67"/>
  </r>
  <r>
    <d v="2015-06-12T00:00:00"/>
    <x v="1"/>
    <x v="5"/>
    <x v="194"/>
    <x v="18"/>
    <x v="1"/>
    <x v="1"/>
    <s v="Global Low Back Tilter Chair"/>
    <n v="70.69"/>
    <n v="1"/>
    <n v="-24.24"/>
  </r>
  <r>
    <d v="2015-06-12T00:00:00"/>
    <x v="1"/>
    <x v="5"/>
    <x v="425"/>
    <x v="5"/>
    <x v="2"/>
    <x v="3"/>
    <s v="Message Book, Phone, Wirebound Standard Line Memo, 2 3/4&quot; X 5&quot;"/>
    <n v="32.75"/>
    <n v="5"/>
    <n v="15.07"/>
  </r>
  <r>
    <d v="2015-06-12T00:00:00"/>
    <x v="1"/>
    <x v="5"/>
    <x v="92"/>
    <x v="2"/>
    <x v="2"/>
    <x v="3"/>
    <s v="Xerox 219"/>
    <n v="6.48"/>
    <n v="1"/>
    <n v="3.11"/>
  </r>
  <r>
    <d v="2015-06-12T00:00:00"/>
    <x v="1"/>
    <x v="5"/>
    <x v="92"/>
    <x v="2"/>
    <x v="2"/>
    <x v="3"/>
    <s v="Xerox 1903"/>
    <n v="41.86"/>
    <n v="7"/>
    <n v="20.51"/>
  </r>
  <r>
    <d v="2015-06-12T00:00:00"/>
    <x v="1"/>
    <x v="5"/>
    <x v="92"/>
    <x v="2"/>
    <x v="0"/>
    <x v="0"/>
    <s v="LogitechÂ VX Revolution Cordless Laser Mouse for Notebooks (Black)"/>
    <n v="1619.91"/>
    <n v="9"/>
    <n v="97.19"/>
  </r>
  <r>
    <d v="2015-06-12T00:00:00"/>
    <x v="1"/>
    <x v="5"/>
    <x v="92"/>
    <x v="2"/>
    <x v="1"/>
    <x v="5"/>
    <s v="Seth Thomas 14&quot; Day/Date Wall Clock"/>
    <n v="113.92"/>
    <n v="4"/>
    <n v="42.15"/>
  </r>
  <r>
    <d v="2015-06-12T00:00:00"/>
    <x v="1"/>
    <x v="5"/>
    <x v="185"/>
    <x v="33"/>
    <x v="0"/>
    <x v="12"/>
    <s v="Hewlett Packard 610 Color Digital Copier / Printer"/>
    <n v="999.98"/>
    <n v="2"/>
    <n v="449.99"/>
  </r>
  <r>
    <d v="2015-06-12T00:00:00"/>
    <x v="1"/>
    <x v="5"/>
    <x v="15"/>
    <x v="14"/>
    <x v="2"/>
    <x v="3"/>
    <s v="Xerox 20"/>
    <n v="6.48"/>
    <n v="1"/>
    <n v="3.11"/>
  </r>
  <r>
    <d v="2015-06-12T00:00:00"/>
    <x v="1"/>
    <x v="5"/>
    <x v="15"/>
    <x v="14"/>
    <x v="2"/>
    <x v="6"/>
    <s v="Tennsco 6- and 18-Compartment Lockers"/>
    <n v="1325.85"/>
    <n v="5"/>
    <n v="238.65"/>
  </r>
  <r>
    <d v="2015-06-12T00:00:00"/>
    <x v="1"/>
    <x v="5"/>
    <x v="15"/>
    <x v="14"/>
    <x v="2"/>
    <x v="8"/>
    <s v="Avery 483"/>
    <n v="14.94"/>
    <n v="3"/>
    <n v="6.87"/>
  </r>
  <r>
    <d v="2015-06-12T00:00:00"/>
    <x v="1"/>
    <x v="5"/>
    <x v="426"/>
    <x v="5"/>
    <x v="2"/>
    <x v="10"/>
    <s v="Commercial WindTunnel Clean Air Upright Vacuum, Replacement Belts, Filtration Bags"/>
    <n v="7.78"/>
    <n v="2"/>
    <n v="2.02"/>
  </r>
  <r>
    <d v="2015-06-12T00:00:00"/>
    <x v="1"/>
    <x v="5"/>
    <x v="390"/>
    <x v="20"/>
    <x v="0"/>
    <x v="2"/>
    <s v="AT&amp;T CL82213"/>
    <n v="173.94"/>
    <n v="6"/>
    <n v="50.44"/>
  </r>
  <r>
    <d v="2015-06-12T00:00:00"/>
    <x v="1"/>
    <x v="5"/>
    <x v="427"/>
    <x v="18"/>
    <x v="2"/>
    <x v="9"/>
    <s v="Ibico Standard Transparent Covers"/>
    <n v="14.83"/>
    <n v="3"/>
    <n v="-10.38"/>
  </r>
  <r>
    <d v="2015-06-12T00:00:00"/>
    <x v="1"/>
    <x v="5"/>
    <x v="322"/>
    <x v="5"/>
    <x v="2"/>
    <x v="3"/>
    <s v="Spiral Phone Message Books with Labels by Adams"/>
    <n v="8.9600000000000009"/>
    <n v="2"/>
    <n v="4.3899999999999997"/>
  </r>
  <r>
    <d v="2015-07-02T00:00:00"/>
    <x v="1"/>
    <x v="6"/>
    <x v="428"/>
    <x v="20"/>
    <x v="2"/>
    <x v="13"/>
    <s v="Cameo Buff Policy Envelopes"/>
    <n v="311.14999999999998"/>
    <n v="5"/>
    <n v="146.24"/>
  </r>
  <r>
    <d v="2015-07-02T00:00:00"/>
    <x v="1"/>
    <x v="6"/>
    <x v="428"/>
    <x v="20"/>
    <x v="2"/>
    <x v="3"/>
    <s v="Xerox 1957"/>
    <n v="12.96"/>
    <n v="2"/>
    <n v="6.35"/>
  </r>
  <r>
    <d v="2015-07-03T00:00:00"/>
    <x v="1"/>
    <x v="6"/>
    <x v="429"/>
    <x v="37"/>
    <x v="0"/>
    <x v="0"/>
    <s v="Microsoft Sculpt Comfort Mouse"/>
    <n v="119.85"/>
    <n v="3"/>
    <n v="52.73"/>
  </r>
  <r>
    <d v="2015-07-03T00:00:00"/>
    <x v="1"/>
    <x v="6"/>
    <x v="429"/>
    <x v="37"/>
    <x v="2"/>
    <x v="9"/>
    <s v="GBC Twin Loop Wire Binding Elements, 9/16&quot; Spine, Black"/>
    <n v="30.44"/>
    <n v="2"/>
    <n v="14.92"/>
  </r>
  <r>
    <d v="2015-07-03T00:00:00"/>
    <x v="1"/>
    <x v="6"/>
    <x v="429"/>
    <x v="37"/>
    <x v="2"/>
    <x v="9"/>
    <s v="Wilson Jones Heavy-Duty Casebound Ring Binders with Metal Hinges"/>
    <n v="69.28"/>
    <n v="2"/>
    <n v="33.25"/>
  </r>
  <r>
    <d v="2015-07-03T00:00:00"/>
    <x v="1"/>
    <x v="6"/>
    <x v="429"/>
    <x v="37"/>
    <x v="0"/>
    <x v="2"/>
    <s v="LG G3"/>
    <n v="587.97"/>
    <n v="3"/>
    <n v="170.51"/>
  </r>
  <r>
    <d v="2015-07-04T00:00:00"/>
    <x v="1"/>
    <x v="6"/>
    <x v="130"/>
    <x v="4"/>
    <x v="2"/>
    <x v="10"/>
    <s v="Hoover Upright Vacuum With Dirt Cup"/>
    <n v="463.25"/>
    <n v="8"/>
    <n v="-1181.28"/>
  </r>
  <r>
    <d v="2015-07-04T00:00:00"/>
    <x v="1"/>
    <x v="6"/>
    <x v="130"/>
    <x v="4"/>
    <x v="0"/>
    <x v="0"/>
    <s v="Razer Kraken PRO Over Ear PC and Music Headset"/>
    <n v="383.95"/>
    <n v="6"/>
    <n v="47.99"/>
  </r>
  <r>
    <d v="2015-07-04T00:00:00"/>
    <x v="1"/>
    <x v="6"/>
    <x v="430"/>
    <x v="13"/>
    <x v="2"/>
    <x v="11"/>
    <s v="Newell 331"/>
    <n v="11.74"/>
    <n v="3"/>
    <n v="1.03"/>
  </r>
  <r>
    <d v="2015-07-04T00:00:00"/>
    <x v="1"/>
    <x v="6"/>
    <x v="30"/>
    <x v="2"/>
    <x v="2"/>
    <x v="3"/>
    <s v="Xerox 192"/>
    <n v="25.92"/>
    <n v="4"/>
    <n v="12.44"/>
  </r>
  <r>
    <d v="2015-07-04T00:00:00"/>
    <x v="1"/>
    <x v="6"/>
    <x v="30"/>
    <x v="2"/>
    <x v="2"/>
    <x v="6"/>
    <s v="X-Rack File for Hanging Folders"/>
    <n v="22.58"/>
    <n v="2"/>
    <n v="5.87"/>
  </r>
  <r>
    <d v="2015-07-05T00:00:00"/>
    <x v="1"/>
    <x v="6"/>
    <x v="431"/>
    <x v="4"/>
    <x v="1"/>
    <x v="7"/>
    <s v="Chromcraft Round Conference Tables"/>
    <n v="244.01"/>
    <n v="2"/>
    <n v="-31.37"/>
  </r>
  <r>
    <d v="2015-07-05T00:00:00"/>
    <x v="1"/>
    <x v="6"/>
    <x v="431"/>
    <x v="4"/>
    <x v="2"/>
    <x v="3"/>
    <s v="Xerox 198"/>
    <n v="15.94"/>
    <n v="4"/>
    <n v="5.38"/>
  </r>
  <r>
    <d v="2015-07-05T00:00:00"/>
    <x v="1"/>
    <x v="6"/>
    <x v="116"/>
    <x v="17"/>
    <x v="2"/>
    <x v="3"/>
    <s v="Xerox 1902"/>
    <n v="45.68"/>
    <n v="2"/>
    <n v="21.01"/>
  </r>
  <r>
    <d v="2015-07-06T00:00:00"/>
    <x v="1"/>
    <x v="6"/>
    <x v="432"/>
    <x v="5"/>
    <x v="2"/>
    <x v="9"/>
    <s v="3-ring staple pack"/>
    <n v="7.52"/>
    <n v="5"/>
    <n v="2.63"/>
  </r>
  <r>
    <d v="2015-07-06T00:00:00"/>
    <x v="1"/>
    <x v="6"/>
    <x v="279"/>
    <x v="13"/>
    <x v="2"/>
    <x v="9"/>
    <s v="Aluminum Screw Posts"/>
    <n v="18.309999999999999"/>
    <n v="4"/>
    <n v="-12.21"/>
  </r>
  <r>
    <d v="2015-07-06T00:00:00"/>
    <x v="1"/>
    <x v="6"/>
    <x v="279"/>
    <x v="13"/>
    <x v="2"/>
    <x v="3"/>
    <s v="Xerox 200"/>
    <n v="25.92"/>
    <n v="5"/>
    <n v="9.07"/>
  </r>
  <r>
    <d v="2015-07-06T00:00:00"/>
    <x v="1"/>
    <x v="6"/>
    <x v="279"/>
    <x v="13"/>
    <x v="2"/>
    <x v="11"/>
    <s v="Avery Fluorescent Highlighter Four-Color Set"/>
    <n v="8.02"/>
    <n v="3"/>
    <n v="1"/>
  </r>
  <r>
    <d v="2015-07-08T00:00:00"/>
    <x v="1"/>
    <x v="6"/>
    <x v="433"/>
    <x v="36"/>
    <x v="2"/>
    <x v="9"/>
    <s v="ACCOHIDE 3-Ring Binder, Blue, 1&quot;"/>
    <n v="3.3"/>
    <n v="1"/>
    <n v="1.1200000000000001"/>
  </r>
  <r>
    <d v="2015-07-08T00:00:00"/>
    <x v="1"/>
    <x v="6"/>
    <x v="434"/>
    <x v="5"/>
    <x v="2"/>
    <x v="9"/>
    <s v="Cardinal Hold-It CD Pocket"/>
    <n v="19.149999999999999"/>
    <n v="3"/>
    <n v="6.46"/>
  </r>
  <r>
    <d v="2015-07-08T00:00:00"/>
    <x v="1"/>
    <x v="6"/>
    <x v="435"/>
    <x v="22"/>
    <x v="2"/>
    <x v="9"/>
    <s v="Wilson Jones Hanging View Binder, White, 1&quot;"/>
    <n v="28.4"/>
    <n v="4"/>
    <n v="13.06"/>
  </r>
  <r>
    <d v="2015-07-08T00:00:00"/>
    <x v="1"/>
    <x v="6"/>
    <x v="435"/>
    <x v="22"/>
    <x v="1"/>
    <x v="5"/>
    <s v="Tenex V2T-RE Standard Weight Series Chair Mat, 45&quot; x 53&quot;, Lip 25&quot; x 12&quot;"/>
    <n v="212.94"/>
    <n v="3"/>
    <n v="34.07"/>
  </r>
  <r>
    <d v="2015-07-08T00:00:00"/>
    <x v="1"/>
    <x v="6"/>
    <x v="230"/>
    <x v="13"/>
    <x v="2"/>
    <x v="11"/>
    <s v="Stanley Contemporary Battery Pencil Sharpeners"/>
    <n v="106.8"/>
    <n v="10"/>
    <n v="10.68"/>
  </r>
  <r>
    <d v="2015-07-08T00:00:00"/>
    <x v="1"/>
    <x v="6"/>
    <x v="433"/>
    <x v="24"/>
    <x v="2"/>
    <x v="10"/>
    <s v="Acco Six-Outlet Power Strip, 4' Cord Length"/>
    <n v="77.58"/>
    <n v="9"/>
    <n v="20.170000000000002"/>
  </r>
  <r>
    <d v="2015-07-08T00:00:00"/>
    <x v="1"/>
    <x v="6"/>
    <x v="436"/>
    <x v="20"/>
    <x v="0"/>
    <x v="2"/>
    <s v="Ativa D5772 2-Line 5.8GHz Digital Expandable Corded/Cordless Phone System with Answering &amp; Caller ID/Call Waiting, Black/Silver"/>
    <n v="494.97"/>
    <n v="3"/>
    <n v="148.49"/>
  </r>
  <r>
    <d v="2015-07-08T00:00:00"/>
    <x v="1"/>
    <x v="6"/>
    <x v="436"/>
    <x v="20"/>
    <x v="2"/>
    <x v="8"/>
    <s v="Avery 50"/>
    <n v="25.06"/>
    <n v="2"/>
    <n v="11.78"/>
  </r>
  <r>
    <d v="2015-07-09T00:00:00"/>
    <x v="1"/>
    <x v="6"/>
    <x v="288"/>
    <x v="5"/>
    <x v="2"/>
    <x v="6"/>
    <s v="Safco Industrial Wire Shelving"/>
    <n v="671.93"/>
    <n v="7"/>
    <n v="20.16"/>
  </r>
  <r>
    <d v="2015-07-09T00:00:00"/>
    <x v="1"/>
    <x v="6"/>
    <x v="437"/>
    <x v="4"/>
    <x v="1"/>
    <x v="1"/>
    <s v="Metal Folding Chairs, Beige, 4/Carton"/>
    <n v="47.52"/>
    <n v="2"/>
    <n v="-2.04"/>
  </r>
  <r>
    <d v="2015-07-09T00:00:00"/>
    <x v="1"/>
    <x v="6"/>
    <x v="222"/>
    <x v="2"/>
    <x v="2"/>
    <x v="6"/>
    <s v="Eldon Shelf Savers Cubes and Bins"/>
    <n v="13.96"/>
    <n v="2"/>
    <n v="0.28000000000000003"/>
  </r>
  <r>
    <d v="2015-07-09T00:00:00"/>
    <x v="1"/>
    <x v="6"/>
    <x v="222"/>
    <x v="2"/>
    <x v="1"/>
    <x v="7"/>
    <s v="Anderson Hickey Conga Table Tops &amp; Accessories"/>
    <n v="27.41"/>
    <n v="3"/>
    <n v="-14.16"/>
  </r>
  <r>
    <d v="2015-07-09T00:00:00"/>
    <x v="1"/>
    <x v="6"/>
    <x v="196"/>
    <x v="13"/>
    <x v="2"/>
    <x v="9"/>
    <s v="GBC Wire Binding Strips"/>
    <n v="9.52"/>
    <n v="1"/>
    <n v="-6.98"/>
  </r>
  <r>
    <d v="2015-07-09T00:00:00"/>
    <x v="1"/>
    <x v="6"/>
    <x v="196"/>
    <x v="13"/>
    <x v="0"/>
    <x v="2"/>
    <s v="Samsung Galaxy Note 3"/>
    <n v="791.96"/>
    <n v="6"/>
    <n v="-131.99"/>
  </r>
  <r>
    <d v="2015-07-09T00:00:00"/>
    <x v="1"/>
    <x v="6"/>
    <x v="196"/>
    <x v="13"/>
    <x v="2"/>
    <x v="9"/>
    <s v="Angle-D Ring Binders"/>
    <n v="4.92"/>
    <n v="3"/>
    <n v="-3.94"/>
  </r>
  <r>
    <d v="2015-07-09T00:00:00"/>
    <x v="1"/>
    <x v="6"/>
    <x v="438"/>
    <x v="12"/>
    <x v="2"/>
    <x v="11"/>
    <s v="Boston 1645 Deluxe Heavier-Duty Electric Pencil Sharpener"/>
    <n v="140.74"/>
    <n v="4"/>
    <n v="12.31"/>
  </r>
  <r>
    <d v="2015-07-09T00:00:00"/>
    <x v="1"/>
    <x v="6"/>
    <x v="260"/>
    <x v="2"/>
    <x v="0"/>
    <x v="0"/>
    <s v="Razer Kraken PRO Over Ear PC and Music Headset"/>
    <n v="559.92999999999995"/>
    <n v="7"/>
    <n v="167.98"/>
  </r>
  <r>
    <d v="2015-07-09T00:00:00"/>
    <x v="1"/>
    <x v="6"/>
    <x v="53"/>
    <x v="2"/>
    <x v="2"/>
    <x v="6"/>
    <s v="Mobile Personal File Cube"/>
    <n v="70.260000000000005"/>
    <n v="3"/>
    <n v="18.97"/>
  </r>
  <r>
    <d v="2015-07-09T00:00:00"/>
    <x v="1"/>
    <x v="6"/>
    <x v="53"/>
    <x v="2"/>
    <x v="0"/>
    <x v="0"/>
    <s v="KeyTronicÂ E03601U1 -Â KeyboardÂ - Beige"/>
    <n v="90"/>
    <n v="5"/>
    <n v="16.2"/>
  </r>
  <r>
    <d v="2015-07-09T00:00:00"/>
    <x v="1"/>
    <x v="6"/>
    <x v="53"/>
    <x v="2"/>
    <x v="2"/>
    <x v="9"/>
    <s v="Acco Pressboard Covers with Storage Hooks, 9 1/2&quot; x 11&quot;, Executive Red"/>
    <n v="6.1"/>
    <n v="2"/>
    <n v="2.06"/>
  </r>
  <r>
    <d v="2015-07-09T00:00:00"/>
    <x v="1"/>
    <x v="6"/>
    <x v="53"/>
    <x v="2"/>
    <x v="1"/>
    <x v="7"/>
    <s v="Bretford CR8500 Series Meeting Room Furniture"/>
    <n v="481.18"/>
    <n v="2"/>
    <n v="-120.29"/>
  </r>
  <r>
    <d v="2015-07-09T00:00:00"/>
    <x v="1"/>
    <x v="6"/>
    <x v="53"/>
    <x v="2"/>
    <x v="2"/>
    <x v="4"/>
    <s v="Assorted Color Push Pins"/>
    <n v="7.24"/>
    <n v="4"/>
    <n v="2.39"/>
  </r>
  <r>
    <d v="2015-07-11T00:00:00"/>
    <x v="1"/>
    <x v="6"/>
    <x v="439"/>
    <x v="5"/>
    <x v="1"/>
    <x v="1"/>
    <s v="Safco Contoured Stacking Chairs"/>
    <n v="190.72"/>
    <n v="1"/>
    <n v="11.92"/>
  </r>
  <r>
    <d v="2015-07-11T00:00:00"/>
    <x v="1"/>
    <x v="6"/>
    <x v="440"/>
    <x v="37"/>
    <x v="2"/>
    <x v="4"/>
    <s v="Rubber Band Ball"/>
    <n v="26.18"/>
    <n v="7"/>
    <n v="0.52"/>
  </r>
  <r>
    <d v="2015-07-11T00:00:00"/>
    <x v="1"/>
    <x v="6"/>
    <x v="440"/>
    <x v="37"/>
    <x v="2"/>
    <x v="3"/>
    <s v="Loose Memo Sheets"/>
    <n v="7.3"/>
    <n v="2"/>
    <n v="3.43"/>
  </r>
  <r>
    <d v="2015-07-11T00:00:00"/>
    <x v="1"/>
    <x v="6"/>
    <x v="439"/>
    <x v="13"/>
    <x v="2"/>
    <x v="13"/>
    <s v="White Envelopes, White Envelopes with Clear Poly Window"/>
    <n v="24.4"/>
    <n v="2"/>
    <n v="7.93"/>
  </r>
  <r>
    <d v="2015-07-11T00:00:00"/>
    <x v="1"/>
    <x v="6"/>
    <x v="46"/>
    <x v="42"/>
    <x v="1"/>
    <x v="1"/>
    <s v="Safco Contoured Stacking Chairs"/>
    <n v="715.2"/>
    <n v="3"/>
    <n v="178.8"/>
  </r>
  <r>
    <d v="2015-07-11T00:00:00"/>
    <x v="1"/>
    <x v="6"/>
    <x v="441"/>
    <x v="11"/>
    <x v="2"/>
    <x v="9"/>
    <s v="Avery Hanging File Binders"/>
    <n v="16.149999999999999"/>
    <n v="9"/>
    <n v="-12.92"/>
  </r>
  <r>
    <d v="2015-07-11T00:00:00"/>
    <x v="1"/>
    <x v="6"/>
    <x v="441"/>
    <x v="11"/>
    <x v="2"/>
    <x v="9"/>
    <s v="GBC DocuBind TL300 Electric Binding System"/>
    <n v="1345.49"/>
    <n v="5"/>
    <n v="-1031.54"/>
  </r>
  <r>
    <d v="2015-07-11T00:00:00"/>
    <x v="1"/>
    <x v="6"/>
    <x v="442"/>
    <x v="4"/>
    <x v="2"/>
    <x v="3"/>
    <s v="Xerox 1886"/>
    <n v="76.64"/>
    <n v="2"/>
    <n v="26.82"/>
  </r>
  <r>
    <d v="2015-07-11T00:00:00"/>
    <x v="1"/>
    <x v="6"/>
    <x v="443"/>
    <x v="4"/>
    <x v="2"/>
    <x v="11"/>
    <s v="Lumber Crayons"/>
    <n v="23.64"/>
    <n v="3"/>
    <n v="5.32"/>
  </r>
  <r>
    <d v="2015-07-11T00:00:00"/>
    <x v="1"/>
    <x v="6"/>
    <x v="443"/>
    <x v="4"/>
    <x v="2"/>
    <x v="6"/>
    <s v="Gould Plastics 9-Pocket Panel Bin, 18-3/8w x 5-1/4d x 20-1/2h, Black"/>
    <n v="84.78"/>
    <n v="2"/>
    <n v="-16.96"/>
  </r>
  <r>
    <d v="2015-07-11T00:00:00"/>
    <x v="1"/>
    <x v="6"/>
    <x v="443"/>
    <x v="4"/>
    <x v="1"/>
    <x v="5"/>
    <s v="Tenex Chairmats For Use with Hard Floors"/>
    <n v="64.959999999999994"/>
    <n v="5"/>
    <n v="-84.45"/>
  </r>
  <r>
    <d v="2015-07-11T00:00:00"/>
    <x v="1"/>
    <x v="6"/>
    <x v="443"/>
    <x v="4"/>
    <x v="2"/>
    <x v="9"/>
    <s v="Avery Recycled Flexi-View Covers for Binding Systems"/>
    <n v="32.06"/>
    <n v="10"/>
    <n v="-51.3"/>
  </r>
  <r>
    <d v="2015-07-11T00:00:00"/>
    <x v="1"/>
    <x v="6"/>
    <x v="443"/>
    <x v="4"/>
    <x v="2"/>
    <x v="6"/>
    <s v="Fellowes Recycled Storage Drawers"/>
    <n v="177.65"/>
    <n v="2"/>
    <n v="-28.87"/>
  </r>
  <r>
    <d v="2015-07-11T00:00:00"/>
    <x v="1"/>
    <x v="6"/>
    <x v="443"/>
    <x v="4"/>
    <x v="0"/>
    <x v="14"/>
    <s v="Canon PC170 Desktop Personal Copier"/>
    <n v="287.91000000000003"/>
    <n v="3"/>
    <n v="33.590000000000003"/>
  </r>
  <r>
    <d v="2015-07-12T00:00:00"/>
    <x v="1"/>
    <x v="6"/>
    <x v="349"/>
    <x v="17"/>
    <x v="2"/>
    <x v="10"/>
    <s v="Eureka The Boss Cordless Rechargeable Stick Vac"/>
    <n v="152.94"/>
    <n v="3"/>
    <n v="41.29"/>
  </r>
  <r>
    <d v="2015-07-12T00:00:00"/>
    <x v="1"/>
    <x v="6"/>
    <x v="349"/>
    <x v="17"/>
    <x v="1"/>
    <x v="1"/>
    <s v="Situations Contoured Folding Chairs, 4/Set"/>
    <n v="283.92"/>
    <n v="4"/>
    <n v="70.98"/>
  </r>
  <r>
    <d v="2015-07-12T00:00:00"/>
    <x v="1"/>
    <x v="6"/>
    <x v="330"/>
    <x v="1"/>
    <x v="2"/>
    <x v="4"/>
    <s v="Alliance Big Bands Rubber Bands, 12/Pack"/>
    <n v="3.96"/>
    <n v="2"/>
    <n v="0"/>
  </r>
  <r>
    <d v="2015-07-12T00:00:00"/>
    <x v="1"/>
    <x v="6"/>
    <x v="330"/>
    <x v="1"/>
    <x v="2"/>
    <x v="8"/>
    <s v="Avery 509"/>
    <n v="2.61"/>
    <n v="1"/>
    <n v="1.2"/>
  </r>
  <r>
    <d v="2015-07-12T00:00:00"/>
    <x v="1"/>
    <x v="6"/>
    <x v="232"/>
    <x v="5"/>
    <x v="1"/>
    <x v="5"/>
    <s v="12-1/2 Diameter Round Wall Clock"/>
    <n v="79.92"/>
    <n v="4"/>
    <n v="28.77"/>
  </r>
  <r>
    <d v="2015-07-12T00:00:00"/>
    <x v="1"/>
    <x v="6"/>
    <x v="444"/>
    <x v="2"/>
    <x v="2"/>
    <x v="9"/>
    <s v="Pressboard Data Binders by Wilson Jones"/>
    <n v="21.36"/>
    <n v="5"/>
    <n v="7.21"/>
  </r>
  <r>
    <d v="2015-07-12T00:00:00"/>
    <x v="1"/>
    <x v="6"/>
    <x v="444"/>
    <x v="2"/>
    <x v="2"/>
    <x v="9"/>
    <s v="Avery Durable Slant Ring Binders With Label Holder"/>
    <n v="6.69"/>
    <n v="2"/>
    <n v="2.34"/>
  </r>
  <r>
    <d v="2015-07-12T00:00:00"/>
    <x v="1"/>
    <x v="6"/>
    <x v="444"/>
    <x v="2"/>
    <x v="0"/>
    <x v="2"/>
    <s v="Digium D40 VoIP phone"/>
    <n v="773.94"/>
    <n v="6"/>
    <n v="224.44"/>
  </r>
  <r>
    <d v="2015-07-12T00:00:00"/>
    <x v="1"/>
    <x v="6"/>
    <x v="445"/>
    <x v="5"/>
    <x v="2"/>
    <x v="3"/>
    <s v="Xerox 218"/>
    <n v="12.96"/>
    <n v="2"/>
    <n v="6.22"/>
  </r>
  <r>
    <d v="2015-08-02T00:00:00"/>
    <x v="1"/>
    <x v="7"/>
    <x v="218"/>
    <x v="18"/>
    <x v="0"/>
    <x v="2"/>
    <s v="JBL Micro Wireless Portable Bluetooth Speaker"/>
    <n v="107.98"/>
    <n v="3"/>
    <n v="-27"/>
  </r>
  <r>
    <d v="2015-08-02T00:00:00"/>
    <x v="1"/>
    <x v="7"/>
    <x v="234"/>
    <x v="39"/>
    <x v="2"/>
    <x v="3"/>
    <s v="Wirebound Message Books, Four 2 3/4 x 5 Forms per Page, 200 Sets per Book"/>
    <n v="9.5399999999999991"/>
    <n v="2"/>
    <n v="4.29"/>
  </r>
  <r>
    <d v="2015-08-02T00:00:00"/>
    <x v="1"/>
    <x v="7"/>
    <x v="234"/>
    <x v="39"/>
    <x v="2"/>
    <x v="4"/>
    <s v="Advantus Push Pins, Aluminum Head"/>
    <n v="5.81"/>
    <n v="1"/>
    <n v="1.8"/>
  </r>
  <r>
    <d v="2015-08-02T00:00:00"/>
    <x v="1"/>
    <x v="7"/>
    <x v="234"/>
    <x v="39"/>
    <x v="2"/>
    <x v="11"/>
    <s v="Sanford Colorific Colored Pencils, 12/Box"/>
    <n v="5.76"/>
    <n v="2"/>
    <n v="1.73"/>
  </r>
  <r>
    <d v="2015-08-03T00:00:00"/>
    <x v="1"/>
    <x v="7"/>
    <x v="446"/>
    <x v="0"/>
    <x v="1"/>
    <x v="16"/>
    <s v="Rush Hierlooms Collection 1&quot; Thick Stackable Bookcases"/>
    <n v="512.94000000000005"/>
    <n v="3"/>
    <n v="97.46"/>
  </r>
  <r>
    <d v="2015-08-03T00:00:00"/>
    <x v="1"/>
    <x v="7"/>
    <x v="446"/>
    <x v="0"/>
    <x v="1"/>
    <x v="1"/>
    <s v="Hon Mobius Operator's Chair"/>
    <n v="860.93"/>
    <n v="7"/>
    <n v="189.4"/>
  </r>
  <r>
    <d v="2015-08-03T00:00:00"/>
    <x v="1"/>
    <x v="7"/>
    <x v="446"/>
    <x v="0"/>
    <x v="0"/>
    <x v="2"/>
    <s v="Nortel Meridian M3904 Professional Digital phone"/>
    <n v="769.95"/>
    <n v="5"/>
    <n v="223.29"/>
  </r>
  <r>
    <d v="2015-08-03T00:00:00"/>
    <x v="1"/>
    <x v="7"/>
    <x v="446"/>
    <x v="0"/>
    <x v="2"/>
    <x v="11"/>
    <s v="Boston 1900 Electric Pencil Sharpener"/>
    <n v="14.98"/>
    <n v="1"/>
    <n v="4.49"/>
  </r>
  <r>
    <d v="2015-08-03T00:00:00"/>
    <x v="1"/>
    <x v="7"/>
    <x v="446"/>
    <x v="0"/>
    <x v="1"/>
    <x v="5"/>
    <s v="Deflect-o Glass Clear Studded Chair Mats"/>
    <n v="373.08"/>
    <n v="6"/>
    <n v="82.08"/>
  </r>
  <r>
    <d v="2015-08-03T00:00:00"/>
    <x v="1"/>
    <x v="7"/>
    <x v="447"/>
    <x v="2"/>
    <x v="2"/>
    <x v="3"/>
    <s v="Xerox 1997"/>
    <n v="19.440000000000001"/>
    <n v="3"/>
    <n v="9.33"/>
  </r>
  <r>
    <d v="2015-08-03T00:00:00"/>
    <x v="1"/>
    <x v="7"/>
    <x v="262"/>
    <x v="15"/>
    <x v="2"/>
    <x v="11"/>
    <s v="Dixon Prang Watercolor Pencils, 10-Color Set with Brush"/>
    <n v="3.41"/>
    <n v="1"/>
    <n v="0.89"/>
  </r>
  <r>
    <d v="2015-08-03T00:00:00"/>
    <x v="1"/>
    <x v="7"/>
    <x v="237"/>
    <x v="3"/>
    <x v="2"/>
    <x v="9"/>
    <s v="Avery Premier Heavy-Duty Binder with Round Locking Rings"/>
    <n v="8.57"/>
    <n v="3"/>
    <n v="-14.57"/>
  </r>
  <r>
    <d v="2015-08-05T00:00:00"/>
    <x v="1"/>
    <x v="7"/>
    <x v="336"/>
    <x v="18"/>
    <x v="1"/>
    <x v="5"/>
    <s v="Eldon Regeneration Recycled Desk Accessories, Smoke"/>
    <n v="8.35"/>
    <n v="6"/>
    <n v="1.25"/>
  </r>
  <r>
    <d v="2015-08-05T00:00:00"/>
    <x v="1"/>
    <x v="7"/>
    <x v="362"/>
    <x v="16"/>
    <x v="2"/>
    <x v="11"/>
    <s v="Newell 321"/>
    <n v="5.25"/>
    <n v="2"/>
    <n v="0.59"/>
  </r>
  <r>
    <d v="2015-08-05T00:00:00"/>
    <x v="1"/>
    <x v="7"/>
    <x v="27"/>
    <x v="7"/>
    <x v="2"/>
    <x v="9"/>
    <s v="Wilson Jones Legal Size Ring Binders"/>
    <n v="43.98"/>
    <n v="2"/>
    <n v="21.99"/>
  </r>
  <r>
    <d v="2015-08-05T00:00:00"/>
    <x v="1"/>
    <x v="7"/>
    <x v="27"/>
    <x v="7"/>
    <x v="0"/>
    <x v="2"/>
    <s v="VTech DS6151"/>
    <n v="377.97"/>
    <n v="3"/>
    <n v="105.83"/>
  </r>
  <r>
    <d v="2015-08-05T00:00:00"/>
    <x v="1"/>
    <x v="7"/>
    <x v="27"/>
    <x v="7"/>
    <x v="1"/>
    <x v="5"/>
    <s v="Deflect-o EconoMat Studded, No Bevel Mat for Low Pile Carpeting"/>
    <n v="123.96"/>
    <n v="3"/>
    <n v="11.16"/>
  </r>
  <r>
    <d v="2015-08-05T00:00:00"/>
    <x v="1"/>
    <x v="7"/>
    <x v="374"/>
    <x v="2"/>
    <x v="2"/>
    <x v="3"/>
    <s v="Xerox 1912"/>
    <n v="37.94"/>
    <n v="2"/>
    <n v="18.21"/>
  </r>
  <r>
    <d v="2015-08-05T00:00:00"/>
    <x v="1"/>
    <x v="7"/>
    <x v="448"/>
    <x v="2"/>
    <x v="1"/>
    <x v="5"/>
    <s v="DAX Black Cherry Wood-Tone Poster Frame"/>
    <n v="79.44"/>
    <n v="3"/>
    <n v="30.19"/>
  </r>
  <r>
    <d v="2015-08-05T00:00:00"/>
    <x v="1"/>
    <x v="7"/>
    <x v="448"/>
    <x v="2"/>
    <x v="2"/>
    <x v="15"/>
    <s v="Compact Automatic Electric Letter Opener"/>
    <n v="357.93"/>
    <n v="3"/>
    <n v="7.16"/>
  </r>
  <r>
    <d v="2015-08-05T00:00:00"/>
    <x v="1"/>
    <x v="7"/>
    <x v="448"/>
    <x v="2"/>
    <x v="1"/>
    <x v="1"/>
    <s v="Situations Contoured Folding Chairs, 4/Set"/>
    <n v="127.76"/>
    <n v="2"/>
    <n v="21.29"/>
  </r>
  <r>
    <d v="2015-08-05T00:00:00"/>
    <x v="1"/>
    <x v="7"/>
    <x v="448"/>
    <x v="2"/>
    <x v="0"/>
    <x v="12"/>
    <s v="Sharp AL-1530CS Digital Copier"/>
    <n v="2799.94"/>
    <n v="7"/>
    <n v="1014.98"/>
  </r>
  <r>
    <d v="2015-08-05T00:00:00"/>
    <x v="1"/>
    <x v="7"/>
    <x v="448"/>
    <x v="2"/>
    <x v="2"/>
    <x v="3"/>
    <s v="Xerox 204"/>
    <n v="19.440000000000001"/>
    <n v="3"/>
    <n v="9.33"/>
  </r>
  <r>
    <d v="2015-08-06T00:00:00"/>
    <x v="1"/>
    <x v="7"/>
    <x v="449"/>
    <x v="3"/>
    <x v="0"/>
    <x v="0"/>
    <s v="Maxell 4.7GB DVD+R 5/Pack"/>
    <n v="2.38"/>
    <n v="3"/>
    <n v="0.74"/>
  </r>
  <r>
    <d v="2015-08-06T00:00:00"/>
    <x v="1"/>
    <x v="7"/>
    <x v="449"/>
    <x v="3"/>
    <x v="2"/>
    <x v="10"/>
    <s v="Hoover Shoulder Vac Commercial Portable Vacuum"/>
    <n v="143.13"/>
    <n v="2"/>
    <n v="-393.6"/>
  </r>
  <r>
    <d v="2015-08-06T00:00:00"/>
    <x v="1"/>
    <x v="7"/>
    <x v="377"/>
    <x v="11"/>
    <x v="2"/>
    <x v="3"/>
    <s v="Xerox 1951"/>
    <n v="173.49"/>
    <n v="7"/>
    <n v="54.22"/>
  </r>
  <r>
    <d v="2015-08-06T00:00:00"/>
    <x v="1"/>
    <x v="7"/>
    <x v="377"/>
    <x v="11"/>
    <x v="2"/>
    <x v="6"/>
    <s v="Fellowes Super Stor/Drawer Files"/>
    <n v="516.96"/>
    <n v="4"/>
    <n v="-6.46"/>
  </r>
  <r>
    <d v="2015-08-06T00:00:00"/>
    <x v="1"/>
    <x v="7"/>
    <x v="377"/>
    <x v="11"/>
    <x v="1"/>
    <x v="5"/>
    <s v="Advantus Employee of the Month Certificate Frame, 11 x 13-1/2"/>
    <n v="173.21"/>
    <n v="7"/>
    <n v="45.47"/>
  </r>
  <r>
    <d v="2015-08-06T00:00:00"/>
    <x v="1"/>
    <x v="7"/>
    <x v="377"/>
    <x v="11"/>
    <x v="2"/>
    <x v="11"/>
    <s v="Newell 344"/>
    <n v="4.45"/>
    <n v="2"/>
    <n v="0.33"/>
  </r>
  <r>
    <d v="2015-08-06T00:00:00"/>
    <x v="1"/>
    <x v="7"/>
    <x v="377"/>
    <x v="11"/>
    <x v="2"/>
    <x v="8"/>
    <s v="Smead Alpha-Z Color-Coded Name Labels First Letter Starter Set"/>
    <n v="9"/>
    <n v="3"/>
    <n v="3.15"/>
  </r>
  <r>
    <d v="2015-08-06T00:00:00"/>
    <x v="1"/>
    <x v="7"/>
    <x v="377"/>
    <x v="11"/>
    <x v="2"/>
    <x v="3"/>
    <s v="Xerox 1963"/>
    <n v="42.24"/>
    <n v="10"/>
    <n v="13.2"/>
  </r>
  <r>
    <d v="2015-08-06T00:00:00"/>
    <x v="1"/>
    <x v="7"/>
    <x v="377"/>
    <x v="11"/>
    <x v="2"/>
    <x v="9"/>
    <s v="Premier Elliptical Ring Binder, Black"/>
    <n v="18.260000000000002"/>
    <n v="2"/>
    <n v="-13.39"/>
  </r>
  <r>
    <d v="2015-08-07T00:00:00"/>
    <x v="1"/>
    <x v="7"/>
    <x v="450"/>
    <x v="4"/>
    <x v="2"/>
    <x v="3"/>
    <s v="Xerox 1990"/>
    <n v="21.12"/>
    <n v="5"/>
    <n v="6.6"/>
  </r>
  <r>
    <d v="2015-08-08T00:00:00"/>
    <x v="1"/>
    <x v="7"/>
    <x v="414"/>
    <x v="5"/>
    <x v="2"/>
    <x v="9"/>
    <s v="ACCOHIDE 3-Ring Binder, Blue, 1&quot;"/>
    <n v="6.61"/>
    <n v="2"/>
    <n v="2.23"/>
  </r>
  <r>
    <d v="2015-08-08T00:00:00"/>
    <x v="1"/>
    <x v="7"/>
    <x v="414"/>
    <x v="5"/>
    <x v="2"/>
    <x v="9"/>
    <s v="Presstex Flexible Ring Binders"/>
    <n v="7.28"/>
    <n v="2"/>
    <n v="2.73"/>
  </r>
  <r>
    <d v="2015-08-08T00:00:00"/>
    <x v="1"/>
    <x v="7"/>
    <x v="414"/>
    <x v="5"/>
    <x v="1"/>
    <x v="1"/>
    <s v="Global Ergonomic Managers Chair"/>
    <n v="144.78"/>
    <n v="1"/>
    <n v="10.86"/>
  </r>
  <r>
    <d v="2015-08-08T00:00:00"/>
    <x v="1"/>
    <x v="7"/>
    <x v="451"/>
    <x v="6"/>
    <x v="2"/>
    <x v="11"/>
    <s v="Boston 1827 Commercial Additional Cutter, Drive Gear &amp; Gear Rack for 1606"/>
    <n v="39.659999999999997"/>
    <n v="2"/>
    <n v="11.9"/>
  </r>
  <r>
    <d v="2015-08-08T00:00:00"/>
    <x v="1"/>
    <x v="7"/>
    <x v="451"/>
    <x v="6"/>
    <x v="2"/>
    <x v="10"/>
    <s v="Conquest 14 Commercial Heavy-Duty Upright Vacuum, Collection System, Accessory Kit"/>
    <n v="113.92"/>
    <n v="2"/>
    <n v="33.04"/>
  </r>
  <r>
    <d v="2015-08-08T00:00:00"/>
    <x v="1"/>
    <x v="7"/>
    <x v="451"/>
    <x v="6"/>
    <x v="2"/>
    <x v="9"/>
    <s v="GBC DocuBind P50 Personal Binding Machine"/>
    <n v="447.86"/>
    <n v="7"/>
    <n v="210.49"/>
  </r>
  <r>
    <d v="2015-08-08T00:00:00"/>
    <x v="1"/>
    <x v="7"/>
    <x v="40"/>
    <x v="2"/>
    <x v="0"/>
    <x v="0"/>
    <s v="Logitech G600 MMO Gaming Mouse"/>
    <n v="79.989999999999995"/>
    <n v="1"/>
    <n v="28.8"/>
  </r>
  <r>
    <d v="2015-08-09T00:00:00"/>
    <x v="1"/>
    <x v="7"/>
    <x v="331"/>
    <x v="5"/>
    <x v="2"/>
    <x v="3"/>
    <s v="Xerox 1928"/>
    <n v="26.4"/>
    <n v="5"/>
    <n v="11.88"/>
  </r>
  <r>
    <d v="2015-08-09T00:00:00"/>
    <x v="1"/>
    <x v="7"/>
    <x v="331"/>
    <x v="5"/>
    <x v="2"/>
    <x v="6"/>
    <s v="Eldon Shelf Savers Cubes and Bins"/>
    <n v="41.88"/>
    <n v="6"/>
    <n v="0.84"/>
  </r>
  <r>
    <d v="2015-08-09T00:00:00"/>
    <x v="1"/>
    <x v="7"/>
    <x v="278"/>
    <x v="34"/>
    <x v="1"/>
    <x v="5"/>
    <s v="Acrylic Self-Standing Desk Frames"/>
    <n v="21.36"/>
    <n v="8"/>
    <n v="8.1199999999999992"/>
  </r>
  <r>
    <d v="2015-08-10T00:00:00"/>
    <x v="1"/>
    <x v="7"/>
    <x v="213"/>
    <x v="5"/>
    <x v="1"/>
    <x v="5"/>
    <s v="Deflect-o SuperTray Unbreakable Stackable Tray, Letter, Black"/>
    <n v="145.9"/>
    <n v="5"/>
    <n v="62.74"/>
  </r>
  <r>
    <d v="2015-08-10T00:00:00"/>
    <x v="1"/>
    <x v="7"/>
    <x v="452"/>
    <x v="4"/>
    <x v="2"/>
    <x v="11"/>
    <s v="Binney &amp; Smith inkTank Desk Highlighter, Chisel Tip, Yellow, 12/Box"/>
    <n v="3.44"/>
    <n v="2"/>
    <n v="0.56000000000000005"/>
  </r>
  <r>
    <d v="2015-08-10T00:00:00"/>
    <x v="1"/>
    <x v="7"/>
    <x v="453"/>
    <x v="4"/>
    <x v="1"/>
    <x v="5"/>
    <s v="Tenex Traditional Chairmats for Medium Pile Carpet, Standard Lip, 36&quot; x 48&quot;"/>
    <n v="72.78"/>
    <n v="3"/>
    <n v="-70.959999999999994"/>
  </r>
  <r>
    <d v="2015-08-11T00:00:00"/>
    <x v="1"/>
    <x v="7"/>
    <x v="454"/>
    <x v="6"/>
    <x v="2"/>
    <x v="11"/>
    <s v="American Pencil"/>
    <n v="11.65"/>
    <n v="5"/>
    <n v="3.38"/>
  </r>
  <r>
    <d v="2015-08-11T00:00:00"/>
    <x v="1"/>
    <x v="7"/>
    <x v="455"/>
    <x v="5"/>
    <x v="2"/>
    <x v="4"/>
    <s v="Advantus Plastic Paper Clips"/>
    <n v="5"/>
    <n v="1"/>
    <n v="2.4"/>
  </r>
  <r>
    <d v="2015-08-11T00:00:00"/>
    <x v="1"/>
    <x v="7"/>
    <x v="455"/>
    <x v="5"/>
    <x v="0"/>
    <x v="0"/>
    <s v="Logitech G19 Programmable Gaming Keyboard"/>
    <n v="371.97"/>
    <n v="3"/>
    <n v="66.95"/>
  </r>
  <r>
    <d v="2015-08-11T00:00:00"/>
    <x v="1"/>
    <x v="7"/>
    <x v="54"/>
    <x v="21"/>
    <x v="2"/>
    <x v="4"/>
    <s v="Alliance Rubber Bands"/>
    <n v="5.04"/>
    <n v="3"/>
    <n v="0.2"/>
  </r>
  <r>
    <d v="2015-08-11T00:00:00"/>
    <x v="1"/>
    <x v="7"/>
    <x v="54"/>
    <x v="21"/>
    <x v="2"/>
    <x v="3"/>
    <s v="Xerox 1988"/>
    <n v="92.94"/>
    <n v="3"/>
    <n v="41.82"/>
  </r>
  <r>
    <d v="2015-08-11T00:00:00"/>
    <x v="1"/>
    <x v="7"/>
    <x v="54"/>
    <x v="21"/>
    <x v="1"/>
    <x v="5"/>
    <s v="Executive Impressions 14&quot; Contract Wall Clock"/>
    <n v="66.69"/>
    <n v="3"/>
    <n v="22.01"/>
  </r>
  <r>
    <d v="2015-08-11T00:00:00"/>
    <x v="1"/>
    <x v="7"/>
    <x v="54"/>
    <x v="21"/>
    <x v="2"/>
    <x v="9"/>
    <s v="Deluxe Heavy-Duty Vinyl Round Ring Binder"/>
    <n v="91.68"/>
    <n v="5"/>
    <n v="28.65"/>
  </r>
  <r>
    <d v="2015-08-11T00:00:00"/>
    <x v="1"/>
    <x v="7"/>
    <x v="456"/>
    <x v="2"/>
    <x v="2"/>
    <x v="9"/>
    <s v="Storex Dura Pro Binders"/>
    <n v="52.27"/>
    <n v="11"/>
    <n v="17.64"/>
  </r>
  <r>
    <d v="2015-08-11T00:00:00"/>
    <x v="1"/>
    <x v="7"/>
    <x v="456"/>
    <x v="2"/>
    <x v="2"/>
    <x v="3"/>
    <s v="Great White Multi-Use Recycled Paper (20Lb. and 84 Bright)"/>
    <n v="17.940000000000001"/>
    <n v="3"/>
    <n v="8.07"/>
  </r>
  <r>
    <d v="2015-08-11T00:00:00"/>
    <x v="1"/>
    <x v="7"/>
    <x v="457"/>
    <x v="4"/>
    <x v="2"/>
    <x v="9"/>
    <s v="Wilson Jones Leather-Like Binders with DublLock Round Rings"/>
    <n v="10.48"/>
    <n v="6"/>
    <n v="-17.29"/>
  </r>
  <r>
    <d v="2015-08-11T00:00:00"/>
    <x v="1"/>
    <x v="7"/>
    <x v="420"/>
    <x v="5"/>
    <x v="0"/>
    <x v="0"/>
    <s v="Microsoft Arc Touch Mouse"/>
    <n v="119.9"/>
    <n v="2"/>
    <n v="43.16"/>
  </r>
  <r>
    <d v="2015-08-11T00:00:00"/>
    <x v="1"/>
    <x v="7"/>
    <x v="344"/>
    <x v="20"/>
    <x v="2"/>
    <x v="10"/>
    <s v="Holmes Replacement Filter for HEPA Air Cleaner, Large Room"/>
    <n v="44.43"/>
    <n v="3"/>
    <n v="18.66"/>
  </r>
  <r>
    <d v="2015-08-11T00:00:00"/>
    <x v="1"/>
    <x v="7"/>
    <x v="344"/>
    <x v="20"/>
    <x v="0"/>
    <x v="2"/>
    <s v="AT&amp;T 17929 Lendline Telephone"/>
    <n v="226.2"/>
    <n v="5"/>
    <n v="58.81"/>
  </r>
  <r>
    <d v="2015-08-11T00:00:00"/>
    <x v="1"/>
    <x v="7"/>
    <x v="344"/>
    <x v="20"/>
    <x v="1"/>
    <x v="5"/>
    <s v="Deflect-o Glass Clear Studded Chair Mats"/>
    <n v="186.54"/>
    <n v="3"/>
    <n v="41.04"/>
  </r>
  <r>
    <d v="2015-08-11T00:00:00"/>
    <x v="1"/>
    <x v="7"/>
    <x v="344"/>
    <x v="20"/>
    <x v="2"/>
    <x v="11"/>
    <s v="Hunt PowerHouse Electric Pencil Sharpener, Blue"/>
    <n v="265.86"/>
    <n v="7"/>
    <n v="79.760000000000005"/>
  </r>
  <r>
    <d v="2015-08-11T00:00:00"/>
    <x v="1"/>
    <x v="7"/>
    <x v="344"/>
    <x v="20"/>
    <x v="2"/>
    <x v="11"/>
    <s v="Newell 314"/>
    <n v="27.9"/>
    <n v="5"/>
    <n v="6.98"/>
  </r>
  <r>
    <d v="2015-08-11T00:00:00"/>
    <x v="1"/>
    <x v="7"/>
    <x v="40"/>
    <x v="43"/>
    <x v="0"/>
    <x v="2"/>
    <s v="Cisco SPA508G"/>
    <n v="263.95999999999998"/>
    <n v="4"/>
    <n v="76.55"/>
  </r>
  <r>
    <d v="2015-08-11T00:00:00"/>
    <x v="1"/>
    <x v="7"/>
    <x v="333"/>
    <x v="2"/>
    <x v="2"/>
    <x v="6"/>
    <s v="Fellowes Desktop Hanging File Manager"/>
    <n v="67.150000000000006"/>
    <n v="5"/>
    <n v="16.79"/>
  </r>
  <r>
    <d v="2015-08-11T00:00:00"/>
    <x v="1"/>
    <x v="7"/>
    <x v="333"/>
    <x v="2"/>
    <x v="0"/>
    <x v="2"/>
    <s v="Mitel MiVoice 5330e IP Phone"/>
    <n v="549.98"/>
    <n v="2"/>
    <n v="142.99"/>
  </r>
  <r>
    <d v="2015-08-11T00:00:00"/>
    <x v="1"/>
    <x v="7"/>
    <x v="333"/>
    <x v="2"/>
    <x v="1"/>
    <x v="5"/>
    <s v="Nu-Dell EZ-Mount Plastic Wall Frames"/>
    <n v="11.82"/>
    <n v="3"/>
    <n v="4.7300000000000004"/>
  </r>
  <r>
    <d v="2015-08-11T00:00:00"/>
    <x v="1"/>
    <x v="7"/>
    <x v="333"/>
    <x v="2"/>
    <x v="0"/>
    <x v="14"/>
    <s v="Zebra ZM400 Thermal Label Printer"/>
    <n v="4643.8"/>
    <n v="4"/>
    <n v="2229.02"/>
  </r>
  <r>
    <d v="2015-08-11T00:00:00"/>
    <x v="1"/>
    <x v="7"/>
    <x v="333"/>
    <x v="2"/>
    <x v="1"/>
    <x v="1"/>
    <s v="Hon 4070 Series Pagoda Round Back Stacking Chairs"/>
    <n v="577.76"/>
    <n v="2"/>
    <n v="115.55"/>
  </r>
  <r>
    <d v="2015-08-11T00:00:00"/>
    <x v="1"/>
    <x v="7"/>
    <x v="433"/>
    <x v="12"/>
    <x v="2"/>
    <x v="4"/>
    <s v="OIC Binder Clips"/>
    <n v="31.5"/>
    <n v="11"/>
    <n v="11.81"/>
  </r>
  <r>
    <d v="2015-08-11T00:00:00"/>
    <x v="1"/>
    <x v="7"/>
    <x v="433"/>
    <x v="12"/>
    <x v="2"/>
    <x v="8"/>
    <s v="Permanent Self-Adhesive File Folder Labels for Typewriters, 1 1/8 x 3 1/2, White"/>
    <n v="5.04"/>
    <n v="1"/>
    <n v="1.64"/>
  </r>
  <r>
    <d v="2015-08-11T00:00:00"/>
    <x v="1"/>
    <x v="7"/>
    <x v="433"/>
    <x v="12"/>
    <x v="2"/>
    <x v="9"/>
    <s v="Poly Designer Cover &amp; Back"/>
    <n v="39.880000000000003"/>
    <n v="7"/>
    <n v="-29.24"/>
  </r>
  <r>
    <d v="2015-08-11T00:00:00"/>
    <x v="1"/>
    <x v="7"/>
    <x v="433"/>
    <x v="12"/>
    <x v="1"/>
    <x v="5"/>
    <s v="Eldon Wave Desk Accessories"/>
    <n v="4.71"/>
    <n v="1"/>
    <n v="1.41"/>
  </r>
  <r>
    <d v="2015-08-11T00:00:00"/>
    <x v="1"/>
    <x v="7"/>
    <x v="11"/>
    <x v="42"/>
    <x v="1"/>
    <x v="16"/>
    <s v="Riverside Palais Royal Lawyers Bookcase, Royale Cherry Finish"/>
    <n v="4404.8999999999996"/>
    <n v="5"/>
    <n v="1013.13"/>
  </r>
  <r>
    <d v="2015-08-12T00:00:00"/>
    <x v="1"/>
    <x v="7"/>
    <x v="458"/>
    <x v="4"/>
    <x v="2"/>
    <x v="3"/>
    <s v="Xerox 1945"/>
    <n v="360.71"/>
    <n v="11"/>
    <n v="130.76"/>
  </r>
  <r>
    <d v="2015-08-12T00:00:00"/>
    <x v="1"/>
    <x v="7"/>
    <x v="458"/>
    <x v="4"/>
    <x v="0"/>
    <x v="2"/>
    <s v="Wilson Electronics DB Pro Signal Booster"/>
    <n v="1718.4"/>
    <n v="6"/>
    <n v="150.36000000000001"/>
  </r>
  <r>
    <d v="2015-08-12T00:00:00"/>
    <x v="1"/>
    <x v="7"/>
    <x v="407"/>
    <x v="4"/>
    <x v="0"/>
    <x v="2"/>
    <s v="Nokia Lumia 521 (T-Mobile)"/>
    <n v="119.96"/>
    <n v="5"/>
    <n v="12"/>
  </r>
  <r>
    <d v="2015-08-12T00:00:00"/>
    <x v="1"/>
    <x v="7"/>
    <x v="459"/>
    <x v="5"/>
    <x v="2"/>
    <x v="6"/>
    <s v="Stur-D-Stor Shelving, Vertical 5-Shelf: 72&quot;H x 36&quot;W x 18 1/2&quot;D"/>
    <n v="221.96"/>
    <n v="2"/>
    <n v="4.4400000000000004"/>
  </r>
  <r>
    <d v="2015-08-12T00:00:00"/>
    <x v="1"/>
    <x v="7"/>
    <x v="459"/>
    <x v="5"/>
    <x v="0"/>
    <x v="0"/>
    <s v="WD My Passport Ultra 500GB Portable External Hard Drive"/>
    <n v="236"/>
    <n v="4"/>
    <n v="40.119999999999997"/>
  </r>
  <r>
    <d v="2015-08-12T00:00:00"/>
    <x v="1"/>
    <x v="7"/>
    <x v="460"/>
    <x v="15"/>
    <x v="2"/>
    <x v="3"/>
    <s v="Southworth Parchment Paper &amp; Envelopes"/>
    <n v="15.7"/>
    <n v="3"/>
    <n v="5.0999999999999996"/>
  </r>
  <r>
    <d v="2015-09-01T00:00:00"/>
    <x v="1"/>
    <x v="8"/>
    <x v="461"/>
    <x v="17"/>
    <x v="2"/>
    <x v="3"/>
    <s v="Easy-staple paper"/>
    <n v="106.32"/>
    <n v="3"/>
    <n v="49.97"/>
  </r>
  <r>
    <d v="2015-09-01T00:00:00"/>
    <x v="1"/>
    <x v="8"/>
    <x v="461"/>
    <x v="17"/>
    <x v="2"/>
    <x v="10"/>
    <s v="Belkin 5 Outlet SurgeMaster Power Centers"/>
    <n v="163.44"/>
    <n v="3"/>
    <n v="45.76"/>
  </r>
  <r>
    <d v="2015-09-01T00:00:00"/>
    <x v="1"/>
    <x v="8"/>
    <x v="461"/>
    <x v="17"/>
    <x v="2"/>
    <x v="11"/>
    <s v="Boston 1730 StandUp Electric Pencil Sharpener"/>
    <n v="42.76"/>
    <n v="2"/>
    <n v="11.12"/>
  </r>
  <r>
    <d v="2015-09-01T00:00:00"/>
    <x v="1"/>
    <x v="8"/>
    <x v="461"/>
    <x v="17"/>
    <x v="2"/>
    <x v="3"/>
    <s v="Speediset Carbonless Redi-Letter 7&quot; x 8 1/2&quot;"/>
    <n v="51.55"/>
    <n v="5"/>
    <n v="24.23"/>
  </r>
  <r>
    <d v="2015-09-02T00:00:00"/>
    <x v="1"/>
    <x v="8"/>
    <x v="389"/>
    <x v="4"/>
    <x v="0"/>
    <x v="0"/>
    <s v="Memorex Micro Travel Drive 8 GB"/>
    <n v="20.8"/>
    <n v="2"/>
    <n v="6.5"/>
  </r>
  <r>
    <d v="2015-09-02T00:00:00"/>
    <x v="1"/>
    <x v="8"/>
    <x v="346"/>
    <x v="4"/>
    <x v="2"/>
    <x v="8"/>
    <s v="Round Specialty Laser Printer Labels"/>
    <n v="40.1"/>
    <n v="4"/>
    <n v="13.53"/>
  </r>
  <r>
    <d v="2015-09-02T00:00:00"/>
    <x v="1"/>
    <x v="8"/>
    <x v="346"/>
    <x v="4"/>
    <x v="1"/>
    <x v="5"/>
    <s v="Dana Fluorescent Magnifying Lamp, White, 36&quot;"/>
    <n v="40.78"/>
    <n v="2"/>
    <n v="-30.59"/>
  </r>
  <r>
    <d v="2015-09-02T00:00:00"/>
    <x v="1"/>
    <x v="8"/>
    <x v="416"/>
    <x v="5"/>
    <x v="1"/>
    <x v="1"/>
    <s v="Global Deluxe Stacking Chair, Gray"/>
    <n v="203.92"/>
    <n v="5"/>
    <n v="22.94"/>
  </r>
  <r>
    <d v="2015-09-02T00:00:00"/>
    <x v="1"/>
    <x v="8"/>
    <x v="286"/>
    <x v="3"/>
    <x v="0"/>
    <x v="0"/>
    <s v="Logitech Wireless Headset h800"/>
    <n v="479.95"/>
    <n v="6"/>
    <n v="89.99"/>
  </r>
  <r>
    <d v="2015-09-03T00:00:00"/>
    <x v="1"/>
    <x v="8"/>
    <x v="433"/>
    <x v="4"/>
    <x v="0"/>
    <x v="0"/>
    <s v="Maxell 4.7GB DVD-R"/>
    <n v="113.52"/>
    <n v="5"/>
    <n v="29.8"/>
  </r>
  <r>
    <d v="2015-09-03T00:00:00"/>
    <x v="1"/>
    <x v="8"/>
    <x v="433"/>
    <x v="4"/>
    <x v="0"/>
    <x v="2"/>
    <s v="Panasonic KX T7736-B Digital phone"/>
    <n v="359.88"/>
    <n v="3"/>
    <n v="22.49"/>
  </r>
  <r>
    <d v="2015-09-03T00:00:00"/>
    <x v="1"/>
    <x v="8"/>
    <x v="462"/>
    <x v="12"/>
    <x v="2"/>
    <x v="8"/>
    <s v="Avery 514"/>
    <n v="4.6100000000000003"/>
    <n v="2"/>
    <n v="1.67"/>
  </r>
  <r>
    <d v="2015-09-04T00:00:00"/>
    <x v="1"/>
    <x v="8"/>
    <x v="271"/>
    <x v="5"/>
    <x v="1"/>
    <x v="7"/>
    <s v="Laminate Occasional Tables"/>
    <n v="369.91"/>
    <n v="3"/>
    <n v="-13.87"/>
  </r>
  <r>
    <d v="2015-09-04T00:00:00"/>
    <x v="1"/>
    <x v="8"/>
    <x v="463"/>
    <x v="2"/>
    <x v="2"/>
    <x v="6"/>
    <s v="Perma STOR-ALL Hanging File Box, 13 1/8&quot;W x 12 1/4&quot;D x 10 1/2&quot;H"/>
    <n v="17.940000000000001"/>
    <n v="3"/>
    <n v="3.05"/>
  </r>
  <r>
    <d v="2015-09-04T00:00:00"/>
    <x v="1"/>
    <x v="8"/>
    <x v="464"/>
    <x v="25"/>
    <x v="2"/>
    <x v="10"/>
    <s v="Honeywell Enviracaire Portable HEPA Air Cleaner for up to 10 x 16 Room"/>
    <n v="370.14"/>
    <n v="3"/>
    <n v="144.35"/>
  </r>
  <r>
    <d v="2015-09-05T00:00:00"/>
    <x v="1"/>
    <x v="8"/>
    <x v="301"/>
    <x v="17"/>
    <x v="2"/>
    <x v="9"/>
    <s v="Acco Flexible ACCOHIDE Square Ring Data Binder, Dark Blue, 11 1/2&quot; X 14&quot; 7/8&quot;"/>
    <n v="48.81"/>
    <n v="3"/>
    <n v="23.92"/>
  </r>
  <r>
    <d v="2015-09-06T00:00:00"/>
    <x v="1"/>
    <x v="8"/>
    <x v="465"/>
    <x v="20"/>
    <x v="2"/>
    <x v="9"/>
    <s v="Vinyl Sectional Post Binders"/>
    <n v="113.1"/>
    <n v="3"/>
    <n v="56.55"/>
  </r>
  <r>
    <d v="2015-09-06T00:00:00"/>
    <x v="1"/>
    <x v="8"/>
    <x v="77"/>
    <x v="10"/>
    <x v="2"/>
    <x v="3"/>
    <s v="Xerox 1995"/>
    <n v="12.96"/>
    <n v="2"/>
    <n v="6.22"/>
  </r>
  <r>
    <d v="2015-09-06T00:00:00"/>
    <x v="1"/>
    <x v="8"/>
    <x v="466"/>
    <x v="36"/>
    <x v="1"/>
    <x v="5"/>
    <s v="Luxo Adjustable Task Clamp Lamp"/>
    <n v="355.36"/>
    <n v="4"/>
    <n v="92.39"/>
  </r>
  <r>
    <d v="2015-09-06T00:00:00"/>
    <x v="1"/>
    <x v="8"/>
    <x v="466"/>
    <x v="36"/>
    <x v="0"/>
    <x v="2"/>
    <s v="Dexim XPower Skin Super-Thin Power Case for iPhone 5 - Black"/>
    <n v="140.38"/>
    <n v="3"/>
    <n v="8.77"/>
  </r>
  <r>
    <d v="2015-09-06T00:00:00"/>
    <x v="1"/>
    <x v="8"/>
    <x v="467"/>
    <x v="11"/>
    <x v="2"/>
    <x v="9"/>
    <s v="Green Canvas Binder for 8-1/2&quot; x 14&quot; Sheets"/>
    <n v="64.2"/>
    <n v="5"/>
    <n v="-42.8"/>
  </r>
  <r>
    <d v="2015-09-06T00:00:00"/>
    <x v="1"/>
    <x v="8"/>
    <x v="467"/>
    <x v="11"/>
    <x v="2"/>
    <x v="9"/>
    <s v="Wilson Jones Elliptical Ring 3 1/2&quot; Capacity Binders, 800 sheets"/>
    <n v="38.520000000000003"/>
    <n v="3"/>
    <n v="-26.96"/>
  </r>
  <r>
    <d v="2015-09-06T00:00:00"/>
    <x v="1"/>
    <x v="8"/>
    <x v="467"/>
    <x v="11"/>
    <x v="0"/>
    <x v="0"/>
    <s v="Logitech Keyboard K120"/>
    <n v="72.599999999999994"/>
    <n v="5"/>
    <n v="-8.17"/>
  </r>
  <r>
    <d v="2015-09-07T00:00:00"/>
    <x v="1"/>
    <x v="8"/>
    <x v="336"/>
    <x v="6"/>
    <x v="2"/>
    <x v="3"/>
    <s v="Tops Wirebound Message Log Books"/>
    <n v="6.58"/>
    <n v="2"/>
    <n v="3.03"/>
  </r>
  <r>
    <d v="2015-09-07T00:00:00"/>
    <x v="1"/>
    <x v="8"/>
    <x v="336"/>
    <x v="6"/>
    <x v="2"/>
    <x v="9"/>
    <s v="Wilson Jones Ledger-Size, Piano-Hinge Binder, 2&quot;, Blue"/>
    <n v="122.94"/>
    <n v="3"/>
    <n v="59.01"/>
  </r>
  <r>
    <d v="2015-09-07T00:00:00"/>
    <x v="1"/>
    <x v="8"/>
    <x v="131"/>
    <x v="26"/>
    <x v="2"/>
    <x v="11"/>
    <s v="Binney &amp; Smith inkTank Desk Highlighter, Chisel Tip, Yellow, 12/Box"/>
    <n v="5.16"/>
    <n v="3"/>
    <n v="0.84"/>
  </r>
  <r>
    <d v="2015-09-07T00:00:00"/>
    <x v="1"/>
    <x v="8"/>
    <x v="452"/>
    <x v="24"/>
    <x v="2"/>
    <x v="4"/>
    <s v="Advantus Map Pennant Flags and Round Head Tacks"/>
    <n v="15.8"/>
    <n v="4"/>
    <n v="5.0599999999999996"/>
  </r>
  <r>
    <d v="2015-09-07T00:00:00"/>
    <x v="1"/>
    <x v="8"/>
    <x v="452"/>
    <x v="24"/>
    <x v="0"/>
    <x v="14"/>
    <s v="Fellowes Powershred HS-440 4-Sheet High Security Shredder"/>
    <n v="464.97"/>
    <n v="3"/>
    <n v="209.24"/>
  </r>
  <r>
    <d v="2015-09-07T00:00:00"/>
    <x v="1"/>
    <x v="8"/>
    <x v="452"/>
    <x v="24"/>
    <x v="1"/>
    <x v="5"/>
    <s v="Eldon ClusterMat Chair Mat with Cordless Antistatic Protection"/>
    <n v="181.96"/>
    <n v="2"/>
    <n v="20.02"/>
  </r>
  <r>
    <d v="2015-09-07T00:00:00"/>
    <x v="1"/>
    <x v="8"/>
    <x v="452"/>
    <x v="24"/>
    <x v="2"/>
    <x v="8"/>
    <s v="Avery 05222 Permanent Self-Adhesive File Folder Labels for Typewriters, on Rolls, White, 250/Roll"/>
    <n v="12.39"/>
    <n v="3"/>
    <n v="5.7"/>
  </r>
  <r>
    <d v="2015-09-07T00:00:00"/>
    <x v="1"/>
    <x v="8"/>
    <x v="452"/>
    <x v="24"/>
    <x v="2"/>
    <x v="9"/>
    <s v="Performers Binder/Pad Holder, Black"/>
    <n v="84.09"/>
    <n v="3"/>
    <n v="42.05"/>
  </r>
  <r>
    <d v="2015-09-07T00:00:00"/>
    <x v="1"/>
    <x v="8"/>
    <x v="452"/>
    <x v="24"/>
    <x v="2"/>
    <x v="11"/>
    <s v="Prismacolor Color Pencil Set"/>
    <n v="79.36"/>
    <n v="4"/>
    <n v="32.54"/>
  </r>
  <r>
    <d v="2015-09-07T00:00:00"/>
    <x v="1"/>
    <x v="8"/>
    <x v="452"/>
    <x v="24"/>
    <x v="2"/>
    <x v="9"/>
    <s v="GBC Recycled VeloBinder Covers"/>
    <n v="153.36000000000001"/>
    <n v="9"/>
    <n v="70.55"/>
  </r>
  <r>
    <d v="2015-09-07T00:00:00"/>
    <x v="1"/>
    <x v="8"/>
    <x v="452"/>
    <x v="24"/>
    <x v="2"/>
    <x v="9"/>
    <s v="Wilson Jones Active Use Binders"/>
    <n v="43.68"/>
    <n v="6"/>
    <n v="21.4"/>
  </r>
  <r>
    <d v="2015-09-07T00:00:00"/>
    <x v="1"/>
    <x v="8"/>
    <x v="452"/>
    <x v="24"/>
    <x v="2"/>
    <x v="6"/>
    <s v="Project Tote Personal File"/>
    <n v="98.21"/>
    <n v="7"/>
    <n v="28.48"/>
  </r>
  <r>
    <d v="2015-09-07T00:00:00"/>
    <x v="1"/>
    <x v="8"/>
    <x v="66"/>
    <x v="13"/>
    <x v="0"/>
    <x v="2"/>
    <s v="Panasonic KX-TG9541B DECT 6.0 Digital 2-Line Expandable Cordless Phone With Digital Answering System"/>
    <n v="269.98"/>
    <n v="3"/>
    <n v="40.5"/>
  </r>
  <r>
    <d v="2015-09-07T00:00:00"/>
    <x v="1"/>
    <x v="8"/>
    <x v="296"/>
    <x v="4"/>
    <x v="2"/>
    <x v="10"/>
    <s v="Acco 7-Outlet Masterpiece Power Center, Wihtout Fax/Phone Line Protection"/>
    <n v="48.63"/>
    <n v="2"/>
    <n v="-121.58"/>
  </r>
  <r>
    <d v="2015-09-08T00:00:00"/>
    <x v="1"/>
    <x v="8"/>
    <x v="385"/>
    <x v="10"/>
    <x v="2"/>
    <x v="11"/>
    <s v="Sanford Uni-Blazer View Highlighters, Chisel Tip, Yellow"/>
    <n v="2.2000000000000002"/>
    <n v="1"/>
    <n v="0.97"/>
  </r>
  <r>
    <d v="2015-09-08T00:00:00"/>
    <x v="1"/>
    <x v="8"/>
    <x v="385"/>
    <x v="10"/>
    <x v="1"/>
    <x v="7"/>
    <s v="Bevis 36 x 72 Conference Tables"/>
    <n v="622.45000000000005"/>
    <n v="5"/>
    <n v="136.94"/>
  </r>
  <r>
    <d v="2015-09-08T00:00:00"/>
    <x v="1"/>
    <x v="8"/>
    <x v="385"/>
    <x v="10"/>
    <x v="2"/>
    <x v="6"/>
    <s v="Rogers Deluxe File Chest"/>
    <n v="21.98"/>
    <n v="1"/>
    <n v="0.22"/>
  </r>
  <r>
    <d v="2015-09-08T00:00:00"/>
    <x v="1"/>
    <x v="8"/>
    <x v="422"/>
    <x v="2"/>
    <x v="0"/>
    <x v="2"/>
    <s v="Nortel Meridian M3904 Professional Digital phone"/>
    <n v="307.98"/>
    <n v="2"/>
    <n v="89.31"/>
  </r>
  <r>
    <d v="2015-09-08T00:00:00"/>
    <x v="1"/>
    <x v="8"/>
    <x v="422"/>
    <x v="2"/>
    <x v="1"/>
    <x v="7"/>
    <s v="KI Conference Tables"/>
    <n v="382.81"/>
    <n v="9"/>
    <n v="-153.12"/>
  </r>
  <r>
    <d v="2015-09-08T00:00:00"/>
    <x v="1"/>
    <x v="8"/>
    <x v="422"/>
    <x v="2"/>
    <x v="2"/>
    <x v="6"/>
    <s v="Tennsco Lockers, Gray"/>
    <n v="41.96"/>
    <n v="2"/>
    <n v="2.94"/>
  </r>
  <r>
    <d v="2015-09-08T00:00:00"/>
    <x v="1"/>
    <x v="8"/>
    <x v="422"/>
    <x v="2"/>
    <x v="2"/>
    <x v="9"/>
    <s v="GBC Ibimaster 500 Manual ProClick Binding System"/>
    <n v="1217.57"/>
    <n v="2"/>
    <n v="456.59"/>
  </r>
  <r>
    <d v="2015-09-08T00:00:00"/>
    <x v="1"/>
    <x v="8"/>
    <x v="422"/>
    <x v="2"/>
    <x v="1"/>
    <x v="5"/>
    <s v="Artistic Insta-Plaque"/>
    <n v="47.04"/>
    <n v="3"/>
    <n v="18.350000000000001"/>
  </r>
  <r>
    <d v="2015-09-08T00:00:00"/>
    <x v="1"/>
    <x v="8"/>
    <x v="422"/>
    <x v="2"/>
    <x v="1"/>
    <x v="5"/>
    <s v="Longer-Life Soft White Bulbs"/>
    <n v="6.16"/>
    <n v="2"/>
    <n v="2.96"/>
  </r>
  <r>
    <d v="2015-09-08T00:00:00"/>
    <x v="1"/>
    <x v="8"/>
    <x v="422"/>
    <x v="2"/>
    <x v="0"/>
    <x v="2"/>
    <s v="Panasonic KX-TG9471B"/>
    <n v="979.95"/>
    <n v="5"/>
    <n v="274.39"/>
  </r>
  <r>
    <d v="2015-09-08T00:00:00"/>
    <x v="1"/>
    <x v="8"/>
    <x v="422"/>
    <x v="2"/>
    <x v="2"/>
    <x v="3"/>
    <s v="Xerox 1886"/>
    <n v="143.69999999999999"/>
    <n v="3"/>
    <n v="68.98"/>
  </r>
  <r>
    <d v="2015-09-08T00:00:00"/>
    <x v="1"/>
    <x v="8"/>
    <x v="422"/>
    <x v="2"/>
    <x v="2"/>
    <x v="4"/>
    <s v="Acco Clips to Go Binder Clips, 24 Clips in Two Sizes"/>
    <n v="10.65"/>
    <n v="3"/>
    <n v="5.01"/>
  </r>
  <r>
    <d v="2015-09-08T00:00:00"/>
    <x v="1"/>
    <x v="8"/>
    <x v="422"/>
    <x v="2"/>
    <x v="0"/>
    <x v="0"/>
    <s v="Belkin QODE FastFit Bluetooth Keyboard"/>
    <n v="247.8"/>
    <n v="4"/>
    <n v="34.69"/>
  </r>
  <r>
    <d v="2015-09-08T00:00:00"/>
    <x v="1"/>
    <x v="8"/>
    <x v="204"/>
    <x v="11"/>
    <x v="2"/>
    <x v="8"/>
    <s v="Avery File Folder Labels"/>
    <n v="4.6100000000000003"/>
    <n v="2"/>
    <n v="1.67"/>
  </r>
  <r>
    <d v="2015-09-08T00:00:00"/>
    <x v="1"/>
    <x v="8"/>
    <x v="2"/>
    <x v="0"/>
    <x v="1"/>
    <x v="16"/>
    <s v="O'Sullivan Cherrywood Estates Traditional Barrister Bookcase"/>
    <n v="687.4"/>
    <n v="5"/>
    <n v="48.12"/>
  </r>
  <r>
    <d v="2015-09-08T00:00:00"/>
    <x v="1"/>
    <x v="8"/>
    <x v="468"/>
    <x v="2"/>
    <x v="1"/>
    <x v="5"/>
    <s v="OIC Stacking Trays"/>
    <n v="10.02"/>
    <n v="3"/>
    <n v="4.41"/>
  </r>
  <r>
    <d v="2015-09-08T00:00:00"/>
    <x v="1"/>
    <x v="8"/>
    <x v="468"/>
    <x v="2"/>
    <x v="2"/>
    <x v="3"/>
    <s v="Xerox 1885"/>
    <n v="144.12"/>
    <n v="3"/>
    <n v="69.180000000000007"/>
  </r>
  <r>
    <d v="2015-09-10T00:00:00"/>
    <x v="1"/>
    <x v="8"/>
    <x v="337"/>
    <x v="20"/>
    <x v="2"/>
    <x v="6"/>
    <s v="Decoflex Hanging Personal Folder File, Blue"/>
    <n v="30.84"/>
    <n v="2"/>
    <n v="8.33"/>
  </r>
  <r>
    <d v="2015-09-10T00:00:00"/>
    <x v="1"/>
    <x v="8"/>
    <x v="229"/>
    <x v="2"/>
    <x v="0"/>
    <x v="2"/>
    <s v="Jawbone JAMBOX Wireless Bluetooth Speaker"/>
    <n v="631.96"/>
    <n v="4"/>
    <n v="303.33999999999997"/>
  </r>
  <r>
    <d v="2015-09-10T00:00:00"/>
    <x v="1"/>
    <x v="8"/>
    <x v="229"/>
    <x v="2"/>
    <x v="2"/>
    <x v="3"/>
    <s v="Xerox 1895"/>
    <n v="23.92"/>
    <n v="4"/>
    <n v="10.76"/>
  </r>
  <r>
    <d v="2015-09-10T00:00:00"/>
    <x v="1"/>
    <x v="8"/>
    <x v="239"/>
    <x v="10"/>
    <x v="0"/>
    <x v="0"/>
    <s v="Logitech G19 Programmable Gaming Keyboard"/>
    <n v="619.95000000000005"/>
    <n v="5"/>
    <n v="111.59"/>
  </r>
  <r>
    <d v="2015-09-10T00:00:00"/>
    <x v="1"/>
    <x v="8"/>
    <x v="239"/>
    <x v="10"/>
    <x v="0"/>
    <x v="2"/>
    <s v="KLD Oscar II Style Snap-on Ultra Thin Side Flip Synthetic Leather Cover Case for HTC One HTC M7"/>
    <n v="29.16"/>
    <n v="3"/>
    <n v="8.4600000000000009"/>
  </r>
  <r>
    <d v="2015-09-10T00:00:00"/>
    <x v="1"/>
    <x v="8"/>
    <x v="239"/>
    <x v="10"/>
    <x v="2"/>
    <x v="13"/>
    <s v="Staple envelope"/>
    <n v="57.96"/>
    <n v="7"/>
    <n v="27.24"/>
  </r>
  <r>
    <d v="2015-09-10T00:00:00"/>
    <x v="1"/>
    <x v="8"/>
    <x v="239"/>
    <x v="10"/>
    <x v="2"/>
    <x v="10"/>
    <s v="Belkin 6 Outlet Metallic Surge Strip"/>
    <n v="29.4"/>
    <n v="3"/>
    <n v="5.23"/>
  </r>
  <r>
    <d v="2015-09-10T00:00:00"/>
    <x v="1"/>
    <x v="8"/>
    <x v="469"/>
    <x v="11"/>
    <x v="2"/>
    <x v="9"/>
    <s v="Zipper Ring Binder Pockets"/>
    <n v="1.87"/>
    <n v="2"/>
    <n v="-1.31"/>
  </r>
  <r>
    <d v="2015-09-10T00:00:00"/>
    <x v="1"/>
    <x v="8"/>
    <x v="469"/>
    <x v="11"/>
    <x v="2"/>
    <x v="9"/>
    <s v="Clear Mylar Reinforcing Strips"/>
    <n v="11.21"/>
    <n v="2"/>
    <n v="-8.6"/>
  </r>
  <r>
    <d v="2015-09-10T00:00:00"/>
    <x v="1"/>
    <x v="8"/>
    <x v="469"/>
    <x v="11"/>
    <x v="2"/>
    <x v="11"/>
    <s v="Avery Hi-Liter Smear-Safe Highlighters"/>
    <n v="37.380000000000003"/>
    <n v="8"/>
    <n v="7.48"/>
  </r>
  <r>
    <d v="2015-09-10T00:00:00"/>
    <x v="1"/>
    <x v="8"/>
    <x v="470"/>
    <x v="10"/>
    <x v="1"/>
    <x v="1"/>
    <s v="High-Back Leather Manager's Chair"/>
    <n v="389.97"/>
    <n v="3"/>
    <n v="35.1"/>
  </r>
  <r>
    <d v="2015-09-10T00:00:00"/>
    <x v="1"/>
    <x v="8"/>
    <x v="470"/>
    <x v="10"/>
    <x v="2"/>
    <x v="10"/>
    <s v="Belkin 8 Outlet SurgeMaster II Gold Surge Protector"/>
    <n v="269.91000000000003"/>
    <n v="5"/>
    <n v="53.98"/>
  </r>
  <r>
    <d v="2015-09-11T00:00:00"/>
    <x v="1"/>
    <x v="8"/>
    <x v="471"/>
    <x v="13"/>
    <x v="2"/>
    <x v="3"/>
    <s v="While You Were Out Pads, 50 per Pad, 4 x 5 1/4, Green Cycle"/>
    <n v="11.35"/>
    <n v="3"/>
    <n v="4.12"/>
  </r>
  <r>
    <d v="2015-09-11T00:00:00"/>
    <x v="1"/>
    <x v="8"/>
    <x v="472"/>
    <x v="22"/>
    <x v="2"/>
    <x v="9"/>
    <s v="Binder Posts"/>
    <n v="17.22"/>
    <n v="3"/>
    <n v="7.92"/>
  </r>
  <r>
    <d v="2015-09-11T00:00:00"/>
    <x v="1"/>
    <x v="8"/>
    <x v="472"/>
    <x v="22"/>
    <x v="1"/>
    <x v="7"/>
    <s v="Bevis Round Conference Table Top &amp; Single Column Base"/>
    <n v="1024.3800000000001"/>
    <n v="7"/>
    <n v="215.12"/>
  </r>
  <r>
    <d v="2015-09-11T00:00:00"/>
    <x v="1"/>
    <x v="8"/>
    <x v="472"/>
    <x v="22"/>
    <x v="2"/>
    <x v="13"/>
    <s v="#10- 4 1/8&quot; x 9 1/2&quot; Recycled Envelopes"/>
    <n v="26.22"/>
    <n v="3"/>
    <n v="12.32"/>
  </r>
  <r>
    <d v="2015-09-11T00:00:00"/>
    <x v="1"/>
    <x v="8"/>
    <x v="472"/>
    <x v="22"/>
    <x v="2"/>
    <x v="3"/>
    <s v="Xerox 1978"/>
    <n v="17.34"/>
    <n v="3"/>
    <n v="8.5"/>
  </r>
  <r>
    <d v="2015-09-11T00:00:00"/>
    <x v="1"/>
    <x v="8"/>
    <x v="287"/>
    <x v="2"/>
    <x v="0"/>
    <x v="14"/>
    <s v="Zebra ZM400 Thermal Label Printer"/>
    <n v="2321.9"/>
    <n v="2"/>
    <n v="1114.51"/>
  </r>
  <r>
    <d v="2015-09-11T00:00:00"/>
    <x v="1"/>
    <x v="8"/>
    <x v="287"/>
    <x v="2"/>
    <x v="2"/>
    <x v="6"/>
    <s v="Perma STOR-ALL Hanging File Box, 13 1/8&quot;W x 12 1/4&quot;D x 10 1/2&quot;H"/>
    <n v="17.940000000000001"/>
    <n v="3"/>
    <n v="3.05"/>
  </r>
  <r>
    <d v="2015-09-11T00:00:00"/>
    <x v="1"/>
    <x v="8"/>
    <x v="473"/>
    <x v="2"/>
    <x v="2"/>
    <x v="6"/>
    <s v="Tennsco Industrial Shelving"/>
    <n v="244.55"/>
    <n v="5"/>
    <n v="4.8899999999999997"/>
  </r>
  <r>
    <d v="2015-09-11T00:00:00"/>
    <x v="1"/>
    <x v="8"/>
    <x v="473"/>
    <x v="2"/>
    <x v="2"/>
    <x v="13"/>
    <s v="Poly String Tie Envelopes"/>
    <n v="12.24"/>
    <n v="6"/>
    <n v="5.75"/>
  </r>
  <r>
    <d v="2015-09-11T00:00:00"/>
    <x v="1"/>
    <x v="8"/>
    <x v="473"/>
    <x v="2"/>
    <x v="0"/>
    <x v="0"/>
    <s v="AmazonBasics 3-Button USB Wired Mouse"/>
    <n v="13.98"/>
    <n v="2"/>
    <n v="6.01"/>
  </r>
  <r>
    <d v="2015-09-11T00:00:00"/>
    <x v="1"/>
    <x v="8"/>
    <x v="473"/>
    <x v="2"/>
    <x v="0"/>
    <x v="0"/>
    <s v="LogitechÂ VX Revolution Cordless Laser Mouse for Notebooks (Black)"/>
    <n v="899.95"/>
    <n v="5"/>
    <n v="54"/>
  </r>
  <r>
    <d v="2015-09-11T00:00:00"/>
    <x v="1"/>
    <x v="8"/>
    <x v="474"/>
    <x v="5"/>
    <x v="2"/>
    <x v="4"/>
    <s v="OIC Binder Clips, Mini, 1/4&quot; Capacity, Black"/>
    <n v="2.48"/>
    <n v="2"/>
    <n v="1.17"/>
  </r>
  <r>
    <d v="2015-09-11T00:00:00"/>
    <x v="1"/>
    <x v="8"/>
    <x v="465"/>
    <x v="33"/>
    <x v="2"/>
    <x v="9"/>
    <s v="Avery Poly Binder Pockets"/>
    <n v="10.74"/>
    <n v="3"/>
    <n v="5.16"/>
  </r>
  <r>
    <d v="2015-09-12T00:00:00"/>
    <x v="1"/>
    <x v="8"/>
    <x v="475"/>
    <x v="33"/>
    <x v="2"/>
    <x v="3"/>
    <s v="Xerox 188"/>
    <n v="34.020000000000003"/>
    <n v="3"/>
    <n v="16.670000000000002"/>
  </r>
  <r>
    <d v="2015-10-01T00:00:00"/>
    <x v="1"/>
    <x v="9"/>
    <x v="476"/>
    <x v="2"/>
    <x v="1"/>
    <x v="7"/>
    <s v="Bush Advantage Collection Racetrack Conference Table"/>
    <n v="1018.1"/>
    <n v="4"/>
    <n v="-373.3"/>
  </r>
  <r>
    <d v="2015-10-02T00:00:00"/>
    <x v="1"/>
    <x v="9"/>
    <x v="153"/>
    <x v="13"/>
    <x v="2"/>
    <x v="6"/>
    <s v="Eldon ProFile File 'N Store Portable File Tub Letter/Legal Size Black"/>
    <n v="77.239999999999995"/>
    <n v="5"/>
    <n v="7.72"/>
  </r>
  <r>
    <d v="2015-10-03T00:00:00"/>
    <x v="1"/>
    <x v="9"/>
    <x v="225"/>
    <x v="4"/>
    <x v="2"/>
    <x v="9"/>
    <s v="Acco Suede Grain Vinyl Round Ring Binder"/>
    <n v="1.1100000000000001"/>
    <n v="2"/>
    <n v="-1.89"/>
  </r>
  <r>
    <d v="2015-10-03T00:00:00"/>
    <x v="1"/>
    <x v="9"/>
    <x v="105"/>
    <x v="24"/>
    <x v="2"/>
    <x v="6"/>
    <s v="Pizazz Global Quick File"/>
    <n v="89.82"/>
    <n v="6"/>
    <n v="25.15"/>
  </r>
  <r>
    <d v="2015-10-04T00:00:00"/>
    <x v="1"/>
    <x v="9"/>
    <x v="251"/>
    <x v="5"/>
    <x v="2"/>
    <x v="9"/>
    <s v="Insertable Tab Post Binder Dividers"/>
    <n v="12.83"/>
    <n v="2"/>
    <n v="4.33"/>
  </r>
  <r>
    <d v="2015-10-04T00:00:00"/>
    <x v="1"/>
    <x v="9"/>
    <x v="477"/>
    <x v="2"/>
    <x v="2"/>
    <x v="6"/>
    <s v="Steel Personal Filing/Posting Tote"/>
    <n v="142.04"/>
    <n v="4"/>
    <n v="38.35"/>
  </r>
  <r>
    <d v="2015-10-04T00:00:00"/>
    <x v="1"/>
    <x v="9"/>
    <x v="477"/>
    <x v="2"/>
    <x v="2"/>
    <x v="11"/>
    <s v="Faber Castell Col-Erase Pencils"/>
    <n v="14.67"/>
    <n v="3"/>
    <n v="6.01"/>
  </r>
  <r>
    <d v="2015-10-05T00:00:00"/>
    <x v="1"/>
    <x v="9"/>
    <x v="135"/>
    <x v="3"/>
    <x v="2"/>
    <x v="10"/>
    <s v="Tripp Lite Isotel 8 Ultra 8 Outlet Metal Surge"/>
    <n v="70.97"/>
    <n v="5"/>
    <n v="-191.62"/>
  </r>
  <r>
    <d v="2015-10-05T00:00:00"/>
    <x v="1"/>
    <x v="9"/>
    <x v="135"/>
    <x v="3"/>
    <x v="2"/>
    <x v="11"/>
    <s v="Boston KS Multi-Size Manual Pencil Sharpener"/>
    <n v="36.78"/>
    <n v="2"/>
    <n v="3.68"/>
  </r>
  <r>
    <d v="2015-10-05T00:00:00"/>
    <x v="1"/>
    <x v="9"/>
    <x v="478"/>
    <x v="15"/>
    <x v="0"/>
    <x v="0"/>
    <s v="Belkin Standard 104 key USB Keyboard"/>
    <n v="46.69"/>
    <n v="4"/>
    <n v="-2.92"/>
  </r>
  <r>
    <d v="2015-10-07T00:00:00"/>
    <x v="1"/>
    <x v="9"/>
    <x v="47"/>
    <x v="23"/>
    <x v="2"/>
    <x v="9"/>
    <s v="Accohide Poly Flexible Ring Binders"/>
    <n v="3.37"/>
    <n v="3"/>
    <n v="-2.2400000000000002"/>
  </r>
  <r>
    <d v="2015-10-07T00:00:00"/>
    <x v="1"/>
    <x v="9"/>
    <x v="395"/>
    <x v="5"/>
    <x v="2"/>
    <x v="9"/>
    <s v="Large Capacity Hanging Post Binders"/>
    <n v="39.92"/>
    <n v="2"/>
    <n v="12.97"/>
  </r>
  <r>
    <d v="2015-10-08T00:00:00"/>
    <x v="1"/>
    <x v="9"/>
    <x v="60"/>
    <x v="7"/>
    <x v="2"/>
    <x v="8"/>
    <s v="Avery 480"/>
    <n v="3.75"/>
    <n v="1"/>
    <n v="1.8"/>
  </r>
  <r>
    <d v="2015-10-08T00:00:00"/>
    <x v="1"/>
    <x v="9"/>
    <x v="60"/>
    <x v="7"/>
    <x v="2"/>
    <x v="8"/>
    <s v="Avery 489"/>
    <n v="41.4"/>
    <n v="4"/>
    <n v="19.87"/>
  </r>
  <r>
    <d v="2015-10-08T00:00:00"/>
    <x v="1"/>
    <x v="9"/>
    <x v="60"/>
    <x v="7"/>
    <x v="2"/>
    <x v="11"/>
    <s v="Peel-Off China Markers"/>
    <n v="29.79"/>
    <n v="3"/>
    <n v="12.51"/>
  </r>
  <r>
    <d v="2015-10-08T00:00:00"/>
    <x v="1"/>
    <x v="9"/>
    <x v="119"/>
    <x v="16"/>
    <x v="0"/>
    <x v="2"/>
    <s v="AT&amp;T 1080 Corded phone"/>
    <n v="438.37"/>
    <n v="4"/>
    <n v="38.36"/>
  </r>
  <r>
    <d v="2015-10-08T00:00:00"/>
    <x v="1"/>
    <x v="9"/>
    <x v="119"/>
    <x v="16"/>
    <x v="0"/>
    <x v="2"/>
    <s v="OtterBox Commuter Series Case - Samsung Galaxy S4"/>
    <n v="139.94"/>
    <n v="7"/>
    <n v="-31.49"/>
  </r>
  <r>
    <d v="2015-10-08T00:00:00"/>
    <x v="1"/>
    <x v="9"/>
    <x v="119"/>
    <x v="16"/>
    <x v="2"/>
    <x v="10"/>
    <s v="Fellowes 8 Outlet Superior Workstation Surge Protector"/>
    <n v="133.47"/>
    <n v="4"/>
    <n v="15.02"/>
  </r>
  <r>
    <d v="2015-10-08T00:00:00"/>
    <x v="1"/>
    <x v="9"/>
    <x v="479"/>
    <x v="10"/>
    <x v="2"/>
    <x v="9"/>
    <s v="GBC Binding covers"/>
    <n v="64.75"/>
    <n v="5"/>
    <n v="29.14"/>
  </r>
  <r>
    <d v="2015-10-09T00:00:00"/>
    <x v="1"/>
    <x v="9"/>
    <x v="437"/>
    <x v="5"/>
    <x v="2"/>
    <x v="15"/>
    <s v="Martin-Yale Premier Letter Opener"/>
    <n v="51.52"/>
    <n v="4"/>
    <n v="1.55"/>
  </r>
  <r>
    <d v="2015-10-09T00:00:00"/>
    <x v="1"/>
    <x v="9"/>
    <x v="124"/>
    <x v="28"/>
    <x v="2"/>
    <x v="3"/>
    <s v="Xerox 1952"/>
    <n v="14.94"/>
    <n v="3"/>
    <n v="7.02"/>
  </r>
  <r>
    <d v="2015-10-09T00:00:00"/>
    <x v="1"/>
    <x v="9"/>
    <x v="297"/>
    <x v="6"/>
    <x v="2"/>
    <x v="10"/>
    <s v="Euro-Pro Shark Turbo Vacuum"/>
    <n v="61.96"/>
    <n v="2"/>
    <n v="16.11"/>
  </r>
  <r>
    <d v="2015-10-09T00:00:00"/>
    <x v="1"/>
    <x v="9"/>
    <x v="297"/>
    <x v="6"/>
    <x v="1"/>
    <x v="16"/>
    <s v="O'Sullivan 2-Door Barrister Bookcase in Odessa Pine"/>
    <n v="361.96"/>
    <n v="2"/>
    <n v="83.25"/>
  </r>
  <r>
    <d v="2015-10-09T00:00:00"/>
    <x v="1"/>
    <x v="9"/>
    <x v="297"/>
    <x v="6"/>
    <x v="2"/>
    <x v="3"/>
    <s v="Xerox 1960"/>
    <n v="278.82"/>
    <n v="9"/>
    <n v="125.47"/>
  </r>
  <r>
    <d v="2015-10-09T00:00:00"/>
    <x v="1"/>
    <x v="9"/>
    <x v="66"/>
    <x v="1"/>
    <x v="2"/>
    <x v="6"/>
    <s v="Belkin 19&quot; Center-Weighted Shelf, Gray"/>
    <n v="353.88"/>
    <n v="6"/>
    <n v="17.690000000000001"/>
  </r>
  <r>
    <d v="2015-10-09T00:00:00"/>
    <x v="1"/>
    <x v="9"/>
    <x v="480"/>
    <x v="2"/>
    <x v="2"/>
    <x v="11"/>
    <s v="Manco Dry-Lighter Erasable Highlighter"/>
    <n v="6.08"/>
    <n v="2"/>
    <n v="2.0699999999999998"/>
  </r>
  <r>
    <d v="2015-10-09T00:00:00"/>
    <x v="1"/>
    <x v="9"/>
    <x v="346"/>
    <x v="5"/>
    <x v="1"/>
    <x v="5"/>
    <s v="Seth Thomas 13 1/2&quot; Wall Clock"/>
    <n v="106.68"/>
    <n v="6"/>
    <n v="33.07"/>
  </r>
  <r>
    <d v="2015-10-09T00:00:00"/>
    <x v="1"/>
    <x v="9"/>
    <x v="481"/>
    <x v="4"/>
    <x v="1"/>
    <x v="1"/>
    <s v="Global Commerce Series Low-Back Swivel/Tilt Chairs"/>
    <n v="179.89"/>
    <n v="1"/>
    <n v="-2.57"/>
  </r>
  <r>
    <d v="2015-10-10T00:00:00"/>
    <x v="1"/>
    <x v="9"/>
    <x v="231"/>
    <x v="5"/>
    <x v="2"/>
    <x v="3"/>
    <s v="Xerox 1894"/>
    <n v="45.36"/>
    <n v="7"/>
    <n v="21.77"/>
  </r>
  <r>
    <d v="2015-10-10T00:00:00"/>
    <x v="1"/>
    <x v="9"/>
    <x v="341"/>
    <x v="11"/>
    <x v="2"/>
    <x v="6"/>
    <s v="Tennsco Single-Tier Lockers"/>
    <n v="1801.63"/>
    <n v="6"/>
    <n v="-337.81"/>
  </r>
  <r>
    <d v="2015-10-10T00:00:00"/>
    <x v="1"/>
    <x v="9"/>
    <x v="63"/>
    <x v="3"/>
    <x v="2"/>
    <x v="11"/>
    <s v="Avery Fluorescent Highlighter Four-Color Set"/>
    <n v="8.02"/>
    <n v="3"/>
    <n v="1"/>
  </r>
  <r>
    <d v="2015-10-10T00:00:00"/>
    <x v="1"/>
    <x v="9"/>
    <x v="65"/>
    <x v="5"/>
    <x v="1"/>
    <x v="1"/>
    <s v="Global Leather &amp; Oak Executive Chair, Burgundy"/>
    <n v="362.14"/>
    <n v="3"/>
    <n v="-54.32"/>
  </r>
  <r>
    <d v="2015-10-10T00:00:00"/>
    <x v="1"/>
    <x v="9"/>
    <x v="65"/>
    <x v="5"/>
    <x v="2"/>
    <x v="8"/>
    <s v="Avery 503"/>
    <n v="31.05"/>
    <n v="3"/>
    <n v="14.9"/>
  </r>
  <r>
    <d v="2015-10-11T00:00:00"/>
    <x v="1"/>
    <x v="9"/>
    <x v="444"/>
    <x v="5"/>
    <x v="0"/>
    <x v="0"/>
    <s v="Microsoft Sculpt Comfort Mouse"/>
    <n v="79.900000000000006"/>
    <n v="2"/>
    <n v="35.159999999999997"/>
  </r>
  <r>
    <d v="2015-10-11T00:00:00"/>
    <x v="1"/>
    <x v="9"/>
    <x v="482"/>
    <x v="33"/>
    <x v="2"/>
    <x v="6"/>
    <s v="Letter Size Cart"/>
    <n v="714.3"/>
    <n v="5"/>
    <n v="207.15"/>
  </r>
  <r>
    <d v="2015-10-11T00:00:00"/>
    <x v="1"/>
    <x v="9"/>
    <x v="483"/>
    <x v="7"/>
    <x v="2"/>
    <x v="10"/>
    <s v="Hoover Shoulder Vac Commercial Portable Vacuum"/>
    <n v="715.64"/>
    <n v="2"/>
    <n v="178.91"/>
  </r>
  <r>
    <d v="2015-10-11T00:00:00"/>
    <x v="1"/>
    <x v="9"/>
    <x v="483"/>
    <x v="7"/>
    <x v="2"/>
    <x v="6"/>
    <s v="Tennsco 6- and 18-Compartment Lockers"/>
    <n v="795.51"/>
    <n v="3"/>
    <n v="143.19"/>
  </r>
  <r>
    <d v="2015-10-11T00:00:00"/>
    <x v="1"/>
    <x v="9"/>
    <x v="483"/>
    <x v="7"/>
    <x v="0"/>
    <x v="12"/>
    <s v="Sharp 1540cs Digital Laser Copier"/>
    <n v="549.99"/>
    <n v="1"/>
    <n v="275"/>
  </r>
  <r>
    <d v="2015-10-11T00:00:00"/>
    <x v="1"/>
    <x v="9"/>
    <x v="483"/>
    <x v="7"/>
    <x v="2"/>
    <x v="9"/>
    <s v="GBC Standard Therm-A-Bind Covers"/>
    <n v="74.760000000000005"/>
    <n v="3"/>
    <n v="34.39"/>
  </r>
  <r>
    <d v="2015-10-11T00:00:00"/>
    <x v="1"/>
    <x v="9"/>
    <x v="483"/>
    <x v="7"/>
    <x v="1"/>
    <x v="5"/>
    <s v="Staple-based wall hangings"/>
    <n v="29.22"/>
    <n v="3"/>
    <n v="12.86"/>
  </r>
  <r>
    <d v="2015-10-11T00:00:00"/>
    <x v="1"/>
    <x v="9"/>
    <x v="41"/>
    <x v="13"/>
    <x v="2"/>
    <x v="6"/>
    <s v="Iceberg Mobile Mega Data/Printer Cart"/>
    <n v="577.58000000000004"/>
    <n v="6"/>
    <n v="43.32"/>
  </r>
  <r>
    <d v="2015-10-12T00:00:00"/>
    <x v="1"/>
    <x v="9"/>
    <x v="333"/>
    <x v="10"/>
    <x v="2"/>
    <x v="11"/>
    <s v="Avery Hi-Liter Comfort Grip Fluorescent Highlighter, Yellow Ink"/>
    <n v="3.9"/>
    <n v="2"/>
    <n v="1.52"/>
  </r>
  <r>
    <d v="2015-10-12T00:00:00"/>
    <x v="1"/>
    <x v="9"/>
    <x v="333"/>
    <x v="10"/>
    <x v="1"/>
    <x v="7"/>
    <s v="Bretford CR8500 Series Meeting Room Furniture"/>
    <n v="801.96"/>
    <n v="2"/>
    <n v="200.49"/>
  </r>
  <r>
    <d v="2015-10-12T00:00:00"/>
    <x v="1"/>
    <x v="9"/>
    <x v="333"/>
    <x v="10"/>
    <x v="1"/>
    <x v="1"/>
    <s v="Global Super Steno Chair"/>
    <n v="191.96"/>
    <n v="2"/>
    <n v="32.630000000000003"/>
  </r>
  <r>
    <d v="2015-10-12T00:00:00"/>
    <x v="1"/>
    <x v="9"/>
    <x v="333"/>
    <x v="10"/>
    <x v="2"/>
    <x v="8"/>
    <s v="Permanent Self-Adhesive File Folder Labels for Typewriters by Universal"/>
    <n v="2.61"/>
    <n v="1"/>
    <n v="1.2"/>
  </r>
  <r>
    <d v="2015-10-12T00:00:00"/>
    <x v="1"/>
    <x v="9"/>
    <x v="484"/>
    <x v="19"/>
    <x v="2"/>
    <x v="11"/>
    <s v="Staples in misc. colors"/>
    <n v="1.78"/>
    <n v="1"/>
    <n v="0.5"/>
  </r>
  <r>
    <d v="2015-10-12T00:00:00"/>
    <x v="1"/>
    <x v="9"/>
    <x v="484"/>
    <x v="19"/>
    <x v="2"/>
    <x v="3"/>
    <s v="Xerox 201"/>
    <n v="25.92"/>
    <n v="4"/>
    <n v="12.44"/>
  </r>
  <r>
    <d v="2015-10-12T00:00:00"/>
    <x v="1"/>
    <x v="9"/>
    <x v="484"/>
    <x v="19"/>
    <x v="0"/>
    <x v="0"/>
    <s v="Memorex 25GB 6X Branded Blu-Ray Recordable Disc, 15/Pack"/>
    <n v="101.94"/>
    <n v="6"/>
    <n v="21.41"/>
  </r>
  <r>
    <d v="2015-10-12T00:00:00"/>
    <x v="1"/>
    <x v="9"/>
    <x v="215"/>
    <x v="2"/>
    <x v="2"/>
    <x v="8"/>
    <s v="Avery 486"/>
    <n v="7.31"/>
    <n v="1"/>
    <n v="3.44"/>
  </r>
  <r>
    <d v="2015-10-12T00:00:00"/>
    <x v="1"/>
    <x v="9"/>
    <x v="215"/>
    <x v="2"/>
    <x v="0"/>
    <x v="12"/>
    <s v="Hewlett Packard 610 Color Digital Copier / Printer"/>
    <n v="799.98"/>
    <n v="2"/>
    <n v="250"/>
  </r>
  <r>
    <d v="2015-10-12T00:00:00"/>
    <x v="1"/>
    <x v="9"/>
    <x v="215"/>
    <x v="2"/>
    <x v="2"/>
    <x v="3"/>
    <s v="Adams Phone Message Book, 200 Message Capacity, 8 1/16Â” x 11Â”"/>
    <n v="41.28"/>
    <n v="6"/>
    <n v="18.989999999999998"/>
  </r>
  <r>
    <d v="2015-10-12T00:00:00"/>
    <x v="1"/>
    <x v="9"/>
    <x v="215"/>
    <x v="2"/>
    <x v="2"/>
    <x v="3"/>
    <s v="Xerox 1883"/>
    <n v="184.66"/>
    <n v="7"/>
    <n v="84.94"/>
  </r>
  <r>
    <d v="2015-10-12T00:00:00"/>
    <x v="1"/>
    <x v="9"/>
    <x v="415"/>
    <x v="24"/>
    <x v="2"/>
    <x v="11"/>
    <s v="Manco Dry-Lighter Erasable Highlighter"/>
    <n v="27.36"/>
    <n v="9"/>
    <n v="9.3000000000000007"/>
  </r>
  <r>
    <d v="2015-10-12T00:00:00"/>
    <x v="1"/>
    <x v="9"/>
    <x v="415"/>
    <x v="24"/>
    <x v="2"/>
    <x v="3"/>
    <s v="Recycled Desk Saver Line &quot;While You Were Out&quot; Book, 5 1/2&quot; X 4&quot;"/>
    <n v="44.75"/>
    <n v="5"/>
    <n v="20.59"/>
  </r>
  <r>
    <d v="2015-10-12T00:00:00"/>
    <x v="1"/>
    <x v="9"/>
    <x v="415"/>
    <x v="24"/>
    <x v="0"/>
    <x v="2"/>
    <s v="Cisco 8x8 Inc. 6753i IP Business Phone System"/>
    <n v="134.99"/>
    <n v="1"/>
    <n v="36.450000000000003"/>
  </r>
  <r>
    <d v="2015-10-12T00:00:00"/>
    <x v="1"/>
    <x v="9"/>
    <x v="415"/>
    <x v="24"/>
    <x v="2"/>
    <x v="3"/>
    <s v="Astroparche Fine Business Paper"/>
    <n v="26.4"/>
    <n v="5"/>
    <n v="12.67"/>
  </r>
  <r>
    <d v="2015-10-12T00:00:00"/>
    <x v="1"/>
    <x v="9"/>
    <x v="415"/>
    <x v="24"/>
    <x v="1"/>
    <x v="1"/>
    <s v="Global Ergonomic Managers Chair"/>
    <n v="542.94000000000005"/>
    <n v="3"/>
    <n v="141.16"/>
  </r>
  <r>
    <d v="2015-10-12T00:00:00"/>
    <x v="1"/>
    <x v="9"/>
    <x v="485"/>
    <x v="5"/>
    <x v="2"/>
    <x v="11"/>
    <s v="Boston Electric Pencil Sharpener, Model 1818, Charcoal Black"/>
    <n v="56.3"/>
    <n v="2"/>
    <n v="15.76"/>
  </r>
  <r>
    <d v="2015-10-12T00:00:00"/>
    <x v="1"/>
    <x v="9"/>
    <x v="486"/>
    <x v="3"/>
    <x v="2"/>
    <x v="10"/>
    <s v="3M Replacement Filter for Office Air Cleaner for 20' x 33' Room"/>
    <n v="53.09"/>
    <n v="7"/>
    <n v="-108.83"/>
  </r>
  <r>
    <d v="2015-10-12T00:00:00"/>
    <x v="1"/>
    <x v="9"/>
    <x v="421"/>
    <x v="5"/>
    <x v="2"/>
    <x v="8"/>
    <s v="Avery File Folder Labels"/>
    <n v="5.76"/>
    <n v="2"/>
    <n v="2.82"/>
  </r>
  <r>
    <d v="2015-10-12T00:00:00"/>
    <x v="1"/>
    <x v="9"/>
    <x v="487"/>
    <x v="18"/>
    <x v="0"/>
    <x v="0"/>
    <s v="Maxell 4.7GB DVD-RW 3/Pack"/>
    <n v="25.49"/>
    <n v="2"/>
    <n v="4.46"/>
  </r>
  <r>
    <d v="2015-11-04T00:00:00"/>
    <x v="1"/>
    <x v="10"/>
    <x v="272"/>
    <x v="2"/>
    <x v="0"/>
    <x v="0"/>
    <s v="Maxell 4.7GB DVD-R"/>
    <n v="85.14"/>
    <n v="3"/>
    <n v="34.909999999999997"/>
  </r>
  <r>
    <d v="2015-11-04T00:00:00"/>
    <x v="1"/>
    <x v="10"/>
    <x v="272"/>
    <x v="2"/>
    <x v="0"/>
    <x v="2"/>
    <s v="OtterBox Commuter Series Case - iPhone 5 &amp; 5s"/>
    <n v="21.99"/>
    <n v="1"/>
    <n v="10.56"/>
  </r>
  <r>
    <d v="2015-11-04T00:00:00"/>
    <x v="1"/>
    <x v="10"/>
    <x v="272"/>
    <x v="2"/>
    <x v="2"/>
    <x v="10"/>
    <s v="Kensington 4 Outlet MasterPiece Compact Power Control Center"/>
    <n v="406.6"/>
    <n v="5"/>
    <n v="113.85"/>
  </r>
  <r>
    <d v="2015-11-04T00:00:00"/>
    <x v="1"/>
    <x v="10"/>
    <x v="143"/>
    <x v="11"/>
    <x v="1"/>
    <x v="5"/>
    <s v="Executive Impressions Supervisor Wall Clock"/>
    <n v="67.36"/>
    <n v="2"/>
    <n v="10.1"/>
  </r>
  <r>
    <d v="2015-11-04T00:00:00"/>
    <x v="1"/>
    <x v="10"/>
    <x v="143"/>
    <x v="11"/>
    <x v="1"/>
    <x v="5"/>
    <s v="Executive Impressions 14&quot; Two-Color Numerals Wall Clock"/>
    <n v="54.53"/>
    <n v="3"/>
    <n v="14.31"/>
  </r>
  <r>
    <d v="2015-11-04T00:00:00"/>
    <x v="1"/>
    <x v="10"/>
    <x v="488"/>
    <x v="5"/>
    <x v="0"/>
    <x v="12"/>
    <s v="Canon PC-428 Personal Copier"/>
    <n v="639.97"/>
    <n v="4"/>
    <n v="215.99"/>
  </r>
  <r>
    <d v="2015-11-04T00:00:00"/>
    <x v="1"/>
    <x v="10"/>
    <x v="488"/>
    <x v="5"/>
    <x v="2"/>
    <x v="3"/>
    <s v="Easy-staple paper"/>
    <n v="52.76"/>
    <n v="2"/>
    <n v="24.27"/>
  </r>
  <r>
    <d v="2015-11-05T00:00:00"/>
    <x v="1"/>
    <x v="10"/>
    <x v="489"/>
    <x v="23"/>
    <x v="1"/>
    <x v="1"/>
    <s v="Global Chrome Stack Chair"/>
    <n v="191.97"/>
    <n v="7"/>
    <n v="16.8"/>
  </r>
  <r>
    <d v="2015-11-06T00:00:00"/>
    <x v="1"/>
    <x v="10"/>
    <x v="490"/>
    <x v="30"/>
    <x v="0"/>
    <x v="0"/>
    <s v="Kingston Digital DataTraveler 16GB USB 2.0"/>
    <n v="53.7"/>
    <n v="6"/>
    <n v="10.199999999999999"/>
  </r>
  <r>
    <d v="2015-11-06T00:00:00"/>
    <x v="1"/>
    <x v="10"/>
    <x v="490"/>
    <x v="30"/>
    <x v="2"/>
    <x v="9"/>
    <s v="SlimView Poly Binder, 3/8&quot;"/>
    <n v="36.26"/>
    <n v="7"/>
    <n v="16.68"/>
  </r>
  <r>
    <d v="2015-11-06T00:00:00"/>
    <x v="1"/>
    <x v="10"/>
    <x v="490"/>
    <x v="30"/>
    <x v="2"/>
    <x v="11"/>
    <s v="Boston Electric Pencil Sharpener, Model 1818, Charcoal Black"/>
    <n v="56.3"/>
    <n v="2"/>
    <n v="15.76"/>
  </r>
  <r>
    <d v="2015-11-06T00:00:00"/>
    <x v="1"/>
    <x v="10"/>
    <x v="490"/>
    <x v="30"/>
    <x v="2"/>
    <x v="3"/>
    <s v="Xerox 222"/>
    <n v="32.4"/>
    <n v="5"/>
    <n v="15.55"/>
  </r>
  <r>
    <d v="2015-11-06T00:00:00"/>
    <x v="1"/>
    <x v="10"/>
    <x v="490"/>
    <x v="30"/>
    <x v="1"/>
    <x v="5"/>
    <s v="DAX Clear Channel Poster Frame"/>
    <n v="29.16"/>
    <n v="2"/>
    <n v="10.79"/>
  </r>
  <r>
    <d v="2015-11-06T00:00:00"/>
    <x v="1"/>
    <x v="10"/>
    <x v="491"/>
    <x v="11"/>
    <x v="1"/>
    <x v="1"/>
    <s v="Hon 2090 Â“Pillow SoftÂ” Series Mid Back Swivel/Tilt Chairs"/>
    <n v="1123.92"/>
    <n v="5"/>
    <n v="-182.64"/>
  </r>
  <r>
    <d v="2015-11-06T00:00:00"/>
    <x v="1"/>
    <x v="10"/>
    <x v="491"/>
    <x v="11"/>
    <x v="0"/>
    <x v="2"/>
    <s v="Cisco SPA301"/>
    <n v="249.58"/>
    <n v="2"/>
    <n v="31.2"/>
  </r>
  <r>
    <d v="2015-11-06T00:00:00"/>
    <x v="1"/>
    <x v="10"/>
    <x v="491"/>
    <x v="11"/>
    <x v="1"/>
    <x v="5"/>
    <s v="Seth Thomas 8 1/2&quot; Cubicle Clock"/>
    <n v="48.67"/>
    <n v="3"/>
    <n v="7.3"/>
  </r>
  <r>
    <d v="2015-11-06T00:00:00"/>
    <x v="1"/>
    <x v="10"/>
    <x v="491"/>
    <x v="11"/>
    <x v="2"/>
    <x v="11"/>
    <s v="Hunt PowerHouse Electric Pencil Sharpener, Blue"/>
    <n v="60.77"/>
    <n v="2"/>
    <n v="7.6"/>
  </r>
  <r>
    <d v="2015-11-06T00:00:00"/>
    <x v="1"/>
    <x v="10"/>
    <x v="491"/>
    <x v="11"/>
    <x v="2"/>
    <x v="9"/>
    <s v="Ibico Laser Imprintable Binding System Covers"/>
    <n v="78.599999999999994"/>
    <n v="5"/>
    <n v="-62.88"/>
  </r>
  <r>
    <d v="2015-11-06T00:00:00"/>
    <x v="1"/>
    <x v="10"/>
    <x v="491"/>
    <x v="11"/>
    <x v="2"/>
    <x v="9"/>
    <s v="GBC Standard Plastic Binding Systems' Combs"/>
    <n v="3.77"/>
    <n v="2"/>
    <n v="-3.14"/>
  </r>
  <r>
    <d v="2015-11-06T00:00:00"/>
    <x v="1"/>
    <x v="10"/>
    <x v="491"/>
    <x v="11"/>
    <x v="2"/>
    <x v="6"/>
    <s v="Tennsco 16-Compartment Lockers with Coat Rack"/>
    <n v="1036.6199999999999"/>
    <n v="2"/>
    <n v="51.83"/>
  </r>
  <r>
    <d v="2015-11-06T00:00:00"/>
    <x v="1"/>
    <x v="10"/>
    <x v="491"/>
    <x v="11"/>
    <x v="2"/>
    <x v="6"/>
    <s v="Fellowes High-Stak Drawer Files"/>
    <n v="563.80999999999995"/>
    <n v="4"/>
    <n v="21.14"/>
  </r>
  <r>
    <d v="2015-11-07T00:00:00"/>
    <x v="1"/>
    <x v="10"/>
    <x v="492"/>
    <x v="13"/>
    <x v="1"/>
    <x v="5"/>
    <s v="Howard Miller 13-3/4&quot; Diameter Brushed Chrome Round Wall Clock"/>
    <n v="289.8"/>
    <n v="7"/>
    <n v="36.229999999999997"/>
  </r>
  <r>
    <d v="2015-11-07T00:00:00"/>
    <x v="1"/>
    <x v="10"/>
    <x v="492"/>
    <x v="13"/>
    <x v="2"/>
    <x v="9"/>
    <s v="Acco Suede Grain Vinyl Round Ring Binder"/>
    <n v="2.5"/>
    <n v="3"/>
    <n v="-2"/>
  </r>
  <r>
    <d v="2015-11-07T00:00:00"/>
    <x v="1"/>
    <x v="10"/>
    <x v="492"/>
    <x v="13"/>
    <x v="2"/>
    <x v="9"/>
    <s v="3M Organizer Strips"/>
    <n v="6.48"/>
    <n v="4"/>
    <n v="-4.75"/>
  </r>
  <r>
    <d v="2015-11-07T00:00:00"/>
    <x v="1"/>
    <x v="10"/>
    <x v="492"/>
    <x v="13"/>
    <x v="1"/>
    <x v="1"/>
    <s v="Novimex Fabric Task Chair"/>
    <n v="341.49"/>
    <n v="8"/>
    <n v="-73.180000000000007"/>
  </r>
  <r>
    <d v="2015-11-07T00:00:00"/>
    <x v="1"/>
    <x v="10"/>
    <x v="492"/>
    <x v="13"/>
    <x v="2"/>
    <x v="11"/>
    <s v="Newell 333"/>
    <n v="11.12"/>
    <n v="5"/>
    <n v="0.83"/>
  </r>
  <r>
    <d v="2015-11-07T00:00:00"/>
    <x v="1"/>
    <x v="10"/>
    <x v="492"/>
    <x v="13"/>
    <x v="1"/>
    <x v="5"/>
    <s v="Master Big Foot Doorstop, Beige"/>
    <n v="25.34"/>
    <n v="6"/>
    <n v="3.48"/>
  </r>
  <r>
    <d v="2015-11-07T00:00:00"/>
    <x v="1"/>
    <x v="10"/>
    <x v="4"/>
    <x v="1"/>
    <x v="2"/>
    <x v="3"/>
    <s v="Xerox 1896"/>
    <n v="29.97"/>
    <n v="3"/>
    <n v="13.49"/>
  </r>
  <r>
    <d v="2015-11-07T00:00:00"/>
    <x v="1"/>
    <x v="10"/>
    <x v="4"/>
    <x v="1"/>
    <x v="2"/>
    <x v="9"/>
    <s v="Wilson Jones Ledger-Size, Piano-Hinge Binder, 2&quot;, Blue"/>
    <n v="98.35"/>
    <n v="3"/>
    <n v="34.42"/>
  </r>
  <r>
    <d v="2015-11-07T00:00:00"/>
    <x v="1"/>
    <x v="10"/>
    <x v="493"/>
    <x v="37"/>
    <x v="1"/>
    <x v="7"/>
    <s v="Lesro Sheffield Collection Coffee Table, End Table, Center Table, Corner Table"/>
    <n v="199.84"/>
    <n v="4"/>
    <n v="-37.11"/>
  </r>
  <r>
    <d v="2015-11-07T00:00:00"/>
    <x v="1"/>
    <x v="10"/>
    <x v="493"/>
    <x v="37"/>
    <x v="0"/>
    <x v="2"/>
    <s v="Wilson Electronics DB Pro Signal Booster"/>
    <n v="716"/>
    <n v="2"/>
    <n v="193.32"/>
  </r>
  <r>
    <d v="2015-11-07T00:00:00"/>
    <x v="1"/>
    <x v="10"/>
    <x v="493"/>
    <x v="37"/>
    <x v="2"/>
    <x v="9"/>
    <s v="Tuf-Vin Binders"/>
    <n v="221.06"/>
    <n v="7"/>
    <n v="103.9"/>
  </r>
  <r>
    <d v="2015-11-08T00:00:00"/>
    <x v="1"/>
    <x v="10"/>
    <x v="494"/>
    <x v="12"/>
    <x v="1"/>
    <x v="5"/>
    <s v="Executive Impressions 13&quot; Clairmont Wall Clock"/>
    <n v="46.15"/>
    <n v="3"/>
    <n v="12.11"/>
  </r>
  <r>
    <d v="2015-11-08T00:00:00"/>
    <x v="1"/>
    <x v="10"/>
    <x v="483"/>
    <x v="2"/>
    <x v="2"/>
    <x v="11"/>
    <s v="Newell 330"/>
    <n v="11.96"/>
    <n v="2"/>
    <n v="3.11"/>
  </r>
  <r>
    <d v="2015-11-08T00:00:00"/>
    <x v="1"/>
    <x v="10"/>
    <x v="483"/>
    <x v="2"/>
    <x v="0"/>
    <x v="2"/>
    <s v="AT&amp;T 841000 Phone"/>
    <n v="138"/>
    <n v="2"/>
    <n v="34.5"/>
  </r>
  <r>
    <d v="2015-11-09T00:00:00"/>
    <x v="1"/>
    <x v="10"/>
    <x v="78"/>
    <x v="5"/>
    <x v="2"/>
    <x v="11"/>
    <s v="Boston 19500 Mighty Mite Electric Pencil Sharpener"/>
    <n v="181.35"/>
    <n v="9"/>
    <n v="48.96"/>
  </r>
  <r>
    <d v="2015-11-09T00:00:00"/>
    <x v="1"/>
    <x v="10"/>
    <x v="78"/>
    <x v="5"/>
    <x v="2"/>
    <x v="8"/>
    <s v="Avery 474"/>
    <n v="8.64"/>
    <n v="3"/>
    <n v="4.2300000000000004"/>
  </r>
  <r>
    <d v="2015-11-09T00:00:00"/>
    <x v="1"/>
    <x v="10"/>
    <x v="193"/>
    <x v="5"/>
    <x v="2"/>
    <x v="11"/>
    <s v="Hunt PowerHouse Electric Pencil Sharpener, Blue"/>
    <n v="265.86"/>
    <n v="7"/>
    <n v="79.760000000000005"/>
  </r>
  <r>
    <d v="2015-11-09T00:00:00"/>
    <x v="1"/>
    <x v="10"/>
    <x v="137"/>
    <x v="2"/>
    <x v="1"/>
    <x v="5"/>
    <s v="Deflect-o DuraMat Antistatic Studded Beveled Mat for Medium Pile Carpeting"/>
    <n v="210.68"/>
    <n v="2"/>
    <n v="50.56"/>
  </r>
  <r>
    <d v="2015-11-09T00:00:00"/>
    <x v="1"/>
    <x v="10"/>
    <x v="137"/>
    <x v="2"/>
    <x v="2"/>
    <x v="6"/>
    <s v="Space Solutions Industrial Galvanized Steel Shelving."/>
    <n v="78.8"/>
    <n v="1"/>
    <n v="1.58"/>
  </r>
  <r>
    <d v="2015-11-09T00:00:00"/>
    <x v="1"/>
    <x v="10"/>
    <x v="137"/>
    <x v="2"/>
    <x v="0"/>
    <x v="0"/>
    <s v="LogitechÂ LS21 Speaker System - PC Multimedia - 2.1-CH - Wired"/>
    <n v="19.989999999999998"/>
    <n v="1"/>
    <n v="6.8"/>
  </r>
  <r>
    <d v="2015-11-09T00:00:00"/>
    <x v="1"/>
    <x v="10"/>
    <x v="137"/>
    <x v="2"/>
    <x v="2"/>
    <x v="6"/>
    <s v="Fellowes Staxonsteel Drawer Files"/>
    <n v="772.68"/>
    <n v="4"/>
    <n v="108.18"/>
  </r>
  <r>
    <d v="2015-11-09T00:00:00"/>
    <x v="1"/>
    <x v="10"/>
    <x v="408"/>
    <x v="15"/>
    <x v="1"/>
    <x v="5"/>
    <s v="Deflect-O Glasstique Clear Desk Accessories"/>
    <n v="24.64"/>
    <n v="4"/>
    <n v="4"/>
  </r>
  <r>
    <d v="2015-11-09T00:00:00"/>
    <x v="1"/>
    <x v="10"/>
    <x v="495"/>
    <x v="8"/>
    <x v="2"/>
    <x v="8"/>
    <s v="Avery 503"/>
    <n v="31.05"/>
    <n v="3"/>
    <n v="14.9"/>
  </r>
  <r>
    <d v="2015-11-09T00:00:00"/>
    <x v="1"/>
    <x v="10"/>
    <x v="495"/>
    <x v="8"/>
    <x v="1"/>
    <x v="5"/>
    <s v="Eldon Pizzaz Desk Accessories"/>
    <n v="8.92"/>
    <n v="4"/>
    <n v="3.92"/>
  </r>
  <r>
    <d v="2015-11-09T00:00:00"/>
    <x v="1"/>
    <x v="10"/>
    <x v="495"/>
    <x v="8"/>
    <x v="2"/>
    <x v="9"/>
    <s v="Ibico Laser Imprintable Binding System Covers"/>
    <n v="209.6"/>
    <n v="4"/>
    <n v="96.42"/>
  </r>
  <r>
    <d v="2015-11-09T00:00:00"/>
    <x v="1"/>
    <x v="10"/>
    <x v="495"/>
    <x v="8"/>
    <x v="2"/>
    <x v="10"/>
    <s v="Fellowes Advanced 8 Outlet Surge Suppressor with Phone/Fax Protection"/>
    <n v="111.04"/>
    <n v="4"/>
    <n v="29.98"/>
  </r>
  <r>
    <d v="2015-11-09T00:00:00"/>
    <x v="1"/>
    <x v="10"/>
    <x v="495"/>
    <x v="8"/>
    <x v="2"/>
    <x v="3"/>
    <s v="Xerox 208"/>
    <n v="38.880000000000003"/>
    <n v="6"/>
    <n v="18.66"/>
  </r>
  <r>
    <d v="2015-11-10T00:00:00"/>
    <x v="1"/>
    <x v="10"/>
    <x v="388"/>
    <x v="11"/>
    <x v="1"/>
    <x v="7"/>
    <s v="Bretford CR4500 Series Slim Rectangular Table"/>
    <n v="957.58"/>
    <n v="5"/>
    <n v="-383.03"/>
  </r>
  <r>
    <d v="2015-11-10T00:00:00"/>
    <x v="1"/>
    <x v="10"/>
    <x v="388"/>
    <x v="11"/>
    <x v="2"/>
    <x v="6"/>
    <s v="Eldon Fold 'N Roll Cart System"/>
    <n v="22.37"/>
    <n v="2"/>
    <n v="2.52"/>
  </r>
  <r>
    <d v="2015-11-10T00:00:00"/>
    <x v="1"/>
    <x v="10"/>
    <x v="61"/>
    <x v="2"/>
    <x v="0"/>
    <x v="0"/>
    <s v="Memorex 25GB 6X Branded Blu-Ray Recordable Disc, 30/Pack"/>
    <n v="31.95"/>
    <n v="1"/>
    <n v="2.2400000000000002"/>
  </r>
  <r>
    <d v="2015-11-11T00:00:00"/>
    <x v="1"/>
    <x v="10"/>
    <x v="377"/>
    <x v="10"/>
    <x v="2"/>
    <x v="6"/>
    <s v="Advantus 10-Drawer Portable Organizer, Chrome Metal Frame, Smoke Drawers"/>
    <n v="418.32"/>
    <n v="7"/>
    <n v="117.13"/>
  </r>
  <r>
    <d v="2015-11-11T00:00:00"/>
    <x v="1"/>
    <x v="10"/>
    <x v="377"/>
    <x v="10"/>
    <x v="2"/>
    <x v="10"/>
    <s v="Holmes Replacement Filter for HEPA Air Cleaner, Very Large Room, HEPA Filter"/>
    <n v="123.86"/>
    <n v="2"/>
    <n v="46.79"/>
  </r>
  <r>
    <d v="2015-11-12T00:00:00"/>
    <x v="1"/>
    <x v="10"/>
    <x v="420"/>
    <x v="20"/>
    <x v="2"/>
    <x v="8"/>
    <s v="Dot Matrix Printer Tape Reel Labels, White, 5000/Box"/>
    <n v="196.62"/>
    <n v="2"/>
    <n v="96.34"/>
  </r>
  <r>
    <d v="2015-11-12T00:00:00"/>
    <x v="1"/>
    <x v="10"/>
    <x v="496"/>
    <x v="4"/>
    <x v="0"/>
    <x v="0"/>
    <s v="Logitech Wireless Performance Mouse MX for PC and Mac"/>
    <n v="159.97999999999999"/>
    <n v="2"/>
    <n v="36"/>
  </r>
  <r>
    <d v="2015-11-12T00:00:00"/>
    <x v="1"/>
    <x v="10"/>
    <x v="496"/>
    <x v="4"/>
    <x v="2"/>
    <x v="6"/>
    <s v="Eldon ProFile File 'N Store Portable File Tub Letter/Legal Size Black"/>
    <n v="46.34"/>
    <n v="3"/>
    <n v="4.63"/>
  </r>
  <r>
    <d v="2015-11-12T00:00:00"/>
    <x v="1"/>
    <x v="10"/>
    <x v="424"/>
    <x v="11"/>
    <x v="2"/>
    <x v="9"/>
    <s v="Acco D-Ring Binder w/DublLock"/>
    <n v="12.83"/>
    <n v="2"/>
    <n v="-8.98"/>
  </r>
  <r>
    <d v="2015-11-12T00:00:00"/>
    <x v="1"/>
    <x v="10"/>
    <x v="381"/>
    <x v="15"/>
    <x v="2"/>
    <x v="11"/>
    <s v="Newell 313"/>
    <n v="13.12"/>
    <n v="5"/>
    <n v="1.1499999999999999"/>
  </r>
  <r>
    <d v="2015-11-12T00:00:00"/>
    <x v="1"/>
    <x v="10"/>
    <x v="381"/>
    <x v="15"/>
    <x v="1"/>
    <x v="16"/>
    <s v="Bush Westfield Collection Bookcases, Dark Cherry Finish"/>
    <n v="69.58"/>
    <n v="4"/>
    <n v="-143.79"/>
  </r>
  <r>
    <d v="2015-11-12T00:00:00"/>
    <x v="1"/>
    <x v="10"/>
    <x v="381"/>
    <x v="15"/>
    <x v="2"/>
    <x v="11"/>
    <s v="Newell 326"/>
    <n v="4.22"/>
    <n v="3"/>
    <n v="0.48"/>
  </r>
  <r>
    <d v="2015-11-12T00:00:00"/>
    <x v="1"/>
    <x v="10"/>
    <x v="381"/>
    <x v="15"/>
    <x v="0"/>
    <x v="0"/>
    <s v="Logitech Keyboard K120"/>
    <n v="58.08"/>
    <n v="4"/>
    <n v="-6.53"/>
  </r>
  <r>
    <d v="2015-11-12T00:00:00"/>
    <x v="1"/>
    <x v="10"/>
    <x v="381"/>
    <x v="15"/>
    <x v="1"/>
    <x v="5"/>
    <s v="Master Caster Door Stop, Large Neon Orange"/>
    <n v="52.42"/>
    <n v="9"/>
    <n v="15.07"/>
  </r>
  <r>
    <d v="2015-11-12T00:00:00"/>
    <x v="1"/>
    <x v="10"/>
    <x v="381"/>
    <x v="15"/>
    <x v="1"/>
    <x v="5"/>
    <s v="DAX Wood Document Frame"/>
    <n v="54.92"/>
    <n v="5"/>
    <n v="10.98"/>
  </r>
  <r>
    <d v="2015-11-12T00:00:00"/>
    <x v="1"/>
    <x v="10"/>
    <x v="381"/>
    <x v="15"/>
    <x v="1"/>
    <x v="7"/>
    <s v="Bevis Rectangular Conference Tables"/>
    <n v="364.95"/>
    <n v="5"/>
    <n v="-248.17"/>
  </r>
  <r>
    <d v="2015-11-12T00:00:00"/>
    <x v="1"/>
    <x v="10"/>
    <x v="381"/>
    <x v="15"/>
    <x v="2"/>
    <x v="3"/>
    <s v="Xerox 1932"/>
    <n v="85.06"/>
    <n v="3"/>
    <n v="28.71"/>
  </r>
  <r>
    <d v="2015-11-12T00:00:00"/>
    <x v="1"/>
    <x v="10"/>
    <x v="381"/>
    <x v="15"/>
    <x v="2"/>
    <x v="3"/>
    <s v="Avery Personal Creations Heavyweight Cards"/>
    <n v="27.7"/>
    <n v="3"/>
    <n v="9.69"/>
  </r>
  <r>
    <d v="2015-11-12T00:00:00"/>
    <x v="1"/>
    <x v="10"/>
    <x v="497"/>
    <x v="18"/>
    <x v="2"/>
    <x v="9"/>
    <s v="GBC Plasticlear Binding Covers"/>
    <n v="10.33"/>
    <n v="3"/>
    <n v="-7.58"/>
  </r>
  <r>
    <d v="2015-11-12T00:00:00"/>
    <x v="1"/>
    <x v="10"/>
    <x v="498"/>
    <x v="5"/>
    <x v="2"/>
    <x v="9"/>
    <s v="GBC Recycled Grain Textured Covers"/>
    <n v="110.53"/>
    <n v="4"/>
    <n v="38.68"/>
  </r>
  <r>
    <d v="2015-11-12T00:00:00"/>
    <x v="1"/>
    <x v="10"/>
    <x v="499"/>
    <x v="10"/>
    <x v="0"/>
    <x v="0"/>
    <s v="Maxell 4.7GB DVD+RW 3/Pack"/>
    <n v="175.23"/>
    <n v="11"/>
    <n v="61.33"/>
  </r>
  <r>
    <d v="2015-11-12T00:00:00"/>
    <x v="1"/>
    <x v="10"/>
    <x v="499"/>
    <x v="10"/>
    <x v="0"/>
    <x v="2"/>
    <s v="BlackBerry Q10"/>
    <n v="125.99"/>
    <n v="1"/>
    <n v="31.5"/>
  </r>
  <r>
    <d v="2015-11-12T00:00:00"/>
    <x v="1"/>
    <x v="10"/>
    <x v="499"/>
    <x v="10"/>
    <x v="2"/>
    <x v="9"/>
    <s v="Ibico Covers for Plastic or Wire Binding Elements"/>
    <n v="23"/>
    <n v="2"/>
    <n v="10.35"/>
  </r>
  <r>
    <d v="2015-12-01T00:00:00"/>
    <x v="1"/>
    <x v="11"/>
    <x v="459"/>
    <x v="37"/>
    <x v="2"/>
    <x v="6"/>
    <s v="Dual Level, Single-Width Filing Carts"/>
    <n v="465.18"/>
    <n v="3"/>
    <n v="120.95"/>
  </r>
  <r>
    <d v="2015-12-01T00:00:00"/>
    <x v="1"/>
    <x v="11"/>
    <x v="500"/>
    <x v="18"/>
    <x v="2"/>
    <x v="11"/>
    <s v="BIC Brite Liner Highlighters, Chisel Tip"/>
    <n v="10.37"/>
    <n v="2"/>
    <n v="1.56"/>
  </r>
  <r>
    <d v="2015-12-01T00:00:00"/>
    <x v="1"/>
    <x v="11"/>
    <x v="500"/>
    <x v="18"/>
    <x v="0"/>
    <x v="2"/>
    <s v="GE 30524EE4"/>
    <n v="235.19"/>
    <n v="2"/>
    <n v="-43.12"/>
  </r>
  <r>
    <d v="2015-12-01T00:00:00"/>
    <x v="1"/>
    <x v="11"/>
    <x v="500"/>
    <x v="18"/>
    <x v="0"/>
    <x v="2"/>
    <s v="Anker 24W Portable Micro USB Car Charger"/>
    <n v="26.38"/>
    <n v="4"/>
    <n v="2.64"/>
  </r>
  <r>
    <d v="2015-12-01T00:00:00"/>
    <x v="1"/>
    <x v="11"/>
    <x v="500"/>
    <x v="18"/>
    <x v="0"/>
    <x v="0"/>
    <s v="SanDisk Cruzer 4 GB USB Flash Drive"/>
    <n v="10.38"/>
    <n v="2"/>
    <n v="2.21"/>
  </r>
  <r>
    <d v="2015-12-01T00:00:00"/>
    <x v="1"/>
    <x v="11"/>
    <x v="500"/>
    <x v="18"/>
    <x v="0"/>
    <x v="2"/>
    <s v="LG Electronics Tone+ HBS-730 Bluetooth Headset"/>
    <n v="107.12"/>
    <n v="3"/>
    <n v="-21.42"/>
  </r>
  <r>
    <d v="2015-12-03T00:00:00"/>
    <x v="1"/>
    <x v="11"/>
    <x v="400"/>
    <x v="11"/>
    <x v="2"/>
    <x v="13"/>
    <s v="Convenience Packs of Business Envelopes"/>
    <n v="8.69"/>
    <n v="3"/>
    <n v="2.93"/>
  </r>
  <r>
    <d v="2015-12-03T00:00:00"/>
    <x v="1"/>
    <x v="11"/>
    <x v="400"/>
    <x v="11"/>
    <x v="1"/>
    <x v="5"/>
    <s v="Eldon Expressions Desk Accessory, Wood Pencil Holder, Oak"/>
    <n v="30.88"/>
    <n v="4"/>
    <n v="3.86"/>
  </r>
  <r>
    <d v="2015-12-03T00:00:00"/>
    <x v="1"/>
    <x v="11"/>
    <x v="400"/>
    <x v="11"/>
    <x v="1"/>
    <x v="5"/>
    <s v="Acrylic Self-Standing Desk Frames"/>
    <n v="6.41"/>
    <n v="3"/>
    <n v="1.44"/>
  </r>
  <r>
    <d v="2015-12-03T00:00:00"/>
    <x v="1"/>
    <x v="11"/>
    <x v="501"/>
    <x v="12"/>
    <x v="2"/>
    <x v="8"/>
    <s v="Avery 518"/>
    <n v="5.04"/>
    <n v="2"/>
    <n v="1.76"/>
  </r>
  <r>
    <d v="2015-12-04T00:00:00"/>
    <x v="1"/>
    <x v="11"/>
    <x v="502"/>
    <x v="1"/>
    <x v="2"/>
    <x v="6"/>
    <s v="Rogers Jumbo File, Granite"/>
    <n v="40.74"/>
    <n v="3"/>
    <n v="0.41"/>
  </r>
  <r>
    <d v="2015-12-05T00:00:00"/>
    <x v="1"/>
    <x v="11"/>
    <x v="503"/>
    <x v="5"/>
    <x v="2"/>
    <x v="3"/>
    <s v="Xerox 1962"/>
    <n v="12.84"/>
    <n v="3"/>
    <n v="5.78"/>
  </r>
  <r>
    <d v="2015-12-05T00:00:00"/>
    <x v="1"/>
    <x v="11"/>
    <x v="503"/>
    <x v="5"/>
    <x v="2"/>
    <x v="3"/>
    <s v="Xerox 1953"/>
    <n v="25.68"/>
    <n v="6"/>
    <n v="11.56"/>
  </r>
  <r>
    <d v="2015-12-05T00:00:00"/>
    <x v="1"/>
    <x v="11"/>
    <x v="17"/>
    <x v="15"/>
    <x v="0"/>
    <x v="2"/>
    <s v="VTech DS6151"/>
    <n v="201.58"/>
    <n v="2"/>
    <n v="20.16"/>
  </r>
  <r>
    <d v="2015-12-05T00:00:00"/>
    <x v="1"/>
    <x v="11"/>
    <x v="504"/>
    <x v="2"/>
    <x v="2"/>
    <x v="6"/>
    <s v="Portable Personal File Box"/>
    <n v="36.630000000000003"/>
    <n v="3"/>
    <n v="9.89"/>
  </r>
  <r>
    <d v="2015-12-05T00:00:00"/>
    <x v="1"/>
    <x v="11"/>
    <x v="390"/>
    <x v="1"/>
    <x v="2"/>
    <x v="9"/>
    <s v="Prestige Round Ring Binders"/>
    <n v="14.59"/>
    <n v="3"/>
    <n v="4.92"/>
  </r>
  <r>
    <d v="2015-12-05T00:00:00"/>
    <x v="1"/>
    <x v="11"/>
    <x v="505"/>
    <x v="4"/>
    <x v="1"/>
    <x v="5"/>
    <s v="DAX Wood Document Frame."/>
    <n v="21.97"/>
    <n v="4"/>
    <n v="-15.93"/>
  </r>
  <r>
    <d v="2015-12-05T00:00:00"/>
    <x v="1"/>
    <x v="11"/>
    <x v="505"/>
    <x v="4"/>
    <x v="0"/>
    <x v="2"/>
    <s v="Digium D40 VoIP phone"/>
    <n v="619.15"/>
    <n v="6"/>
    <n v="69.650000000000006"/>
  </r>
  <r>
    <d v="2015-12-05T00:00:00"/>
    <x v="1"/>
    <x v="11"/>
    <x v="505"/>
    <x v="4"/>
    <x v="2"/>
    <x v="3"/>
    <s v="Xerox 1964"/>
    <n v="127.9"/>
    <n v="7"/>
    <n v="41.57"/>
  </r>
  <r>
    <d v="2015-12-06T00:00:00"/>
    <x v="1"/>
    <x v="11"/>
    <x v="506"/>
    <x v="13"/>
    <x v="2"/>
    <x v="3"/>
    <s v="Xerox 1997"/>
    <n v="20.74"/>
    <n v="4"/>
    <n v="7.26"/>
  </r>
  <r>
    <d v="2015-12-06T00:00:00"/>
    <x v="1"/>
    <x v="11"/>
    <x v="506"/>
    <x v="13"/>
    <x v="1"/>
    <x v="5"/>
    <s v="DataProducts Ampli Magnifier Task Lamp, Black,"/>
    <n v="43.3"/>
    <n v="2"/>
    <n v="4.33"/>
  </r>
  <r>
    <d v="2015-12-06T00:00:00"/>
    <x v="1"/>
    <x v="11"/>
    <x v="507"/>
    <x v="37"/>
    <x v="2"/>
    <x v="6"/>
    <s v="Perma STOR-ALL Hanging File Box, 13 1/8&quot;W x 12 1/4&quot;D x 10 1/2&quot;H"/>
    <n v="29.9"/>
    <n v="5"/>
    <n v="5.08"/>
  </r>
  <r>
    <d v="2015-12-06T00:00:00"/>
    <x v="1"/>
    <x v="11"/>
    <x v="508"/>
    <x v="11"/>
    <x v="0"/>
    <x v="2"/>
    <s v="Speck Products Candyshell Flip Case"/>
    <n v="55.98"/>
    <n v="2"/>
    <n v="4.2"/>
  </r>
  <r>
    <d v="2015-12-06T00:00:00"/>
    <x v="1"/>
    <x v="11"/>
    <x v="120"/>
    <x v="33"/>
    <x v="2"/>
    <x v="6"/>
    <s v="Recycled Eldon Regeneration Jumbo File"/>
    <n v="24.56"/>
    <n v="2"/>
    <n v="6.88"/>
  </r>
  <r>
    <d v="2015-12-07T00:00:00"/>
    <x v="1"/>
    <x v="11"/>
    <x v="154"/>
    <x v="3"/>
    <x v="1"/>
    <x v="1"/>
    <s v="Global Push Button Manager's Chair, Indigo"/>
    <n v="383.61"/>
    <n v="9"/>
    <n v="-5.48"/>
  </r>
  <r>
    <d v="2015-12-07T00:00:00"/>
    <x v="1"/>
    <x v="11"/>
    <x v="154"/>
    <x v="3"/>
    <x v="0"/>
    <x v="2"/>
    <s v="Geemarc AmpliPOWER60"/>
    <n v="148.47999999999999"/>
    <n v="2"/>
    <n v="16.7"/>
  </r>
  <r>
    <d v="2015-12-07T00:00:00"/>
    <x v="1"/>
    <x v="11"/>
    <x v="154"/>
    <x v="3"/>
    <x v="0"/>
    <x v="2"/>
    <s v="Vtech CS6719"/>
    <n v="537.54"/>
    <n v="7"/>
    <n v="53.75"/>
  </r>
  <r>
    <d v="2015-12-07T00:00:00"/>
    <x v="1"/>
    <x v="11"/>
    <x v="154"/>
    <x v="3"/>
    <x v="2"/>
    <x v="9"/>
    <s v="Tuff Stuff Recycled Round Ring Binders"/>
    <n v="1.93"/>
    <n v="2"/>
    <n v="-2.99"/>
  </r>
  <r>
    <d v="2015-12-07T00:00:00"/>
    <x v="1"/>
    <x v="11"/>
    <x v="154"/>
    <x v="3"/>
    <x v="2"/>
    <x v="11"/>
    <s v="Newell 32"/>
    <n v="6.91"/>
    <n v="3"/>
    <n v="0.69"/>
  </r>
  <r>
    <d v="2015-12-07T00:00:00"/>
    <x v="1"/>
    <x v="11"/>
    <x v="154"/>
    <x v="3"/>
    <x v="1"/>
    <x v="5"/>
    <s v="Floodlight Indoor Halogen Bulbs, 1 Bulb per Pack, 60 Watts"/>
    <n v="7.76"/>
    <n v="1"/>
    <n v="-2.13"/>
  </r>
  <r>
    <d v="2015-12-07T00:00:00"/>
    <x v="1"/>
    <x v="11"/>
    <x v="154"/>
    <x v="3"/>
    <x v="0"/>
    <x v="2"/>
    <s v="GE 2-Jack Phone Line Splitter"/>
    <n v="659.17"/>
    <n v="4"/>
    <n v="49.44"/>
  </r>
  <r>
    <d v="2015-12-07T00:00:00"/>
    <x v="1"/>
    <x v="11"/>
    <x v="470"/>
    <x v="4"/>
    <x v="0"/>
    <x v="2"/>
    <s v="Vtech CS6719"/>
    <n v="307.17"/>
    <n v="4"/>
    <n v="30.72"/>
  </r>
  <r>
    <d v="2015-12-09T00:00:00"/>
    <x v="1"/>
    <x v="11"/>
    <x v="275"/>
    <x v="2"/>
    <x v="0"/>
    <x v="12"/>
    <s v="Hewlett Packard 310 Color Digital Copier"/>
    <n v="479.98"/>
    <n v="2"/>
    <n v="60"/>
  </r>
  <r>
    <d v="2015-12-09T00:00:00"/>
    <x v="1"/>
    <x v="11"/>
    <x v="275"/>
    <x v="2"/>
    <x v="2"/>
    <x v="8"/>
    <s v="Avery 520"/>
    <n v="12.6"/>
    <n v="4"/>
    <n v="6.05"/>
  </r>
  <r>
    <d v="2015-12-09T00:00:00"/>
    <x v="1"/>
    <x v="11"/>
    <x v="214"/>
    <x v="2"/>
    <x v="2"/>
    <x v="11"/>
    <s v="Binney &amp; Smith Crayola Metallic Colored Pencils, 8-Color Set"/>
    <n v="9.26"/>
    <n v="2"/>
    <n v="3.06"/>
  </r>
  <r>
    <d v="2015-12-09T00:00:00"/>
    <x v="1"/>
    <x v="11"/>
    <x v="214"/>
    <x v="2"/>
    <x v="2"/>
    <x v="6"/>
    <s v="Gould Plastics 9-Pocket Panel Bin, 18-3/8w x 5-1/4d x 20-1/2h, Black"/>
    <n v="105.98"/>
    <n v="2"/>
    <n v="4.24"/>
  </r>
  <r>
    <d v="2015-12-09T00:00:00"/>
    <x v="1"/>
    <x v="11"/>
    <x v="214"/>
    <x v="2"/>
    <x v="2"/>
    <x v="4"/>
    <s v="OIC Binder Clips, Mini, 1/4&quot; Capacity, Black"/>
    <n v="1.24"/>
    <n v="1"/>
    <n v="0.57999999999999996"/>
  </r>
  <r>
    <d v="2015-12-09T00:00:00"/>
    <x v="1"/>
    <x v="11"/>
    <x v="214"/>
    <x v="2"/>
    <x v="2"/>
    <x v="8"/>
    <s v="Avery 489"/>
    <n v="20.7"/>
    <n v="2"/>
    <n v="9.94"/>
  </r>
  <r>
    <d v="2015-12-09T00:00:00"/>
    <x v="1"/>
    <x v="11"/>
    <x v="214"/>
    <x v="2"/>
    <x v="2"/>
    <x v="3"/>
    <s v="HP Office Recycled Paper (20Lb. and 87 Bright)"/>
    <n v="28.9"/>
    <n v="5"/>
    <n v="14.16"/>
  </r>
  <r>
    <d v="2015-12-09T00:00:00"/>
    <x v="1"/>
    <x v="11"/>
    <x v="214"/>
    <x v="2"/>
    <x v="2"/>
    <x v="13"/>
    <s v="Tyvek  Top-Opening Peel &amp; Seel Envelopes, Plain White"/>
    <n v="27.18"/>
    <n v="1"/>
    <n v="12.77"/>
  </r>
  <r>
    <d v="2015-12-09T00:00:00"/>
    <x v="1"/>
    <x v="11"/>
    <x v="509"/>
    <x v="1"/>
    <x v="0"/>
    <x v="0"/>
    <s v="Memorex Froggy Flash Drive 4 GB"/>
    <n v="21.98"/>
    <n v="2"/>
    <n v="8.57"/>
  </r>
  <r>
    <d v="2015-12-10T00:00:00"/>
    <x v="1"/>
    <x v="11"/>
    <x v="110"/>
    <x v="2"/>
    <x v="1"/>
    <x v="16"/>
    <s v="Atlantic Metals Mobile 4-Shelf Bookcases, Custom Colors"/>
    <n v="899.14"/>
    <n v="4"/>
    <n v="112.39"/>
  </r>
  <r>
    <d v="2015-12-10T00:00:00"/>
    <x v="1"/>
    <x v="11"/>
    <x v="110"/>
    <x v="2"/>
    <x v="0"/>
    <x v="2"/>
    <s v="I Need's 3d Hello Kitty Hybrid Silicone Case Cover for HTC One X 4g with 3d Hello Kitty Stylus Pen Green/pink"/>
    <n v="71.760000000000005"/>
    <n v="6"/>
    <n v="20.09"/>
  </r>
  <r>
    <d v="2015-12-10T00:00:00"/>
    <x v="1"/>
    <x v="11"/>
    <x v="110"/>
    <x v="2"/>
    <x v="2"/>
    <x v="3"/>
    <s v="Xerox 205"/>
    <n v="51.84"/>
    <n v="8"/>
    <n v="24.88"/>
  </r>
  <r>
    <d v="2015-12-10T00:00:00"/>
    <x v="1"/>
    <x v="11"/>
    <x v="110"/>
    <x v="2"/>
    <x v="1"/>
    <x v="16"/>
    <s v="Atlantic Metals Mobile 3-Shelf Bookcases, Custom Colors"/>
    <n v="626.35"/>
    <n v="3"/>
    <n v="46.98"/>
  </r>
  <r>
    <d v="2015-12-10T00:00:00"/>
    <x v="1"/>
    <x v="11"/>
    <x v="110"/>
    <x v="2"/>
    <x v="2"/>
    <x v="11"/>
    <s v="4009 Highlighters by Sanford"/>
    <n v="19.899999999999999"/>
    <n v="5"/>
    <n v="6.57"/>
  </r>
  <r>
    <d v="2015-12-10T00:00:00"/>
    <x v="1"/>
    <x v="11"/>
    <x v="510"/>
    <x v="2"/>
    <x v="1"/>
    <x v="7"/>
    <s v="SAFCO PlanMaster Heigh-Adjustable Drafting Table Base, 43w x 30d x 30-37h, Black"/>
    <n v="209.67"/>
    <n v="1"/>
    <n v="-13.98"/>
  </r>
  <r>
    <d v="2015-12-10T00:00:00"/>
    <x v="1"/>
    <x v="11"/>
    <x v="27"/>
    <x v="33"/>
    <x v="0"/>
    <x v="2"/>
    <s v="AT&amp;T 17929 Lendline Telephone"/>
    <n v="135.72"/>
    <n v="3"/>
    <n v="35.29"/>
  </r>
  <r>
    <d v="2015-12-10T00:00:00"/>
    <x v="1"/>
    <x v="11"/>
    <x v="27"/>
    <x v="33"/>
    <x v="2"/>
    <x v="9"/>
    <s v="GBC Standard Plastic Binding Systems' Combs"/>
    <n v="12.56"/>
    <n v="2"/>
    <n v="5.65"/>
  </r>
  <r>
    <d v="2015-12-10T00:00:00"/>
    <x v="1"/>
    <x v="11"/>
    <x v="27"/>
    <x v="33"/>
    <x v="0"/>
    <x v="2"/>
    <s v="Samsung Rugby III"/>
    <n v="263.95999999999998"/>
    <n v="4"/>
    <n v="71.27"/>
  </r>
  <r>
    <d v="2015-12-10T00:00:00"/>
    <x v="1"/>
    <x v="11"/>
    <x v="269"/>
    <x v="1"/>
    <x v="0"/>
    <x v="0"/>
    <s v="Kingston Digital DataTraveler 16GB USB 2.0"/>
    <n v="17.899999999999999"/>
    <n v="2"/>
    <n v="3.4"/>
  </r>
  <r>
    <d v="2015-12-10T00:00:00"/>
    <x v="1"/>
    <x v="11"/>
    <x v="269"/>
    <x v="1"/>
    <x v="2"/>
    <x v="6"/>
    <s v="Contico 72&quot;H Heavy-Duty Storage System"/>
    <n v="81.96"/>
    <n v="2"/>
    <n v="0"/>
  </r>
  <r>
    <d v="2015-12-11T00:00:00"/>
    <x v="1"/>
    <x v="11"/>
    <x v="511"/>
    <x v="5"/>
    <x v="2"/>
    <x v="3"/>
    <s v="Adams &quot;While You Were Out&quot; Message Pads"/>
    <n v="15.7"/>
    <n v="5"/>
    <n v="7.07"/>
  </r>
  <r>
    <d v="2015-12-11T00:00:00"/>
    <x v="1"/>
    <x v="11"/>
    <x v="42"/>
    <x v="11"/>
    <x v="2"/>
    <x v="11"/>
    <s v="Newell 317"/>
    <n v="11.76"/>
    <n v="5"/>
    <n v="1.32"/>
  </r>
  <r>
    <d v="2015-12-11T00:00:00"/>
    <x v="1"/>
    <x v="11"/>
    <x v="42"/>
    <x v="11"/>
    <x v="2"/>
    <x v="9"/>
    <s v="Wilson Jones Leather-Like Binders with DublLock Round Rings"/>
    <n v="5.24"/>
    <n v="2"/>
    <n v="-4.0199999999999996"/>
  </r>
  <r>
    <d v="2015-12-11T00:00:00"/>
    <x v="1"/>
    <x v="11"/>
    <x v="42"/>
    <x v="11"/>
    <x v="2"/>
    <x v="9"/>
    <s v="SlimView Poly Binder, 3/8&quot;"/>
    <n v="4.66"/>
    <n v="3"/>
    <n v="-3.73"/>
  </r>
  <r>
    <d v="2015-12-11T00:00:00"/>
    <x v="1"/>
    <x v="11"/>
    <x v="42"/>
    <x v="11"/>
    <x v="1"/>
    <x v="1"/>
    <s v="Office Star - Contemporary Task Swivel chair with Loop Arms, Charcoal"/>
    <n v="523.91999999999996"/>
    <n v="5"/>
    <n v="-72.040000000000006"/>
  </r>
  <r>
    <d v="2015-12-11T00:00:00"/>
    <x v="1"/>
    <x v="11"/>
    <x v="42"/>
    <x v="11"/>
    <x v="0"/>
    <x v="2"/>
    <s v="VTech DS6151"/>
    <n v="100.79"/>
    <n v="1"/>
    <n v="10.08"/>
  </r>
  <r>
    <d v="2015-12-11T00:00:00"/>
    <x v="1"/>
    <x v="11"/>
    <x v="42"/>
    <x v="11"/>
    <x v="1"/>
    <x v="1"/>
    <s v="Global Push Button Manager's Chair, Indigo"/>
    <n v="146.13999999999999"/>
    <n v="3"/>
    <n v="16.440000000000001"/>
  </r>
  <r>
    <d v="2015-12-11T00:00:00"/>
    <x v="1"/>
    <x v="11"/>
    <x v="468"/>
    <x v="4"/>
    <x v="2"/>
    <x v="6"/>
    <s v="Carina 42&quot;Hx23 3/4&quot;W Media Storage Unit"/>
    <n v="64.78"/>
    <n v="1"/>
    <n v="-14.58"/>
  </r>
  <r>
    <d v="2015-12-11T00:00:00"/>
    <x v="1"/>
    <x v="11"/>
    <x v="468"/>
    <x v="4"/>
    <x v="2"/>
    <x v="3"/>
    <s v="Xerox 1957"/>
    <n v="15.55"/>
    <n v="3"/>
    <n v="5.64"/>
  </r>
  <r>
    <d v="2015-12-11T00:00:00"/>
    <x v="1"/>
    <x v="11"/>
    <x v="468"/>
    <x v="4"/>
    <x v="2"/>
    <x v="13"/>
    <s v="Blue String-Tie &amp; Button Interoffice Envelopes, 10 x 13"/>
    <n v="223.89"/>
    <n v="7"/>
    <n v="69.97"/>
  </r>
  <r>
    <d v="2015-12-11T00:00:00"/>
    <x v="1"/>
    <x v="11"/>
    <x v="512"/>
    <x v="2"/>
    <x v="2"/>
    <x v="13"/>
    <s v="Staple envelope"/>
    <n v="15.56"/>
    <n v="2"/>
    <n v="7.31"/>
  </r>
  <r>
    <d v="2015-12-12T00:00:00"/>
    <x v="1"/>
    <x v="11"/>
    <x v="10"/>
    <x v="5"/>
    <x v="1"/>
    <x v="1"/>
    <s v="Lifetime Advantage Folding Chairs, 4/Carton"/>
    <n v="348.93"/>
    <n v="2"/>
    <n v="34.89"/>
  </r>
  <r>
    <d v="2015-12-12T00:00:00"/>
    <x v="1"/>
    <x v="11"/>
    <x v="194"/>
    <x v="5"/>
    <x v="2"/>
    <x v="4"/>
    <s v="Staples"/>
    <n v="7.86"/>
    <n v="2"/>
    <n v="3.62"/>
  </r>
  <r>
    <d v="2015-12-12T00:00:00"/>
    <x v="1"/>
    <x v="11"/>
    <x v="194"/>
    <x v="5"/>
    <x v="2"/>
    <x v="9"/>
    <s v="Recycled Premium Regency Composition Covers"/>
    <n v="24.45"/>
    <n v="2"/>
    <n v="8.86"/>
  </r>
  <r>
    <d v="2015-12-12T00:00:00"/>
    <x v="1"/>
    <x v="11"/>
    <x v="328"/>
    <x v="24"/>
    <x v="2"/>
    <x v="11"/>
    <s v="Rogers Handheld Barrel Pencil Sharpener"/>
    <n v="8.2200000000000006"/>
    <n v="3"/>
    <n v="2.2200000000000002"/>
  </r>
  <r>
    <d v="2015-12-12T00:00:00"/>
    <x v="1"/>
    <x v="11"/>
    <x v="155"/>
    <x v="4"/>
    <x v="0"/>
    <x v="0"/>
    <s v="AmazonBasics 3-Button USB Wired Mouse"/>
    <n v="22.37"/>
    <n v="4"/>
    <n v="6.43"/>
  </r>
  <r>
    <d v="2015-12-12T00:00:00"/>
    <x v="1"/>
    <x v="11"/>
    <x v="175"/>
    <x v="5"/>
    <x v="2"/>
    <x v="11"/>
    <s v="Newell 311"/>
    <n v="2.21"/>
    <n v="1"/>
    <n v="0.6"/>
  </r>
  <r>
    <d v="2015-12-12T00:00:00"/>
    <x v="1"/>
    <x v="11"/>
    <x v="175"/>
    <x v="5"/>
    <x v="2"/>
    <x v="13"/>
    <s v="Peel &amp; Seel Envelopes"/>
    <n v="15.52"/>
    <n v="4"/>
    <n v="7.45"/>
  </r>
  <r>
    <d v="2015-12-12T00:00:00"/>
    <x v="1"/>
    <x v="11"/>
    <x v="175"/>
    <x v="5"/>
    <x v="2"/>
    <x v="3"/>
    <s v="Black Print Carbonless Snap-Off Rapid Letter, 8 1/2&quot; x 7&quot;"/>
    <n v="36.44"/>
    <n v="4"/>
    <n v="16.399999999999999"/>
  </r>
  <r>
    <d v="2015-12-12T00:00:00"/>
    <x v="1"/>
    <x v="11"/>
    <x v="454"/>
    <x v="5"/>
    <x v="1"/>
    <x v="5"/>
    <s v="Eldon Cleatmat Chair Mats for Medium Pile Carpets"/>
    <n v="166.5"/>
    <n v="3"/>
    <n v="21.65"/>
  </r>
  <r>
    <d v="2015-12-12T00:00:00"/>
    <x v="1"/>
    <x v="11"/>
    <x v="454"/>
    <x v="5"/>
    <x v="2"/>
    <x v="6"/>
    <s v="Standard Rollaway File with Lock"/>
    <n v="360.38"/>
    <n v="2"/>
    <n v="93.7"/>
  </r>
  <r>
    <d v="2015-12-12T00:00:00"/>
    <x v="1"/>
    <x v="11"/>
    <x v="513"/>
    <x v="14"/>
    <x v="2"/>
    <x v="3"/>
    <s v="Xerox 1930"/>
    <n v="32.4"/>
    <n v="5"/>
    <n v="15.88"/>
  </r>
  <r>
    <d v="2015-12-12T00:00:00"/>
    <x v="1"/>
    <x v="11"/>
    <x v="513"/>
    <x v="14"/>
    <x v="2"/>
    <x v="3"/>
    <s v="Xerox 1916"/>
    <n v="97.88"/>
    <n v="2"/>
    <n v="48.94"/>
  </r>
  <r>
    <d v="2015-12-12T00:00:00"/>
    <x v="1"/>
    <x v="11"/>
    <x v="293"/>
    <x v="5"/>
    <x v="0"/>
    <x v="0"/>
    <s v="Logitech Wireless Marathon Mouse M705"/>
    <n v="299.94"/>
    <n v="6"/>
    <n v="128.97"/>
  </r>
  <r>
    <d v="2015-12-12T00:00:00"/>
    <x v="1"/>
    <x v="11"/>
    <x v="293"/>
    <x v="5"/>
    <x v="2"/>
    <x v="15"/>
    <s v="Staple remover"/>
    <n v="25.76"/>
    <n v="7"/>
    <n v="0.52"/>
  </r>
  <r>
    <d v="2016-01-02T00:00:00"/>
    <x v="2"/>
    <x v="0"/>
    <x v="182"/>
    <x v="20"/>
    <x v="2"/>
    <x v="6"/>
    <s v="X-Rack File for Hanging Folders"/>
    <n v="56.45"/>
    <n v="5"/>
    <n v="14.68"/>
  </r>
  <r>
    <d v="2016-01-02T00:00:00"/>
    <x v="2"/>
    <x v="0"/>
    <x v="24"/>
    <x v="5"/>
    <x v="2"/>
    <x v="3"/>
    <s v="Xerox 1883"/>
    <n v="105.52"/>
    <n v="4"/>
    <n v="48.54"/>
  </r>
  <r>
    <d v="2016-01-03T00:00:00"/>
    <x v="2"/>
    <x v="0"/>
    <x v="293"/>
    <x v="2"/>
    <x v="1"/>
    <x v="7"/>
    <s v="Chromcraft Round Conference Tables"/>
    <n v="836.59"/>
    <n v="8"/>
    <n v="-264.92"/>
  </r>
  <r>
    <d v="2016-01-03T00:00:00"/>
    <x v="2"/>
    <x v="0"/>
    <x v="293"/>
    <x v="2"/>
    <x v="2"/>
    <x v="3"/>
    <s v="Easy-staple paper"/>
    <n v="26.38"/>
    <n v="1"/>
    <n v="12.13"/>
  </r>
  <r>
    <d v="2016-01-03T00:00:00"/>
    <x v="2"/>
    <x v="0"/>
    <x v="293"/>
    <x v="2"/>
    <x v="2"/>
    <x v="6"/>
    <s v="Adjustable Depth Letter/Legal Cart"/>
    <n v="362.92"/>
    <n v="2"/>
    <n v="105.25"/>
  </r>
  <r>
    <d v="2016-01-03T00:00:00"/>
    <x v="2"/>
    <x v="0"/>
    <x v="293"/>
    <x v="2"/>
    <x v="0"/>
    <x v="14"/>
    <s v="Ativa V4110MDD Micro-Cut Shredder"/>
    <n v="4899.93"/>
    <n v="7"/>
    <n v="2400.9699999999998"/>
  </r>
  <r>
    <d v="2016-01-03T00:00:00"/>
    <x v="2"/>
    <x v="0"/>
    <x v="67"/>
    <x v="15"/>
    <x v="0"/>
    <x v="2"/>
    <s v="RCA ViSYS 25423RE1 Corded phone"/>
    <n v="159.97999999999999"/>
    <n v="2"/>
    <n v="14"/>
  </r>
  <r>
    <d v="2016-01-04T00:00:00"/>
    <x v="2"/>
    <x v="0"/>
    <x v="514"/>
    <x v="2"/>
    <x v="2"/>
    <x v="11"/>
    <s v="Newell 345"/>
    <n v="59.52"/>
    <n v="3"/>
    <n v="15.48"/>
  </r>
  <r>
    <d v="2016-01-04T00:00:00"/>
    <x v="2"/>
    <x v="0"/>
    <x v="514"/>
    <x v="2"/>
    <x v="2"/>
    <x v="6"/>
    <s v="Fellowes Bankers Box Recycled Super Stor/Drawer"/>
    <n v="161.94"/>
    <n v="3"/>
    <n v="9.7200000000000006"/>
  </r>
  <r>
    <d v="2016-01-04T00:00:00"/>
    <x v="2"/>
    <x v="0"/>
    <x v="514"/>
    <x v="2"/>
    <x v="2"/>
    <x v="11"/>
    <s v="Boston 1645 Deluxe Heavier-Duty Electric Pencil Sharpener"/>
    <n v="263.88"/>
    <n v="6"/>
    <n v="71.25"/>
  </r>
  <r>
    <d v="2016-01-04T00:00:00"/>
    <x v="2"/>
    <x v="0"/>
    <x v="514"/>
    <x v="2"/>
    <x v="2"/>
    <x v="11"/>
    <s v="50 Colored Long Pencils"/>
    <n v="30.48"/>
    <n v="3"/>
    <n v="7.92"/>
  </r>
  <r>
    <d v="2016-01-04T00:00:00"/>
    <x v="2"/>
    <x v="0"/>
    <x v="514"/>
    <x v="2"/>
    <x v="2"/>
    <x v="11"/>
    <s v="Newell 342"/>
    <n v="9.84"/>
    <n v="3"/>
    <n v="2.85"/>
  </r>
  <r>
    <d v="2016-01-04T00:00:00"/>
    <x v="2"/>
    <x v="0"/>
    <x v="514"/>
    <x v="2"/>
    <x v="0"/>
    <x v="2"/>
    <s v="Belkin Grip Candy Sheer Case / Cover for iPhone 5 and 5S"/>
    <n v="35.119999999999997"/>
    <n v="4"/>
    <n v="9.1300000000000008"/>
  </r>
  <r>
    <d v="2016-01-04T00:00:00"/>
    <x v="2"/>
    <x v="0"/>
    <x v="358"/>
    <x v="23"/>
    <x v="2"/>
    <x v="4"/>
    <s v="Staples"/>
    <n v="31.56"/>
    <n v="5"/>
    <n v="9.86"/>
  </r>
  <r>
    <d v="2016-01-04T00:00:00"/>
    <x v="2"/>
    <x v="0"/>
    <x v="358"/>
    <x v="23"/>
    <x v="2"/>
    <x v="10"/>
    <s v="Belkin F9H710-06 7 Outlet SurgeMaster Surge Protector"/>
    <n v="30.14"/>
    <n v="2"/>
    <n v="3.01"/>
  </r>
  <r>
    <d v="2016-01-04T00:00:00"/>
    <x v="2"/>
    <x v="0"/>
    <x v="515"/>
    <x v="2"/>
    <x v="2"/>
    <x v="11"/>
    <s v="Boston 16801 Nautilus Battery Pencil Sharpener"/>
    <n v="88.04"/>
    <n v="4"/>
    <n v="22.89"/>
  </r>
  <r>
    <d v="2016-01-04T00:00:00"/>
    <x v="2"/>
    <x v="0"/>
    <x v="228"/>
    <x v="2"/>
    <x v="2"/>
    <x v="8"/>
    <s v="Avery 473"/>
    <n v="20.7"/>
    <n v="2"/>
    <n v="9.94"/>
  </r>
  <r>
    <d v="2016-01-04T00:00:00"/>
    <x v="2"/>
    <x v="0"/>
    <x v="228"/>
    <x v="2"/>
    <x v="2"/>
    <x v="15"/>
    <s v="Acme Value Line Scissors"/>
    <n v="10.95"/>
    <n v="3"/>
    <n v="3.29"/>
  </r>
  <r>
    <d v="2016-01-04T00:00:00"/>
    <x v="2"/>
    <x v="0"/>
    <x v="228"/>
    <x v="2"/>
    <x v="2"/>
    <x v="9"/>
    <s v="Avery Hanging File Binders"/>
    <n v="14.35"/>
    <n v="3"/>
    <n v="4.66"/>
  </r>
  <r>
    <d v="2016-01-04T00:00:00"/>
    <x v="2"/>
    <x v="0"/>
    <x v="201"/>
    <x v="2"/>
    <x v="1"/>
    <x v="1"/>
    <s v="Hon Deluxe Fabric Upholstered Stacking Chairs, Rounded Back"/>
    <n v="1317.49"/>
    <n v="6"/>
    <n v="292.77999999999997"/>
  </r>
  <r>
    <d v="2016-01-04T00:00:00"/>
    <x v="2"/>
    <x v="0"/>
    <x v="201"/>
    <x v="2"/>
    <x v="2"/>
    <x v="15"/>
    <s v="Staple remover"/>
    <n v="63.84"/>
    <n v="8"/>
    <n v="18.510000000000002"/>
  </r>
  <r>
    <d v="2016-01-04T00:00:00"/>
    <x v="2"/>
    <x v="0"/>
    <x v="201"/>
    <x v="2"/>
    <x v="2"/>
    <x v="9"/>
    <s v="Avery Non-Stick Binders"/>
    <n v="3.59"/>
    <n v="1"/>
    <n v="1.1200000000000001"/>
  </r>
  <r>
    <d v="2016-01-04T00:00:00"/>
    <x v="2"/>
    <x v="0"/>
    <x v="516"/>
    <x v="19"/>
    <x v="1"/>
    <x v="5"/>
    <s v="Regeneration Desk Collection"/>
    <n v="7.04"/>
    <n v="4"/>
    <n v="3.1"/>
  </r>
  <r>
    <d v="2016-01-04T00:00:00"/>
    <x v="2"/>
    <x v="0"/>
    <x v="517"/>
    <x v="0"/>
    <x v="0"/>
    <x v="2"/>
    <s v="Cyber Acoustics AC-202b Speech Recognition Stereo Headset"/>
    <n v="12.99"/>
    <n v="1"/>
    <n v="0.26"/>
  </r>
  <r>
    <d v="2016-01-05T00:00:00"/>
    <x v="2"/>
    <x v="0"/>
    <x v="518"/>
    <x v="26"/>
    <x v="2"/>
    <x v="8"/>
    <s v="Avery 499"/>
    <n v="3.98"/>
    <n v="1"/>
    <n v="1.29"/>
  </r>
  <r>
    <d v="2016-01-05T00:00:00"/>
    <x v="2"/>
    <x v="0"/>
    <x v="518"/>
    <x v="26"/>
    <x v="1"/>
    <x v="7"/>
    <s v="Bevis 44 x 96 Conference Tables"/>
    <n v="370.62"/>
    <n v="3"/>
    <n v="-142.07"/>
  </r>
  <r>
    <d v="2016-01-05T00:00:00"/>
    <x v="2"/>
    <x v="0"/>
    <x v="518"/>
    <x v="26"/>
    <x v="2"/>
    <x v="9"/>
    <s v="Newell 3-Hole Punched Plastic Slotted Magazine Holders for Binders"/>
    <n v="2.74"/>
    <n v="2"/>
    <n v="-2.0099999999999998"/>
  </r>
  <r>
    <d v="2016-01-05T00:00:00"/>
    <x v="2"/>
    <x v="0"/>
    <x v="519"/>
    <x v="9"/>
    <x v="2"/>
    <x v="3"/>
    <s v="Xerox 1914"/>
    <n v="109.92"/>
    <n v="2"/>
    <n v="53.86"/>
  </r>
  <r>
    <d v="2016-01-05T00:00:00"/>
    <x v="2"/>
    <x v="0"/>
    <x v="519"/>
    <x v="9"/>
    <x v="2"/>
    <x v="3"/>
    <s v="Xerox 1994"/>
    <n v="19.440000000000001"/>
    <n v="3"/>
    <n v="9.33"/>
  </r>
  <r>
    <d v="2016-01-05T00:00:00"/>
    <x v="2"/>
    <x v="0"/>
    <x v="519"/>
    <x v="9"/>
    <x v="2"/>
    <x v="11"/>
    <s v="DIXON Ticonderoga Erasable Checking Pencils"/>
    <n v="11.16"/>
    <n v="2"/>
    <n v="4.3499999999999996"/>
  </r>
  <r>
    <d v="2016-01-07T00:00:00"/>
    <x v="2"/>
    <x v="0"/>
    <x v="520"/>
    <x v="29"/>
    <x v="2"/>
    <x v="9"/>
    <s v="Wilson Jones Hanging View Binder, White, 1&quot;"/>
    <n v="14.2"/>
    <n v="2"/>
    <n v="6.53"/>
  </r>
  <r>
    <d v="2016-01-07T00:00:00"/>
    <x v="2"/>
    <x v="0"/>
    <x v="520"/>
    <x v="29"/>
    <x v="2"/>
    <x v="3"/>
    <s v="Xerox 210"/>
    <n v="12.96"/>
    <n v="2"/>
    <n v="6.22"/>
  </r>
  <r>
    <d v="2016-01-07T00:00:00"/>
    <x v="2"/>
    <x v="0"/>
    <x v="520"/>
    <x v="29"/>
    <x v="2"/>
    <x v="9"/>
    <s v="Binding Machine Supplies"/>
    <n v="58.34"/>
    <n v="2"/>
    <n v="28"/>
  </r>
  <r>
    <d v="2016-01-07T00:00:00"/>
    <x v="2"/>
    <x v="0"/>
    <x v="429"/>
    <x v="21"/>
    <x v="0"/>
    <x v="12"/>
    <s v="Hewlett Packard 310 Color Digital Copier"/>
    <n v="1499.95"/>
    <n v="5"/>
    <n v="449.99"/>
  </r>
  <r>
    <d v="2016-01-07T00:00:00"/>
    <x v="2"/>
    <x v="0"/>
    <x v="411"/>
    <x v="2"/>
    <x v="2"/>
    <x v="8"/>
    <s v="Avery 477"/>
    <n v="30.53"/>
    <n v="1"/>
    <n v="14.04"/>
  </r>
  <r>
    <d v="2016-01-07T00:00:00"/>
    <x v="2"/>
    <x v="0"/>
    <x v="411"/>
    <x v="2"/>
    <x v="0"/>
    <x v="0"/>
    <s v="KeyTronicÂ KT400U2 -Â KeyboardÂ - Black"/>
    <n v="30.84"/>
    <n v="3"/>
    <n v="6.17"/>
  </r>
  <r>
    <d v="2016-01-07T00:00:00"/>
    <x v="2"/>
    <x v="0"/>
    <x v="411"/>
    <x v="2"/>
    <x v="2"/>
    <x v="3"/>
    <s v="Southworth 25% Cotton Antique Laid Paper &amp; Envelopes"/>
    <n v="75.06"/>
    <n v="9"/>
    <n v="33.78"/>
  </r>
  <r>
    <d v="2016-01-07T00:00:00"/>
    <x v="2"/>
    <x v="0"/>
    <x v="48"/>
    <x v="1"/>
    <x v="2"/>
    <x v="9"/>
    <s v="Zipper Ring Binder Pockets"/>
    <n v="2.5"/>
    <n v="1"/>
    <n v="0.9"/>
  </r>
  <r>
    <d v="2016-01-08T00:00:00"/>
    <x v="2"/>
    <x v="0"/>
    <x v="521"/>
    <x v="4"/>
    <x v="2"/>
    <x v="3"/>
    <s v="Easy-staple paper"/>
    <n v="19.649999999999999"/>
    <n v="2"/>
    <n v="6.63"/>
  </r>
  <r>
    <d v="2016-01-08T00:00:00"/>
    <x v="2"/>
    <x v="0"/>
    <x v="238"/>
    <x v="5"/>
    <x v="0"/>
    <x v="2"/>
    <s v="Apple iPhone 5"/>
    <n v="1039.73"/>
    <n v="2"/>
    <n v="90.98"/>
  </r>
  <r>
    <d v="2016-01-08T00:00:00"/>
    <x v="2"/>
    <x v="0"/>
    <x v="238"/>
    <x v="5"/>
    <x v="2"/>
    <x v="10"/>
    <s v="Belkin F5C206VTEL 6 Outlet Surge"/>
    <n v="45.96"/>
    <n v="2"/>
    <n v="13.79"/>
  </r>
  <r>
    <d v="2016-01-08T00:00:00"/>
    <x v="2"/>
    <x v="0"/>
    <x v="484"/>
    <x v="13"/>
    <x v="1"/>
    <x v="5"/>
    <s v="Eldon 500 Class Desk Accessories"/>
    <n v="19.309999999999999"/>
    <n v="2"/>
    <n v="3.14"/>
  </r>
  <r>
    <d v="2016-01-09T00:00:00"/>
    <x v="2"/>
    <x v="0"/>
    <x v="522"/>
    <x v="2"/>
    <x v="0"/>
    <x v="0"/>
    <s v="Sabrent 4-Port USB 2.0 Hub"/>
    <n v="6.79"/>
    <n v="1"/>
    <n v="2.31"/>
  </r>
  <r>
    <d v="2016-01-09T00:00:00"/>
    <x v="2"/>
    <x v="0"/>
    <x v="522"/>
    <x v="2"/>
    <x v="2"/>
    <x v="3"/>
    <s v="Xerox 1881"/>
    <n v="24.56"/>
    <n v="2"/>
    <n v="11.54"/>
  </r>
  <r>
    <d v="2016-01-09T00:00:00"/>
    <x v="2"/>
    <x v="0"/>
    <x v="522"/>
    <x v="2"/>
    <x v="2"/>
    <x v="9"/>
    <s v="Acco Hanging Data Binders"/>
    <n v="3.05"/>
    <n v="1"/>
    <n v="1.07"/>
  </r>
  <r>
    <d v="2016-01-09T00:00:00"/>
    <x v="2"/>
    <x v="0"/>
    <x v="522"/>
    <x v="2"/>
    <x v="2"/>
    <x v="3"/>
    <s v="Xerox 1881"/>
    <n v="49.12"/>
    <n v="4"/>
    <n v="23.09"/>
  </r>
  <r>
    <d v="2016-01-09T00:00:00"/>
    <x v="2"/>
    <x v="0"/>
    <x v="522"/>
    <x v="2"/>
    <x v="2"/>
    <x v="9"/>
    <s v="GBC DocuBind P400 Electric Binding System"/>
    <n v="4355.17"/>
    <n v="4"/>
    <n v="1415.43"/>
  </r>
  <r>
    <d v="2016-01-09T00:00:00"/>
    <x v="2"/>
    <x v="0"/>
    <x v="523"/>
    <x v="5"/>
    <x v="2"/>
    <x v="13"/>
    <s v="White Business Envelopes with Contemporary Seam, Recycled White Business Envelopes"/>
    <n v="21.88"/>
    <n v="2"/>
    <n v="10.94"/>
  </r>
  <r>
    <d v="2016-01-09T00:00:00"/>
    <x v="2"/>
    <x v="0"/>
    <x v="373"/>
    <x v="13"/>
    <x v="2"/>
    <x v="3"/>
    <s v="Telephone Message Books with Fax/Mobile Section, 5 1/2&quot; x 3 3/16&quot;"/>
    <n v="30.48"/>
    <n v="6"/>
    <n v="9.91"/>
  </r>
  <r>
    <d v="2016-01-09T00:00:00"/>
    <x v="2"/>
    <x v="0"/>
    <x v="373"/>
    <x v="13"/>
    <x v="0"/>
    <x v="2"/>
    <s v="Anker 36W 4-Port USB Wall Charger Travel Power Adapter for iPhone 5s 5c 5"/>
    <n v="23.99"/>
    <n v="2"/>
    <n v="-4.8"/>
  </r>
  <r>
    <d v="2016-01-09T00:00:00"/>
    <x v="2"/>
    <x v="0"/>
    <x v="373"/>
    <x v="13"/>
    <x v="2"/>
    <x v="4"/>
    <s v="Staples"/>
    <n v="16.690000000000001"/>
    <n v="7"/>
    <n v="5.42"/>
  </r>
  <r>
    <d v="2016-01-09T00:00:00"/>
    <x v="2"/>
    <x v="0"/>
    <x v="233"/>
    <x v="2"/>
    <x v="0"/>
    <x v="0"/>
    <s v="Enermax Aurora Lite Keyboard"/>
    <n v="468.9"/>
    <n v="6"/>
    <n v="206.32"/>
  </r>
  <r>
    <d v="2016-01-09T00:00:00"/>
    <x v="2"/>
    <x v="0"/>
    <x v="233"/>
    <x v="2"/>
    <x v="0"/>
    <x v="0"/>
    <s v="Memorex Mini Travel Drive 64 GB USB 2.0 Flash Drive"/>
    <n v="72.48"/>
    <n v="2"/>
    <n v="30.44"/>
  </r>
  <r>
    <d v="2016-01-09T00:00:00"/>
    <x v="2"/>
    <x v="0"/>
    <x v="233"/>
    <x v="2"/>
    <x v="2"/>
    <x v="15"/>
    <s v="Acme Value Line Scissors"/>
    <n v="10.95"/>
    <n v="3"/>
    <n v="3.29"/>
  </r>
  <r>
    <d v="2016-01-09T00:00:00"/>
    <x v="2"/>
    <x v="0"/>
    <x v="233"/>
    <x v="2"/>
    <x v="1"/>
    <x v="5"/>
    <s v="Howard Miller 14-1/2&quot; Diameter Chrome Round Wall Clock"/>
    <n v="191.82"/>
    <n v="3"/>
    <n v="61.38"/>
  </r>
  <r>
    <d v="2016-01-09T00:00:00"/>
    <x v="2"/>
    <x v="0"/>
    <x v="313"/>
    <x v="10"/>
    <x v="2"/>
    <x v="9"/>
    <s v="Wilson Jones Turn Tabs Binder Tool for Ring Binders"/>
    <n v="24.1"/>
    <n v="5"/>
    <n v="11.09"/>
  </r>
  <r>
    <d v="2016-01-09T00:00:00"/>
    <x v="2"/>
    <x v="0"/>
    <x v="313"/>
    <x v="10"/>
    <x v="0"/>
    <x v="2"/>
    <s v="Belkin Grip Candy Sheer Case / Cover for iPhone 5 and 5S"/>
    <n v="8.7799999999999994"/>
    <n v="1"/>
    <n v="2.2799999999999998"/>
  </r>
  <r>
    <d v="2016-01-09T00:00:00"/>
    <x v="2"/>
    <x v="0"/>
    <x v="313"/>
    <x v="10"/>
    <x v="2"/>
    <x v="10"/>
    <s v="Eureka The Boss Plus 12-Amp Hard Box Upright Vacuum, Red"/>
    <n v="376.74"/>
    <n v="4"/>
    <n v="71.16"/>
  </r>
  <r>
    <d v="2016-01-09T00:00:00"/>
    <x v="2"/>
    <x v="0"/>
    <x v="313"/>
    <x v="10"/>
    <x v="2"/>
    <x v="9"/>
    <s v="GBC Plastic Binding Combs"/>
    <n v="29.52"/>
    <n v="4"/>
    <n v="14.46"/>
  </r>
  <r>
    <d v="2016-01-09T00:00:00"/>
    <x v="2"/>
    <x v="0"/>
    <x v="313"/>
    <x v="10"/>
    <x v="2"/>
    <x v="11"/>
    <s v="Newell 315"/>
    <n v="11.96"/>
    <n v="2"/>
    <n v="2.99"/>
  </r>
  <r>
    <d v="2016-01-09T00:00:00"/>
    <x v="2"/>
    <x v="0"/>
    <x v="313"/>
    <x v="10"/>
    <x v="2"/>
    <x v="9"/>
    <s v="Wilson Jones 1&quot; Hanging DublLock Ring Binders"/>
    <n v="26.4"/>
    <n v="5"/>
    <n v="12.67"/>
  </r>
  <r>
    <d v="2016-01-09T00:00:00"/>
    <x v="2"/>
    <x v="0"/>
    <x v="524"/>
    <x v="5"/>
    <x v="2"/>
    <x v="13"/>
    <s v="Globe Weis Peel &amp; Seel First Class Envelopes"/>
    <n v="12.78"/>
    <n v="1"/>
    <n v="5.75"/>
  </r>
  <r>
    <d v="2016-01-10T00:00:00"/>
    <x v="2"/>
    <x v="0"/>
    <x v="525"/>
    <x v="5"/>
    <x v="1"/>
    <x v="1"/>
    <s v="Global Value Mid-Back Manager's Chair, Gray"/>
    <n v="194.85"/>
    <n v="4"/>
    <n v="12.18"/>
  </r>
  <r>
    <d v="2016-01-10T00:00:00"/>
    <x v="2"/>
    <x v="0"/>
    <x v="116"/>
    <x v="33"/>
    <x v="0"/>
    <x v="2"/>
    <s v="Plantronics CordlessÂ Phone HeadsetÂ with In-line Volume - M214C"/>
    <n v="69.900000000000006"/>
    <n v="2"/>
    <n v="18.87"/>
  </r>
  <r>
    <d v="2016-01-10T00:00:00"/>
    <x v="2"/>
    <x v="0"/>
    <x v="116"/>
    <x v="33"/>
    <x v="1"/>
    <x v="5"/>
    <s v="Westinghouse Clip-On Gooseneck Lamps"/>
    <n v="41.85"/>
    <n v="5"/>
    <n v="10.88"/>
  </r>
  <r>
    <d v="2016-01-10T00:00:00"/>
    <x v="2"/>
    <x v="0"/>
    <x v="256"/>
    <x v="2"/>
    <x v="1"/>
    <x v="7"/>
    <s v="Chromcraft Bull-Nose Wood 48&quot; x 96&quot; Rectangular Conference Tables"/>
    <n v="330.59"/>
    <n v="1"/>
    <n v="-115.71"/>
  </r>
  <r>
    <d v="2016-01-10T00:00:00"/>
    <x v="2"/>
    <x v="0"/>
    <x v="526"/>
    <x v="4"/>
    <x v="0"/>
    <x v="0"/>
    <s v="ImationÂ 16GB Mini TravelDrive USB 2.0Â Flash Drive"/>
    <n v="79.510000000000005"/>
    <n v="3"/>
    <n v="20.87"/>
  </r>
  <r>
    <d v="2016-01-10T00:00:00"/>
    <x v="2"/>
    <x v="0"/>
    <x v="526"/>
    <x v="4"/>
    <x v="2"/>
    <x v="3"/>
    <s v="Easy-staple paper"/>
    <n v="28.35"/>
    <n v="1"/>
    <n v="9.57"/>
  </r>
  <r>
    <d v="2016-01-10T00:00:00"/>
    <x v="2"/>
    <x v="0"/>
    <x v="283"/>
    <x v="11"/>
    <x v="2"/>
    <x v="9"/>
    <s v="Avery Non-Stick Binders"/>
    <n v="5.39"/>
    <n v="4"/>
    <n v="-4.49"/>
  </r>
  <r>
    <d v="2016-01-10T00:00:00"/>
    <x v="2"/>
    <x v="0"/>
    <x v="283"/>
    <x v="11"/>
    <x v="2"/>
    <x v="11"/>
    <s v="Staples in misc. colors"/>
    <n v="30.98"/>
    <n v="8"/>
    <n v="5.03"/>
  </r>
  <r>
    <d v="2016-01-11T00:00:00"/>
    <x v="2"/>
    <x v="0"/>
    <x v="425"/>
    <x v="20"/>
    <x v="0"/>
    <x v="2"/>
    <s v="LF Elite 3D Dazzle Designer Hard Case Cover, Lf Stylus Pen and Wiper For Apple Iphone 5c Mini Lite"/>
    <n v="21.8"/>
    <n v="2"/>
    <n v="6.1"/>
  </r>
  <r>
    <d v="2016-01-11T00:00:00"/>
    <x v="2"/>
    <x v="0"/>
    <x v="425"/>
    <x v="20"/>
    <x v="2"/>
    <x v="13"/>
    <s v="Airmail Envelopes"/>
    <n v="251.79"/>
    <n v="3"/>
    <n v="118.34"/>
  </r>
  <r>
    <d v="2016-01-11T00:00:00"/>
    <x v="2"/>
    <x v="0"/>
    <x v="500"/>
    <x v="4"/>
    <x v="2"/>
    <x v="6"/>
    <s v="Tenex Personal Filing Tote With Secure Closure Lid, Black/Frost"/>
    <n v="111.67"/>
    <n v="9"/>
    <n v="6.98"/>
  </r>
  <r>
    <d v="2016-01-11T00:00:00"/>
    <x v="2"/>
    <x v="0"/>
    <x v="175"/>
    <x v="3"/>
    <x v="0"/>
    <x v="0"/>
    <s v="Maxell 4.7GB DVD-R"/>
    <n v="68.11"/>
    <n v="3"/>
    <n v="17.88"/>
  </r>
  <r>
    <d v="2016-01-12T00:00:00"/>
    <x v="2"/>
    <x v="0"/>
    <x v="141"/>
    <x v="7"/>
    <x v="2"/>
    <x v="3"/>
    <s v="Universal Premium White Copier/Laser Paper (20Lb. and 87 Bright)"/>
    <n v="23.92"/>
    <n v="4"/>
    <n v="11.72"/>
  </r>
  <r>
    <d v="2016-01-12T00:00:00"/>
    <x v="2"/>
    <x v="0"/>
    <x v="527"/>
    <x v="24"/>
    <x v="1"/>
    <x v="1"/>
    <s v="Harbour Creations Steel Folding Chair"/>
    <n v="172.5"/>
    <n v="2"/>
    <n v="51.75"/>
  </r>
  <r>
    <d v="2016-01-12T00:00:00"/>
    <x v="2"/>
    <x v="0"/>
    <x v="527"/>
    <x v="24"/>
    <x v="0"/>
    <x v="2"/>
    <s v="JBL Micro Wireless Portable Bluetooth Speaker"/>
    <n v="179.97"/>
    <n v="3"/>
    <n v="44.99"/>
  </r>
  <r>
    <d v="2016-01-12T00:00:00"/>
    <x v="2"/>
    <x v="0"/>
    <x v="209"/>
    <x v="33"/>
    <x v="1"/>
    <x v="5"/>
    <s v="DAX Cubicle Frames - 8x10"/>
    <n v="17.309999999999999"/>
    <n v="3"/>
    <n v="5.19"/>
  </r>
  <r>
    <d v="2016-01-12T00:00:00"/>
    <x v="2"/>
    <x v="0"/>
    <x v="84"/>
    <x v="26"/>
    <x v="2"/>
    <x v="11"/>
    <s v="Newell 343"/>
    <n v="4.7"/>
    <n v="2"/>
    <n v="0.41"/>
  </r>
  <r>
    <d v="2016-01-12T00:00:00"/>
    <x v="2"/>
    <x v="0"/>
    <x v="528"/>
    <x v="5"/>
    <x v="1"/>
    <x v="5"/>
    <s v="Westinghouse Clip-On Gooseneck Lamps"/>
    <n v="16.739999999999998"/>
    <n v="2"/>
    <n v="4.3499999999999996"/>
  </r>
  <r>
    <d v="2016-01-12T00:00:00"/>
    <x v="2"/>
    <x v="0"/>
    <x v="248"/>
    <x v="25"/>
    <x v="2"/>
    <x v="9"/>
    <s v="XtraLife ClearVue Slant-D Ring Binder, White, 3&quot;"/>
    <n v="88.08"/>
    <n v="6"/>
    <n v="40.520000000000003"/>
  </r>
  <r>
    <d v="2016-01-12T00:00:00"/>
    <x v="2"/>
    <x v="0"/>
    <x v="248"/>
    <x v="25"/>
    <x v="1"/>
    <x v="1"/>
    <s v="Hon Every-Day Series Multi-Task Chairs"/>
    <n v="751.92"/>
    <n v="4"/>
    <n v="150.38"/>
  </r>
  <r>
    <d v="2016-01-12T00:00:00"/>
    <x v="2"/>
    <x v="0"/>
    <x v="395"/>
    <x v="12"/>
    <x v="0"/>
    <x v="2"/>
    <s v="Jabra Supreme Plus Driver EditionÂ Headset"/>
    <n v="863.93"/>
    <n v="9"/>
    <n v="86.39"/>
  </r>
  <r>
    <d v="2016-01-12T00:00:00"/>
    <x v="2"/>
    <x v="0"/>
    <x v="529"/>
    <x v="4"/>
    <x v="1"/>
    <x v="1"/>
    <s v="Situations Contoured Folding Chairs, 4/Set"/>
    <n v="248.43"/>
    <n v="5"/>
    <n v="-17.75"/>
  </r>
  <r>
    <d v="2016-01-12T00:00:00"/>
    <x v="2"/>
    <x v="0"/>
    <x v="529"/>
    <x v="4"/>
    <x v="2"/>
    <x v="10"/>
    <s v="Acco 6 Outlet Guardian Premium Surge Suppressor"/>
    <n v="11.65"/>
    <n v="4"/>
    <n v="-30.87"/>
  </r>
  <r>
    <d v="2016-01-12T00:00:00"/>
    <x v="2"/>
    <x v="0"/>
    <x v="529"/>
    <x v="4"/>
    <x v="1"/>
    <x v="1"/>
    <s v="Global Push Button Manager's Chair, Indigo"/>
    <n v="85.25"/>
    <n v="2"/>
    <n v="-1.22"/>
  </r>
  <r>
    <d v="2016-01-12T00:00:00"/>
    <x v="2"/>
    <x v="0"/>
    <x v="74"/>
    <x v="6"/>
    <x v="0"/>
    <x v="2"/>
    <s v="Jensen SMPS-640 -Â speaker phone"/>
    <n v="137.94"/>
    <n v="3"/>
    <n v="35.86"/>
  </r>
  <r>
    <d v="2016-01-12T00:00:00"/>
    <x v="2"/>
    <x v="0"/>
    <x v="74"/>
    <x v="6"/>
    <x v="1"/>
    <x v="5"/>
    <s v="Executive Impressions 14&quot;"/>
    <n v="111.15"/>
    <n v="5"/>
    <n v="48.91"/>
  </r>
  <r>
    <d v="2016-01-12T00:00:00"/>
    <x v="2"/>
    <x v="0"/>
    <x v="74"/>
    <x v="6"/>
    <x v="2"/>
    <x v="10"/>
    <s v="Honeywell Enviracaire Portable HEPA Air Cleaner for 17' x 22' Room"/>
    <n v="901.95"/>
    <n v="3"/>
    <n v="297.64"/>
  </r>
  <r>
    <d v="2016-01-12T00:00:00"/>
    <x v="2"/>
    <x v="0"/>
    <x v="74"/>
    <x v="6"/>
    <x v="1"/>
    <x v="7"/>
    <s v="Chromcraft Round Conference Tables"/>
    <n v="366.01"/>
    <n v="3"/>
    <n v="-47.06"/>
  </r>
  <r>
    <d v="2016-01-12T00:00:00"/>
    <x v="2"/>
    <x v="0"/>
    <x v="513"/>
    <x v="20"/>
    <x v="2"/>
    <x v="10"/>
    <s v="Honeywell Enviracaire Portable HEPA Air Cleaner for 17' x 22' Room"/>
    <n v="2104.5500000000002"/>
    <n v="7"/>
    <n v="694.5"/>
  </r>
  <r>
    <d v="2016-01-12T00:00:00"/>
    <x v="2"/>
    <x v="0"/>
    <x v="513"/>
    <x v="20"/>
    <x v="2"/>
    <x v="15"/>
    <s v="Acme Softgrip Scissors"/>
    <n v="40.700000000000003"/>
    <n v="5"/>
    <n v="11.8"/>
  </r>
  <r>
    <d v="2016-01-12T00:00:00"/>
    <x v="2"/>
    <x v="0"/>
    <x v="524"/>
    <x v="5"/>
    <x v="1"/>
    <x v="5"/>
    <s v="Tenex Chairmats For Use With Carpeted Floors"/>
    <n v="31.96"/>
    <n v="2"/>
    <n v="1.6"/>
  </r>
  <r>
    <d v="2016-01-12T00:00:00"/>
    <x v="2"/>
    <x v="0"/>
    <x v="524"/>
    <x v="5"/>
    <x v="2"/>
    <x v="3"/>
    <s v="Xerox 1886"/>
    <n v="47.9"/>
    <n v="1"/>
    <n v="22.99"/>
  </r>
  <r>
    <d v="2016-01-12T00:00:00"/>
    <x v="2"/>
    <x v="0"/>
    <x v="524"/>
    <x v="5"/>
    <x v="2"/>
    <x v="6"/>
    <s v="Sauder Facets Collection Locker/File Cabinet, Sky Alder Finish"/>
    <n v="1112.94"/>
    <n v="3"/>
    <n v="222.59"/>
  </r>
  <r>
    <d v="2016-01-12T00:00:00"/>
    <x v="2"/>
    <x v="0"/>
    <x v="524"/>
    <x v="5"/>
    <x v="2"/>
    <x v="13"/>
    <s v="#10- 4 1/8&quot; x 9 1/2&quot; Security-Tint Envelopes"/>
    <n v="22.92"/>
    <n v="3"/>
    <n v="11.23"/>
  </r>
  <r>
    <d v="2016-01-12T00:00:00"/>
    <x v="2"/>
    <x v="0"/>
    <x v="372"/>
    <x v="5"/>
    <x v="2"/>
    <x v="11"/>
    <s v="Sanford Colorific Colored Pencils, 12/Box"/>
    <n v="23.04"/>
    <n v="8"/>
    <n v="6.91"/>
  </r>
  <r>
    <d v="2016-02-01T00:00:00"/>
    <x v="2"/>
    <x v="1"/>
    <x v="530"/>
    <x v="24"/>
    <x v="1"/>
    <x v="16"/>
    <s v="Bush Westfield Collection Bookcases, Medium Cherry Finish"/>
    <n v="173.94"/>
    <n v="3"/>
    <n v="38.270000000000003"/>
  </r>
  <r>
    <d v="2016-02-01T00:00:00"/>
    <x v="2"/>
    <x v="1"/>
    <x v="530"/>
    <x v="24"/>
    <x v="0"/>
    <x v="2"/>
    <s v="GE 30522EE2"/>
    <n v="231.98"/>
    <n v="2"/>
    <n v="67.27"/>
  </r>
  <r>
    <d v="2016-02-02T00:00:00"/>
    <x v="2"/>
    <x v="1"/>
    <x v="443"/>
    <x v="2"/>
    <x v="2"/>
    <x v="6"/>
    <s v="Belkin 19&quot; Center-Weighted Shelf, Gray"/>
    <n v="117.96"/>
    <n v="2"/>
    <n v="5.9"/>
  </r>
  <r>
    <d v="2016-02-02T00:00:00"/>
    <x v="2"/>
    <x v="1"/>
    <x v="272"/>
    <x v="20"/>
    <x v="0"/>
    <x v="14"/>
    <s v="HP Designjet T520 Inkjet Large Format Printer - 24&quot; Color"/>
    <n v="8749.9500000000007"/>
    <n v="5"/>
    <n v="2799.98"/>
  </r>
  <r>
    <d v="2016-02-02T00:00:00"/>
    <x v="2"/>
    <x v="1"/>
    <x v="272"/>
    <x v="20"/>
    <x v="2"/>
    <x v="9"/>
    <s v="Presstex Flexible Ring Binders"/>
    <n v="36.4"/>
    <n v="8"/>
    <n v="18.2"/>
  </r>
  <r>
    <d v="2016-02-02T00:00:00"/>
    <x v="2"/>
    <x v="1"/>
    <x v="272"/>
    <x v="20"/>
    <x v="1"/>
    <x v="5"/>
    <s v="Acrylic Self-Standing Desk Frames"/>
    <n v="18.690000000000001"/>
    <n v="7"/>
    <n v="7.1"/>
  </r>
  <r>
    <d v="2016-02-02T00:00:00"/>
    <x v="2"/>
    <x v="1"/>
    <x v="433"/>
    <x v="4"/>
    <x v="1"/>
    <x v="5"/>
    <s v="Deflect-o RollaMat Studded, Beveled Mat for Medium Pile Carpeting"/>
    <n v="73.78"/>
    <n v="2"/>
    <n v="-77.47"/>
  </r>
  <r>
    <d v="2016-02-04T00:00:00"/>
    <x v="2"/>
    <x v="1"/>
    <x v="231"/>
    <x v="0"/>
    <x v="1"/>
    <x v="1"/>
    <s v="Global Executive Mid-Back Manager's Chair"/>
    <n v="1454.9"/>
    <n v="5"/>
    <n v="378.27"/>
  </r>
  <r>
    <d v="2016-02-05T00:00:00"/>
    <x v="2"/>
    <x v="1"/>
    <x v="531"/>
    <x v="4"/>
    <x v="2"/>
    <x v="11"/>
    <s v="Panasonic KP-380BK Classic Electric Pencil Sharpener"/>
    <n v="86.35"/>
    <n v="3"/>
    <n v="5.4"/>
  </r>
  <r>
    <d v="2016-02-05T00:00:00"/>
    <x v="2"/>
    <x v="1"/>
    <x v="532"/>
    <x v="2"/>
    <x v="2"/>
    <x v="6"/>
    <s v="Super Decoflex Portable Personal File"/>
    <n v="44.94"/>
    <n v="3"/>
    <n v="12.58"/>
  </r>
  <r>
    <d v="2016-02-05T00:00:00"/>
    <x v="2"/>
    <x v="1"/>
    <x v="532"/>
    <x v="2"/>
    <x v="2"/>
    <x v="9"/>
    <s v="Poly Designer Cover &amp; Back"/>
    <n v="45.58"/>
    <n v="3"/>
    <n v="15.95"/>
  </r>
  <r>
    <d v="2016-02-05T00:00:00"/>
    <x v="2"/>
    <x v="1"/>
    <x v="533"/>
    <x v="12"/>
    <x v="1"/>
    <x v="1"/>
    <s v="Global Stack Chair without Arms, Black"/>
    <n v="187.06"/>
    <n v="9"/>
    <n v="11.69"/>
  </r>
  <r>
    <d v="2016-02-05T00:00:00"/>
    <x v="2"/>
    <x v="1"/>
    <x v="472"/>
    <x v="4"/>
    <x v="2"/>
    <x v="6"/>
    <s v="Akro Stacking Bins"/>
    <n v="18.940000000000001"/>
    <n v="3"/>
    <n v="-3.79"/>
  </r>
  <r>
    <d v="2016-02-05T00:00:00"/>
    <x v="2"/>
    <x v="1"/>
    <x v="472"/>
    <x v="4"/>
    <x v="2"/>
    <x v="6"/>
    <s v="Sterilite Show Offs Storage Containers"/>
    <n v="12.67"/>
    <n v="3"/>
    <n v="-3.17"/>
  </r>
  <r>
    <d v="2016-02-05T00:00:00"/>
    <x v="2"/>
    <x v="1"/>
    <x v="472"/>
    <x v="4"/>
    <x v="2"/>
    <x v="8"/>
    <s v="Avery 502"/>
    <n v="5.04"/>
    <n v="2"/>
    <n v="1.76"/>
  </r>
  <r>
    <d v="2016-02-05T00:00:00"/>
    <x v="2"/>
    <x v="1"/>
    <x v="191"/>
    <x v="4"/>
    <x v="1"/>
    <x v="1"/>
    <s v="Office Star - Contemporary Task Swivel chair with Loop Arms, Charcoal"/>
    <n v="366.74"/>
    <n v="4"/>
    <n v="-110.02"/>
  </r>
  <r>
    <d v="2016-02-05T00:00:00"/>
    <x v="2"/>
    <x v="1"/>
    <x v="297"/>
    <x v="2"/>
    <x v="1"/>
    <x v="5"/>
    <s v="Eldon 200 Class Desk Accessories"/>
    <n v="12.56"/>
    <n v="2"/>
    <n v="4.0199999999999996"/>
  </r>
  <r>
    <d v="2016-02-05T00:00:00"/>
    <x v="2"/>
    <x v="1"/>
    <x v="297"/>
    <x v="2"/>
    <x v="2"/>
    <x v="9"/>
    <s v="Vinyl Sectional Post Binders"/>
    <n v="90.48"/>
    <n v="3"/>
    <n v="33.93"/>
  </r>
  <r>
    <d v="2016-02-05T00:00:00"/>
    <x v="2"/>
    <x v="1"/>
    <x v="297"/>
    <x v="2"/>
    <x v="2"/>
    <x v="3"/>
    <s v="Southworth Parchment Paper &amp; Envelopes"/>
    <n v="13.08"/>
    <n v="2"/>
    <n v="6.02"/>
  </r>
  <r>
    <d v="2016-02-05T00:00:00"/>
    <x v="2"/>
    <x v="1"/>
    <x v="297"/>
    <x v="2"/>
    <x v="1"/>
    <x v="5"/>
    <s v="Howard Miller 13&quot; Diameter Pewter Finish Round Wall Clock"/>
    <n v="214.7"/>
    <n v="5"/>
    <n v="83.73"/>
  </r>
  <r>
    <d v="2016-02-06T00:00:00"/>
    <x v="2"/>
    <x v="1"/>
    <x v="219"/>
    <x v="13"/>
    <x v="2"/>
    <x v="6"/>
    <s v="Carina Double Wide Media Storage Towers in Natural &amp; Black"/>
    <n v="64.78"/>
    <n v="1"/>
    <n v="-12.96"/>
  </r>
  <r>
    <d v="2016-02-06T00:00:00"/>
    <x v="2"/>
    <x v="1"/>
    <x v="297"/>
    <x v="1"/>
    <x v="2"/>
    <x v="3"/>
    <s v="Riverleaf Stik-Withit Designer Note Cubes"/>
    <n v="30.18"/>
    <n v="3"/>
    <n v="13.88"/>
  </r>
  <r>
    <d v="2016-02-06T00:00:00"/>
    <x v="2"/>
    <x v="1"/>
    <x v="297"/>
    <x v="1"/>
    <x v="2"/>
    <x v="9"/>
    <s v="Acco PRESSTEX Data Binder with Storage Hooks, Dark Blue, 14 7/8&quot; X 11&quot;"/>
    <n v="51.65"/>
    <n v="12"/>
    <n v="18.72"/>
  </r>
  <r>
    <d v="2016-02-06T00:00:00"/>
    <x v="2"/>
    <x v="1"/>
    <x v="297"/>
    <x v="1"/>
    <x v="2"/>
    <x v="9"/>
    <s v="Acco Translucent Poly Ring Binders"/>
    <n v="11.23"/>
    <n v="3"/>
    <n v="3.93"/>
  </r>
  <r>
    <d v="2016-02-07T00:00:00"/>
    <x v="2"/>
    <x v="1"/>
    <x v="408"/>
    <x v="5"/>
    <x v="1"/>
    <x v="1"/>
    <s v="Hon Deluxe Fabric Upholstered Stacking Chairs"/>
    <n v="195.18"/>
    <n v="1"/>
    <n v="19.52"/>
  </r>
  <r>
    <d v="2016-02-07T00:00:00"/>
    <x v="2"/>
    <x v="1"/>
    <x v="534"/>
    <x v="20"/>
    <x v="2"/>
    <x v="11"/>
    <s v="Avery Hi-Liter Pen Style Six-Color Fluorescent Set"/>
    <n v="7.7"/>
    <n v="2"/>
    <n v="3.16"/>
  </r>
  <r>
    <d v="2016-02-07T00:00:00"/>
    <x v="2"/>
    <x v="1"/>
    <x v="29"/>
    <x v="4"/>
    <x v="1"/>
    <x v="1"/>
    <s v="Global Airflow Leather Mesh Back Chair, Black"/>
    <n v="528.42999999999995"/>
    <n v="5"/>
    <n v="0"/>
  </r>
  <r>
    <d v="2016-02-07T00:00:00"/>
    <x v="2"/>
    <x v="1"/>
    <x v="29"/>
    <x v="4"/>
    <x v="2"/>
    <x v="3"/>
    <s v="Xerox 201"/>
    <n v="41.47"/>
    <n v="8"/>
    <n v="14.52"/>
  </r>
  <r>
    <d v="2016-02-08T00:00:00"/>
    <x v="2"/>
    <x v="1"/>
    <x v="535"/>
    <x v="5"/>
    <x v="1"/>
    <x v="7"/>
    <s v="Barricks Non-Folding Utility Table with Steel Legs, Laminate Tops"/>
    <n v="136.46"/>
    <n v="2"/>
    <n v="15.35"/>
  </r>
  <r>
    <d v="2016-02-08T00:00:00"/>
    <x v="2"/>
    <x v="1"/>
    <x v="535"/>
    <x v="5"/>
    <x v="0"/>
    <x v="2"/>
    <s v="Nortel Business Series Terminal T7208 Digital phone"/>
    <n v="333.58"/>
    <n v="3"/>
    <n v="33.36"/>
  </r>
  <r>
    <d v="2016-02-08T00:00:00"/>
    <x v="2"/>
    <x v="1"/>
    <x v="535"/>
    <x v="5"/>
    <x v="2"/>
    <x v="9"/>
    <s v="XtraLife ClearVue Slant-D Ring Binders by Cardinal"/>
    <n v="12.54"/>
    <n v="2"/>
    <n v="4.7"/>
  </r>
  <r>
    <d v="2016-02-09T00:00:00"/>
    <x v="2"/>
    <x v="1"/>
    <x v="293"/>
    <x v="2"/>
    <x v="2"/>
    <x v="11"/>
    <s v="Panasonic KP-150 Electric Pencil Sharpener"/>
    <n v="75.48"/>
    <n v="2"/>
    <n v="19.62"/>
  </r>
  <r>
    <d v="2016-02-09T00:00:00"/>
    <x v="2"/>
    <x v="1"/>
    <x v="293"/>
    <x v="2"/>
    <x v="1"/>
    <x v="5"/>
    <s v="Telescoping Adjustable Floor Lamp"/>
    <n v="39.979999999999997"/>
    <n v="2"/>
    <n v="10"/>
  </r>
  <r>
    <d v="2016-02-09T00:00:00"/>
    <x v="2"/>
    <x v="1"/>
    <x v="139"/>
    <x v="0"/>
    <x v="2"/>
    <x v="4"/>
    <s v="Colored Push Pins"/>
    <n v="1.81"/>
    <n v="1"/>
    <n v="0.65"/>
  </r>
  <r>
    <d v="2016-02-09T00:00:00"/>
    <x v="2"/>
    <x v="1"/>
    <x v="139"/>
    <x v="0"/>
    <x v="2"/>
    <x v="9"/>
    <s v="ACCOHIDE 3-Ring Binder, Blue, 1&quot;"/>
    <n v="8.26"/>
    <n v="2"/>
    <n v="3.88"/>
  </r>
  <r>
    <d v="2016-02-09T00:00:00"/>
    <x v="2"/>
    <x v="1"/>
    <x v="120"/>
    <x v="5"/>
    <x v="2"/>
    <x v="6"/>
    <s v="Tenex File Box, Personal Filing Tote with Lid, Black"/>
    <n v="46.53"/>
    <n v="3"/>
    <n v="12.1"/>
  </r>
  <r>
    <d v="2016-02-09T00:00:00"/>
    <x v="2"/>
    <x v="1"/>
    <x v="154"/>
    <x v="3"/>
    <x v="2"/>
    <x v="8"/>
    <s v="Self-Adhesive Address Labels for Typewriters by Universal"/>
    <n v="29.24"/>
    <n v="5"/>
    <n v="9.8699999999999992"/>
  </r>
  <r>
    <d v="2016-02-09T00:00:00"/>
    <x v="2"/>
    <x v="1"/>
    <x v="154"/>
    <x v="3"/>
    <x v="2"/>
    <x v="6"/>
    <s v="Rogers Deluxe File Chest"/>
    <n v="35.17"/>
    <n v="2"/>
    <n v="-8.35"/>
  </r>
  <r>
    <d v="2016-02-09T00:00:00"/>
    <x v="2"/>
    <x v="1"/>
    <x v="154"/>
    <x v="3"/>
    <x v="0"/>
    <x v="14"/>
    <s v="Okidata C610n Printer"/>
    <n v="1362.9"/>
    <n v="3"/>
    <n v="-19.47"/>
  </r>
  <r>
    <d v="2016-02-09T00:00:00"/>
    <x v="2"/>
    <x v="1"/>
    <x v="309"/>
    <x v="3"/>
    <x v="1"/>
    <x v="5"/>
    <s v="Deflect-o DuraMat Antistatic Studded Beveled Mat for Medium Pile Carpeting"/>
    <n v="84.27"/>
    <n v="2"/>
    <n v="-75.84"/>
  </r>
  <r>
    <d v="2016-02-09T00:00:00"/>
    <x v="2"/>
    <x v="1"/>
    <x v="536"/>
    <x v="12"/>
    <x v="2"/>
    <x v="9"/>
    <s v="Heavy-Duty E-Z-D Binders"/>
    <n v="22.91"/>
    <n v="7"/>
    <n v="-17.57"/>
  </r>
  <r>
    <d v="2016-02-09T00:00:00"/>
    <x v="2"/>
    <x v="1"/>
    <x v="536"/>
    <x v="12"/>
    <x v="2"/>
    <x v="10"/>
    <s v="Belkin F9M820V08 8 Outlet Surge"/>
    <n v="309.45999999999998"/>
    <n v="9"/>
    <n v="34.81"/>
  </r>
  <r>
    <d v="2016-02-09T00:00:00"/>
    <x v="2"/>
    <x v="1"/>
    <x v="536"/>
    <x v="12"/>
    <x v="2"/>
    <x v="11"/>
    <s v="Zebra Zazzle Fluorescent Highlighters"/>
    <n v="19.46"/>
    <n v="4"/>
    <n v="3.4"/>
  </r>
  <r>
    <d v="2016-02-09T00:00:00"/>
    <x v="2"/>
    <x v="1"/>
    <x v="536"/>
    <x v="12"/>
    <x v="1"/>
    <x v="7"/>
    <s v="Hon Racetrack Conference Tables"/>
    <n v="472.52"/>
    <n v="3"/>
    <n v="-149.63"/>
  </r>
  <r>
    <d v="2016-02-09T00:00:00"/>
    <x v="2"/>
    <x v="1"/>
    <x v="536"/>
    <x v="12"/>
    <x v="0"/>
    <x v="0"/>
    <s v="Plantronics Savi W720 Multi-Device Wireless Headset System"/>
    <n v="1012.68"/>
    <n v="3"/>
    <n v="303.8"/>
  </r>
  <r>
    <d v="2016-02-09T00:00:00"/>
    <x v="2"/>
    <x v="1"/>
    <x v="536"/>
    <x v="12"/>
    <x v="2"/>
    <x v="9"/>
    <s v="GBC Plasticlear Binding Covers"/>
    <n v="17.22"/>
    <n v="5"/>
    <n v="-12.63"/>
  </r>
  <r>
    <d v="2016-02-09T00:00:00"/>
    <x v="2"/>
    <x v="1"/>
    <x v="462"/>
    <x v="1"/>
    <x v="0"/>
    <x v="12"/>
    <s v="Hewlett Packard 610 Color Digital Copier / Printer"/>
    <n v="999.98"/>
    <n v="2"/>
    <n v="449.99"/>
  </r>
  <r>
    <d v="2016-02-09T00:00:00"/>
    <x v="2"/>
    <x v="1"/>
    <x v="537"/>
    <x v="4"/>
    <x v="2"/>
    <x v="9"/>
    <s v="Acco PRESSTEX Data Binder with Storage Hooks, Dark Blue, 9 1/2&quot; X 11&quot;"/>
    <n v="8.61"/>
    <n v="8"/>
    <n v="-13.34"/>
  </r>
  <r>
    <d v="2016-02-09T00:00:00"/>
    <x v="2"/>
    <x v="1"/>
    <x v="537"/>
    <x v="4"/>
    <x v="0"/>
    <x v="0"/>
    <s v="LogitechÂ MX Performance Wireless Mouse"/>
    <n v="159.56"/>
    <n v="5"/>
    <n v="33.909999999999997"/>
  </r>
  <r>
    <d v="2016-02-09T00:00:00"/>
    <x v="2"/>
    <x v="1"/>
    <x v="217"/>
    <x v="1"/>
    <x v="1"/>
    <x v="1"/>
    <s v="Global Leather Task Chair, Black"/>
    <n v="215.98"/>
    <n v="3"/>
    <n v="-2.7"/>
  </r>
  <r>
    <d v="2016-02-09T00:00:00"/>
    <x v="2"/>
    <x v="1"/>
    <x v="217"/>
    <x v="1"/>
    <x v="2"/>
    <x v="13"/>
    <s v="Inter-Office Recycled Envelopes, Brown Kraft, Button-String,10&quot; x 13&quot; , 100/Box"/>
    <n v="65.94"/>
    <n v="3"/>
    <n v="30.99"/>
  </r>
  <r>
    <d v="2016-02-09T00:00:00"/>
    <x v="2"/>
    <x v="1"/>
    <x v="212"/>
    <x v="5"/>
    <x v="1"/>
    <x v="5"/>
    <s v="Ultra Door Pull Handle"/>
    <n v="94.68"/>
    <n v="9"/>
    <n v="31.24"/>
  </r>
  <r>
    <d v="2016-02-09T00:00:00"/>
    <x v="2"/>
    <x v="1"/>
    <x v="212"/>
    <x v="5"/>
    <x v="2"/>
    <x v="6"/>
    <s v="Akro Stacking Bins"/>
    <n v="23.67"/>
    <n v="3"/>
    <n v="0.95"/>
  </r>
  <r>
    <d v="2016-02-09T00:00:00"/>
    <x v="2"/>
    <x v="1"/>
    <x v="212"/>
    <x v="5"/>
    <x v="0"/>
    <x v="2"/>
    <s v="Cisco Unified IP Phone 7945G VoIP phone"/>
    <n v="1091.17"/>
    <n v="4"/>
    <n v="68.2"/>
  </r>
  <r>
    <d v="2016-02-09T00:00:00"/>
    <x v="2"/>
    <x v="1"/>
    <x v="212"/>
    <x v="5"/>
    <x v="2"/>
    <x v="11"/>
    <s v="Blackstonian Pencils"/>
    <n v="18.690000000000001"/>
    <n v="7"/>
    <n v="5.23"/>
  </r>
  <r>
    <d v="2016-02-09T00:00:00"/>
    <x v="2"/>
    <x v="1"/>
    <x v="212"/>
    <x v="5"/>
    <x v="1"/>
    <x v="7"/>
    <s v="Chromcraft Rectangular Conference Tables"/>
    <n v="568.73"/>
    <n v="3"/>
    <n v="28.44"/>
  </r>
  <r>
    <d v="2016-02-09T00:00:00"/>
    <x v="2"/>
    <x v="1"/>
    <x v="212"/>
    <x v="5"/>
    <x v="2"/>
    <x v="9"/>
    <s v="SpineVue Locking Slant-D Ring Binders by Cardinal"/>
    <n v="7.31"/>
    <n v="1"/>
    <n v="2.56"/>
  </r>
  <r>
    <d v="2016-02-10T00:00:00"/>
    <x v="2"/>
    <x v="1"/>
    <x v="538"/>
    <x v="2"/>
    <x v="2"/>
    <x v="10"/>
    <s v="Kensington 6 Outlet Guardian Standard Surge Protector"/>
    <n v="61.44"/>
    <n v="3"/>
    <n v="16.59"/>
  </r>
  <r>
    <d v="2016-02-10T00:00:00"/>
    <x v="2"/>
    <x v="1"/>
    <x v="539"/>
    <x v="23"/>
    <x v="2"/>
    <x v="9"/>
    <s v="Premier Elliptical Ring Binder, Black"/>
    <n v="54.79"/>
    <n v="6"/>
    <n v="-40.18"/>
  </r>
  <r>
    <d v="2016-02-10T00:00:00"/>
    <x v="2"/>
    <x v="1"/>
    <x v="198"/>
    <x v="33"/>
    <x v="2"/>
    <x v="6"/>
    <s v="Acco Perma 4000 Stacking Storage Drawers"/>
    <n v="32.479999999999997"/>
    <n v="2"/>
    <n v="4.87"/>
  </r>
  <r>
    <d v="2016-02-10T00:00:00"/>
    <x v="2"/>
    <x v="1"/>
    <x v="198"/>
    <x v="33"/>
    <x v="0"/>
    <x v="12"/>
    <s v="Canon imageCLASS 2200 Advanced Copier"/>
    <n v="17499.95"/>
    <n v="5"/>
    <n v="8399.98"/>
  </r>
  <r>
    <d v="2016-02-10T00:00:00"/>
    <x v="2"/>
    <x v="1"/>
    <x v="198"/>
    <x v="33"/>
    <x v="2"/>
    <x v="9"/>
    <s v="Ibico Ibimaster 300 Manual Binding System"/>
    <n v="735.98"/>
    <n v="2"/>
    <n v="331.19"/>
  </r>
  <r>
    <d v="2016-02-10T00:00:00"/>
    <x v="2"/>
    <x v="1"/>
    <x v="198"/>
    <x v="33"/>
    <x v="2"/>
    <x v="9"/>
    <s v="Acco Pressboard Covers with Storage Hooks, 14 7/8&quot; x 11&quot;, Light Blue"/>
    <n v="34.369999999999997"/>
    <n v="7"/>
    <n v="16.84"/>
  </r>
  <r>
    <d v="2016-02-10T00:00:00"/>
    <x v="2"/>
    <x v="1"/>
    <x v="198"/>
    <x v="33"/>
    <x v="2"/>
    <x v="11"/>
    <s v="Stanley Bostitch Contemporary Electric Pencil Sharpeners"/>
    <n v="33.96"/>
    <n v="2"/>
    <n v="9.51"/>
  </r>
  <r>
    <d v="2016-02-12T00:00:00"/>
    <x v="2"/>
    <x v="1"/>
    <x v="540"/>
    <x v="5"/>
    <x v="2"/>
    <x v="3"/>
    <s v="Xerox 192"/>
    <n v="25.92"/>
    <n v="4"/>
    <n v="12.44"/>
  </r>
  <r>
    <d v="2016-02-12T00:00:00"/>
    <x v="2"/>
    <x v="1"/>
    <x v="540"/>
    <x v="5"/>
    <x v="2"/>
    <x v="3"/>
    <s v="HP Office Recycled Paper (20Lb. and 87 Bright)"/>
    <n v="40.46"/>
    <n v="7"/>
    <n v="19.829999999999998"/>
  </r>
  <r>
    <d v="2016-02-12T00:00:00"/>
    <x v="2"/>
    <x v="1"/>
    <x v="540"/>
    <x v="5"/>
    <x v="2"/>
    <x v="6"/>
    <s v="X-Rack File for Hanging Folders"/>
    <n v="33.869999999999997"/>
    <n v="3"/>
    <n v="8.81"/>
  </r>
  <r>
    <d v="2016-02-12T00:00:00"/>
    <x v="2"/>
    <x v="1"/>
    <x v="333"/>
    <x v="5"/>
    <x v="2"/>
    <x v="9"/>
    <s v="GBC VeloBind Cover Sets"/>
    <n v="24.7"/>
    <n v="2"/>
    <n v="9.26"/>
  </r>
  <r>
    <d v="2016-02-12T00:00:00"/>
    <x v="2"/>
    <x v="1"/>
    <x v="333"/>
    <x v="5"/>
    <x v="2"/>
    <x v="10"/>
    <s v="Holmes Cool Mist Humidifier for the Whole House with 8-Gallon Output per Day, Extended Life Filter"/>
    <n v="59.7"/>
    <n v="3"/>
    <n v="26.87"/>
  </r>
  <r>
    <d v="2016-02-12T00:00:00"/>
    <x v="2"/>
    <x v="1"/>
    <x v="333"/>
    <x v="5"/>
    <x v="1"/>
    <x v="5"/>
    <s v="Eldon Regeneration Recycled Desk Accessories, Black"/>
    <n v="14.52"/>
    <n v="3"/>
    <n v="5.66"/>
  </r>
  <r>
    <d v="2016-02-12T00:00:00"/>
    <x v="2"/>
    <x v="1"/>
    <x v="333"/>
    <x v="5"/>
    <x v="2"/>
    <x v="9"/>
    <s v="Satellite Sectional Post Binders"/>
    <n v="104.18"/>
    <n v="3"/>
    <n v="33.86"/>
  </r>
  <r>
    <d v="2016-02-12T00:00:00"/>
    <x v="2"/>
    <x v="1"/>
    <x v="100"/>
    <x v="40"/>
    <x v="2"/>
    <x v="6"/>
    <s v="Deluxe Rollaway Locking File with Drawer"/>
    <n v="2079.4"/>
    <n v="5"/>
    <n v="582.23"/>
  </r>
  <r>
    <d v="2016-02-12T00:00:00"/>
    <x v="2"/>
    <x v="1"/>
    <x v="100"/>
    <x v="40"/>
    <x v="0"/>
    <x v="2"/>
    <s v="VTech DS6151"/>
    <n v="629.95000000000005"/>
    <n v="5"/>
    <n v="176.39"/>
  </r>
  <r>
    <d v="2016-02-12T00:00:00"/>
    <x v="2"/>
    <x v="1"/>
    <x v="100"/>
    <x v="40"/>
    <x v="1"/>
    <x v="5"/>
    <s v="Eldon 500 Class Desk Accessories"/>
    <n v="72.42"/>
    <n v="6"/>
    <n v="23.9"/>
  </r>
  <r>
    <d v="2016-02-12T00:00:00"/>
    <x v="2"/>
    <x v="1"/>
    <x v="541"/>
    <x v="2"/>
    <x v="2"/>
    <x v="9"/>
    <s v="Ibico EB-19 Dual Function Manual Binding System"/>
    <n v="415.18"/>
    <n v="3"/>
    <n v="134.93"/>
  </r>
  <r>
    <d v="2016-02-12T00:00:00"/>
    <x v="2"/>
    <x v="1"/>
    <x v="541"/>
    <x v="2"/>
    <x v="2"/>
    <x v="9"/>
    <s v="XtraLife ClearVue Slant-D Ring Binder, White, 3&quot;"/>
    <n v="35.229999999999997"/>
    <n v="3"/>
    <n v="11.45"/>
  </r>
  <r>
    <d v="2016-02-12T00:00:00"/>
    <x v="2"/>
    <x v="1"/>
    <x v="541"/>
    <x v="2"/>
    <x v="2"/>
    <x v="3"/>
    <s v="Green Bar Computer Printout Paper"/>
    <n v="54.96"/>
    <n v="1"/>
    <n v="26.93"/>
  </r>
  <r>
    <d v="2016-02-12T00:00:00"/>
    <x v="2"/>
    <x v="1"/>
    <x v="378"/>
    <x v="15"/>
    <x v="0"/>
    <x v="0"/>
    <s v="WD My Passport Ultra 1TB Portable External Hard Drive"/>
    <n v="165.6"/>
    <n v="3"/>
    <n v="-6.21"/>
  </r>
  <r>
    <d v="2016-02-12T00:00:00"/>
    <x v="2"/>
    <x v="1"/>
    <x v="364"/>
    <x v="43"/>
    <x v="2"/>
    <x v="9"/>
    <s v="GBC White Gloss Covers, Plain Front"/>
    <n v="115.84"/>
    <n v="8"/>
    <n v="54.44"/>
  </r>
  <r>
    <d v="2016-02-12T00:00:00"/>
    <x v="2"/>
    <x v="1"/>
    <x v="517"/>
    <x v="4"/>
    <x v="1"/>
    <x v="16"/>
    <s v="Sauder Camden County Collection Library"/>
    <n v="781.86"/>
    <n v="10"/>
    <n v="-137.97999999999999"/>
  </r>
  <r>
    <d v="2016-02-12T00:00:00"/>
    <x v="2"/>
    <x v="1"/>
    <x v="517"/>
    <x v="4"/>
    <x v="2"/>
    <x v="3"/>
    <s v="Xerox 1962"/>
    <n v="30.82"/>
    <n v="9"/>
    <n v="9.6300000000000008"/>
  </r>
  <r>
    <d v="2016-03-01T00:00:00"/>
    <x v="2"/>
    <x v="2"/>
    <x v="212"/>
    <x v="5"/>
    <x v="2"/>
    <x v="6"/>
    <s v="Recycled Steel Personal File for Hanging File Folders"/>
    <n v="114.46"/>
    <n v="2"/>
    <n v="28.62"/>
  </r>
  <r>
    <d v="2016-03-01T00:00:00"/>
    <x v="2"/>
    <x v="2"/>
    <x v="542"/>
    <x v="4"/>
    <x v="0"/>
    <x v="0"/>
    <s v="ImationÂ Clip USBÂ flash driveÂ - 8 GB"/>
    <n v="30.08"/>
    <n v="2"/>
    <n v="-5.26"/>
  </r>
  <r>
    <d v="2016-03-01T00:00:00"/>
    <x v="2"/>
    <x v="2"/>
    <x v="542"/>
    <x v="4"/>
    <x v="0"/>
    <x v="0"/>
    <s v="WD My Passport Ultra 1TB Portable External Hard Drive"/>
    <n v="165.6"/>
    <n v="3"/>
    <n v="-6.21"/>
  </r>
  <r>
    <d v="2016-03-01T00:00:00"/>
    <x v="2"/>
    <x v="2"/>
    <x v="542"/>
    <x v="4"/>
    <x v="0"/>
    <x v="2"/>
    <s v="AT&amp;T 17929 Lendline Telephone"/>
    <n v="180.96"/>
    <n v="5"/>
    <n v="13.57"/>
  </r>
  <r>
    <d v="2016-03-01T00:00:00"/>
    <x v="2"/>
    <x v="2"/>
    <x v="543"/>
    <x v="28"/>
    <x v="1"/>
    <x v="7"/>
    <s v="Hon Practical Foundations 30 x 60 Training Table, Light Gray/Charcoal"/>
    <n v="1592.85"/>
    <n v="7"/>
    <n v="350.43"/>
  </r>
  <r>
    <d v="2016-03-01T00:00:00"/>
    <x v="2"/>
    <x v="2"/>
    <x v="543"/>
    <x v="28"/>
    <x v="2"/>
    <x v="9"/>
    <s v="Storex Dura Pro Binders"/>
    <n v="11.88"/>
    <n v="2"/>
    <n v="5.35"/>
  </r>
  <r>
    <d v="2016-03-02T00:00:00"/>
    <x v="2"/>
    <x v="2"/>
    <x v="59"/>
    <x v="17"/>
    <x v="1"/>
    <x v="1"/>
    <s v="Hon Multipurpose Stacking Arm Chairs"/>
    <n v="866.4"/>
    <n v="4"/>
    <n v="225.26"/>
  </r>
  <r>
    <d v="2016-03-03T00:00:00"/>
    <x v="2"/>
    <x v="2"/>
    <x v="234"/>
    <x v="37"/>
    <x v="2"/>
    <x v="9"/>
    <s v="GBC ProClick Punch Binding System"/>
    <n v="447.86"/>
    <n v="7"/>
    <n v="219.45"/>
  </r>
  <r>
    <d v="2016-03-03T00:00:00"/>
    <x v="2"/>
    <x v="2"/>
    <x v="234"/>
    <x v="37"/>
    <x v="0"/>
    <x v="2"/>
    <s v="Pyle PMP37LED"/>
    <n v="479.95"/>
    <n v="5"/>
    <n v="129.59"/>
  </r>
  <r>
    <d v="2016-03-03T00:00:00"/>
    <x v="2"/>
    <x v="2"/>
    <x v="234"/>
    <x v="37"/>
    <x v="2"/>
    <x v="3"/>
    <s v="Xerox 194"/>
    <n v="166.44"/>
    <n v="3"/>
    <n v="79.89"/>
  </r>
  <r>
    <d v="2016-03-03T00:00:00"/>
    <x v="2"/>
    <x v="2"/>
    <x v="544"/>
    <x v="4"/>
    <x v="2"/>
    <x v="3"/>
    <s v="Rediform Wirebound &quot;Phone Memo&quot; Message Book, 11 x 5-3/4"/>
    <n v="42.78"/>
    <n v="7"/>
    <n v="15.51"/>
  </r>
  <r>
    <d v="2016-03-03T00:00:00"/>
    <x v="2"/>
    <x v="2"/>
    <x v="544"/>
    <x v="4"/>
    <x v="1"/>
    <x v="1"/>
    <s v="Office Star - Mid Back Dual function Ergonomic High Back Chair with 2-Way Adjustable Arms"/>
    <n v="563.42999999999995"/>
    <n v="5"/>
    <n v="-56.34"/>
  </r>
  <r>
    <d v="2016-03-03T00:00:00"/>
    <x v="2"/>
    <x v="2"/>
    <x v="509"/>
    <x v="33"/>
    <x v="0"/>
    <x v="2"/>
    <s v="Plantronics Encore H101 Dual EarpiecesÂ Headset"/>
    <n v="134.85"/>
    <n v="3"/>
    <n v="37.76"/>
  </r>
  <r>
    <d v="2016-03-03T00:00:00"/>
    <x v="2"/>
    <x v="2"/>
    <x v="116"/>
    <x v="4"/>
    <x v="1"/>
    <x v="7"/>
    <s v="Office Impressions End Table, 20-1/2&quot;H x 24&quot;W x 20&quot;D"/>
    <n v="637.9"/>
    <n v="3"/>
    <n v="-127.58"/>
  </r>
  <r>
    <d v="2016-03-03T00:00:00"/>
    <x v="2"/>
    <x v="2"/>
    <x v="116"/>
    <x v="4"/>
    <x v="0"/>
    <x v="14"/>
    <s v="Canon PC170 Desktop Personal Copier"/>
    <n v="287.91000000000003"/>
    <n v="3"/>
    <n v="33.590000000000003"/>
  </r>
  <r>
    <d v="2016-03-03T00:00:00"/>
    <x v="2"/>
    <x v="2"/>
    <x v="116"/>
    <x v="4"/>
    <x v="2"/>
    <x v="13"/>
    <s v="White Envelopes, White Envelopes with Clear Poly Window"/>
    <n v="36.6"/>
    <n v="3"/>
    <n v="11.9"/>
  </r>
  <r>
    <d v="2016-03-03T00:00:00"/>
    <x v="2"/>
    <x v="2"/>
    <x v="545"/>
    <x v="5"/>
    <x v="2"/>
    <x v="15"/>
    <s v="Elite 5&quot; Scissors"/>
    <n v="25.35"/>
    <n v="3"/>
    <n v="7.61"/>
  </r>
  <r>
    <d v="2016-03-03T00:00:00"/>
    <x v="2"/>
    <x v="2"/>
    <x v="545"/>
    <x v="5"/>
    <x v="1"/>
    <x v="5"/>
    <s v="Executive Impressions 10&quot; Spectator Wall Clock"/>
    <n v="35.28"/>
    <n v="3"/>
    <n v="12"/>
  </r>
  <r>
    <d v="2016-03-03T00:00:00"/>
    <x v="2"/>
    <x v="2"/>
    <x v="386"/>
    <x v="4"/>
    <x v="2"/>
    <x v="15"/>
    <s v="High Speed Automatic Electric Letter Opener"/>
    <n v="3930.07"/>
    <n v="3"/>
    <n v="-786.01"/>
  </r>
  <r>
    <d v="2016-03-03T00:00:00"/>
    <x v="2"/>
    <x v="2"/>
    <x v="386"/>
    <x v="4"/>
    <x v="2"/>
    <x v="4"/>
    <s v="Acco Banker's Clasps, 5 3/4&quot;-Long"/>
    <n v="2.2999999999999998"/>
    <n v="1"/>
    <n v="0.78"/>
  </r>
  <r>
    <d v="2016-03-03T00:00:00"/>
    <x v="2"/>
    <x v="2"/>
    <x v="386"/>
    <x v="4"/>
    <x v="0"/>
    <x v="2"/>
    <s v="Polycom VVX 310 VoIP phone"/>
    <n v="431.98"/>
    <n v="3"/>
    <n v="32.4"/>
  </r>
  <r>
    <d v="2016-03-03T00:00:00"/>
    <x v="2"/>
    <x v="2"/>
    <x v="386"/>
    <x v="4"/>
    <x v="0"/>
    <x v="0"/>
    <s v="Verbatim 25 GB 6x Blu-ray Single Layer Recordable Disc, 1/Pack"/>
    <n v="41.72"/>
    <n v="7"/>
    <n v="5.74"/>
  </r>
  <r>
    <d v="2016-03-04T00:00:00"/>
    <x v="2"/>
    <x v="2"/>
    <x v="208"/>
    <x v="13"/>
    <x v="2"/>
    <x v="9"/>
    <s v="GBC Velobind Prepunched Cover Sets, Regency Series"/>
    <n v="99.85"/>
    <n v="9"/>
    <n v="-83.21"/>
  </r>
  <r>
    <d v="2016-03-04T00:00:00"/>
    <x v="2"/>
    <x v="2"/>
    <x v="546"/>
    <x v="33"/>
    <x v="1"/>
    <x v="5"/>
    <s v="Seth Thomas 13 1/2&quot; Wall Clock"/>
    <n v="71.12"/>
    <n v="4"/>
    <n v="22.05"/>
  </r>
  <r>
    <d v="2016-03-04T00:00:00"/>
    <x v="2"/>
    <x v="2"/>
    <x v="546"/>
    <x v="33"/>
    <x v="0"/>
    <x v="2"/>
    <s v="Plantronics Voyager Pro HD - Bluetooth Headset"/>
    <n v="259.95999999999998"/>
    <n v="4"/>
    <n v="124.78"/>
  </r>
  <r>
    <d v="2016-03-04T00:00:00"/>
    <x v="2"/>
    <x v="2"/>
    <x v="147"/>
    <x v="4"/>
    <x v="2"/>
    <x v="3"/>
    <s v="Xerox 1962"/>
    <n v="10.27"/>
    <n v="3"/>
    <n v="3.21"/>
  </r>
  <r>
    <d v="2016-03-05T00:00:00"/>
    <x v="2"/>
    <x v="2"/>
    <x v="409"/>
    <x v="3"/>
    <x v="2"/>
    <x v="9"/>
    <s v="Heavy-Duty E-Z-D Binders"/>
    <n v="2.1800000000000002"/>
    <n v="1"/>
    <n v="-3.6"/>
  </r>
  <r>
    <d v="2016-03-05T00:00:00"/>
    <x v="2"/>
    <x v="2"/>
    <x v="409"/>
    <x v="3"/>
    <x v="2"/>
    <x v="11"/>
    <s v="Newell 316"/>
    <n v="27.38"/>
    <n v="7"/>
    <n v="2.74"/>
  </r>
  <r>
    <d v="2016-03-05T00:00:00"/>
    <x v="2"/>
    <x v="2"/>
    <x v="409"/>
    <x v="3"/>
    <x v="2"/>
    <x v="10"/>
    <s v="Acco Smartsocket Color-Coded Six-Outlet AC Adapter Model Surge Protectors"/>
    <n v="26.41"/>
    <n v="3"/>
    <n v="-71.3"/>
  </r>
  <r>
    <d v="2016-03-05T00:00:00"/>
    <x v="2"/>
    <x v="2"/>
    <x v="547"/>
    <x v="18"/>
    <x v="0"/>
    <x v="0"/>
    <s v="ImationÂ 16GB Mini TravelDrive USB 2.0Â Flash Drive"/>
    <n v="132.52000000000001"/>
    <n v="5"/>
    <n v="34.79"/>
  </r>
  <r>
    <d v="2016-03-05T00:00:00"/>
    <x v="2"/>
    <x v="2"/>
    <x v="547"/>
    <x v="18"/>
    <x v="2"/>
    <x v="6"/>
    <s v="Tennsco Industrial Shelving"/>
    <n v="195.64"/>
    <n v="5"/>
    <n v="-44.02"/>
  </r>
  <r>
    <d v="2016-03-05T00:00:00"/>
    <x v="2"/>
    <x v="2"/>
    <x v="547"/>
    <x v="18"/>
    <x v="1"/>
    <x v="5"/>
    <s v="Computer Room Manger, 14&quot;"/>
    <n v="51.97"/>
    <n v="2"/>
    <n v="10.39"/>
  </r>
  <r>
    <d v="2016-03-05T00:00:00"/>
    <x v="2"/>
    <x v="2"/>
    <x v="547"/>
    <x v="18"/>
    <x v="0"/>
    <x v="0"/>
    <s v="LogitechÂ VX Revolution Cordless Laser Mouse for Notebooks (Black)"/>
    <n v="431.98"/>
    <n v="3"/>
    <n v="-75.599999999999994"/>
  </r>
  <r>
    <d v="2016-03-05T00:00:00"/>
    <x v="2"/>
    <x v="2"/>
    <x v="547"/>
    <x v="18"/>
    <x v="0"/>
    <x v="14"/>
    <s v="Cisco 8961 IP Phone Charcoal"/>
    <n v="224.94"/>
    <n v="3"/>
    <n v="-164.95"/>
  </r>
  <r>
    <d v="2016-03-05T00:00:00"/>
    <x v="2"/>
    <x v="2"/>
    <x v="547"/>
    <x v="18"/>
    <x v="2"/>
    <x v="8"/>
    <s v="Avery 496"/>
    <n v="6"/>
    <n v="2"/>
    <n v="2.1"/>
  </r>
  <r>
    <d v="2016-03-06T00:00:00"/>
    <x v="2"/>
    <x v="2"/>
    <x v="441"/>
    <x v="5"/>
    <x v="1"/>
    <x v="7"/>
    <s v="Hon 61000 Series Interactive Training Tables"/>
    <n v="71.09"/>
    <n v="2"/>
    <n v="-1.78"/>
  </r>
  <r>
    <d v="2016-03-07T00:00:00"/>
    <x v="2"/>
    <x v="2"/>
    <x v="548"/>
    <x v="5"/>
    <x v="2"/>
    <x v="3"/>
    <s v="Xerox 200"/>
    <n v="12.96"/>
    <n v="2"/>
    <n v="6.22"/>
  </r>
  <r>
    <d v="2016-03-07T00:00:00"/>
    <x v="2"/>
    <x v="2"/>
    <x v="548"/>
    <x v="5"/>
    <x v="2"/>
    <x v="4"/>
    <s v="Brites Rubber Bands, 1 1/2 oz. Box"/>
    <n v="3.96"/>
    <n v="2"/>
    <n v="0.08"/>
  </r>
  <r>
    <d v="2016-03-07T00:00:00"/>
    <x v="2"/>
    <x v="2"/>
    <x v="373"/>
    <x v="2"/>
    <x v="2"/>
    <x v="10"/>
    <s v="Avanti 1.7 Cu. Ft. Refrigerator"/>
    <n v="706.86"/>
    <n v="7"/>
    <n v="197.92"/>
  </r>
  <r>
    <d v="2016-03-07T00:00:00"/>
    <x v="2"/>
    <x v="2"/>
    <x v="270"/>
    <x v="13"/>
    <x v="2"/>
    <x v="3"/>
    <s v="Xerox 1925"/>
    <n v="123.92"/>
    <n v="5"/>
    <n v="38.729999999999997"/>
  </r>
  <r>
    <d v="2016-03-08T00:00:00"/>
    <x v="2"/>
    <x v="2"/>
    <x v="549"/>
    <x v="28"/>
    <x v="2"/>
    <x v="13"/>
    <s v="Tyvek  Top-Opening Peel &amp; Seel Envelopes, Plain White"/>
    <n v="81.540000000000006"/>
    <n v="3"/>
    <n v="38.32"/>
  </r>
  <r>
    <d v="2016-03-08T00:00:00"/>
    <x v="2"/>
    <x v="2"/>
    <x v="549"/>
    <x v="28"/>
    <x v="0"/>
    <x v="0"/>
    <s v="Sony Micro Vault Click 4 GB USB 2.0 Flash Drive"/>
    <n v="167.28"/>
    <n v="12"/>
    <n v="23.42"/>
  </r>
  <r>
    <d v="2016-03-09T00:00:00"/>
    <x v="2"/>
    <x v="2"/>
    <x v="102"/>
    <x v="13"/>
    <x v="2"/>
    <x v="9"/>
    <s v="GBC Ibimaster 500 Manual ProClick Binding System"/>
    <n v="1141.47"/>
    <n v="5"/>
    <n v="-760.98"/>
  </r>
  <r>
    <d v="2016-03-09T00:00:00"/>
    <x v="2"/>
    <x v="2"/>
    <x v="102"/>
    <x v="13"/>
    <x v="0"/>
    <x v="2"/>
    <s v="Cisco SPA301"/>
    <n v="280.77999999999997"/>
    <n v="3"/>
    <n v="-46.8"/>
  </r>
  <r>
    <d v="2016-03-09T00:00:00"/>
    <x v="2"/>
    <x v="2"/>
    <x v="60"/>
    <x v="3"/>
    <x v="1"/>
    <x v="5"/>
    <s v="Tenex &quot;The Solids&quot; Textured Chair Mats"/>
    <n v="83.95"/>
    <n v="3"/>
    <n v="-90.25"/>
  </r>
  <r>
    <d v="2016-03-09T00:00:00"/>
    <x v="2"/>
    <x v="2"/>
    <x v="208"/>
    <x v="3"/>
    <x v="2"/>
    <x v="9"/>
    <s v="XtraLife ClearVue Slant-D Ring Binder, White, 3&quot;"/>
    <n v="8.81"/>
    <n v="3"/>
    <n v="-14.97"/>
  </r>
  <r>
    <d v="2016-03-09T00:00:00"/>
    <x v="2"/>
    <x v="2"/>
    <x v="270"/>
    <x v="25"/>
    <x v="2"/>
    <x v="3"/>
    <s v="Adams Phone Message Book, 200 Message Capacity, 8 1/16Â” x 11Â”"/>
    <n v="48.16"/>
    <n v="7"/>
    <n v="22.15"/>
  </r>
  <r>
    <d v="2016-03-09T00:00:00"/>
    <x v="2"/>
    <x v="2"/>
    <x v="396"/>
    <x v="0"/>
    <x v="2"/>
    <x v="6"/>
    <s v="Crate-A-Files"/>
    <n v="54.5"/>
    <n v="5"/>
    <n v="14.17"/>
  </r>
  <r>
    <d v="2016-03-09T00:00:00"/>
    <x v="2"/>
    <x v="2"/>
    <x v="315"/>
    <x v="30"/>
    <x v="2"/>
    <x v="9"/>
    <s v="Heavy-Duty E-Z-D Binders"/>
    <n v="87.28"/>
    <n v="8"/>
    <n v="41.02"/>
  </r>
  <r>
    <d v="2016-03-09T00:00:00"/>
    <x v="2"/>
    <x v="2"/>
    <x v="518"/>
    <x v="24"/>
    <x v="1"/>
    <x v="16"/>
    <s v="Sauder Camden County Collection Libraries, Planked Cherry Finish"/>
    <n v="344.94"/>
    <n v="3"/>
    <n v="31.04"/>
  </r>
  <r>
    <d v="2016-03-09T00:00:00"/>
    <x v="2"/>
    <x v="2"/>
    <x v="518"/>
    <x v="24"/>
    <x v="1"/>
    <x v="5"/>
    <s v="Eldon Expressions Wood Desk Accessories, Oak"/>
    <n v="14.76"/>
    <n v="2"/>
    <n v="4.28"/>
  </r>
  <r>
    <d v="2016-03-09T00:00:00"/>
    <x v="2"/>
    <x v="2"/>
    <x v="518"/>
    <x v="24"/>
    <x v="2"/>
    <x v="9"/>
    <s v="Acco Expandable Hanging Binders"/>
    <n v="12.76"/>
    <n v="2"/>
    <n v="5.87"/>
  </r>
  <r>
    <d v="2016-03-09T00:00:00"/>
    <x v="2"/>
    <x v="2"/>
    <x v="518"/>
    <x v="24"/>
    <x v="2"/>
    <x v="8"/>
    <s v="Avery 486"/>
    <n v="58.48"/>
    <n v="8"/>
    <n v="27.49"/>
  </r>
  <r>
    <d v="2016-03-09T00:00:00"/>
    <x v="2"/>
    <x v="2"/>
    <x v="550"/>
    <x v="3"/>
    <x v="1"/>
    <x v="16"/>
    <s v="Safco Value Mate Steel Bookcase, Baked Enamel Finish on Steel, Black"/>
    <n v="198.74"/>
    <n v="4"/>
    <n v="0"/>
  </r>
  <r>
    <d v="2016-03-09T00:00:00"/>
    <x v="2"/>
    <x v="2"/>
    <x v="410"/>
    <x v="18"/>
    <x v="2"/>
    <x v="3"/>
    <s v="Wirebound Four 2-3/4 x 5 Forms per Page, 400 Sets per Book"/>
    <n v="30.96"/>
    <n v="6"/>
    <n v="11.22"/>
  </r>
  <r>
    <d v="2016-03-10T00:00:00"/>
    <x v="2"/>
    <x v="2"/>
    <x v="298"/>
    <x v="4"/>
    <x v="2"/>
    <x v="13"/>
    <s v="Staple envelope"/>
    <n v="15.65"/>
    <n v="2"/>
    <n v="5.09"/>
  </r>
  <r>
    <d v="2016-03-10T00:00:00"/>
    <x v="2"/>
    <x v="2"/>
    <x v="131"/>
    <x v="2"/>
    <x v="1"/>
    <x v="1"/>
    <s v="Office Star - Contemporary Task Swivel Chair"/>
    <n v="599.29"/>
    <n v="6"/>
    <n v="93.22"/>
  </r>
  <r>
    <d v="2016-03-10T00:00:00"/>
    <x v="2"/>
    <x v="2"/>
    <x v="320"/>
    <x v="4"/>
    <x v="1"/>
    <x v="5"/>
    <s v="Eldon Expressions Desk Accessory, Wood Photo Frame, Mahogany"/>
    <n v="38.08"/>
    <n v="5"/>
    <n v="-29.51"/>
  </r>
  <r>
    <d v="2016-03-10T00:00:00"/>
    <x v="2"/>
    <x v="2"/>
    <x v="516"/>
    <x v="5"/>
    <x v="2"/>
    <x v="8"/>
    <s v="Smead Alpha-Z Color-Coded Second Alphabetical Labels and Starter Set"/>
    <n v="6.16"/>
    <n v="2"/>
    <n v="2.96"/>
  </r>
  <r>
    <d v="2016-03-10T00:00:00"/>
    <x v="2"/>
    <x v="2"/>
    <x v="516"/>
    <x v="5"/>
    <x v="1"/>
    <x v="1"/>
    <s v="Global Deluxe High-Back Manager's Chair"/>
    <n v="915.14"/>
    <n v="4"/>
    <n v="102.95"/>
  </r>
  <r>
    <d v="2016-03-10T00:00:00"/>
    <x v="2"/>
    <x v="2"/>
    <x v="516"/>
    <x v="5"/>
    <x v="2"/>
    <x v="3"/>
    <s v="Xerox 1900"/>
    <n v="8.56"/>
    <n v="2"/>
    <n v="3.85"/>
  </r>
  <r>
    <d v="2016-03-10T00:00:00"/>
    <x v="2"/>
    <x v="2"/>
    <x v="516"/>
    <x v="5"/>
    <x v="2"/>
    <x v="3"/>
    <s v="Xerox 1891"/>
    <n v="97.82"/>
    <n v="2"/>
    <n v="45.98"/>
  </r>
  <r>
    <d v="2016-03-11T00:00:00"/>
    <x v="2"/>
    <x v="2"/>
    <x v="50"/>
    <x v="43"/>
    <x v="2"/>
    <x v="11"/>
    <s v="Hunt PowerHouse Electric Pencil Sharpener, Blue"/>
    <n v="75.959999999999994"/>
    <n v="2"/>
    <n v="22.79"/>
  </r>
  <r>
    <d v="2016-03-11T00:00:00"/>
    <x v="2"/>
    <x v="2"/>
    <x v="50"/>
    <x v="43"/>
    <x v="2"/>
    <x v="9"/>
    <s v="Avery Durable Plastic 1&quot; Binders"/>
    <n v="27.24"/>
    <n v="6"/>
    <n v="13.35"/>
  </r>
  <r>
    <d v="2016-03-11T00:00:00"/>
    <x v="2"/>
    <x v="2"/>
    <x v="393"/>
    <x v="1"/>
    <x v="2"/>
    <x v="11"/>
    <s v="Newell 332"/>
    <n v="8.82"/>
    <n v="3"/>
    <n v="2.38"/>
  </r>
  <r>
    <d v="2016-03-11T00:00:00"/>
    <x v="2"/>
    <x v="2"/>
    <x v="551"/>
    <x v="5"/>
    <x v="1"/>
    <x v="1"/>
    <s v="Global Deluxe High-Back Office Chair in Storm"/>
    <n v="217.58"/>
    <n v="2"/>
    <n v="-29.92"/>
  </r>
  <r>
    <d v="2016-03-11T00:00:00"/>
    <x v="2"/>
    <x v="2"/>
    <x v="551"/>
    <x v="5"/>
    <x v="0"/>
    <x v="0"/>
    <s v="Kensington K72356US Mouse-in-a-Box USB Desktop Mouse"/>
    <n v="82.95"/>
    <n v="5"/>
    <n v="29.03"/>
  </r>
  <r>
    <d v="2016-03-11T00:00:00"/>
    <x v="2"/>
    <x v="2"/>
    <x v="551"/>
    <x v="5"/>
    <x v="2"/>
    <x v="8"/>
    <s v="Avery 50"/>
    <n v="87.71"/>
    <n v="7"/>
    <n v="41.22"/>
  </r>
  <r>
    <d v="2016-03-11T00:00:00"/>
    <x v="2"/>
    <x v="2"/>
    <x v="551"/>
    <x v="5"/>
    <x v="2"/>
    <x v="10"/>
    <s v="Honeywell Enviracaire Portable HEPA Air Cleaner for 16' x 20' Room"/>
    <n v="1101.48"/>
    <n v="4"/>
    <n v="429.58"/>
  </r>
  <r>
    <d v="2016-03-11T00:00:00"/>
    <x v="2"/>
    <x v="2"/>
    <x v="294"/>
    <x v="17"/>
    <x v="2"/>
    <x v="4"/>
    <s v="Advantus Plastic Paper Clips"/>
    <n v="20"/>
    <n v="4"/>
    <n v="9.6"/>
  </r>
  <r>
    <d v="2016-03-11T00:00:00"/>
    <x v="2"/>
    <x v="2"/>
    <x v="294"/>
    <x v="17"/>
    <x v="2"/>
    <x v="11"/>
    <s v="Economy #2 Pencils"/>
    <n v="7.98"/>
    <n v="3"/>
    <n v="2.0699999999999998"/>
  </r>
  <r>
    <d v="2016-03-11T00:00:00"/>
    <x v="2"/>
    <x v="2"/>
    <x v="294"/>
    <x v="17"/>
    <x v="1"/>
    <x v="5"/>
    <s v="Magna Visual Magnetic Picture Hangers"/>
    <n v="24.1"/>
    <n v="5"/>
    <n v="9.16"/>
  </r>
  <r>
    <d v="2016-03-11T00:00:00"/>
    <x v="2"/>
    <x v="2"/>
    <x v="294"/>
    <x v="17"/>
    <x v="2"/>
    <x v="11"/>
    <s v="Boston 16750 Black Compact Battery Pencil Sharpener"/>
    <n v="8.75"/>
    <n v="1"/>
    <n v="2.63"/>
  </r>
  <r>
    <d v="2016-03-11T00:00:00"/>
    <x v="2"/>
    <x v="2"/>
    <x v="294"/>
    <x v="17"/>
    <x v="1"/>
    <x v="7"/>
    <s v="Global Adaptabilities Conference Tables"/>
    <n v="842.94"/>
    <n v="3"/>
    <n v="160.16"/>
  </r>
  <r>
    <d v="2016-03-11T00:00:00"/>
    <x v="2"/>
    <x v="2"/>
    <x v="175"/>
    <x v="5"/>
    <x v="2"/>
    <x v="4"/>
    <s v="Stockwell Push Pins"/>
    <n v="15.26"/>
    <n v="7"/>
    <n v="5.04"/>
  </r>
  <r>
    <d v="2016-03-11T00:00:00"/>
    <x v="2"/>
    <x v="2"/>
    <x v="175"/>
    <x v="5"/>
    <x v="2"/>
    <x v="10"/>
    <s v="Holmes 99% HEPA Air Purifier"/>
    <n v="43.32"/>
    <n v="2"/>
    <n v="14.3"/>
  </r>
  <r>
    <d v="2016-03-11T00:00:00"/>
    <x v="2"/>
    <x v="2"/>
    <x v="175"/>
    <x v="5"/>
    <x v="2"/>
    <x v="9"/>
    <s v="Avery Durable Plastic 1&quot; Binders"/>
    <n v="43.58"/>
    <n v="12"/>
    <n v="15.8"/>
  </r>
  <r>
    <d v="2016-03-11T00:00:00"/>
    <x v="2"/>
    <x v="2"/>
    <x v="175"/>
    <x v="5"/>
    <x v="2"/>
    <x v="3"/>
    <s v="Xerox 1892"/>
    <n v="116.28"/>
    <n v="3"/>
    <n v="56.98"/>
  </r>
  <r>
    <d v="2016-03-11T00:00:00"/>
    <x v="2"/>
    <x v="2"/>
    <x v="175"/>
    <x v="5"/>
    <x v="2"/>
    <x v="9"/>
    <s v="Fellowes Black Plastic Comb Bindings"/>
    <n v="9.3000000000000007"/>
    <n v="2"/>
    <n v="3.02"/>
  </r>
  <r>
    <d v="2016-03-11T00:00:00"/>
    <x v="2"/>
    <x v="2"/>
    <x v="175"/>
    <x v="5"/>
    <x v="2"/>
    <x v="3"/>
    <s v="Xerox 22"/>
    <n v="19.440000000000001"/>
    <n v="3"/>
    <n v="9.33"/>
  </r>
  <r>
    <d v="2016-03-11T00:00:00"/>
    <x v="2"/>
    <x v="2"/>
    <x v="175"/>
    <x v="5"/>
    <x v="2"/>
    <x v="3"/>
    <s v="Multicolor Computer Printout Paper"/>
    <n v="314.55"/>
    <n v="3"/>
    <n v="150.97999999999999"/>
  </r>
  <r>
    <d v="2016-03-11T00:00:00"/>
    <x v="2"/>
    <x v="2"/>
    <x v="552"/>
    <x v="4"/>
    <x v="2"/>
    <x v="3"/>
    <s v="Xerox 1978"/>
    <n v="9.25"/>
    <n v="2"/>
    <n v="3.35"/>
  </r>
  <r>
    <d v="2016-03-11T00:00:00"/>
    <x v="2"/>
    <x v="2"/>
    <x v="448"/>
    <x v="16"/>
    <x v="2"/>
    <x v="9"/>
    <s v="Avery Reinforcements for Hole-Punch Pages"/>
    <n v="4.16"/>
    <n v="7"/>
    <n v="-3.47"/>
  </r>
  <r>
    <d v="2016-03-11T00:00:00"/>
    <x v="2"/>
    <x v="2"/>
    <x v="448"/>
    <x v="16"/>
    <x v="0"/>
    <x v="14"/>
    <s v="Okidata B401 Printer"/>
    <n v="179.99"/>
    <n v="3"/>
    <n v="-251.99"/>
  </r>
  <r>
    <d v="2016-03-11T00:00:00"/>
    <x v="2"/>
    <x v="2"/>
    <x v="383"/>
    <x v="13"/>
    <x v="0"/>
    <x v="0"/>
    <s v="NETGEAR N750 Dual Band Wi-Fi Gigabit Router"/>
    <n v="72"/>
    <n v="1"/>
    <n v="14.4"/>
  </r>
  <r>
    <d v="2016-03-11T00:00:00"/>
    <x v="2"/>
    <x v="2"/>
    <x v="383"/>
    <x v="13"/>
    <x v="1"/>
    <x v="1"/>
    <s v="Bevis Steel Folding Chairs"/>
    <n v="470.16"/>
    <n v="7"/>
    <n v="-13.43"/>
  </r>
  <r>
    <d v="2016-03-12T00:00:00"/>
    <x v="2"/>
    <x v="2"/>
    <x v="359"/>
    <x v="2"/>
    <x v="2"/>
    <x v="3"/>
    <s v="Xerox 1964"/>
    <n v="182.72"/>
    <n v="8"/>
    <n v="84.05"/>
  </r>
  <r>
    <d v="2016-03-12T00:00:00"/>
    <x v="2"/>
    <x v="2"/>
    <x v="359"/>
    <x v="2"/>
    <x v="1"/>
    <x v="7"/>
    <s v="Bevis Traditional Conference Table Top, Plinth Base"/>
    <n v="400.03"/>
    <n v="2"/>
    <n v="-153.35"/>
  </r>
  <r>
    <d v="2016-03-12T00:00:00"/>
    <x v="2"/>
    <x v="2"/>
    <x v="359"/>
    <x v="2"/>
    <x v="2"/>
    <x v="6"/>
    <s v="Personal Folder Holder, Ebony"/>
    <n v="33.630000000000003"/>
    <n v="3"/>
    <n v="10.09"/>
  </r>
  <r>
    <d v="2016-03-12T00:00:00"/>
    <x v="2"/>
    <x v="2"/>
    <x v="359"/>
    <x v="2"/>
    <x v="1"/>
    <x v="1"/>
    <s v="Global Leather Highback Executive Chair with Pneumatic Height Adjustment, Black"/>
    <n v="542.65"/>
    <n v="3"/>
    <n v="102.5"/>
  </r>
  <r>
    <d v="2016-03-12T00:00:00"/>
    <x v="2"/>
    <x v="2"/>
    <x v="359"/>
    <x v="2"/>
    <x v="2"/>
    <x v="8"/>
    <s v="Avery 520"/>
    <n v="6.3"/>
    <n v="2"/>
    <n v="3.02"/>
  </r>
  <r>
    <d v="2016-03-12T00:00:00"/>
    <x v="2"/>
    <x v="2"/>
    <x v="553"/>
    <x v="13"/>
    <x v="2"/>
    <x v="10"/>
    <s v="Honeywell Enviracaire Portable HEPA Air Cleaner for up to 10 x 16 Room"/>
    <n v="394.82"/>
    <n v="4"/>
    <n v="93.77"/>
  </r>
  <r>
    <d v="2016-03-12T00:00:00"/>
    <x v="2"/>
    <x v="2"/>
    <x v="553"/>
    <x v="13"/>
    <x v="2"/>
    <x v="9"/>
    <s v="GBC Clear Cover, 8-1/2 x 11, unpunched, 25 covers per pack"/>
    <n v="18.190000000000001"/>
    <n v="4"/>
    <n v="-14.55"/>
  </r>
  <r>
    <d v="2016-03-12T00:00:00"/>
    <x v="2"/>
    <x v="2"/>
    <x v="331"/>
    <x v="5"/>
    <x v="0"/>
    <x v="0"/>
    <s v="LogitechÂ Z-906 Speaker sys - home theater - 5.1-CH"/>
    <n v="1649.95"/>
    <n v="5"/>
    <n v="659.98"/>
  </r>
  <r>
    <d v="2016-03-12T00:00:00"/>
    <x v="2"/>
    <x v="2"/>
    <x v="331"/>
    <x v="5"/>
    <x v="1"/>
    <x v="5"/>
    <s v="3M Polarizing Light Filter Sleeves"/>
    <n v="111.9"/>
    <n v="6"/>
    <n v="51.47"/>
  </r>
  <r>
    <d v="2016-03-12T00:00:00"/>
    <x v="2"/>
    <x v="2"/>
    <x v="476"/>
    <x v="33"/>
    <x v="1"/>
    <x v="7"/>
    <s v="Hon 5100 Series Wood Tables"/>
    <n v="581.96"/>
    <n v="2"/>
    <n v="104.75"/>
  </r>
  <r>
    <d v="2016-03-12T00:00:00"/>
    <x v="2"/>
    <x v="2"/>
    <x v="476"/>
    <x v="33"/>
    <x v="1"/>
    <x v="1"/>
    <s v="Global Stack Chair with Arms, Black"/>
    <n v="29.98"/>
    <n v="1"/>
    <n v="8.09"/>
  </r>
  <r>
    <d v="2016-03-12T00:00:00"/>
    <x v="2"/>
    <x v="2"/>
    <x v="554"/>
    <x v="5"/>
    <x v="2"/>
    <x v="6"/>
    <s v="Fellowes Staxonsteel Drawer Files"/>
    <n v="772.68"/>
    <n v="4"/>
    <n v="108.18"/>
  </r>
  <r>
    <d v="2016-03-12T00:00:00"/>
    <x v="2"/>
    <x v="2"/>
    <x v="57"/>
    <x v="5"/>
    <x v="1"/>
    <x v="7"/>
    <s v="Hon 4060 Series Tables"/>
    <n v="268.7"/>
    <n v="3"/>
    <n v="6.72"/>
  </r>
  <r>
    <d v="2016-03-12T00:00:00"/>
    <x v="2"/>
    <x v="2"/>
    <x v="57"/>
    <x v="5"/>
    <x v="2"/>
    <x v="11"/>
    <s v="Rogers Handheld Barrel Pencil Sharpener"/>
    <n v="21.92"/>
    <n v="8"/>
    <n v="5.92"/>
  </r>
  <r>
    <d v="2016-03-12T00:00:00"/>
    <x v="2"/>
    <x v="2"/>
    <x v="57"/>
    <x v="5"/>
    <x v="2"/>
    <x v="6"/>
    <s v="Acco Perma 4000 Stacking Storage Drawers"/>
    <n v="48.72"/>
    <n v="3"/>
    <n v="7.31"/>
  </r>
  <r>
    <d v="2016-03-12T00:00:00"/>
    <x v="2"/>
    <x v="2"/>
    <x v="57"/>
    <x v="5"/>
    <x v="1"/>
    <x v="16"/>
    <s v="O'Sullivan Living Dimensions 2-Shelf Bookcases"/>
    <n v="205.67"/>
    <n v="2"/>
    <n v="-12.1"/>
  </r>
  <r>
    <d v="2016-04-01T00:00:00"/>
    <x v="2"/>
    <x v="3"/>
    <x v="555"/>
    <x v="12"/>
    <x v="0"/>
    <x v="12"/>
    <s v="Hewlett Packard 310 Color Digital Copier"/>
    <n v="959.97"/>
    <n v="4"/>
    <n v="120"/>
  </r>
  <r>
    <d v="2016-04-01T00:00:00"/>
    <x v="2"/>
    <x v="3"/>
    <x v="556"/>
    <x v="13"/>
    <x v="2"/>
    <x v="11"/>
    <s v="Newell 312"/>
    <n v="4.67"/>
    <n v="1"/>
    <n v="0.57999999999999996"/>
  </r>
  <r>
    <d v="2016-04-01T00:00:00"/>
    <x v="2"/>
    <x v="3"/>
    <x v="556"/>
    <x v="13"/>
    <x v="2"/>
    <x v="9"/>
    <s v="Avery Arch Ring Binders"/>
    <n v="104.58"/>
    <n v="6"/>
    <n v="-80.180000000000007"/>
  </r>
  <r>
    <d v="2016-04-02T00:00:00"/>
    <x v="2"/>
    <x v="3"/>
    <x v="557"/>
    <x v="23"/>
    <x v="1"/>
    <x v="5"/>
    <s v="Nu-Dell Float Frame 11 x 14 1/2"/>
    <n v="14.37"/>
    <n v="2"/>
    <n v="3.95"/>
  </r>
  <r>
    <d v="2016-04-02T00:00:00"/>
    <x v="2"/>
    <x v="3"/>
    <x v="199"/>
    <x v="24"/>
    <x v="0"/>
    <x v="2"/>
    <s v="AT&amp;T 17929 Lendline Telephone"/>
    <n v="90.48"/>
    <n v="2"/>
    <n v="23.52"/>
  </r>
  <r>
    <d v="2016-04-02T00:00:00"/>
    <x v="2"/>
    <x v="3"/>
    <x v="321"/>
    <x v="5"/>
    <x v="2"/>
    <x v="6"/>
    <s v="Safco Commercial Shelving"/>
    <n v="93.02"/>
    <n v="2"/>
    <n v="3.72"/>
  </r>
  <r>
    <d v="2016-04-03T00:00:00"/>
    <x v="2"/>
    <x v="3"/>
    <x v="558"/>
    <x v="5"/>
    <x v="2"/>
    <x v="11"/>
    <s v="Berol Giant Pencil Sharpener"/>
    <n v="16.989999999999998"/>
    <n v="1"/>
    <n v="4.93"/>
  </r>
  <r>
    <d v="2016-04-03T00:00:00"/>
    <x v="2"/>
    <x v="3"/>
    <x v="559"/>
    <x v="11"/>
    <x v="2"/>
    <x v="8"/>
    <s v="Avery 518"/>
    <n v="10.08"/>
    <n v="4"/>
    <n v="3.53"/>
  </r>
  <r>
    <d v="2016-04-03T00:00:00"/>
    <x v="2"/>
    <x v="3"/>
    <x v="209"/>
    <x v="33"/>
    <x v="2"/>
    <x v="9"/>
    <s v="Green Canvas Binder for 8-1/2&quot; x 14&quot; Sheets"/>
    <n v="128.4"/>
    <n v="3"/>
    <n v="64.2"/>
  </r>
  <r>
    <d v="2016-04-03T00:00:00"/>
    <x v="2"/>
    <x v="3"/>
    <x v="432"/>
    <x v="41"/>
    <x v="0"/>
    <x v="0"/>
    <s v="Logitech G602 Wireless Gaming Mouse"/>
    <n v="159.97999999999999"/>
    <n v="2"/>
    <n v="57.59"/>
  </r>
  <r>
    <d v="2016-04-04T00:00:00"/>
    <x v="2"/>
    <x v="3"/>
    <x v="157"/>
    <x v="20"/>
    <x v="0"/>
    <x v="2"/>
    <s v="Anker Astro 15000mAh USB Portable Charger"/>
    <n v="149.97"/>
    <n v="3"/>
    <n v="6"/>
  </r>
  <r>
    <d v="2016-04-04T00:00:00"/>
    <x v="2"/>
    <x v="3"/>
    <x v="157"/>
    <x v="20"/>
    <x v="2"/>
    <x v="3"/>
    <s v="Wirebound Message Books, Four 2 3/4&quot; x 5&quot; Forms per Page, 600 Sets per Book"/>
    <n v="27.81"/>
    <n v="3"/>
    <n v="13.07"/>
  </r>
  <r>
    <d v="2016-04-04T00:00:00"/>
    <x v="2"/>
    <x v="3"/>
    <x v="560"/>
    <x v="2"/>
    <x v="2"/>
    <x v="9"/>
    <s v="Ibico Ibimaster 300 Manual Binding System"/>
    <n v="588.78"/>
    <n v="2"/>
    <n v="184"/>
  </r>
  <r>
    <d v="2016-04-04T00:00:00"/>
    <x v="2"/>
    <x v="3"/>
    <x v="171"/>
    <x v="2"/>
    <x v="1"/>
    <x v="5"/>
    <s v="Deflect-o EconoMat Studded, No Bevel Mat for Low Pile Carpeting"/>
    <n v="82.64"/>
    <n v="2"/>
    <n v="7.44"/>
  </r>
  <r>
    <d v="2016-04-04T00:00:00"/>
    <x v="2"/>
    <x v="3"/>
    <x v="171"/>
    <x v="2"/>
    <x v="2"/>
    <x v="6"/>
    <s v="Tenex File Box, Personal Filing Tote with Lid, Black"/>
    <n v="31.02"/>
    <n v="2"/>
    <n v="8.07"/>
  </r>
  <r>
    <d v="2016-04-04T00:00:00"/>
    <x v="2"/>
    <x v="3"/>
    <x v="171"/>
    <x v="2"/>
    <x v="0"/>
    <x v="0"/>
    <s v="Logitech Trackman Marble Mouse"/>
    <n v="89.97"/>
    <n v="3"/>
    <n v="37.79"/>
  </r>
  <r>
    <d v="2016-04-06T00:00:00"/>
    <x v="2"/>
    <x v="3"/>
    <x v="293"/>
    <x v="20"/>
    <x v="2"/>
    <x v="3"/>
    <s v="Snap-A-Way Black Print Carbonless Ruled Speed Letter, Triplicate"/>
    <n v="75.88"/>
    <n v="2"/>
    <n v="35.659999999999997"/>
  </r>
  <r>
    <d v="2016-04-06T00:00:00"/>
    <x v="2"/>
    <x v="3"/>
    <x v="284"/>
    <x v="3"/>
    <x v="2"/>
    <x v="3"/>
    <s v="Xerox 1957"/>
    <n v="25.92"/>
    <n v="5"/>
    <n v="9.4"/>
  </r>
  <r>
    <d v="2016-04-06T00:00:00"/>
    <x v="2"/>
    <x v="3"/>
    <x v="284"/>
    <x v="3"/>
    <x v="1"/>
    <x v="5"/>
    <s v="Luxo Professional Fluorescent Magnifier Lamp with Clamp-Mount Base"/>
    <n v="419.68"/>
    <n v="5"/>
    <n v="-356.73"/>
  </r>
  <r>
    <d v="2016-04-06T00:00:00"/>
    <x v="2"/>
    <x v="3"/>
    <x v="284"/>
    <x v="3"/>
    <x v="1"/>
    <x v="5"/>
    <s v="Staple-based wall hangings"/>
    <n v="11.69"/>
    <n v="3"/>
    <n v="-4.68"/>
  </r>
  <r>
    <d v="2016-04-06T00:00:00"/>
    <x v="2"/>
    <x v="3"/>
    <x v="284"/>
    <x v="3"/>
    <x v="0"/>
    <x v="2"/>
    <s v="PureGear Roll-On Screen Protector"/>
    <n v="31.98"/>
    <n v="2"/>
    <n v="11.19"/>
  </r>
  <r>
    <d v="2016-04-06T00:00:00"/>
    <x v="2"/>
    <x v="3"/>
    <x v="284"/>
    <x v="3"/>
    <x v="1"/>
    <x v="7"/>
    <s v="KI Conference Tables"/>
    <n v="177.23"/>
    <n v="5"/>
    <n v="-120.51"/>
  </r>
  <r>
    <d v="2016-04-06T00:00:00"/>
    <x v="2"/>
    <x v="3"/>
    <x v="284"/>
    <x v="3"/>
    <x v="1"/>
    <x v="5"/>
    <s v="Eldon 100 Class Desk Accessories"/>
    <n v="4.04"/>
    <n v="3"/>
    <n v="-2.83"/>
  </r>
  <r>
    <d v="2016-04-06T00:00:00"/>
    <x v="2"/>
    <x v="3"/>
    <x v="284"/>
    <x v="3"/>
    <x v="2"/>
    <x v="11"/>
    <s v="Binney &amp; Smith Crayola Metallic Colored Pencils, 8-Color Set"/>
    <n v="7.41"/>
    <n v="2"/>
    <n v="1.2"/>
  </r>
  <r>
    <d v="2016-04-06T00:00:00"/>
    <x v="2"/>
    <x v="3"/>
    <x v="561"/>
    <x v="2"/>
    <x v="2"/>
    <x v="3"/>
    <s v="Easy-staple paper"/>
    <n v="14.94"/>
    <n v="3"/>
    <n v="7.02"/>
  </r>
  <r>
    <d v="2016-04-06T00:00:00"/>
    <x v="2"/>
    <x v="3"/>
    <x v="561"/>
    <x v="2"/>
    <x v="0"/>
    <x v="14"/>
    <s v="Panasonic KX MC6040 Color Laser Multifunction Printer"/>
    <n v="1349.85"/>
    <n v="3"/>
    <n v="364.46"/>
  </r>
  <r>
    <d v="2016-04-06T00:00:00"/>
    <x v="2"/>
    <x v="3"/>
    <x v="561"/>
    <x v="2"/>
    <x v="1"/>
    <x v="16"/>
    <s v="Sauder Inglewood Library Bookcases"/>
    <n v="136.78"/>
    <n v="1"/>
    <n v="5.13"/>
  </r>
  <r>
    <d v="2016-04-06T00:00:00"/>
    <x v="2"/>
    <x v="3"/>
    <x v="561"/>
    <x v="2"/>
    <x v="1"/>
    <x v="5"/>
    <s v="Linden 10&quot; Round Wall Clock, Black"/>
    <n v="61.12"/>
    <n v="4"/>
    <n v="20.78"/>
  </r>
  <r>
    <d v="2016-04-07T00:00:00"/>
    <x v="2"/>
    <x v="3"/>
    <x v="35"/>
    <x v="5"/>
    <x v="1"/>
    <x v="5"/>
    <s v="Master Caster Door Stop, Brown"/>
    <n v="25.4"/>
    <n v="5"/>
    <n v="8.64"/>
  </r>
  <r>
    <d v="2016-04-07T00:00:00"/>
    <x v="2"/>
    <x v="3"/>
    <x v="35"/>
    <x v="5"/>
    <x v="2"/>
    <x v="13"/>
    <s v="Inter-Office Recycled Envelopes, Brown Kraft, Button-String,10&quot; x 13&quot; , 100/Box"/>
    <n v="43.96"/>
    <n v="2"/>
    <n v="20.66"/>
  </r>
  <r>
    <d v="2016-04-07T00:00:00"/>
    <x v="2"/>
    <x v="3"/>
    <x v="35"/>
    <x v="5"/>
    <x v="1"/>
    <x v="16"/>
    <s v="Atlantic Metals Mobile 5-Shelf Bookcases, Custom Colors"/>
    <n v="1279.17"/>
    <n v="5"/>
    <n v="225.74"/>
  </r>
  <r>
    <d v="2016-04-07T00:00:00"/>
    <x v="2"/>
    <x v="3"/>
    <x v="35"/>
    <x v="5"/>
    <x v="2"/>
    <x v="6"/>
    <s v="Eldon Shelf Savers Cubes and Bins"/>
    <n v="27.92"/>
    <n v="4"/>
    <n v="0.56000000000000005"/>
  </r>
  <r>
    <d v="2016-04-07T00:00:00"/>
    <x v="2"/>
    <x v="3"/>
    <x v="195"/>
    <x v="1"/>
    <x v="1"/>
    <x v="5"/>
    <s v="Master Caster Door Stop, Brown"/>
    <n v="25.4"/>
    <n v="5"/>
    <n v="8.64"/>
  </r>
  <r>
    <d v="2016-04-07T00:00:00"/>
    <x v="2"/>
    <x v="3"/>
    <x v="195"/>
    <x v="1"/>
    <x v="0"/>
    <x v="2"/>
    <s v="Avaya 4621SW VoIP phone"/>
    <n v="177.48"/>
    <n v="3"/>
    <n v="19.97"/>
  </r>
  <r>
    <d v="2016-04-07T00:00:00"/>
    <x v="2"/>
    <x v="3"/>
    <x v="195"/>
    <x v="1"/>
    <x v="0"/>
    <x v="2"/>
    <s v="OtterBox Defender Series Case - Samsung Galaxy S4"/>
    <n v="71.98"/>
    <n v="3"/>
    <n v="9"/>
  </r>
  <r>
    <d v="2016-04-08T00:00:00"/>
    <x v="2"/>
    <x v="3"/>
    <x v="562"/>
    <x v="20"/>
    <x v="2"/>
    <x v="15"/>
    <s v="Acme 10&quot; Easy Grip Assistive Scissors"/>
    <n v="35.06"/>
    <n v="2"/>
    <n v="10.52"/>
  </r>
  <r>
    <d v="2016-04-08T00:00:00"/>
    <x v="2"/>
    <x v="3"/>
    <x v="562"/>
    <x v="20"/>
    <x v="2"/>
    <x v="8"/>
    <s v="Avery 476"/>
    <n v="4.13"/>
    <n v="1"/>
    <n v="1.9"/>
  </r>
  <r>
    <d v="2016-04-08T00:00:00"/>
    <x v="2"/>
    <x v="3"/>
    <x v="562"/>
    <x v="20"/>
    <x v="1"/>
    <x v="5"/>
    <s v="Advantus Panel Wall Certificate Holder - 8.5x11"/>
    <n v="109.8"/>
    <n v="9"/>
    <n v="46.12"/>
  </r>
  <r>
    <d v="2016-04-08T00:00:00"/>
    <x v="2"/>
    <x v="3"/>
    <x v="562"/>
    <x v="20"/>
    <x v="2"/>
    <x v="8"/>
    <s v="Avery 478"/>
    <n v="9.82"/>
    <n v="2"/>
    <n v="4.8099999999999996"/>
  </r>
  <r>
    <d v="2016-04-08T00:00:00"/>
    <x v="2"/>
    <x v="3"/>
    <x v="563"/>
    <x v="3"/>
    <x v="2"/>
    <x v="9"/>
    <s v="Ibico Presentation Index for Binding Systems"/>
    <n v="3.98"/>
    <n v="5"/>
    <n v="-6.57"/>
  </r>
  <r>
    <d v="2016-04-08T00:00:00"/>
    <x v="2"/>
    <x v="3"/>
    <x v="564"/>
    <x v="5"/>
    <x v="0"/>
    <x v="2"/>
    <s v="Mitel 5320 IP Phone VoIP phone"/>
    <n v="302.38"/>
    <n v="2"/>
    <n v="30.24"/>
  </r>
  <r>
    <d v="2016-04-08T00:00:00"/>
    <x v="2"/>
    <x v="3"/>
    <x v="564"/>
    <x v="5"/>
    <x v="2"/>
    <x v="9"/>
    <s v="Wilson Jones Leather-Like Binders with DublLock Round Rings"/>
    <n v="20.95"/>
    <n v="3"/>
    <n v="7.07"/>
  </r>
  <r>
    <d v="2016-04-08T00:00:00"/>
    <x v="2"/>
    <x v="3"/>
    <x v="564"/>
    <x v="5"/>
    <x v="2"/>
    <x v="9"/>
    <s v="Pressboard Covers with Storage Hooks, 9 1/2&quot; x 11&quot;, Light Blue"/>
    <n v="11.78"/>
    <n v="3"/>
    <n v="3.98"/>
  </r>
  <r>
    <d v="2016-04-09T00:00:00"/>
    <x v="2"/>
    <x v="3"/>
    <x v="15"/>
    <x v="4"/>
    <x v="2"/>
    <x v="11"/>
    <s v="Faber Castell Col-Erase Pencils"/>
    <n v="3.91"/>
    <n v="1"/>
    <n v="1.03"/>
  </r>
  <r>
    <d v="2016-04-09T00:00:00"/>
    <x v="2"/>
    <x v="3"/>
    <x v="15"/>
    <x v="4"/>
    <x v="2"/>
    <x v="11"/>
    <s v="BOSTON Ranger #55 Pencil Sharpener, Black"/>
    <n v="62.38"/>
    <n v="3"/>
    <n v="7.02"/>
  </r>
  <r>
    <d v="2016-04-09T00:00:00"/>
    <x v="2"/>
    <x v="3"/>
    <x v="52"/>
    <x v="2"/>
    <x v="1"/>
    <x v="5"/>
    <s v="Howard Miller 16&quot; Diameter Gallery Wall Clock"/>
    <n v="63.94"/>
    <n v="1"/>
    <n v="24.94"/>
  </r>
  <r>
    <d v="2016-04-09T00:00:00"/>
    <x v="2"/>
    <x v="3"/>
    <x v="52"/>
    <x v="2"/>
    <x v="2"/>
    <x v="9"/>
    <s v="Plastic Binding Combs"/>
    <n v="60.6"/>
    <n v="5"/>
    <n v="20.45"/>
  </r>
  <r>
    <d v="2016-04-09T00:00:00"/>
    <x v="2"/>
    <x v="3"/>
    <x v="52"/>
    <x v="2"/>
    <x v="2"/>
    <x v="15"/>
    <s v="Acme Preferred Stainless Steel Scissors"/>
    <n v="22.72"/>
    <n v="4"/>
    <n v="6.59"/>
  </r>
  <r>
    <d v="2016-04-09T00:00:00"/>
    <x v="2"/>
    <x v="3"/>
    <x v="159"/>
    <x v="26"/>
    <x v="2"/>
    <x v="3"/>
    <s v="RSVP Cards &amp; Envelopes, Blank White, 8-1/2&quot; X 11&quot;, 24 Cards/25 Envelopes/Set"/>
    <n v="12.19"/>
    <n v="3"/>
    <n v="4.1100000000000003"/>
  </r>
  <r>
    <d v="2016-04-09T00:00:00"/>
    <x v="2"/>
    <x v="3"/>
    <x v="159"/>
    <x v="26"/>
    <x v="2"/>
    <x v="10"/>
    <s v="Belkin 5 Outlet SurgeMaster Power Centers"/>
    <n v="87.17"/>
    <n v="2"/>
    <n v="8.7200000000000006"/>
  </r>
  <r>
    <d v="2016-04-09T00:00:00"/>
    <x v="2"/>
    <x v="3"/>
    <x v="159"/>
    <x v="26"/>
    <x v="2"/>
    <x v="11"/>
    <s v="Prismacolor Color Pencil Set"/>
    <n v="31.74"/>
    <n v="2"/>
    <n v="8.33"/>
  </r>
  <r>
    <d v="2016-04-09T00:00:00"/>
    <x v="2"/>
    <x v="3"/>
    <x v="35"/>
    <x v="17"/>
    <x v="1"/>
    <x v="5"/>
    <s v="Coloredge Poster Frame"/>
    <n v="42.6"/>
    <n v="3"/>
    <n v="16.61"/>
  </r>
  <r>
    <d v="2016-04-09T00:00:00"/>
    <x v="2"/>
    <x v="3"/>
    <x v="35"/>
    <x v="17"/>
    <x v="2"/>
    <x v="9"/>
    <s v="Poly Designer Cover &amp; Back"/>
    <n v="113.94"/>
    <n v="6"/>
    <n v="54.69"/>
  </r>
  <r>
    <d v="2016-04-09T00:00:00"/>
    <x v="2"/>
    <x v="3"/>
    <x v="35"/>
    <x v="17"/>
    <x v="2"/>
    <x v="6"/>
    <s v="Fellowes Neat Ideas Storage Cubes"/>
    <n v="129.91999999999999"/>
    <n v="4"/>
    <n v="5.2"/>
  </r>
  <r>
    <d v="2016-04-09T00:00:00"/>
    <x v="2"/>
    <x v="3"/>
    <x v="35"/>
    <x v="17"/>
    <x v="2"/>
    <x v="11"/>
    <s v="Nontoxic Chalk"/>
    <n v="5.28"/>
    <n v="3"/>
    <n v="2.5299999999999998"/>
  </r>
  <r>
    <d v="2016-04-09T00:00:00"/>
    <x v="2"/>
    <x v="3"/>
    <x v="129"/>
    <x v="7"/>
    <x v="2"/>
    <x v="6"/>
    <s v="Hot File 7-Pocket, Floor Stand"/>
    <n v="535.41"/>
    <n v="3"/>
    <n v="160.62"/>
  </r>
  <r>
    <d v="2016-04-09T00:00:00"/>
    <x v="2"/>
    <x v="3"/>
    <x v="123"/>
    <x v="22"/>
    <x v="2"/>
    <x v="13"/>
    <s v="Staple envelope"/>
    <n v="16.559999999999999"/>
    <n v="2"/>
    <n v="7.78"/>
  </r>
  <r>
    <d v="2016-04-09T00:00:00"/>
    <x v="2"/>
    <x v="3"/>
    <x v="123"/>
    <x v="22"/>
    <x v="0"/>
    <x v="0"/>
    <s v="Sony Micro Vault Click 16 GB USB 2.0 Flash Drive"/>
    <n v="279.95"/>
    <n v="5"/>
    <n v="67.19"/>
  </r>
  <r>
    <d v="2016-04-09T00:00:00"/>
    <x v="2"/>
    <x v="3"/>
    <x v="249"/>
    <x v="9"/>
    <x v="2"/>
    <x v="3"/>
    <s v="Xerox 1886"/>
    <n v="239.5"/>
    <n v="5"/>
    <n v="114.96"/>
  </r>
  <r>
    <d v="2016-04-09T00:00:00"/>
    <x v="2"/>
    <x v="3"/>
    <x v="565"/>
    <x v="5"/>
    <x v="1"/>
    <x v="5"/>
    <s v="6&quot; Cubicle Wall Clock, Black"/>
    <n v="24.27"/>
    <n v="3"/>
    <n v="8.74"/>
  </r>
  <r>
    <d v="2016-04-09T00:00:00"/>
    <x v="2"/>
    <x v="3"/>
    <x v="565"/>
    <x v="5"/>
    <x v="0"/>
    <x v="12"/>
    <s v="Canon PC1060 Personal Laser Copier"/>
    <n v="2799.96"/>
    <n v="5"/>
    <n v="944.99"/>
  </r>
  <r>
    <d v="2016-04-10T00:00:00"/>
    <x v="2"/>
    <x v="3"/>
    <x v="566"/>
    <x v="4"/>
    <x v="2"/>
    <x v="13"/>
    <s v="Laser &amp; Ink Jet Business Envelopes"/>
    <n v="59.75"/>
    <n v="7"/>
    <n v="19.420000000000002"/>
  </r>
  <r>
    <d v="2016-04-10T00:00:00"/>
    <x v="2"/>
    <x v="3"/>
    <x v="325"/>
    <x v="40"/>
    <x v="2"/>
    <x v="9"/>
    <s v="Ibico Plastic Spiral Binding Combs"/>
    <n v="30.4"/>
    <n v="1"/>
    <n v="13.98"/>
  </r>
  <r>
    <d v="2016-04-10T00:00:00"/>
    <x v="2"/>
    <x v="3"/>
    <x v="325"/>
    <x v="40"/>
    <x v="0"/>
    <x v="12"/>
    <s v="Hewlett Packard LaserJet 3310 Copier"/>
    <n v="5399.91"/>
    <n v="9"/>
    <n v="2591.96"/>
  </r>
  <r>
    <d v="2016-04-10T00:00:00"/>
    <x v="2"/>
    <x v="3"/>
    <x v="325"/>
    <x v="40"/>
    <x v="2"/>
    <x v="6"/>
    <s v="Letter Size File"/>
    <n v="119.1"/>
    <n v="3"/>
    <n v="34.54"/>
  </r>
  <r>
    <d v="2016-04-10T00:00:00"/>
    <x v="2"/>
    <x v="3"/>
    <x v="232"/>
    <x v="24"/>
    <x v="1"/>
    <x v="7"/>
    <s v="Bush Andora Conference Table, Maple/Graphite Gray Finish"/>
    <n v="239.37"/>
    <n v="2"/>
    <n v="-23.94"/>
  </r>
  <r>
    <d v="2016-04-10T00:00:00"/>
    <x v="2"/>
    <x v="3"/>
    <x v="42"/>
    <x v="11"/>
    <x v="0"/>
    <x v="2"/>
    <s v="Samsung HM1900 Bluetooth Headset"/>
    <n v="52.68"/>
    <n v="3"/>
    <n v="19.760000000000002"/>
  </r>
  <r>
    <d v="2016-04-10T00:00:00"/>
    <x v="2"/>
    <x v="3"/>
    <x v="42"/>
    <x v="11"/>
    <x v="1"/>
    <x v="5"/>
    <s v="Magna Visual Magnetic Picture Hangers"/>
    <n v="11.57"/>
    <n v="3"/>
    <n v="2.6"/>
  </r>
  <r>
    <d v="2016-04-11T00:00:00"/>
    <x v="2"/>
    <x v="3"/>
    <x v="152"/>
    <x v="17"/>
    <x v="2"/>
    <x v="4"/>
    <s v="OIC Colored Binder Clips, Assorted Sizes"/>
    <n v="10.74"/>
    <n v="3"/>
    <n v="5.26"/>
  </r>
  <r>
    <d v="2016-04-11T00:00:00"/>
    <x v="2"/>
    <x v="3"/>
    <x v="567"/>
    <x v="1"/>
    <x v="1"/>
    <x v="5"/>
    <s v="Tenex &quot;The Solids&quot; Textured Chair Mats"/>
    <n v="209.88"/>
    <n v="3"/>
    <n v="35.68"/>
  </r>
  <r>
    <d v="2016-04-11T00:00:00"/>
    <x v="2"/>
    <x v="3"/>
    <x v="218"/>
    <x v="5"/>
    <x v="1"/>
    <x v="5"/>
    <s v="Advantus Panel Wall Acrylic Frame"/>
    <n v="38.29"/>
    <n v="7"/>
    <n v="16.46"/>
  </r>
  <r>
    <d v="2016-04-11T00:00:00"/>
    <x v="2"/>
    <x v="3"/>
    <x v="414"/>
    <x v="5"/>
    <x v="2"/>
    <x v="11"/>
    <s v="Boston Heavy-Duty Trimline Electric Pencil Sharpeners"/>
    <n v="192.8"/>
    <n v="4"/>
    <n v="55.91"/>
  </r>
  <r>
    <d v="2016-04-11T00:00:00"/>
    <x v="2"/>
    <x v="3"/>
    <x v="320"/>
    <x v="16"/>
    <x v="2"/>
    <x v="15"/>
    <s v="Serrated Blade or Curved Handle Hand Letter Openers"/>
    <n v="17.579999999999998"/>
    <n v="7"/>
    <n v="-4.18"/>
  </r>
  <r>
    <d v="2016-04-11T00:00:00"/>
    <x v="2"/>
    <x v="3"/>
    <x v="320"/>
    <x v="16"/>
    <x v="1"/>
    <x v="1"/>
    <s v="Office Star - Contemporary Task Swivel chair with Loop Arms, Charcoal"/>
    <n v="104.78"/>
    <n v="1"/>
    <n v="-14.41"/>
  </r>
  <r>
    <d v="2016-04-11T00:00:00"/>
    <x v="2"/>
    <x v="3"/>
    <x v="320"/>
    <x v="16"/>
    <x v="2"/>
    <x v="3"/>
    <s v="Southworth 25% Cotton Premium Laser Paper and Envelopes"/>
    <n v="47.95"/>
    <n v="3"/>
    <n v="16.78"/>
  </r>
  <r>
    <d v="2016-04-11T00:00:00"/>
    <x v="2"/>
    <x v="3"/>
    <x v="320"/>
    <x v="16"/>
    <x v="1"/>
    <x v="1"/>
    <s v="Global Enterprise Series Seating High-Back Swivel/Tilt Chairs"/>
    <n v="650.35"/>
    <n v="3"/>
    <n v="-97.55"/>
  </r>
  <r>
    <d v="2016-04-11T00:00:00"/>
    <x v="2"/>
    <x v="3"/>
    <x v="320"/>
    <x v="16"/>
    <x v="2"/>
    <x v="8"/>
    <s v="Dot Matrix Printer Tape Reel Labels, White, 5000/Box"/>
    <n v="629.17999999999995"/>
    <n v="8"/>
    <n v="228.08"/>
  </r>
  <r>
    <d v="2016-04-11T00:00:00"/>
    <x v="2"/>
    <x v="3"/>
    <x v="320"/>
    <x v="16"/>
    <x v="2"/>
    <x v="3"/>
    <s v="Xerox 1887"/>
    <n v="15.18"/>
    <n v="1"/>
    <n v="5.31"/>
  </r>
  <r>
    <d v="2016-04-11T00:00:00"/>
    <x v="2"/>
    <x v="3"/>
    <x v="568"/>
    <x v="11"/>
    <x v="1"/>
    <x v="5"/>
    <s v="Ultra Door Pull Handle"/>
    <n v="50.5"/>
    <n v="6"/>
    <n v="8.2100000000000009"/>
  </r>
  <r>
    <d v="2016-04-11T00:00:00"/>
    <x v="2"/>
    <x v="3"/>
    <x v="235"/>
    <x v="5"/>
    <x v="2"/>
    <x v="9"/>
    <s v="Tuff Stuff Recycled Round Ring Binders"/>
    <n v="7.71"/>
    <n v="2"/>
    <n v="2.8"/>
  </r>
  <r>
    <d v="2016-04-11T00:00:00"/>
    <x v="2"/>
    <x v="3"/>
    <x v="235"/>
    <x v="5"/>
    <x v="2"/>
    <x v="9"/>
    <s v="Acco Economy Flexible Poly Round Ring Binder"/>
    <n v="4.18"/>
    <n v="1"/>
    <n v="1.31"/>
  </r>
  <r>
    <d v="2016-04-11T00:00:00"/>
    <x v="2"/>
    <x v="3"/>
    <x v="235"/>
    <x v="5"/>
    <x v="2"/>
    <x v="3"/>
    <s v="Xerox 229"/>
    <n v="38.880000000000003"/>
    <n v="6"/>
    <n v="18.66"/>
  </r>
  <r>
    <d v="2016-04-11T00:00:00"/>
    <x v="2"/>
    <x v="3"/>
    <x v="569"/>
    <x v="12"/>
    <x v="2"/>
    <x v="6"/>
    <s v="Eldon Portable Mobile Manager"/>
    <n v="45.25"/>
    <n v="2"/>
    <n v="3.96"/>
  </r>
  <r>
    <d v="2016-04-11T00:00:00"/>
    <x v="2"/>
    <x v="3"/>
    <x v="569"/>
    <x v="12"/>
    <x v="1"/>
    <x v="7"/>
    <s v="BPI Conference Tables"/>
    <n v="876.3"/>
    <n v="10"/>
    <n v="-292.10000000000002"/>
  </r>
  <r>
    <d v="2016-04-11T00:00:00"/>
    <x v="2"/>
    <x v="3"/>
    <x v="569"/>
    <x v="12"/>
    <x v="2"/>
    <x v="15"/>
    <s v="Premier Electric Letter Opener"/>
    <n v="185.38"/>
    <n v="2"/>
    <n v="-34.76"/>
  </r>
  <r>
    <d v="2016-04-11T00:00:00"/>
    <x v="2"/>
    <x v="3"/>
    <x v="532"/>
    <x v="5"/>
    <x v="0"/>
    <x v="14"/>
    <s v="Okidata B400 Printer"/>
    <n v="686.4"/>
    <n v="2"/>
    <n v="77.22"/>
  </r>
  <r>
    <d v="2016-04-11T00:00:00"/>
    <x v="2"/>
    <x v="3"/>
    <x v="263"/>
    <x v="4"/>
    <x v="1"/>
    <x v="5"/>
    <s v="DAX Two-Tone Rosewood/Black Document Frame, Desktop, 5 x 7"/>
    <n v="11.38"/>
    <n v="3"/>
    <n v="-5.69"/>
  </r>
  <r>
    <d v="2016-04-11T00:00:00"/>
    <x v="2"/>
    <x v="3"/>
    <x v="263"/>
    <x v="4"/>
    <x v="1"/>
    <x v="5"/>
    <s v="Deflect-o EconoMat Studded, No Bevel Mat for Low Pile Carpeting"/>
    <n v="66.11"/>
    <n v="4"/>
    <n v="-84.29"/>
  </r>
  <r>
    <d v="2016-04-12T00:00:00"/>
    <x v="2"/>
    <x v="3"/>
    <x v="217"/>
    <x v="2"/>
    <x v="1"/>
    <x v="5"/>
    <s v="Eldon Delta Triangular Chair Mat, 52&quot; x 58&quot;, Clear"/>
    <n v="113.79"/>
    <n v="3"/>
    <n v="20.48"/>
  </r>
  <r>
    <d v="2016-04-12T00:00:00"/>
    <x v="2"/>
    <x v="3"/>
    <x v="217"/>
    <x v="2"/>
    <x v="0"/>
    <x v="0"/>
    <s v="Enermax Aurora Lite Keyboard"/>
    <n v="78.150000000000006"/>
    <n v="1"/>
    <n v="34.39"/>
  </r>
  <r>
    <d v="2016-04-12T00:00:00"/>
    <x v="2"/>
    <x v="3"/>
    <x v="217"/>
    <x v="2"/>
    <x v="2"/>
    <x v="9"/>
    <s v="Peel &amp; Stick Add-On Corner Pockets"/>
    <n v="1.73"/>
    <n v="1"/>
    <n v="0.6"/>
  </r>
  <r>
    <d v="2016-04-12T00:00:00"/>
    <x v="2"/>
    <x v="3"/>
    <x v="217"/>
    <x v="2"/>
    <x v="2"/>
    <x v="3"/>
    <s v="Easy-staple paper"/>
    <n v="40.56"/>
    <n v="4"/>
    <n v="19.87"/>
  </r>
  <r>
    <d v="2016-04-12T00:00:00"/>
    <x v="2"/>
    <x v="3"/>
    <x v="217"/>
    <x v="2"/>
    <x v="2"/>
    <x v="6"/>
    <s v="Carina Media Storage Towers in Natural &amp; Black"/>
    <n v="182.94"/>
    <n v="3"/>
    <n v="3.66"/>
  </r>
  <r>
    <d v="2016-04-12T00:00:00"/>
    <x v="2"/>
    <x v="3"/>
    <x v="217"/>
    <x v="2"/>
    <x v="2"/>
    <x v="6"/>
    <s v="Fellowes Econo/Stor Drawers"/>
    <n v="193.86"/>
    <n v="2"/>
    <n v="11.63"/>
  </r>
  <r>
    <d v="2016-04-12T00:00:00"/>
    <x v="2"/>
    <x v="3"/>
    <x v="570"/>
    <x v="2"/>
    <x v="2"/>
    <x v="6"/>
    <s v="Belkin OmniView SE Rackmount Kit"/>
    <n v="212.88"/>
    <n v="6"/>
    <n v="0"/>
  </r>
  <r>
    <d v="2016-04-12T00:00:00"/>
    <x v="2"/>
    <x v="3"/>
    <x v="571"/>
    <x v="2"/>
    <x v="2"/>
    <x v="9"/>
    <s v="GBC Instant Report Kit"/>
    <n v="15.53"/>
    <n v="3"/>
    <n v="5.82"/>
  </r>
  <r>
    <d v="2016-04-12T00:00:00"/>
    <x v="2"/>
    <x v="3"/>
    <x v="223"/>
    <x v="5"/>
    <x v="2"/>
    <x v="3"/>
    <s v="Xerox 1915"/>
    <n v="104.85"/>
    <n v="1"/>
    <n v="50.33"/>
  </r>
  <r>
    <d v="2016-05-01T00:00:00"/>
    <x v="2"/>
    <x v="4"/>
    <x v="572"/>
    <x v="11"/>
    <x v="0"/>
    <x v="0"/>
    <s v="LogitechÂ MX Performance Wireless Mouse"/>
    <n v="191.47"/>
    <n v="6"/>
    <n v="40.69"/>
  </r>
  <r>
    <d v="2016-05-01T00:00:00"/>
    <x v="2"/>
    <x v="4"/>
    <x v="572"/>
    <x v="11"/>
    <x v="2"/>
    <x v="11"/>
    <s v="Newell 337"/>
    <n v="5.25"/>
    <n v="2"/>
    <n v="0.59"/>
  </r>
  <r>
    <d v="2016-05-01T00:00:00"/>
    <x v="2"/>
    <x v="4"/>
    <x v="572"/>
    <x v="11"/>
    <x v="0"/>
    <x v="2"/>
    <s v="Logitech B530 USBÂ HeadsetÂ -Â headsetÂ - Full size, Binaural"/>
    <n v="59.18"/>
    <n v="2"/>
    <n v="5.18"/>
  </r>
  <r>
    <d v="2016-05-02T00:00:00"/>
    <x v="2"/>
    <x v="4"/>
    <x v="224"/>
    <x v="19"/>
    <x v="2"/>
    <x v="6"/>
    <s v="Carina 42&quot;Hx23 3/4&quot;W Media Storage Unit"/>
    <n v="80.98"/>
    <n v="1"/>
    <n v="1.62"/>
  </r>
  <r>
    <d v="2016-05-02T00:00:00"/>
    <x v="2"/>
    <x v="4"/>
    <x v="224"/>
    <x v="19"/>
    <x v="2"/>
    <x v="3"/>
    <s v="White Computer Printout Paper by Universal"/>
    <n v="348.84"/>
    <n v="9"/>
    <n v="170.93"/>
  </r>
  <r>
    <d v="2016-05-02T00:00:00"/>
    <x v="2"/>
    <x v="4"/>
    <x v="224"/>
    <x v="19"/>
    <x v="2"/>
    <x v="4"/>
    <s v="Revere Boxed Rubber Bands by Revere"/>
    <n v="9.4499999999999993"/>
    <n v="5"/>
    <n v="0.19"/>
  </r>
  <r>
    <d v="2016-05-02T00:00:00"/>
    <x v="2"/>
    <x v="4"/>
    <x v="224"/>
    <x v="19"/>
    <x v="1"/>
    <x v="5"/>
    <s v="Eldon 200 Class Desk Accessories, Black"/>
    <n v="18.84"/>
    <n v="3"/>
    <n v="7.16"/>
  </r>
  <r>
    <d v="2016-05-02T00:00:00"/>
    <x v="2"/>
    <x v="4"/>
    <x v="224"/>
    <x v="19"/>
    <x v="1"/>
    <x v="16"/>
    <s v="Bush Andora Bookcase, Maple/Graphite Gray Finish"/>
    <n v="239.98"/>
    <n v="2"/>
    <n v="52.8"/>
  </r>
  <r>
    <d v="2016-05-02T00:00:00"/>
    <x v="2"/>
    <x v="4"/>
    <x v="224"/>
    <x v="19"/>
    <x v="2"/>
    <x v="13"/>
    <s v="Ames Color-File Green Diamond Border X-ray Mailers"/>
    <n v="167.96"/>
    <n v="2"/>
    <n v="78.94"/>
  </r>
  <r>
    <d v="2016-05-02T00:00:00"/>
    <x v="2"/>
    <x v="4"/>
    <x v="224"/>
    <x v="19"/>
    <x v="0"/>
    <x v="2"/>
    <s v="Plantronics CordlessÂ Phone HeadsetÂ with In-line Volume - M214C"/>
    <n v="104.85"/>
    <n v="3"/>
    <n v="28.31"/>
  </r>
  <r>
    <d v="2016-05-02T00:00:00"/>
    <x v="2"/>
    <x v="4"/>
    <x v="224"/>
    <x v="19"/>
    <x v="0"/>
    <x v="2"/>
    <s v="Aastra 57i VoIP phone"/>
    <n v="484.83"/>
    <n v="3"/>
    <n v="126.06"/>
  </r>
  <r>
    <d v="2016-05-02T00:00:00"/>
    <x v="2"/>
    <x v="4"/>
    <x v="224"/>
    <x v="19"/>
    <x v="2"/>
    <x v="3"/>
    <s v="White Dual Perf Computer Printout Paper, 2700 Sheets, 1 Part, Heavyweight, 20 lbs., 14 7/8 x 11"/>
    <n v="122.97"/>
    <n v="3"/>
    <n v="60.26"/>
  </r>
  <r>
    <d v="2016-05-02T00:00:00"/>
    <x v="2"/>
    <x v="4"/>
    <x v="224"/>
    <x v="19"/>
    <x v="2"/>
    <x v="6"/>
    <s v="Belkin 19&quot; Vented Equipment Shelf, Black"/>
    <n v="154.44"/>
    <n v="3"/>
    <n v="1.54"/>
  </r>
  <r>
    <d v="2016-05-02T00:00:00"/>
    <x v="2"/>
    <x v="4"/>
    <x v="224"/>
    <x v="19"/>
    <x v="2"/>
    <x v="3"/>
    <s v="Xerox 1943"/>
    <n v="342.37"/>
    <n v="7"/>
    <n v="160.91"/>
  </r>
  <r>
    <d v="2016-05-02T00:00:00"/>
    <x v="2"/>
    <x v="4"/>
    <x v="504"/>
    <x v="5"/>
    <x v="2"/>
    <x v="8"/>
    <s v="Avery 508"/>
    <n v="14.73"/>
    <n v="3"/>
    <n v="7.22"/>
  </r>
  <r>
    <d v="2016-05-02T00:00:00"/>
    <x v="2"/>
    <x v="4"/>
    <x v="504"/>
    <x v="5"/>
    <x v="2"/>
    <x v="6"/>
    <s v="Fellowes Mobile File Cart, Black"/>
    <n v="186.54"/>
    <n v="3"/>
    <n v="50.37"/>
  </r>
  <r>
    <d v="2016-05-02T00:00:00"/>
    <x v="2"/>
    <x v="4"/>
    <x v="504"/>
    <x v="5"/>
    <x v="1"/>
    <x v="7"/>
    <s v="Chromcraft Round Conference Tables"/>
    <n v="557.73"/>
    <n v="4"/>
    <n v="6.97"/>
  </r>
  <r>
    <d v="2016-05-02T00:00:00"/>
    <x v="2"/>
    <x v="4"/>
    <x v="504"/>
    <x v="5"/>
    <x v="0"/>
    <x v="2"/>
    <s v="Anker Astro 15000mAh USB Portable Charger"/>
    <n v="159.97"/>
    <n v="4"/>
    <n v="-31.99"/>
  </r>
  <r>
    <d v="2016-05-03T00:00:00"/>
    <x v="2"/>
    <x v="4"/>
    <x v="573"/>
    <x v="4"/>
    <x v="2"/>
    <x v="13"/>
    <s v="Cameo Buff Policy Envelopes"/>
    <n v="149.35"/>
    <n v="3"/>
    <n v="50.41"/>
  </r>
  <r>
    <d v="2016-05-03T00:00:00"/>
    <x v="2"/>
    <x v="4"/>
    <x v="573"/>
    <x v="4"/>
    <x v="2"/>
    <x v="6"/>
    <s v="Acco Perma 4000 Stacking Storage Drawers"/>
    <n v="12.99"/>
    <n v="1"/>
    <n v="-0.81"/>
  </r>
  <r>
    <d v="2016-05-04T00:00:00"/>
    <x v="2"/>
    <x v="4"/>
    <x v="273"/>
    <x v="4"/>
    <x v="2"/>
    <x v="6"/>
    <s v="Eldon Portable Mobile Manager"/>
    <n v="158.37"/>
    <n v="7"/>
    <n v="13.86"/>
  </r>
  <r>
    <d v="2016-05-04T00:00:00"/>
    <x v="2"/>
    <x v="4"/>
    <x v="329"/>
    <x v="13"/>
    <x v="0"/>
    <x v="2"/>
    <s v="Clearsounds A400"/>
    <n v="118.78"/>
    <n v="3"/>
    <n v="-27.72"/>
  </r>
  <r>
    <d v="2016-05-04T00:00:00"/>
    <x v="2"/>
    <x v="4"/>
    <x v="329"/>
    <x v="13"/>
    <x v="2"/>
    <x v="15"/>
    <s v="Premier Automatic Letter Opener"/>
    <n v="769.18"/>
    <n v="4"/>
    <n v="-163.44999999999999"/>
  </r>
  <r>
    <d v="2016-05-05T00:00:00"/>
    <x v="2"/>
    <x v="4"/>
    <x v="22"/>
    <x v="17"/>
    <x v="2"/>
    <x v="3"/>
    <s v="Xerox 1909"/>
    <n v="79.14"/>
    <n v="3"/>
    <n v="36.4"/>
  </r>
  <r>
    <d v="2016-05-05T00:00:00"/>
    <x v="2"/>
    <x v="4"/>
    <x v="552"/>
    <x v="26"/>
    <x v="2"/>
    <x v="3"/>
    <s v="Xerox 1965"/>
    <n v="14.35"/>
    <n v="3"/>
    <n v="5.2"/>
  </r>
  <r>
    <d v="2016-05-05T00:00:00"/>
    <x v="2"/>
    <x v="4"/>
    <x v="574"/>
    <x v="5"/>
    <x v="2"/>
    <x v="6"/>
    <s v="Perma STOR-ALL Hanging File Box, 13 1/8&quot;W x 12 1/4&quot;D x 10 1/2&quot;H"/>
    <n v="5.98"/>
    <n v="1"/>
    <n v="1.02"/>
  </r>
  <r>
    <d v="2016-05-05T00:00:00"/>
    <x v="2"/>
    <x v="4"/>
    <x v="574"/>
    <x v="5"/>
    <x v="0"/>
    <x v="2"/>
    <s v="Cisco Small Business SPA 502G VoIP phone"/>
    <n v="246.17"/>
    <n v="3"/>
    <n v="21.54"/>
  </r>
  <r>
    <d v="2016-05-05T00:00:00"/>
    <x v="2"/>
    <x v="4"/>
    <x v="450"/>
    <x v="5"/>
    <x v="2"/>
    <x v="9"/>
    <s v="Computer Printout Index Tabs"/>
    <n v="6.72"/>
    <n v="5"/>
    <n v="2.35"/>
  </r>
  <r>
    <d v="2016-05-05T00:00:00"/>
    <x v="2"/>
    <x v="4"/>
    <x v="450"/>
    <x v="5"/>
    <x v="1"/>
    <x v="7"/>
    <s v="Bevis 36 x 72 Conference Tables"/>
    <n v="298.77999999999997"/>
    <n v="3"/>
    <n v="7.47"/>
  </r>
  <r>
    <d v="2016-05-05T00:00:00"/>
    <x v="2"/>
    <x v="4"/>
    <x v="546"/>
    <x v="26"/>
    <x v="1"/>
    <x v="5"/>
    <s v="Eldon Image Series Desk Accessories, Burgundy"/>
    <n v="16.72"/>
    <n v="5"/>
    <n v="3.34"/>
  </r>
  <r>
    <d v="2016-05-05T00:00:00"/>
    <x v="2"/>
    <x v="4"/>
    <x v="361"/>
    <x v="5"/>
    <x v="1"/>
    <x v="7"/>
    <s v="Hon 61000 Series Interactive Training Tables"/>
    <n v="71.09"/>
    <n v="2"/>
    <n v="-1.78"/>
  </r>
  <r>
    <d v="2016-05-05T00:00:00"/>
    <x v="2"/>
    <x v="4"/>
    <x v="575"/>
    <x v="14"/>
    <x v="1"/>
    <x v="7"/>
    <s v="Global Adaptabilities Conference Tables"/>
    <n v="1685.88"/>
    <n v="6"/>
    <n v="320.32"/>
  </r>
  <r>
    <d v="2016-05-05T00:00:00"/>
    <x v="2"/>
    <x v="4"/>
    <x v="575"/>
    <x v="14"/>
    <x v="2"/>
    <x v="9"/>
    <s v="Avery Poly Binder Pockets"/>
    <n v="5.73"/>
    <n v="2"/>
    <n v="2"/>
  </r>
  <r>
    <d v="2016-05-05T00:00:00"/>
    <x v="2"/>
    <x v="4"/>
    <x v="195"/>
    <x v="11"/>
    <x v="2"/>
    <x v="3"/>
    <s v="Snap-A-Way Black Print Carbonless Speed Message, No Reply Area, Duplicate"/>
    <n v="93.25"/>
    <n v="4"/>
    <n v="31.47"/>
  </r>
  <r>
    <d v="2016-05-05T00:00:00"/>
    <x v="2"/>
    <x v="4"/>
    <x v="195"/>
    <x v="11"/>
    <x v="0"/>
    <x v="2"/>
    <s v="Avaya 4621SW VoIP phone"/>
    <n v="177.48"/>
    <n v="3"/>
    <n v="19.97"/>
  </r>
  <r>
    <d v="2016-05-06T00:00:00"/>
    <x v="2"/>
    <x v="4"/>
    <x v="76"/>
    <x v="13"/>
    <x v="2"/>
    <x v="6"/>
    <s v="Eldon Base for stackable storage shelf, platinum"/>
    <n v="124.61"/>
    <n v="4"/>
    <n v="-23.36"/>
  </r>
  <r>
    <d v="2016-05-06T00:00:00"/>
    <x v="2"/>
    <x v="4"/>
    <x v="76"/>
    <x v="13"/>
    <x v="2"/>
    <x v="8"/>
    <s v="Avery 502"/>
    <n v="7.56"/>
    <n v="3"/>
    <n v="2.65"/>
  </r>
  <r>
    <d v="2016-05-06T00:00:00"/>
    <x v="2"/>
    <x v="4"/>
    <x v="576"/>
    <x v="37"/>
    <x v="2"/>
    <x v="6"/>
    <s v="Standard Rollaway File with Lock"/>
    <n v="360.38"/>
    <n v="2"/>
    <n v="93.7"/>
  </r>
  <r>
    <d v="2016-05-06T00:00:00"/>
    <x v="2"/>
    <x v="4"/>
    <x v="576"/>
    <x v="37"/>
    <x v="2"/>
    <x v="11"/>
    <s v="Newell 314"/>
    <n v="11.16"/>
    <n v="2"/>
    <n v="2.79"/>
  </r>
  <r>
    <d v="2016-05-06T00:00:00"/>
    <x v="2"/>
    <x v="4"/>
    <x v="576"/>
    <x v="37"/>
    <x v="2"/>
    <x v="8"/>
    <s v="Avery White Multi-Purpose Labels"/>
    <n v="14.94"/>
    <n v="3"/>
    <n v="6.87"/>
  </r>
  <r>
    <d v="2016-05-06T00:00:00"/>
    <x v="2"/>
    <x v="4"/>
    <x v="268"/>
    <x v="5"/>
    <x v="2"/>
    <x v="9"/>
    <s v="Avery Non-Stick Binders"/>
    <n v="21.55"/>
    <n v="6"/>
    <n v="7"/>
  </r>
  <r>
    <d v="2016-05-06T00:00:00"/>
    <x v="2"/>
    <x v="4"/>
    <x v="268"/>
    <x v="5"/>
    <x v="2"/>
    <x v="10"/>
    <s v="Acco 6 Outlet Guardian Premium Surge Suppressor"/>
    <n v="58.24"/>
    <n v="4"/>
    <n v="15.72"/>
  </r>
  <r>
    <d v="2016-05-06T00:00:00"/>
    <x v="2"/>
    <x v="4"/>
    <x v="475"/>
    <x v="1"/>
    <x v="2"/>
    <x v="15"/>
    <s v="Acme Box Cutter Scissors"/>
    <n v="61.38"/>
    <n v="6"/>
    <n v="15.96"/>
  </r>
  <r>
    <d v="2016-05-08T00:00:00"/>
    <x v="2"/>
    <x v="4"/>
    <x v="568"/>
    <x v="34"/>
    <x v="2"/>
    <x v="11"/>
    <s v="Boston Model 1800 Electric Pencil Sharpener, Gray"/>
    <n v="197.05"/>
    <n v="7"/>
    <n v="59.12"/>
  </r>
  <r>
    <d v="2016-05-09T00:00:00"/>
    <x v="2"/>
    <x v="4"/>
    <x v="513"/>
    <x v="13"/>
    <x v="1"/>
    <x v="5"/>
    <s v="Howard Miller 13-3/4&quot; Diameter Brushed Chrome Round Wall Clock"/>
    <n v="82.8"/>
    <n v="2"/>
    <n v="10.35"/>
  </r>
  <r>
    <d v="2016-05-09T00:00:00"/>
    <x v="2"/>
    <x v="4"/>
    <x v="291"/>
    <x v="10"/>
    <x v="1"/>
    <x v="5"/>
    <s v="Aluminum Document Frame"/>
    <n v="12.22"/>
    <n v="1"/>
    <n v="3.67"/>
  </r>
  <r>
    <d v="2016-05-09T00:00:00"/>
    <x v="2"/>
    <x v="4"/>
    <x v="291"/>
    <x v="10"/>
    <x v="2"/>
    <x v="6"/>
    <s v="Fellowes Bankers Box Staxonsteel Drawer File/Stacking System"/>
    <n v="194.94"/>
    <n v="3"/>
    <n v="23.39"/>
  </r>
  <r>
    <d v="2016-05-09T00:00:00"/>
    <x v="2"/>
    <x v="4"/>
    <x v="291"/>
    <x v="10"/>
    <x v="2"/>
    <x v="6"/>
    <s v="Eldon Mobile Mega Data Cart  Mega Stackable  Add-On Trays"/>
    <n v="70.95"/>
    <n v="3"/>
    <n v="20.58"/>
  </r>
  <r>
    <d v="2016-05-09T00:00:00"/>
    <x v="2"/>
    <x v="4"/>
    <x v="291"/>
    <x v="10"/>
    <x v="2"/>
    <x v="3"/>
    <s v="Xerox Color Copier Paper, 11&quot; x 17&quot;, Ream"/>
    <n v="91.36"/>
    <n v="4"/>
    <n v="42.03"/>
  </r>
  <r>
    <d v="2016-05-09T00:00:00"/>
    <x v="2"/>
    <x v="4"/>
    <x v="291"/>
    <x v="10"/>
    <x v="1"/>
    <x v="1"/>
    <s v="Office Star - Ergonomically Designed Knee Chair"/>
    <n v="242.94"/>
    <n v="3"/>
    <n v="29.15"/>
  </r>
  <r>
    <d v="2016-05-09T00:00:00"/>
    <x v="2"/>
    <x v="4"/>
    <x v="291"/>
    <x v="10"/>
    <x v="2"/>
    <x v="8"/>
    <s v="Avery 520"/>
    <n v="22.05"/>
    <n v="7"/>
    <n v="10.58"/>
  </r>
  <r>
    <d v="2016-05-09T00:00:00"/>
    <x v="2"/>
    <x v="4"/>
    <x v="31"/>
    <x v="43"/>
    <x v="0"/>
    <x v="2"/>
    <s v="Geemarc AmpliPOWER60"/>
    <n v="278.39999999999998"/>
    <n v="3"/>
    <n v="80.739999999999995"/>
  </r>
  <r>
    <d v="2016-05-09T00:00:00"/>
    <x v="2"/>
    <x v="4"/>
    <x v="348"/>
    <x v="39"/>
    <x v="2"/>
    <x v="11"/>
    <s v="Panasonic KP-380BK Classic Electric Pencil Sharpener"/>
    <n v="107.94"/>
    <n v="3"/>
    <n v="26.99"/>
  </r>
  <r>
    <d v="2016-05-09T00:00:00"/>
    <x v="2"/>
    <x v="4"/>
    <x v="447"/>
    <x v="4"/>
    <x v="1"/>
    <x v="1"/>
    <s v="Situations Contoured Folding Chairs, 4/Set"/>
    <n v="347.8"/>
    <n v="7"/>
    <n v="-24.84"/>
  </r>
  <r>
    <d v="2016-05-09T00:00:00"/>
    <x v="2"/>
    <x v="4"/>
    <x v="113"/>
    <x v="5"/>
    <x v="0"/>
    <x v="0"/>
    <s v="HP Standard 104 key PS/2 Keyboard"/>
    <n v="116"/>
    <n v="8"/>
    <n v="29"/>
  </r>
  <r>
    <d v="2016-05-09T00:00:00"/>
    <x v="2"/>
    <x v="4"/>
    <x v="577"/>
    <x v="13"/>
    <x v="2"/>
    <x v="9"/>
    <s v="C-Line Peel &amp; Stick Add-On Filing Pockets, 8-3/4 x 5-1/8, 10/Pack"/>
    <n v="9.56"/>
    <n v="5"/>
    <n v="-7.33"/>
  </r>
  <r>
    <d v="2016-05-09T00:00:00"/>
    <x v="2"/>
    <x v="4"/>
    <x v="450"/>
    <x v="26"/>
    <x v="2"/>
    <x v="13"/>
    <s v="Staple envelope"/>
    <n v="23.47"/>
    <n v="3"/>
    <n v="7.63"/>
  </r>
  <r>
    <d v="2016-05-09T00:00:00"/>
    <x v="2"/>
    <x v="4"/>
    <x v="450"/>
    <x v="26"/>
    <x v="2"/>
    <x v="9"/>
    <s v="Wilson Jones Ledger-Size, Piano-Hinge Binder, 2&quot;, Blue"/>
    <n v="86.06"/>
    <n v="7"/>
    <n v="-63.11"/>
  </r>
  <r>
    <d v="2016-05-09T00:00:00"/>
    <x v="2"/>
    <x v="4"/>
    <x v="450"/>
    <x v="26"/>
    <x v="0"/>
    <x v="2"/>
    <s v="Nortel Networks T7316 E Nt8 B27"/>
    <n v="108.78"/>
    <n v="2"/>
    <n v="6.8"/>
  </r>
  <r>
    <d v="2016-05-09T00:00:00"/>
    <x v="2"/>
    <x v="4"/>
    <x v="450"/>
    <x v="26"/>
    <x v="2"/>
    <x v="3"/>
    <s v="Xerox 1971"/>
    <n v="10.27"/>
    <n v="3"/>
    <n v="3.21"/>
  </r>
  <r>
    <d v="2016-05-09T00:00:00"/>
    <x v="2"/>
    <x v="4"/>
    <x v="83"/>
    <x v="4"/>
    <x v="2"/>
    <x v="10"/>
    <s v="Eureka The Boss Plus 12-Amp Hard Box Upright Vacuum, Red"/>
    <n v="62.79"/>
    <n v="3"/>
    <n v="-166.39"/>
  </r>
  <r>
    <d v="2016-05-09T00:00:00"/>
    <x v="2"/>
    <x v="4"/>
    <x v="83"/>
    <x v="4"/>
    <x v="2"/>
    <x v="4"/>
    <s v="Advantus Map Pennant Flags and Round Head Tacks"/>
    <n v="28.44"/>
    <n v="9"/>
    <n v="4.2699999999999996"/>
  </r>
  <r>
    <d v="2016-05-09T00:00:00"/>
    <x v="2"/>
    <x v="4"/>
    <x v="243"/>
    <x v="5"/>
    <x v="2"/>
    <x v="3"/>
    <s v="14-7/8 x 11 Blue Bar Computer Printout Paper"/>
    <n v="96.08"/>
    <n v="2"/>
    <n v="46.12"/>
  </r>
  <r>
    <d v="2016-05-09T00:00:00"/>
    <x v="2"/>
    <x v="4"/>
    <x v="243"/>
    <x v="5"/>
    <x v="2"/>
    <x v="9"/>
    <s v="Angle-D Binders with Locking Rings, Label Holders"/>
    <n v="11.68"/>
    <n v="2"/>
    <n v="3.94"/>
  </r>
  <r>
    <d v="2016-05-09T00:00:00"/>
    <x v="2"/>
    <x v="4"/>
    <x v="243"/>
    <x v="5"/>
    <x v="2"/>
    <x v="4"/>
    <s v="Advantus Push Pins"/>
    <n v="4.3600000000000003"/>
    <n v="2"/>
    <n v="1.79"/>
  </r>
  <r>
    <d v="2016-05-09T00:00:00"/>
    <x v="2"/>
    <x v="4"/>
    <x v="137"/>
    <x v="4"/>
    <x v="2"/>
    <x v="3"/>
    <s v="Xerox 202"/>
    <n v="25.92"/>
    <n v="5"/>
    <n v="9.07"/>
  </r>
  <r>
    <d v="2016-05-09T00:00:00"/>
    <x v="2"/>
    <x v="4"/>
    <x v="137"/>
    <x v="4"/>
    <x v="2"/>
    <x v="4"/>
    <s v="Staples"/>
    <n v="15.81"/>
    <n v="8"/>
    <n v="5.34"/>
  </r>
  <r>
    <d v="2016-05-09T00:00:00"/>
    <x v="2"/>
    <x v="4"/>
    <x v="137"/>
    <x v="4"/>
    <x v="2"/>
    <x v="3"/>
    <s v="Xerox 1930"/>
    <n v="10.37"/>
    <n v="2"/>
    <n v="3.76"/>
  </r>
  <r>
    <d v="2016-05-09T00:00:00"/>
    <x v="2"/>
    <x v="4"/>
    <x v="578"/>
    <x v="2"/>
    <x v="2"/>
    <x v="3"/>
    <s v="Xerox 1885"/>
    <n v="192.16"/>
    <n v="4"/>
    <n v="92.24"/>
  </r>
  <r>
    <d v="2016-05-09T00:00:00"/>
    <x v="2"/>
    <x v="4"/>
    <x v="308"/>
    <x v="4"/>
    <x v="2"/>
    <x v="6"/>
    <s v="Eldon Base for stackable storage shelf, platinum"/>
    <n v="93.46"/>
    <n v="3"/>
    <n v="-17.52"/>
  </r>
  <r>
    <d v="2016-05-09T00:00:00"/>
    <x v="2"/>
    <x v="4"/>
    <x v="476"/>
    <x v="20"/>
    <x v="2"/>
    <x v="8"/>
    <s v="Avery 50"/>
    <n v="25.06"/>
    <n v="2"/>
    <n v="11.78"/>
  </r>
  <r>
    <d v="2016-05-09T00:00:00"/>
    <x v="2"/>
    <x v="4"/>
    <x v="476"/>
    <x v="20"/>
    <x v="1"/>
    <x v="7"/>
    <s v="Chromcraft Bull-Nose Wood 48&quot; x 96&quot; Rectangular Conference Tables"/>
    <n v="1652.94"/>
    <n v="3"/>
    <n v="314.06"/>
  </r>
  <r>
    <d v="2016-05-09T00:00:00"/>
    <x v="2"/>
    <x v="4"/>
    <x v="411"/>
    <x v="3"/>
    <x v="2"/>
    <x v="3"/>
    <s v="Xerox 196"/>
    <n v="9.25"/>
    <n v="2"/>
    <n v="3.35"/>
  </r>
  <r>
    <d v="2016-05-09T00:00:00"/>
    <x v="2"/>
    <x v="4"/>
    <x v="148"/>
    <x v="18"/>
    <x v="2"/>
    <x v="9"/>
    <s v="Recycled Easel Ring Binders"/>
    <n v="8.9499999999999993"/>
    <n v="2"/>
    <n v="-7.46"/>
  </r>
  <r>
    <d v="2016-05-09T00:00:00"/>
    <x v="2"/>
    <x v="4"/>
    <x v="148"/>
    <x v="18"/>
    <x v="2"/>
    <x v="9"/>
    <s v="Pressboard Hanging Data Binders for Unburst Sheets"/>
    <n v="8.86"/>
    <n v="6"/>
    <n v="-6.49"/>
  </r>
  <r>
    <d v="2016-05-09T00:00:00"/>
    <x v="2"/>
    <x v="4"/>
    <x v="148"/>
    <x v="18"/>
    <x v="1"/>
    <x v="1"/>
    <s v="Global Push Button Manager's Chair, Indigo"/>
    <n v="85.25"/>
    <n v="2"/>
    <n v="-1.22"/>
  </r>
  <r>
    <d v="2016-05-09T00:00:00"/>
    <x v="2"/>
    <x v="4"/>
    <x v="68"/>
    <x v="4"/>
    <x v="1"/>
    <x v="5"/>
    <s v="Executive Impressions 12&quot; Wall Clock"/>
    <n v="21.2"/>
    <n v="3"/>
    <n v="-11.66"/>
  </r>
  <r>
    <d v="2016-05-09T00:00:00"/>
    <x v="2"/>
    <x v="4"/>
    <x v="579"/>
    <x v="13"/>
    <x v="1"/>
    <x v="5"/>
    <s v="6&quot; Cubicle Wall Clock, Black"/>
    <n v="58.25"/>
    <n v="9"/>
    <n v="11.65"/>
  </r>
  <r>
    <d v="2016-05-09T00:00:00"/>
    <x v="2"/>
    <x v="4"/>
    <x v="579"/>
    <x v="13"/>
    <x v="1"/>
    <x v="1"/>
    <s v="Global Task Chair, Black"/>
    <n v="71.25"/>
    <n v="2"/>
    <n v="-19.34"/>
  </r>
  <r>
    <d v="2016-05-09T00:00:00"/>
    <x v="2"/>
    <x v="4"/>
    <x v="579"/>
    <x v="13"/>
    <x v="2"/>
    <x v="11"/>
    <s v="Newell 329"/>
    <n v="7.87"/>
    <n v="3"/>
    <n v="0.59"/>
  </r>
  <r>
    <d v="2016-05-09T00:00:00"/>
    <x v="2"/>
    <x v="4"/>
    <x v="579"/>
    <x v="13"/>
    <x v="1"/>
    <x v="1"/>
    <s v="Global Comet Stacking Arm Chair"/>
    <n v="887.27"/>
    <n v="3"/>
    <n v="-63.38"/>
  </r>
  <r>
    <d v="2016-05-09T00:00:00"/>
    <x v="2"/>
    <x v="4"/>
    <x v="580"/>
    <x v="2"/>
    <x v="0"/>
    <x v="2"/>
    <s v="LF Elite 3D Dazzle Designer Hard Case Cover, Lf Stylus Pen and Wiper For Apple Iphone 5c Mini Lite"/>
    <n v="43.6"/>
    <n v="4"/>
    <n v="12.21"/>
  </r>
  <r>
    <d v="2016-05-11T00:00:00"/>
    <x v="2"/>
    <x v="4"/>
    <x v="351"/>
    <x v="5"/>
    <x v="2"/>
    <x v="9"/>
    <s v="Cardinal Holdit Data Disk Pockets"/>
    <n v="29.12"/>
    <n v="5"/>
    <n v="9.83"/>
  </r>
  <r>
    <d v="2016-05-11T00:00:00"/>
    <x v="2"/>
    <x v="4"/>
    <x v="567"/>
    <x v="13"/>
    <x v="0"/>
    <x v="2"/>
    <s v="Anker Astro Mini 3000mAh Ultra-Compact Portable Charger"/>
    <n v="23.99"/>
    <n v="2"/>
    <n v="-15.99"/>
  </r>
  <r>
    <d v="2016-05-11T00:00:00"/>
    <x v="2"/>
    <x v="4"/>
    <x v="170"/>
    <x v="4"/>
    <x v="1"/>
    <x v="7"/>
    <s v="Laminate Occasional Tables"/>
    <n v="863.13"/>
    <n v="8"/>
    <n v="-160.30000000000001"/>
  </r>
  <r>
    <d v="2016-05-11T00:00:00"/>
    <x v="2"/>
    <x v="4"/>
    <x v="170"/>
    <x v="4"/>
    <x v="2"/>
    <x v="9"/>
    <s v="Storex Dura Pro Binders"/>
    <n v="3.56"/>
    <n v="3"/>
    <n v="-6.24"/>
  </r>
  <r>
    <d v="2016-05-11T00:00:00"/>
    <x v="2"/>
    <x v="4"/>
    <x v="170"/>
    <x v="4"/>
    <x v="1"/>
    <x v="16"/>
    <s v="O'Sullivan Plantations 2-Door Library in Landvery Oak"/>
    <n v="956.66"/>
    <n v="7"/>
    <n v="-225.1"/>
  </r>
  <r>
    <d v="2016-05-11T00:00:00"/>
    <x v="2"/>
    <x v="4"/>
    <x v="170"/>
    <x v="4"/>
    <x v="2"/>
    <x v="9"/>
    <s v="Premium Transparent Presentation Covers by GBC"/>
    <n v="12.59"/>
    <n v="3"/>
    <n v="-20.14"/>
  </r>
  <r>
    <d v="2016-05-11T00:00:00"/>
    <x v="2"/>
    <x v="4"/>
    <x v="170"/>
    <x v="4"/>
    <x v="0"/>
    <x v="0"/>
    <s v="Logitech Wireless Headset H600 Over-The-Head Design"/>
    <n v="171.96"/>
    <n v="5"/>
    <n v="45.14"/>
  </r>
  <r>
    <d v="2016-05-11T00:00:00"/>
    <x v="2"/>
    <x v="4"/>
    <x v="581"/>
    <x v="33"/>
    <x v="2"/>
    <x v="9"/>
    <s v="Premium Transparent Presentation Covers by GBC"/>
    <n v="104.9"/>
    <n v="5"/>
    <n v="50.35"/>
  </r>
  <r>
    <d v="2016-05-11T00:00:00"/>
    <x v="2"/>
    <x v="4"/>
    <x v="581"/>
    <x v="33"/>
    <x v="2"/>
    <x v="11"/>
    <s v="Prismacolor Color Pencil Set"/>
    <n v="39.68"/>
    <n v="2"/>
    <n v="16.27"/>
  </r>
  <r>
    <d v="2016-05-11T00:00:00"/>
    <x v="2"/>
    <x v="4"/>
    <x v="581"/>
    <x v="33"/>
    <x v="2"/>
    <x v="8"/>
    <s v="Avery 503"/>
    <n v="51.75"/>
    <n v="5"/>
    <n v="24.84"/>
  </r>
  <r>
    <d v="2016-05-11T00:00:00"/>
    <x v="2"/>
    <x v="4"/>
    <x v="243"/>
    <x v="5"/>
    <x v="2"/>
    <x v="9"/>
    <s v="GBC Twin Loop Wire Binding Elements"/>
    <n v="53.25"/>
    <n v="2"/>
    <n v="19.97"/>
  </r>
  <r>
    <d v="2016-05-11T00:00:00"/>
    <x v="2"/>
    <x v="4"/>
    <x v="501"/>
    <x v="4"/>
    <x v="2"/>
    <x v="8"/>
    <s v="Avery 490"/>
    <n v="11.84"/>
    <n v="1"/>
    <n v="4.4400000000000004"/>
  </r>
  <r>
    <d v="2016-05-11T00:00:00"/>
    <x v="2"/>
    <x v="4"/>
    <x v="142"/>
    <x v="1"/>
    <x v="0"/>
    <x v="0"/>
    <s v="Cherry 142-key Programmable Keyboard"/>
    <n v="479.72"/>
    <n v="4"/>
    <n v="52.77"/>
  </r>
  <r>
    <d v="2016-05-11T00:00:00"/>
    <x v="2"/>
    <x v="4"/>
    <x v="316"/>
    <x v="5"/>
    <x v="0"/>
    <x v="0"/>
    <s v="KeyTronicÂ E03601U1 -Â KeyboardÂ - Beige"/>
    <n v="72"/>
    <n v="4"/>
    <n v="12.96"/>
  </r>
  <r>
    <d v="2016-05-11T00:00:00"/>
    <x v="2"/>
    <x v="4"/>
    <x v="316"/>
    <x v="5"/>
    <x v="1"/>
    <x v="1"/>
    <s v="Harbour Creations 67200 Series Stacking Chairs"/>
    <n v="113.89"/>
    <n v="2"/>
    <n v="9.9700000000000006"/>
  </r>
  <r>
    <d v="2016-05-11T00:00:00"/>
    <x v="2"/>
    <x v="4"/>
    <x v="316"/>
    <x v="5"/>
    <x v="2"/>
    <x v="13"/>
    <s v="Strathmore #10 Envelopes, Ultimate White"/>
    <n v="158.13"/>
    <n v="3"/>
    <n v="77.48"/>
  </r>
  <r>
    <d v="2016-05-11T00:00:00"/>
    <x v="2"/>
    <x v="4"/>
    <x v="285"/>
    <x v="20"/>
    <x v="1"/>
    <x v="5"/>
    <s v="3M Polarizing Task Lamp with Clamp Arm, Light Gray"/>
    <n v="273.95999999999998"/>
    <n v="2"/>
    <n v="71.23"/>
  </r>
  <r>
    <d v="2016-05-11T00:00:00"/>
    <x v="2"/>
    <x v="4"/>
    <x v="285"/>
    <x v="20"/>
    <x v="0"/>
    <x v="0"/>
    <s v="Microsoft Natural Ergonomic Keyboard 4000"/>
    <n v="89.97"/>
    <n v="3"/>
    <n v="18.89"/>
  </r>
  <r>
    <d v="2016-05-11T00:00:00"/>
    <x v="2"/>
    <x v="4"/>
    <x v="285"/>
    <x v="20"/>
    <x v="1"/>
    <x v="5"/>
    <s v="Tenex Chairmat w/ Average Lip, 45&quot; x 53&quot;"/>
    <n v="756.8"/>
    <n v="5"/>
    <n v="75.680000000000007"/>
  </r>
  <r>
    <d v="2016-05-12T00:00:00"/>
    <x v="2"/>
    <x v="4"/>
    <x v="381"/>
    <x v="1"/>
    <x v="2"/>
    <x v="9"/>
    <s v="Fellowes PB200 Plastic Comb Binding Machine"/>
    <n v="407.98"/>
    <n v="3"/>
    <n v="132.59"/>
  </r>
  <r>
    <d v="2016-05-12T00:00:00"/>
    <x v="2"/>
    <x v="4"/>
    <x v="582"/>
    <x v="0"/>
    <x v="0"/>
    <x v="2"/>
    <s v="Plantronics CordlessÂ Phone HeadsetÂ with In-line Volume - M214C"/>
    <n v="384.45"/>
    <n v="11"/>
    <n v="103.8"/>
  </r>
  <r>
    <d v="2016-05-12T00:00:00"/>
    <x v="2"/>
    <x v="4"/>
    <x v="582"/>
    <x v="0"/>
    <x v="0"/>
    <x v="2"/>
    <s v="Anker Astro 15000mAh USB Portable Charger"/>
    <n v="149.97"/>
    <n v="3"/>
    <n v="6"/>
  </r>
  <r>
    <d v="2016-05-12T00:00:00"/>
    <x v="2"/>
    <x v="4"/>
    <x v="582"/>
    <x v="0"/>
    <x v="1"/>
    <x v="1"/>
    <s v="Hon Deluxe Fabric Upholstered Stacking Chairs, Rounded Back"/>
    <n v="1951.84"/>
    <n v="8"/>
    <n v="585.54999999999995"/>
  </r>
  <r>
    <d v="2016-05-12T00:00:00"/>
    <x v="2"/>
    <x v="4"/>
    <x v="582"/>
    <x v="0"/>
    <x v="2"/>
    <x v="9"/>
    <s v="GBC Prestige Therm-A-Bind Covers"/>
    <n v="171.55"/>
    <n v="5"/>
    <n v="80.63"/>
  </r>
  <r>
    <d v="2016-05-12T00:00:00"/>
    <x v="2"/>
    <x v="4"/>
    <x v="505"/>
    <x v="17"/>
    <x v="1"/>
    <x v="5"/>
    <s v="Howard Miller 16&quot; Diameter Gallery Wall Clock"/>
    <n v="191.82"/>
    <n v="3"/>
    <n v="74.81"/>
  </r>
  <r>
    <d v="2016-05-12T00:00:00"/>
    <x v="2"/>
    <x v="4"/>
    <x v="505"/>
    <x v="2"/>
    <x v="2"/>
    <x v="6"/>
    <s v="Dual Level, Single-Width Filing Carts"/>
    <n v="465.18"/>
    <n v="3"/>
    <n v="120.95"/>
  </r>
  <r>
    <d v="2016-05-12T00:00:00"/>
    <x v="2"/>
    <x v="4"/>
    <x v="583"/>
    <x v="6"/>
    <x v="1"/>
    <x v="16"/>
    <s v="O'Sullivan 5-Shelf Heavy-Duty Bookcases"/>
    <n v="81.94"/>
    <n v="1"/>
    <n v="20.49"/>
  </r>
  <r>
    <d v="2016-05-12T00:00:00"/>
    <x v="2"/>
    <x v="4"/>
    <x v="584"/>
    <x v="44"/>
    <x v="2"/>
    <x v="11"/>
    <s v="BIC Brite Liner Grip Highlighters, Assorted, 5/Pack"/>
    <n v="33.92"/>
    <n v="8"/>
    <n v="13.23"/>
  </r>
  <r>
    <d v="2016-05-12T00:00:00"/>
    <x v="2"/>
    <x v="4"/>
    <x v="585"/>
    <x v="17"/>
    <x v="0"/>
    <x v="2"/>
    <s v="Samsung Galaxy S III - 16GB - pebble blue (T-Mobile)"/>
    <n v="699.98"/>
    <n v="2"/>
    <n v="195.99"/>
  </r>
  <r>
    <d v="2016-05-12T00:00:00"/>
    <x v="2"/>
    <x v="4"/>
    <x v="585"/>
    <x v="17"/>
    <x v="2"/>
    <x v="6"/>
    <s v="Fellowes Bankers Box Staxonsteel Drawer File/Stacking System"/>
    <n v="584.82000000000005"/>
    <n v="9"/>
    <n v="70.180000000000007"/>
  </r>
  <r>
    <d v="2016-05-12T00:00:00"/>
    <x v="2"/>
    <x v="4"/>
    <x v="559"/>
    <x v="3"/>
    <x v="2"/>
    <x v="8"/>
    <s v="Avery 483"/>
    <n v="11.95"/>
    <n v="3"/>
    <n v="3.88"/>
  </r>
  <r>
    <d v="2016-05-12T00:00:00"/>
    <x v="2"/>
    <x v="4"/>
    <x v="427"/>
    <x v="3"/>
    <x v="2"/>
    <x v="11"/>
    <s v="Newell 311"/>
    <n v="3.54"/>
    <n v="2"/>
    <n v="0.31"/>
  </r>
  <r>
    <d v="2016-05-12T00:00:00"/>
    <x v="2"/>
    <x v="4"/>
    <x v="586"/>
    <x v="37"/>
    <x v="1"/>
    <x v="5"/>
    <s v="Electrix 20W Halogen Replacement Bulb for Zoom-In Desk Lamp"/>
    <n v="13.4"/>
    <n v="1"/>
    <n v="6.43"/>
  </r>
  <r>
    <d v="2016-05-12T00:00:00"/>
    <x v="2"/>
    <x v="4"/>
    <x v="586"/>
    <x v="37"/>
    <x v="2"/>
    <x v="3"/>
    <s v="Easy-staple paper"/>
    <n v="4.9800000000000004"/>
    <n v="1"/>
    <n v="2.34"/>
  </r>
  <r>
    <d v="2016-05-12T00:00:00"/>
    <x v="2"/>
    <x v="4"/>
    <x v="586"/>
    <x v="37"/>
    <x v="2"/>
    <x v="13"/>
    <s v="#10 White Business Envelopes,4 1/8 x 9 1/2"/>
    <n v="109.69"/>
    <n v="7"/>
    <n v="51.55"/>
  </r>
  <r>
    <d v="2016-06-02T00:00:00"/>
    <x v="2"/>
    <x v="5"/>
    <x v="439"/>
    <x v="26"/>
    <x v="1"/>
    <x v="5"/>
    <s v="Deflect-o EconoMat Studded, No Bevel Mat for Low Pile Carpeting"/>
    <n v="132.22"/>
    <n v="4"/>
    <n v="-18.18"/>
  </r>
  <r>
    <d v="2016-06-03T00:00:00"/>
    <x v="2"/>
    <x v="5"/>
    <x v="365"/>
    <x v="13"/>
    <x v="0"/>
    <x v="2"/>
    <s v="Wilson SignalBoost 841262 DB PRO Amplifier Kit"/>
    <n v="431.94"/>
    <n v="2"/>
    <n v="-71.989999999999995"/>
  </r>
  <r>
    <d v="2016-06-03T00:00:00"/>
    <x v="2"/>
    <x v="5"/>
    <x v="365"/>
    <x v="13"/>
    <x v="2"/>
    <x v="9"/>
    <s v="Avery Self-Adhesive Photo Pockets for Polaroid Photos"/>
    <n v="2.04"/>
    <n v="1"/>
    <n v="-1.5"/>
  </r>
  <r>
    <d v="2016-06-03T00:00:00"/>
    <x v="2"/>
    <x v="5"/>
    <x v="365"/>
    <x v="13"/>
    <x v="0"/>
    <x v="2"/>
    <s v="Grandstream GXP1160 VoIP phone"/>
    <n v="68.239999999999995"/>
    <n v="3"/>
    <n v="-12.51"/>
  </r>
  <r>
    <d v="2016-06-03T00:00:00"/>
    <x v="2"/>
    <x v="5"/>
    <x v="366"/>
    <x v="3"/>
    <x v="2"/>
    <x v="10"/>
    <s v="Commercial WindTunnel Clean Air Upright Vacuum, Replacement Belts, Filtration Bags"/>
    <n v="2.33"/>
    <n v="3"/>
    <n v="-6.3"/>
  </r>
  <r>
    <d v="2016-06-03T00:00:00"/>
    <x v="2"/>
    <x v="5"/>
    <x v="366"/>
    <x v="3"/>
    <x v="2"/>
    <x v="9"/>
    <s v="Peel &amp; Stick Add-On Corner Pockets"/>
    <n v="1.73"/>
    <n v="4"/>
    <n v="-2.76"/>
  </r>
  <r>
    <d v="2016-06-03T00:00:00"/>
    <x v="2"/>
    <x v="5"/>
    <x v="366"/>
    <x v="3"/>
    <x v="1"/>
    <x v="5"/>
    <s v="Eldon Cleatmat Plus Chair Mats for High Pile Carpets"/>
    <n v="159.04"/>
    <n v="5"/>
    <n v="-194.82"/>
  </r>
  <r>
    <d v="2016-06-03T00:00:00"/>
    <x v="2"/>
    <x v="5"/>
    <x v="366"/>
    <x v="3"/>
    <x v="1"/>
    <x v="7"/>
    <s v="Bevis Rectangular Conference Tables"/>
    <n v="145.97999999999999"/>
    <n v="2"/>
    <n v="-99.27"/>
  </r>
  <r>
    <d v="2016-06-04T00:00:00"/>
    <x v="2"/>
    <x v="5"/>
    <x v="188"/>
    <x v="42"/>
    <x v="0"/>
    <x v="2"/>
    <s v="Nortel Meridian M5316 Digital phone"/>
    <n v="1294.75"/>
    <n v="5"/>
    <n v="336.64"/>
  </r>
  <r>
    <d v="2016-06-05T00:00:00"/>
    <x v="2"/>
    <x v="5"/>
    <x v="348"/>
    <x v="18"/>
    <x v="2"/>
    <x v="4"/>
    <s v="Advantus T-Pin Paper Clips"/>
    <n v="7.22"/>
    <n v="2"/>
    <n v="1.71"/>
  </r>
  <r>
    <d v="2016-06-05T00:00:00"/>
    <x v="2"/>
    <x v="5"/>
    <x v="348"/>
    <x v="18"/>
    <x v="2"/>
    <x v="3"/>
    <s v="Xerox 1951"/>
    <n v="49.57"/>
    <n v="2"/>
    <n v="15.49"/>
  </r>
  <r>
    <d v="2016-06-05T00:00:00"/>
    <x v="2"/>
    <x v="5"/>
    <x v="348"/>
    <x v="18"/>
    <x v="1"/>
    <x v="5"/>
    <s v="DAX Solid Wood Frames"/>
    <n v="54.71"/>
    <n v="7"/>
    <n v="11.63"/>
  </r>
  <r>
    <d v="2016-06-05T00:00:00"/>
    <x v="2"/>
    <x v="5"/>
    <x v="426"/>
    <x v="3"/>
    <x v="2"/>
    <x v="9"/>
    <s v="Insertable Tab Post Binder Dividers"/>
    <n v="3.21"/>
    <n v="2"/>
    <n v="-5.29"/>
  </r>
  <r>
    <d v="2016-06-05T00:00:00"/>
    <x v="2"/>
    <x v="5"/>
    <x v="426"/>
    <x v="3"/>
    <x v="0"/>
    <x v="0"/>
    <s v="Logitech Desktop MK120 Mouse and keyboard Combo"/>
    <n v="26.18"/>
    <n v="2"/>
    <n v="-3.27"/>
  </r>
  <r>
    <d v="2016-06-05T00:00:00"/>
    <x v="2"/>
    <x v="5"/>
    <x v="348"/>
    <x v="22"/>
    <x v="2"/>
    <x v="10"/>
    <s v="Belkin 5 Outlet SurgeMaster Power Centers"/>
    <n v="54.48"/>
    <n v="1"/>
    <n v="15.25"/>
  </r>
  <r>
    <d v="2016-06-05T00:00:00"/>
    <x v="2"/>
    <x v="5"/>
    <x v="244"/>
    <x v="5"/>
    <x v="1"/>
    <x v="5"/>
    <s v="Executive Impressions 8-1/2&quot; Career Panel/Partition Cubicle Clock"/>
    <n v="41.6"/>
    <n v="4"/>
    <n v="14.14"/>
  </r>
  <r>
    <d v="2016-06-06T00:00:00"/>
    <x v="2"/>
    <x v="5"/>
    <x v="152"/>
    <x v="3"/>
    <x v="0"/>
    <x v="2"/>
    <s v="Cisco Small Business SPA 502G VoIP phone"/>
    <n v="328.22"/>
    <n v="4"/>
    <n v="28.72"/>
  </r>
  <r>
    <d v="2016-06-06T00:00:00"/>
    <x v="2"/>
    <x v="5"/>
    <x v="1"/>
    <x v="6"/>
    <x v="2"/>
    <x v="6"/>
    <s v="Letter Size Cart"/>
    <n v="714.3"/>
    <n v="5"/>
    <n v="207.15"/>
  </r>
  <r>
    <d v="2016-06-06T00:00:00"/>
    <x v="2"/>
    <x v="5"/>
    <x v="587"/>
    <x v="6"/>
    <x v="2"/>
    <x v="3"/>
    <s v="Xerox 1935"/>
    <n v="105.52"/>
    <n v="4"/>
    <n v="48.54"/>
  </r>
  <r>
    <d v="2016-06-06T00:00:00"/>
    <x v="2"/>
    <x v="5"/>
    <x v="492"/>
    <x v="9"/>
    <x v="0"/>
    <x v="0"/>
    <s v="Logitech Trackman Marble Mouse"/>
    <n v="179.94"/>
    <n v="6"/>
    <n v="75.569999999999993"/>
  </r>
  <r>
    <d v="2016-06-06T00:00:00"/>
    <x v="2"/>
    <x v="5"/>
    <x v="492"/>
    <x v="9"/>
    <x v="0"/>
    <x v="0"/>
    <s v="Kingston Digital DataTraveler 16GB USB 2.0"/>
    <n v="26.85"/>
    <n v="3"/>
    <n v="5.0999999999999996"/>
  </r>
  <r>
    <d v="2016-06-06T00:00:00"/>
    <x v="2"/>
    <x v="5"/>
    <x v="492"/>
    <x v="9"/>
    <x v="0"/>
    <x v="0"/>
    <s v="Plantronics S12 Corded Telephone Headset System"/>
    <n v="323.37"/>
    <n v="3"/>
    <n v="129.35"/>
  </r>
  <r>
    <d v="2016-06-06T00:00:00"/>
    <x v="2"/>
    <x v="5"/>
    <x v="492"/>
    <x v="9"/>
    <x v="2"/>
    <x v="3"/>
    <s v="Xerox 191"/>
    <n v="59.94"/>
    <n v="3"/>
    <n v="28.17"/>
  </r>
  <r>
    <d v="2016-06-06T00:00:00"/>
    <x v="2"/>
    <x v="5"/>
    <x v="492"/>
    <x v="9"/>
    <x v="2"/>
    <x v="9"/>
    <s v="Trimflex Flexible Post Binders"/>
    <n v="64.14"/>
    <n v="3"/>
    <n v="30.79"/>
  </r>
  <r>
    <d v="2016-06-06T00:00:00"/>
    <x v="2"/>
    <x v="5"/>
    <x v="492"/>
    <x v="9"/>
    <x v="2"/>
    <x v="9"/>
    <s v="Avery Binder Labels"/>
    <n v="11.67"/>
    <n v="3"/>
    <n v="5.6"/>
  </r>
  <r>
    <d v="2016-06-06T00:00:00"/>
    <x v="2"/>
    <x v="5"/>
    <x v="492"/>
    <x v="9"/>
    <x v="2"/>
    <x v="3"/>
    <s v="Xerox 230"/>
    <n v="12.96"/>
    <n v="2"/>
    <n v="6.22"/>
  </r>
  <r>
    <d v="2016-06-06T00:00:00"/>
    <x v="2"/>
    <x v="5"/>
    <x v="79"/>
    <x v="5"/>
    <x v="2"/>
    <x v="8"/>
    <s v="Avery 488"/>
    <n v="22.05"/>
    <n v="7"/>
    <n v="10.58"/>
  </r>
  <r>
    <d v="2016-06-06T00:00:00"/>
    <x v="2"/>
    <x v="5"/>
    <x v="79"/>
    <x v="5"/>
    <x v="2"/>
    <x v="3"/>
    <s v="Xerox Blank Computer Paper"/>
    <n v="99.9"/>
    <n v="5"/>
    <n v="46.95"/>
  </r>
  <r>
    <d v="2016-06-06T00:00:00"/>
    <x v="2"/>
    <x v="5"/>
    <x v="157"/>
    <x v="5"/>
    <x v="0"/>
    <x v="2"/>
    <s v="Samsung Galaxy Mega 6.3"/>
    <n v="3023.93"/>
    <n v="9"/>
    <n v="226.79"/>
  </r>
  <r>
    <d v="2016-06-06T00:00:00"/>
    <x v="2"/>
    <x v="5"/>
    <x v="157"/>
    <x v="5"/>
    <x v="0"/>
    <x v="0"/>
    <s v="Rosewill 107 Normal Keys USB Wired Standard Keyboard"/>
    <n v="26.96"/>
    <n v="2"/>
    <n v="3.77"/>
  </r>
  <r>
    <d v="2016-06-06T00:00:00"/>
    <x v="2"/>
    <x v="5"/>
    <x v="157"/>
    <x v="5"/>
    <x v="0"/>
    <x v="2"/>
    <s v="Bose SoundLink Bluetooth Speaker"/>
    <n v="477.6"/>
    <n v="3"/>
    <n v="161.19"/>
  </r>
  <r>
    <d v="2016-06-06T00:00:00"/>
    <x v="2"/>
    <x v="5"/>
    <x v="539"/>
    <x v="18"/>
    <x v="1"/>
    <x v="5"/>
    <s v="Electrix Halogen Magnifier Lamp"/>
    <n v="466.32"/>
    <n v="3"/>
    <n v="34.97"/>
  </r>
  <r>
    <d v="2016-06-06T00:00:00"/>
    <x v="2"/>
    <x v="5"/>
    <x v="539"/>
    <x v="18"/>
    <x v="1"/>
    <x v="5"/>
    <s v="Deflect-o EconoMat Nonstudded, No Bevel Mat"/>
    <n v="82.64"/>
    <n v="2"/>
    <n v="0"/>
  </r>
  <r>
    <d v="2016-06-08T00:00:00"/>
    <x v="2"/>
    <x v="5"/>
    <x v="42"/>
    <x v="2"/>
    <x v="2"/>
    <x v="3"/>
    <s v="Easy-staple paper"/>
    <n v="70.88"/>
    <n v="2"/>
    <n v="33.31"/>
  </r>
  <r>
    <d v="2016-06-08T00:00:00"/>
    <x v="2"/>
    <x v="5"/>
    <x v="216"/>
    <x v="5"/>
    <x v="0"/>
    <x v="2"/>
    <s v="Panasonic KX-TG6844B Expandable Digital Cordless Telephone"/>
    <n v="211.17"/>
    <n v="4"/>
    <n v="18.48"/>
  </r>
  <r>
    <d v="2016-06-08T00:00:00"/>
    <x v="2"/>
    <x v="5"/>
    <x v="571"/>
    <x v="2"/>
    <x v="2"/>
    <x v="11"/>
    <s v="Dixon Prang Watercolor Pencils, 10-Color Set with Brush"/>
    <n v="38.340000000000003"/>
    <n v="9"/>
    <n v="15.72"/>
  </r>
  <r>
    <d v="2016-06-09T00:00:00"/>
    <x v="2"/>
    <x v="5"/>
    <x v="569"/>
    <x v="7"/>
    <x v="2"/>
    <x v="10"/>
    <s v="Fellowes Basic Home/Office Series Surge Protectors"/>
    <n v="77.88"/>
    <n v="6"/>
    <n v="22.59"/>
  </r>
  <r>
    <d v="2016-06-09T00:00:00"/>
    <x v="2"/>
    <x v="5"/>
    <x v="566"/>
    <x v="2"/>
    <x v="0"/>
    <x v="0"/>
    <s v="Maxell 4.7GB DVD+RW 3/Pack"/>
    <n v="31.86"/>
    <n v="2"/>
    <n v="11.15"/>
  </r>
  <r>
    <d v="2016-06-09T00:00:00"/>
    <x v="2"/>
    <x v="5"/>
    <x v="566"/>
    <x v="2"/>
    <x v="1"/>
    <x v="16"/>
    <s v="Atlantic Metals Mobile 5-Shelf Bookcases, Custom Colors"/>
    <n v="722.35"/>
    <n v="3"/>
    <n v="90.29"/>
  </r>
  <r>
    <d v="2016-06-09T00:00:00"/>
    <x v="2"/>
    <x v="5"/>
    <x v="345"/>
    <x v="12"/>
    <x v="2"/>
    <x v="13"/>
    <s v="Blue String-Tie &amp; Button Interoffice Envelopes, 10 x 13"/>
    <n v="95.95"/>
    <n v="3"/>
    <n v="29.99"/>
  </r>
  <r>
    <d v="2016-06-09T00:00:00"/>
    <x v="2"/>
    <x v="5"/>
    <x v="345"/>
    <x v="12"/>
    <x v="2"/>
    <x v="9"/>
    <s v="Pressboard Data Binders by Wilson Jones"/>
    <n v="3.2"/>
    <n v="2"/>
    <n v="-2.46"/>
  </r>
  <r>
    <d v="2016-06-09T00:00:00"/>
    <x v="2"/>
    <x v="5"/>
    <x v="588"/>
    <x v="4"/>
    <x v="2"/>
    <x v="6"/>
    <s v="Tenex Personal Project File with Scoop Front Design, Black"/>
    <n v="10.78"/>
    <n v="1"/>
    <n v="0.81"/>
  </r>
  <r>
    <d v="2016-06-09T00:00:00"/>
    <x v="2"/>
    <x v="5"/>
    <x v="511"/>
    <x v="4"/>
    <x v="2"/>
    <x v="3"/>
    <s v="Advantus Motivational Note Cards"/>
    <n v="41.92"/>
    <n v="4"/>
    <n v="15.2"/>
  </r>
  <r>
    <d v="2016-06-09T00:00:00"/>
    <x v="2"/>
    <x v="5"/>
    <x v="511"/>
    <x v="4"/>
    <x v="0"/>
    <x v="2"/>
    <s v="AT&amp;T CL83451 4-Handset Telephone"/>
    <n v="329.58"/>
    <n v="2"/>
    <n v="37.08"/>
  </r>
  <r>
    <d v="2016-06-10T00:00:00"/>
    <x v="2"/>
    <x v="5"/>
    <x v="508"/>
    <x v="28"/>
    <x v="2"/>
    <x v="9"/>
    <s v="Avery Binding System Hidden Tab Executive Style Index Sets"/>
    <n v="28.85"/>
    <n v="5"/>
    <n v="14.43"/>
  </r>
  <r>
    <d v="2016-06-10T00:00:00"/>
    <x v="2"/>
    <x v="5"/>
    <x v="524"/>
    <x v="15"/>
    <x v="0"/>
    <x v="14"/>
    <s v="Zebra GK420t Direct Thermal/Thermal Transfer Printer"/>
    <n v="703.71"/>
    <n v="6"/>
    <n v="-938.28"/>
  </r>
  <r>
    <d v="2016-06-10T00:00:00"/>
    <x v="2"/>
    <x v="5"/>
    <x v="524"/>
    <x v="15"/>
    <x v="2"/>
    <x v="9"/>
    <s v="Recycled Easel Ring Binders"/>
    <n v="17.899999999999999"/>
    <n v="4"/>
    <n v="-14.92"/>
  </r>
  <r>
    <d v="2016-06-10T00:00:00"/>
    <x v="2"/>
    <x v="5"/>
    <x v="524"/>
    <x v="15"/>
    <x v="2"/>
    <x v="9"/>
    <s v="Avery Framed View Binder, EZD Ring (Locking), Navy, 1 1/2&quot;"/>
    <n v="11.98"/>
    <n v="4"/>
    <n v="-9.18"/>
  </r>
  <r>
    <d v="2016-06-10T00:00:00"/>
    <x v="2"/>
    <x v="5"/>
    <x v="524"/>
    <x v="15"/>
    <x v="0"/>
    <x v="0"/>
    <s v="Memorex 25GB 6X Branded Blu-Ray Recordable Disc, 15/Pack"/>
    <n v="67.959999999999994"/>
    <n v="5"/>
    <n v="0.85"/>
  </r>
  <r>
    <d v="2016-06-11T00:00:00"/>
    <x v="2"/>
    <x v="5"/>
    <x v="589"/>
    <x v="5"/>
    <x v="1"/>
    <x v="1"/>
    <s v="Global Task Chair, Black"/>
    <n v="81.42"/>
    <n v="2"/>
    <n v="-9.16"/>
  </r>
  <r>
    <d v="2016-06-11T00:00:00"/>
    <x v="2"/>
    <x v="5"/>
    <x v="589"/>
    <x v="5"/>
    <x v="1"/>
    <x v="5"/>
    <s v="Eldon Cleatmat Plus Chair Mats for High Pile Carpets"/>
    <n v="238.56"/>
    <n v="3"/>
    <n v="26.24"/>
  </r>
  <r>
    <d v="2016-06-11T00:00:00"/>
    <x v="2"/>
    <x v="5"/>
    <x v="590"/>
    <x v="11"/>
    <x v="1"/>
    <x v="1"/>
    <s v="High-Back Leather Manager's Chair"/>
    <n v="207.98"/>
    <n v="2"/>
    <n v="-28.6"/>
  </r>
  <r>
    <d v="2016-06-11T00:00:00"/>
    <x v="2"/>
    <x v="5"/>
    <x v="590"/>
    <x v="11"/>
    <x v="2"/>
    <x v="3"/>
    <s v="Embossed Ink Jet Note Cards"/>
    <n v="36.11"/>
    <n v="2"/>
    <n v="12.64"/>
  </r>
  <r>
    <d v="2016-06-11T00:00:00"/>
    <x v="2"/>
    <x v="5"/>
    <x v="590"/>
    <x v="11"/>
    <x v="1"/>
    <x v="5"/>
    <s v="Executive Impressions 14&quot; Contract Wall Clock"/>
    <n v="35.57"/>
    <n v="2"/>
    <n v="5.78"/>
  </r>
  <r>
    <d v="2016-06-11T00:00:00"/>
    <x v="2"/>
    <x v="5"/>
    <x v="590"/>
    <x v="11"/>
    <x v="2"/>
    <x v="3"/>
    <s v="Eaton Premium Continuous-Feed Paper, 25% Cotton, Letter Size, White, 1000 Shts/Box"/>
    <n v="88.77"/>
    <n v="2"/>
    <n v="31.07"/>
  </r>
  <r>
    <d v="2016-06-11T00:00:00"/>
    <x v="2"/>
    <x v="5"/>
    <x v="381"/>
    <x v="5"/>
    <x v="2"/>
    <x v="6"/>
    <s v="Eldon Portable Mobile Manager"/>
    <n v="84.84"/>
    <n v="3"/>
    <n v="22.91"/>
  </r>
  <r>
    <d v="2016-06-12T00:00:00"/>
    <x v="2"/>
    <x v="5"/>
    <x v="397"/>
    <x v="5"/>
    <x v="2"/>
    <x v="3"/>
    <s v="Xerox 216"/>
    <n v="19.440000000000001"/>
    <n v="3"/>
    <n v="9.33"/>
  </r>
  <r>
    <d v="2016-06-12T00:00:00"/>
    <x v="2"/>
    <x v="5"/>
    <x v="591"/>
    <x v="1"/>
    <x v="0"/>
    <x v="2"/>
    <s v="Plantronics Calisto P620-M USB Wireless Speakerphone System"/>
    <n v="156.79"/>
    <n v="1"/>
    <n v="13.72"/>
  </r>
  <r>
    <d v="2016-06-12T00:00:00"/>
    <x v="2"/>
    <x v="5"/>
    <x v="591"/>
    <x v="1"/>
    <x v="0"/>
    <x v="2"/>
    <s v="Google Nexus 5"/>
    <n v="431.98"/>
    <n v="3"/>
    <n v="27"/>
  </r>
  <r>
    <d v="2016-06-12T00:00:00"/>
    <x v="2"/>
    <x v="5"/>
    <x v="591"/>
    <x v="1"/>
    <x v="2"/>
    <x v="13"/>
    <s v="Jet-Pak Recycled Peel 'N' Seal Padded Mailers"/>
    <n v="35.89"/>
    <n v="1"/>
    <n v="16.149999999999999"/>
  </r>
  <r>
    <d v="2016-06-12T00:00:00"/>
    <x v="2"/>
    <x v="5"/>
    <x v="591"/>
    <x v="1"/>
    <x v="2"/>
    <x v="9"/>
    <s v="Ibico Plastic and Wire Spiral Binding Combs"/>
    <n v="47.21"/>
    <n v="7"/>
    <n v="15.34"/>
  </r>
  <r>
    <d v="2016-06-12T00:00:00"/>
    <x v="2"/>
    <x v="5"/>
    <x v="591"/>
    <x v="1"/>
    <x v="2"/>
    <x v="3"/>
    <s v="Xerox 1880"/>
    <n v="248.08"/>
    <n v="7"/>
    <n v="116.6"/>
  </r>
  <r>
    <d v="2016-06-12T00:00:00"/>
    <x v="2"/>
    <x v="5"/>
    <x v="591"/>
    <x v="1"/>
    <x v="2"/>
    <x v="3"/>
    <s v="Snap-A-Way Black Print Carbonless Ruled Speed Letter, Triplicate"/>
    <n v="189.7"/>
    <n v="5"/>
    <n v="89.16"/>
  </r>
  <r>
    <d v="2016-06-12T00:00:00"/>
    <x v="2"/>
    <x v="5"/>
    <x v="591"/>
    <x v="1"/>
    <x v="2"/>
    <x v="9"/>
    <s v="GBC Standard Therm-A-Bind Covers"/>
    <n v="59.81"/>
    <n v="3"/>
    <n v="19.440000000000001"/>
  </r>
  <r>
    <d v="2016-06-12T00:00:00"/>
    <x v="2"/>
    <x v="5"/>
    <x v="592"/>
    <x v="2"/>
    <x v="2"/>
    <x v="9"/>
    <s v="Ibico EB-19 Dual Function Manual Binding System"/>
    <n v="968.74"/>
    <n v="7"/>
    <n v="314.83999999999997"/>
  </r>
  <r>
    <d v="2016-06-12T00:00:00"/>
    <x v="2"/>
    <x v="5"/>
    <x v="592"/>
    <x v="2"/>
    <x v="2"/>
    <x v="9"/>
    <s v="Trimflex Flexible Post Binders"/>
    <n v="222.35"/>
    <n v="13"/>
    <n v="77.819999999999993"/>
  </r>
  <r>
    <d v="2016-06-12T00:00:00"/>
    <x v="2"/>
    <x v="5"/>
    <x v="592"/>
    <x v="2"/>
    <x v="0"/>
    <x v="12"/>
    <s v="Brother DCP1000 Digital 3 in 1 Multifunction Machine"/>
    <n v="479.98"/>
    <n v="2"/>
    <n v="90"/>
  </r>
  <r>
    <d v="2016-06-12T00:00:00"/>
    <x v="2"/>
    <x v="5"/>
    <x v="72"/>
    <x v="5"/>
    <x v="0"/>
    <x v="2"/>
    <s v="Avaya 5410 Digital phone"/>
    <n v="271.95999999999998"/>
    <n v="5"/>
    <n v="27.2"/>
  </r>
  <r>
    <d v="2016-06-12T00:00:00"/>
    <x v="2"/>
    <x v="5"/>
    <x v="72"/>
    <x v="5"/>
    <x v="2"/>
    <x v="11"/>
    <s v="Blackstonian Pencils"/>
    <n v="18.690000000000001"/>
    <n v="7"/>
    <n v="5.23"/>
  </r>
  <r>
    <d v="2016-06-12T00:00:00"/>
    <x v="2"/>
    <x v="5"/>
    <x v="72"/>
    <x v="5"/>
    <x v="2"/>
    <x v="3"/>
    <s v="Xerox 1977"/>
    <n v="13.36"/>
    <n v="2"/>
    <n v="6.41"/>
  </r>
  <r>
    <d v="2016-06-12T00:00:00"/>
    <x v="2"/>
    <x v="5"/>
    <x v="72"/>
    <x v="5"/>
    <x v="0"/>
    <x v="2"/>
    <s v="Cisco SPA301"/>
    <n v="249.58"/>
    <n v="2"/>
    <n v="31.2"/>
  </r>
  <r>
    <d v="2016-06-12T00:00:00"/>
    <x v="2"/>
    <x v="5"/>
    <x v="72"/>
    <x v="5"/>
    <x v="2"/>
    <x v="4"/>
    <s v="Alliance Big Bands Rubber Bands, 12/Pack"/>
    <n v="13.86"/>
    <n v="7"/>
    <n v="0"/>
  </r>
  <r>
    <d v="2016-06-12T00:00:00"/>
    <x v="2"/>
    <x v="5"/>
    <x v="72"/>
    <x v="5"/>
    <x v="2"/>
    <x v="9"/>
    <s v="Avery Durable Slant Ring Binders With Label Holder"/>
    <n v="13.38"/>
    <n v="4"/>
    <n v="4.68"/>
  </r>
  <r>
    <d v="2016-06-12T00:00:00"/>
    <x v="2"/>
    <x v="5"/>
    <x v="72"/>
    <x v="5"/>
    <x v="2"/>
    <x v="9"/>
    <s v="Ibico Recycled Linen-Style Covers"/>
    <n v="437.47"/>
    <n v="14"/>
    <n v="153.12"/>
  </r>
  <r>
    <d v="2016-07-01T00:00:00"/>
    <x v="2"/>
    <x v="6"/>
    <x v="8"/>
    <x v="5"/>
    <x v="2"/>
    <x v="11"/>
    <s v="Panasonic KP-350BK Electric Pencil Sharpener with Auto Stop"/>
    <n v="34.58"/>
    <n v="1"/>
    <n v="10.029999999999999"/>
  </r>
  <r>
    <d v="2016-07-01T00:00:00"/>
    <x v="2"/>
    <x v="6"/>
    <x v="331"/>
    <x v="4"/>
    <x v="1"/>
    <x v="5"/>
    <s v="Executive Impressions 13&quot; Clairmont Wall Clock"/>
    <n v="23.08"/>
    <n v="3"/>
    <n v="-10.96"/>
  </r>
  <r>
    <d v="2016-07-01T00:00:00"/>
    <x v="2"/>
    <x v="6"/>
    <x v="331"/>
    <x v="4"/>
    <x v="2"/>
    <x v="3"/>
    <s v="Xerox 212"/>
    <n v="25.92"/>
    <n v="5"/>
    <n v="9.07"/>
  </r>
  <r>
    <d v="2016-07-02T00:00:00"/>
    <x v="2"/>
    <x v="6"/>
    <x v="593"/>
    <x v="20"/>
    <x v="0"/>
    <x v="0"/>
    <s v="Micro Innovations USB RF Wireless Keyboard with Mouse"/>
    <n v="100"/>
    <n v="4"/>
    <n v="21"/>
  </r>
  <r>
    <d v="2016-07-02T00:00:00"/>
    <x v="2"/>
    <x v="6"/>
    <x v="593"/>
    <x v="20"/>
    <x v="2"/>
    <x v="8"/>
    <s v="Permanent Self-Adhesive File Folder Labels for Typewriters by Universal"/>
    <n v="7.83"/>
    <n v="3"/>
    <n v="3.6"/>
  </r>
  <r>
    <d v="2016-07-02T00:00:00"/>
    <x v="2"/>
    <x v="6"/>
    <x v="594"/>
    <x v="18"/>
    <x v="2"/>
    <x v="3"/>
    <s v="Xerox 1912"/>
    <n v="30.35"/>
    <n v="2"/>
    <n v="10.62"/>
  </r>
  <r>
    <d v="2016-07-02T00:00:00"/>
    <x v="2"/>
    <x v="6"/>
    <x v="555"/>
    <x v="5"/>
    <x v="0"/>
    <x v="2"/>
    <s v="Motorola L703CM"/>
    <n v="623.96"/>
    <n v="5"/>
    <n v="39"/>
  </r>
  <r>
    <d v="2016-07-03T00:00:00"/>
    <x v="2"/>
    <x v="6"/>
    <x v="211"/>
    <x v="4"/>
    <x v="0"/>
    <x v="2"/>
    <s v="Belkin Grip Candy Sheer Case / Cover for iPhone 5 and 5S"/>
    <n v="21.07"/>
    <n v="3"/>
    <n v="1.58"/>
  </r>
  <r>
    <d v="2016-07-04T00:00:00"/>
    <x v="2"/>
    <x v="6"/>
    <x v="511"/>
    <x v="5"/>
    <x v="0"/>
    <x v="12"/>
    <s v="Hewlett Packard 610 Color Digital Copier / Printer"/>
    <n v="1199.98"/>
    <n v="3"/>
    <n v="374.99"/>
  </r>
  <r>
    <d v="2016-07-04T00:00:00"/>
    <x v="2"/>
    <x v="6"/>
    <x v="12"/>
    <x v="2"/>
    <x v="1"/>
    <x v="1"/>
    <s v="Hon Deluxe Fabric Upholstered Stacking Chairs, Rounded Back"/>
    <n v="658.75"/>
    <n v="3"/>
    <n v="146.38999999999999"/>
  </r>
  <r>
    <d v="2016-07-04T00:00:00"/>
    <x v="2"/>
    <x v="6"/>
    <x v="393"/>
    <x v="2"/>
    <x v="2"/>
    <x v="11"/>
    <s v="Newell 322"/>
    <n v="3.64"/>
    <n v="2"/>
    <n v="0.98"/>
  </r>
  <r>
    <d v="2016-07-04T00:00:00"/>
    <x v="2"/>
    <x v="6"/>
    <x v="56"/>
    <x v="8"/>
    <x v="2"/>
    <x v="3"/>
    <s v="Xerox 1939"/>
    <n v="37.94"/>
    <n v="2"/>
    <n v="18.21"/>
  </r>
  <r>
    <d v="2016-07-04T00:00:00"/>
    <x v="2"/>
    <x v="6"/>
    <x v="290"/>
    <x v="13"/>
    <x v="2"/>
    <x v="10"/>
    <s v="Belkin 7-Outlet SurgeMaster Home Series"/>
    <n v="33.53"/>
    <n v="3"/>
    <n v="2.5099999999999998"/>
  </r>
  <r>
    <d v="2016-07-04T00:00:00"/>
    <x v="2"/>
    <x v="6"/>
    <x v="290"/>
    <x v="13"/>
    <x v="2"/>
    <x v="6"/>
    <s v="Eldon Jumbo ProFile Portable File Boxes Graphite/Black"/>
    <n v="36.74"/>
    <n v="3"/>
    <n v="3.67"/>
  </r>
  <r>
    <d v="2016-07-05T00:00:00"/>
    <x v="2"/>
    <x v="6"/>
    <x v="553"/>
    <x v="2"/>
    <x v="2"/>
    <x v="9"/>
    <s v="GBC Twin Loop Wire Binding Elements, 9/16&quot; Spine, Black"/>
    <n v="85.23"/>
    <n v="7"/>
    <n v="30.9"/>
  </r>
  <r>
    <d v="2016-07-05T00:00:00"/>
    <x v="2"/>
    <x v="6"/>
    <x v="553"/>
    <x v="2"/>
    <x v="2"/>
    <x v="8"/>
    <s v="Alphabetical Labels for Top Tab Filing"/>
    <n v="44.4"/>
    <n v="3"/>
    <n v="22.2"/>
  </r>
  <r>
    <d v="2016-07-05T00:00:00"/>
    <x v="2"/>
    <x v="6"/>
    <x v="553"/>
    <x v="2"/>
    <x v="1"/>
    <x v="1"/>
    <s v="Hon Mobius Operator's Chair"/>
    <n v="442.76"/>
    <n v="4"/>
    <n v="59.04"/>
  </r>
  <r>
    <d v="2016-07-05T00:00:00"/>
    <x v="2"/>
    <x v="6"/>
    <x v="553"/>
    <x v="2"/>
    <x v="0"/>
    <x v="14"/>
    <s v="Bady BDG101FRU Card Printer"/>
    <n v="3999.95"/>
    <n v="5"/>
    <n v="1159.99"/>
  </r>
  <r>
    <d v="2016-07-05T00:00:00"/>
    <x v="2"/>
    <x v="6"/>
    <x v="553"/>
    <x v="2"/>
    <x v="0"/>
    <x v="0"/>
    <s v="SanDisk Ultra 64 GB MicroSDHC Class 10 Memory Card"/>
    <n v="199.95"/>
    <n v="5"/>
    <n v="21.99"/>
  </r>
  <r>
    <d v="2016-07-05T00:00:00"/>
    <x v="2"/>
    <x v="6"/>
    <x v="553"/>
    <x v="2"/>
    <x v="1"/>
    <x v="5"/>
    <s v="Staple-based wall hangings"/>
    <n v="63.68"/>
    <n v="8"/>
    <n v="28.02"/>
  </r>
  <r>
    <d v="2016-07-06T00:00:00"/>
    <x v="2"/>
    <x v="6"/>
    <x v="537"/>
    <x v="2"/>
    <x v="2"/>
    <x v="3"/>
    <s v="Xerox 226"/>
    <n v="32.4"/>
    <n v="5"/>
    <n v="15.55"/>
  </r>
  <r>
    <d v="2016-07-06T00:00:00"/>
    <x v="2"/>
    <x v="6"/>
    <x v="430"/>
    <x v="5"/>
    <x v="2"/>
    <x v="9"/>
    <s v="Avery Hanging File Binders"/>
    <n v="4.78"/>
    <n v="1"/>
    <n v="1.55"/>
  </r>
  <r>
    <d v="2016-07-06T00:00:00"/>
    <x v="2"/>
    <x v="6"/>
    <x v="430"/>
    <x v="5"/>
    <x v="2"/>
    <x v="3"/>
    <s v="While You Were Out Pads, 50 per Pad, 4 x 5 1/4, Green Cycle"/>
    <n v="4.7300000000000004"/>
    <n v="1"/>
    <n v="2.3199999999999998"/>
  </r>
  <r>
    <d v="2016-07-06T00:00:00"/>
    <x v="2"/>
    <x v="6"/>
    <x v="595"/>
    <x v="13"/>
    <x v="2"/>
    <x v="4"/>
    <s v="Ideal Clamps"/>
    <n v="9.65"/>
    <n v="6"/>
    <n v="3.5"/>
  </r>
  <r>
    <d v="2016-07-07T00:00:00"/>
    <x v="2"/>
    <x v="6"/>
    <x v="482"/>
    <x v="11"/>
    <x v="2"/>
    <x v="15"/>
    <s v="Acme Softgrip Scissors"/>
    <n v="45.58"/>
    <n v="7"/>
    <n v="5.13"/>
  </r>
  <r>
    <d v="2016-07-07T00:00:00"/>
    <x v="2"/>
    <x v="6"/>
    <x v="276"/>
    <x v="5"/>
    <x v="1"/>
    <x v="5"/>
    <s v="Howard Miller 11-1/2&quot; Diameter Grantwood Wall Clock"/>
    <n v="215.65"/>
    <n v="5"/>
    <n v="73.319999999999993"/>
  </r>
  <r>
    <d v="2016-07-07T00:00:00"/>
    <x v="2"/>
    <x v="6"/>
    <x v="535"/>
    <x v="3"/>
    <x v="1"/>
    <x v="5"/>
    <s v="Flat Face Poster Frame"/>
    <n v="60.29"/>
    <n v="8"/>
    <n v="-27.13"/>
  </r>
  <r>
    <d v="2016-07-07T00:00:00"/>
    <x v="2"/>
    <x v="6"/>
    <x v="535"/>
    <x v="3"/>
    <x v="2"/>
    <x v="4"/>
    <s v="Acco Hot Clips Clips to Go"/>
    <n v="2.63"/>
    <n v="1"/>
    <n v="0.82"/>
  </r>
  <r>
    <d v="2016-07-07T00:00:00"/>
    <x v="2"/>
    <x v="6"/>
    <x v="535"/>
    <x v="3"/>
    <x v="2"/>
    <x v="3"/>
    <s v="Tops Wirebound Message Log Books"/>
    <n v="23.69"/>
    <n v="9"/>
    <n v="7.7"/>
  </r>
  <r>
    <d v="2016-07-07T00:00:00"/>
    <x v="2"/>
    <x v="6"/>
    <x v="535"/>
    <x v="3"/>
    <x v="1"/>
    <x v="1"/>
    <s v="Global Ergonomic Managers Chair"/>
    <n v="253.37"/>
    <n v="2"/>
    <n v="-14.48"/>
  </r>
  <r>
    <d v="2016-07-07T00:00:00"/>
    <x v="2"/>
    <x v="6"/>
    <x v="596"/>
    <x v="5"/>
    <x v="1"/>
    <x v="1"/>
    <s v="Global Leather Task Chair, Black"/>
    <n v="287.97000000000003"/>
    <n v="4"/>
    <n v="-3.6"/>
  </r>
  <r>
    <d v="2016-07-07T00:00:00"/>
    <x v="2"/>
    <x v="6"/>
    <x v="596"/>
    <x v="5"/>
    <x v="0"/>
    <x v="12"/>
    <s v="Canon PC1060 Personal Laser Copier"/>
    <n v="2799.96"/>
    <n v="5"/>
    <n v="944.99"/>
  </r>
  <r>
    <d v="2016-07-07T00:00:00"/>
    <x v="2"/>
    <x v="6"/>
    <x v="596"/>
    <x v="5"/>
    <x v="2"/>
    <x v="3"/>
    <s v="Xerox 1942"/>
    <n v="48.94"/>
    <n v="1"/>
    <n v="24.47"/>
  </r>
  <r>
    <d v="2016-07-07T00:00:00"/>
    <x v="2"/>
    <x v="6"/>
    <x v="597"/>
    <x v="13"/>
    <x v="2"/>
    <x v="8"/>
    <s v="Permanent Self-Adhesive File Folder Labels for Typewriters, 1 1/8 x 3 1/2, White"/>
    <n v="10.08"/>
    <n v="2"/>
    <n v="3.28"/>
  </r>
  <r>
    <d v="2016-07-07T00:00:00"/>
    <x v="2"/>
    <x v="6"/>
    <x v="597"/>
    <x v="13"/>
    <x v="0"/>
    <x v="2"/>
    <s v="Panasonic KX T7731-B Digital phone"/>
    <n v="59.99"/>
    <n v="1"/>
    <n v="-13"/>
  </r>
  <r>
    <d v="2016-07-07T00:00:00"/>
    <x v="2"/>
    <x v="6"/>
    <x v="597"/>
    <x v="13"/>
    <x v="2"/>
    <x v="9"/>
    <s v="Acco Pressboard Covers with Storage Hooks, 14 7/8&quot; x 11&quot;, Executive Red"/>
    <n v="5.72"/>
    <n v="5"/>
    <n v="-4.76"/>
  </r>
  <r>
    <d v="2016-07-07T00:00:00"/>
    <x v="2"/>
    <x v="6"/>
    <x v="597"/>
    <x v="13"/>
    <x v="2"/>
    <x v="9"/>
    <s v="GBC Standard Plastic Binding Systems' Combs"/>
    <n v="9.42"/>
    <n v="5"/>
    <n v="-7.85"/>
  </r>
  <r>
    <d v="2016-07-07T00:00:00"/>
    <x v="2"/>
    <x v="6"/>
    <x v="467"/>
    <x v="21"/>
    <x v="2"/>
    <x v="3"/>
    <s v="Xerox 226"/>
    <n v="12.96"/>
    <n v="2"/>
    <n v="6.22"/>
  </r>
  <r>
    <d v="2016-07-07T00:00:00"/>
    <x v="2"/>
    <x v="6"/>
    <x v="467"/>
    <x v="21"/>
    <x v="2"/>
    <x v="11"/>
    <s v="Boston KS Multi-Size Manual Pencil Sharpener"/>
    <n v="45.98"/>
    <n v="2"/>
    <n v="12.87"/>
  </r>
  <r>
    <d v="2016-07-08T00:00:00"/>
    <x v="2"/>
    <x v="6"/>
    <x v="598"/>
    <x v="1"/>
    <x v="0"/>
    <x v="0"/>
    <s v="LogitechÂ Illuminated - Keyboard"/>
    <n v="179.97"/>
    <n v="3"/>
    <n v="86.39"/>
  </r>
  <r>
    <d v="2016-07-10T00:00:00"/>
    <x v="2"/>
    <x v="6"/>
    <x v="229"/>
    <x v="5"/>
    <x v="2"/>
    <x v="9"/>
    <s v="GBC Recycled VeloBinder Covers"/>
    <n v="27.26"/>
    <n v="2"/>
    <n v="8.86"/>
  </r>
  <r>
    <d v="2016-07-10T00:00:00"/>
    <x v="2"/>
    <x v="6"/>
    <x v="599"/>
    <x v="1"/>
    <x v="0"/>
    <x v="14"/>
    <s v="Okidata C331dn Printer"/>
    <n v="837.6"/>
    <n v="3"/>
    <n v="62.82"/>
  </r>
  <r>
    <d v="2016-07-10T00:00:00"/>
    <x v="2"/>
    <x v="6"/>
    <x v="532"/>
    <x v="5"/>
    <x v="2"/>
    <x v="3"/>
    <s v="Astroparche Fine Business Paper"/>
    <n v="10.56"/>
    <n v="2"/>
    <n v="5.07"/>
  </r>
  <r>
    <d v="2016-07-10T00:00:00"/>
    <x v="2"/>
    <x v="6"/>
    <x v="600"/>
    <x v="13"/>
    <x v="2"/>
    <x v="8"/>
    <s v="Avery 511"/>
    <n v="4.93"/>
    <n v="2"/>
    <n v="1.72"/>
  </r>
  <r>
    <d v="2016-07-10T00:00:00"/>
    <x v="2"/>
    <x v="6"/>
    <x v="463"/>
    <x v="1"/>
    <x v="2"/>
    <x v="4"/>
    <s v="Alliance Super-Size Bands, Assorted Sizes"/>
    <n v="93.36"/>
    <n v="12"/>
    <n v="0.93"/>
  </r>
  <r>
    <d v="2016-07-11T00:00:00"/>
    <x v="2"/>
    <x v="6"/>
    <x v="467"/>
    <x v="1"/>
    <x v="2"/>
    <x v="9"/>
    <s v="Wilson Jones International Size A4 Ring Binders"/>
    <n v="27.68"/>
    <n v="2"/>
    <n v="9.69"/>
  </r>
  <r>
    <d v="2016-07-11T00:00:00"/>
    <x v="2"/>
    <x v="6"/>
    <x v="436"/>
    <x v="5"/>
    <x v="2"/>
    <x v="9"/>
    <s v="Fellowes Binding Cases"/>
    <n v="37.44"/>
    <n v="4"/>
    <n v="11.7"/>
  </r>
  <r>
    <d v="2016-07-11T00:00:00"/>
    <x v="2"/>
    <x v="6"/>
    <x v="436"/>
    <x v="5"/>
    <x v="2"/>
    <x v="9"/>
    <s v="Ibico Plastic and Wire Spiral Binding Combs"/>
    <n v="26.98"/>
    <n v="4"/>
    <n v="8.77"/>
  </r>
  <r>
    <d v="2016-07-11T00:00:00"/>
    <x v="2"/>
    <x v="6"/>
    <x v="436"/>
    <x v="5"/>
    <x v="2"/>
    <x v="15"/>
    <s v="Acme Preferred Stainless Steel Scissors"/>
    <n v="11.36"/>
    <n v="2"/>
    <n v="3.29"/>
  </r>
  <r>
    <d v="2016-07-11T00:00:00"/>
    <x v="2"/>
    <x v="6"/>
    <x v="436"/>
    <x v="5"/>
    <x v="2"/>
    <x v="8"/>
    <s v="Avery 486"/>
    <n v="14.62"/>
    <n v="2"/>
    <n v="6.87"/>
  </r>
  <r>
    <d v="2016-07-11T00:00:00"/>
    <x v="2"/>
    <x v="6"/>
    <x v="336"/>
    <x v="5"/>
    <x v="1"/>
    <x v="5"/>
    <s v="C-Line Magnetic Cubicle Keepers, Clear Polypropylene"/>
    <n v="14.82"/>
    <n v="3"/>
    <n v="6.22"/>
  </r>
  <r>
    <d v="2016-07-11T00:00:00"/>
    <x v="2"/>
    <x v="6"/>
    <x v="94"/>
    <x v="18"/>
    <x v="0"/>
    <x v="0"/>
    <s v="Plantronics Audio 478 Stereo USB Headset"/>
    <n v="119.98"/>
    <n v="3"/>
    <n v="22.5"/>
  </r>
  <r>
    <d v="2016-07-11T00:00:00"/>
    <x v="2"/>
    <x v="6"/>
    <x v="532"/>
    <x v="8"/>
    <x v="2"/>
    <x v="4"/>
    <s v="Rubber Band Ball"/>
    <n v="14.96"/>
    <n v="4"/>
    <n v="0.3"/>
  </r>
  <r>
    <d v="2016-07-11T00:00:00"/>
    <x v="2"/>
    <x v="6"/>
    <x v="601"/>
    <x v="5"/>
    <x v="2"/>
    <x v="3"/>
    <s v="Wirebound Four 2-3/4 x 5 Forms per Page, 400 Sets per Book"/>
    <n v="12.9"/>
    <n v="2"/>
    <n v="6.32"/>
  </r>
  <r>
    <d v="2016-07-11T00:00:00"/>
    <x v="2"/>
    <x v="6"/>
    <x v="581"/>
    <x v="45"/>
    <x v="1"/>
    <x v="1"/>
    <s v="Global Troy Executive Leather Low-Back Tilter"/>
    <n v="1603.14"/>
    <n v="4"/>
    <n v="100.2"/>
  </r>
  <r>
    <d v="2016-07-11T00:00:00"/>
    <x v="2"/>
    <x v="6"/>
    <x v="310"/>
    <x v="2"/>
    <x v="0"/>
    <x v="2"/>
    <s v="AT&amp;T SB67148 SynJ"/>
    <n v="263.95999999999998"/>
    <n v="4"/>
    <n v="71.27"/>
  </r>
  <r>
    <d v="2016-07-11T00:00:00"/>
    <x v="2"/>
    <x v="6"/>
    <x v="310"/>
    <x v="2"/>
    <x v="0"/>
    <x v="2"/>
    <s v="Jabra Supreme Plus Driver EditionÂ Headset"/>
    <n v="359.97"/>
    <n v="3"/>
    <n v="100.79"/>
  </r>
  <r>
    <d v="2016-07-11T00:00:00"/>
    <x v="2"/>
    <x v="6"/>
    <x v="310"/>
    <x v="2"/>
    <x v="2"/>
    <x v="3"/>
    <s v="Xerox 23"/>
    <n v="12.96"/>
    <n v="2"/>
    <n v="6.22"/>
  </r>
  <r>
    <d v="2016-07-11T00:00:00"/>
    <x v="2"/>
    <x v="6"/>
    <x v="310"/>
    <x v="2"/>
    <x v="2"/>
    <x v="6"/>
    <s v="Eldon Base for stackable storage shelf, platinum"/>
    <n v="116.82"/>
    <n v="3"/>
    <n v="5.84"/>
  </r>
  <r>
    <d v="2016-07-11T00:00:00"/>
    <x v="2"/>
    <x v="6"/>
    <x v="310"/>
    <x v="2"/>
    <x v="2"/>
    <x v="9"/>
    <s v="Ibico EB-19 Dual Function Manual Binding System"/>
    <n v="276.77999999999997"/>
    <n v="2"/>
    <n v="89.95"/>
  </r>
  <r>
    <d v="2016-07-11T00:00:00"/>
    <x v="2"/>
    <x v="6"/>
    <x v="133"/>
    <x v="4"/>
    <x v="1"/>
    <x v="5"/>
    <s v="Executive Impressions 14&quot; Contract Wall Clock with Quartz Movement"/>
    <n v="44.46"/>
    <n v="5"/>
    <n v="-17.78"/>
  </r>
  <r>
    <d v="2016-07-11T00:00:00"/>
    <x v="2"/>
    <x v="6"/>
    <x v="133"/>
    <x v="4"/>
    <x v="2"/>
    <x v="6"/>
    <s v="Mini 13-1/2 Capacity Data Binder Rack, Pearl"/>
    <n v="314.08999999999997"/>
    <n v="3"/>
    <n v="19.63"/>
  </r>
  <r>
    <d v="2016-07-11T00:00:00"/>
    <x v="2"/>
    <x v="6"/>
    <x v="113"/>
    <x v="5"/>
    <x v="0"/>
    <x v="0"/>
    <s v="NETGEAR AC1750 Dual Band GigabitÂ Smart WiFi Router"/>
    <n v="479.97"/>
    <n v="3"/>
    <n v="163.19"/>
  </r>
  <r>
    <d v="2016-07-11T00:00:00"/>
    <x v="2"/>
    <x v="6"/>
    <x v="602"/>
    <x v="5"/>
    <x v="2"/>
    <x v="9"/>
    <s v="GBC VeloBinder Manual Binding System"/>
    <n v="57.58"/>
    <n v="2"/>
    <n v="20.149999999999999"/>
  </r>
  <r>
    <d v="2016-08-01T00:00:00"/>
    <x v="2"/>
    <x v="7"/>
    <x v="25"/>
    <x v="0"/>
    <x v="1"/>
    <x v="16"/>
    <s v="Atlantic Metals Mobile 3-Shelf Bookcases, Custom Colors"/>
    <n v="1565.88"/>
    <n v="6"/>
    <n v="407.13"/>
  </r>
  <r>
    <d v="2016-08-01T00:00:00"/>
    <x v="2"/>
    <x v="7"/>
    <x v="25"/>
    <x v="0"/>
    <x v="2"/>
    <x v="9"/>
    <s v="Plastic Binding Combs"/>
    <n v="106.05"/>
    <n v="7"/>
    <n v="49.84"/>
  </r>
  <r>
    <d v="2016-08-01T00:00:00"/>
    <x v="2"/>
    <x v="7"/>
    <x v="181"/>
    <x v="12"/>
    <x v="2"/>
    <x v="9"/>
    <s v="XtraLife ClearVue Slant-D Ring Binder, White, 3&quot;"/>
    <n v="30.83"/>
    <n v="7"/>
    <n v="-24.66"/>
  </r>
  <r>
    <d v="2016-08-01T00:00:00"/>
    <x v="2"/>
    <x v="7"/>
    <x v="181"/>
    <x v="12"/>
    <x v="2"/>
    <x v="11"/>
    <s v="Newell 319"/>
    <n v="47.62"/>
    <n v="3"/>
    <n v="5.95"/>
  </r>
  <r>
    <d v="2016-08-01T00:00:00"/>
    <x v="2"/>
    <x v="7"/>
    <x v="181"/>
    <x v="12"/>
    <x v="0"/>
    <x v="2"/>
    <s v="Avaya 5410 Digital phone"/>
    <n v="108.78"/>
    <n v="2"/>
    <n v="10.88"/>
  </r>
  <r>
    <d v="2016-08-02T00:00:00"/>
    <x v="2"/>
    <x v="7"/>
    <x v="603"/>
    <x v="12"/>
    <x v="0"/>
    <x v="2"/>
    <s v="Samsung Galaxy S4 Mini"/>
    <n v="1127.98"/>
    <n v="3"/>
    <n v="126.9"/>
  </r>
  <r>
    <d v="2016-08-02T00:00:00"/>
    <x v="2"/>
    <x v="7"/>
    <x v="101"/>
    <x v="4"/>
    <x v="1"/>
    <x v="1"/>
    <s v="Harbour Creations Steel Folding Chair"/>
    <n v="241.5"/>
    <n v="4"/>
    <n v="0"/>
  </r>
  <r>
    <d v="2016-08-03T00:00:00"/>
    <x v="2"/>
    <x v="7"/>
    <x v="604"/>
    <x v="11"/>
    <x v="0"/>
    <x v="2"/>
    <s v="Cisco Unified IP Phone 7945G VoIP phone"/>
    <n v="1363.96"/>
    <n v="5"/>
    <n v="85.25"/>
  </r>
  <r>
    <d v="2016-08-03T00:00:00"/>
    <x v="2"/>
    <x v="7"/>
    <x v="604"/>
    <x v="11"/>
    <x v="1"/>
    <x v="5"/>
    <s v="Deflect-o DuraMat Lighweight, Studded, Beveled Mat for Low Pile Carpeting"/>
    <n v="102.36"/>
    <n v="3"/>
    <n v="-3.84"/>
  </r>
  <r>
    <d v="2016-08-03T00:00:00"/>
    <x v="2"/>
    <x v="7"/>
    <x v="233"/>
    <x v="23"/>
    <x v="2"/>
    <x v="9"/>
    <s v="GBC Standard Recycled Report Covers, Clear Plastic Sheets"/>
    <n v="9.6999999999999993"/>
    <n v="3"/>
    <n v="-7.11"/>
  </r>
  <r>
    <d v="2016-08-03T00:00:00"/>
    <x v="2"/>
    <x v="7"/>
    <x v="525"/>
    <x v="13"/>
    <x v="0"/>
    <x v="2"/>
    <s v="AT&amp;T 17929 Lendline Telephone"/>
    <n v="108.58"/>
    <n v="4"/>
    <n v="-25.33"/>
  </r>
  <r>
    <d v="2016-08-03T00:00:00"/>
    <x v="2"/>
    <x v="7"/>
    <x v="525"/>
    <x v="13"/>
    <x v="2"/>
    <x v="4"/>
    <s v="Rubber Band Ball"/>
    <n v="5.98"/>
    <n v="2"/>
    <n v="-1.35"/>
  </r>
  <r>
    <d v="2016-08-03T00:00:00"/>
    <x v="2"/>
    <x v="7"/>
    <x v="506"/>
    <x v="2"/>
    <x v="1"/>
    <x v="5"/>
    <s v="Coloredge Poster Frame"/>
    <n v="113.6"/>
    <n v="8"/>
    <n v="44.3"/>
  </r>
  <r>
    <d v="2016-08-03T00:00:00"/>
    <x v="2"/>
    <x v="7"/>
    <x v="506"/>
    <x v="2"/>
    <x v="2"/>
    <x v="3"/>
    <s v="Xerox 1993"/>
    <n v="12.96"/>
    <n v="2"/>
    <n v="6.35"/>
  </r>
  <r>
    <d v="2016-08-03T00:00:00"/>
    <x v="2"/>
    <x v="7"/>
    <x v="506"/>
    <x v="2"/>
    <x v="2"/>
    <x v="9"/>
    <s v="Satellite Sectional Post Binders"/>
    <n v="69.459999999999994"/>
    <n v="2"/>
    <n v="22.57"/>
  </r>
  <r>
    <d v="2016-08-03T00:00:00"/>
    <x v="2"/>
    <x v="7"/>
    <x v="605"/>
    <x v="4"/>
    <x v="2"/>
    <x v="9"/>
    <s v="Pressboard Hanging Data Binders for Unburst Sheets"/>
    <n v="8.86"/>
    <n v="9"/>
    <n v="-14.17"/>
  </r>
  <r>
    <d v="2016-08-03T00:00:00"/>
    <x v="2"/>
    <x v="7"/>
    <x v="605"/>
    <x v="4"/>
    <x v="0"/>
    <x v="0"/>
    <s v="Verbatim 25 GB 6x Blu-ray Single Layer Recordable Disc, 3/Pack"/>
    <n v="27.96"/>
    <n v="5"/>
    <n v="8.39"/>
  </r>
  <r>
    <d v="2016-08-03T00:00:00"/>
    <x v="2"/>
    <x v="7"/>
    <x v="605"/>
    <x v="4"/>
    <x v="2"/>
    <x v="13"/>
    <s v="Tyvek Interoffice Envelopes, 9 1/2&quot; x 12 1/2&quot;, 100/Box"/>
    <n v="146.35"/>
    <n v="3"/>
    <n v="49.39"/>
  </r>
  <r>
    <d v="2016-08-03T00:00:00"/>
    <x v="2"/>
    <x v="7"/>
    <x v="95"/>
    <x v="10"/>
    <x v="2"/>
    <x v="10"/>
    <s v="Honeywell Enviracaire Portable Air Cleaner for up to 8 x 10 Room"/>
    <n v="207.14"/>
    <n v="3"/>
    <n v="48.33"/>
  </r>
  <r>
    <d v="2016-08-03T00:00:00"/>
    <x v="2"/>
    <x v="7"/>
    <x v="95"/>
    <x v="10"/>
    <x v="2"/>
    <x v="11"/>
    <s v="Prang Drawing Pencil Set"/>
    <n v="13.9"/>
    <n v="5"/>
    <n v="3.75"/>
  </r>
  <r>
    <d v="2016-08-04T00:00:00"/>
    <x v="2"/>
    <x v="7"/>
    <x v="606"/>
    <x v="2"/>
    <x v="1"/>
    <x v="16"/>
    <s v="Sauder Barrister Bookcases"/>
    <n v="388.7"/>
    <n v="6"/>
    <n v="-4.8600000000000003"/>
  </r>
  <r>
    <d v="2016-08-04T00:00:00"/>
    <x v="2"/>
    <x v="7"/>
    <x v="606"/>
    <x v="2"/>
    <x v="2"/>
    <x v="13"/>
    <s v="#10 Gummed Flap White Envelopes, 100/Box"/>
    <n v="8.26"/>
    <n v="2"/>
    <n v="3.8"/>
  </r>
  <r>
    <d v="2016-08-04T00:00:00"/>
    <x v="2"/>
    <x v="7"/>
    <x v="606"/>
    <x v="2"/>
    <x v="2"/>
    <x v="11"/>
    <s v="Dixon Prang Watercolor Pencils, 10-Color Set with Brush"/>
    <n v="17.04"/>
    <n v="4"/>
    <n v="6.99"/>
  </r>
  <r>
    <d v="2016-08-04T00:00:00"/>
    <x v="2"/>
    <x v="7"/>
    <x v="606"/>
    <x v="2"/>
    <x v="2"/>
    <x v="3"/>
    <s v="Adams Phone Message Book, 200 Message Capacity, 8 1/16Â” x 11Â”"/>
    <n v="34.4"/>
    <n v="5"/>
    <n v="15.82"/>
  </r>
  <r>
    <d v="2016-08-04T00:00:00"/>
    <x v="2"/>
    <x v="7"/>
    <x v="246"/>
    <x v="5"/>
    <x v="2"/>
    <x v="3"/>
    <s v="Xerox 1923"/>
    <n v="20.04"/>
    <n v="3"/>
    <n v="9.6199999999999992"/>
  </r>
  <r>
    <d v="2016-08-04T00:00:00"/>
    <x v="2"/>
    <x v="7"/>
    <x v="246"/>
    <x v="5"/>
    <x v="2"/>
    <x v="6"/>
    <s v="Fellowes Neat Ideas Storage Cubes"/>
    <n v="64.959999999999994"/>
    <n v="2"/>
    <n v="2.6"/>
  </r>
  <r>
    <d v="2016-08-04T00:00:00"/>
    <x v="2"/>
    <x v="7"/>
    <x v="246"/>
    <x v="5"/>
    <x v="2"/>
    <x v="3"/>
    <s v="Xerox 1931"/>
    <n v="12.96"/>
    <n v="2"/>
    <n v="6.22"/>
  </r>
  <r>
    <d v="2016-08-04T00:00:00"/>
    <x v="2"/>
    <x v="7"/>
    <x v="604"/>
    <x v="4"/>
    <x v="0"/>
    <x v="0"/>
    <s v="Kensington Orbit Wireless Mobile Trackball for PC and Mac"/>
    <n v="431.93"/>
    <n v="9"/>
    <n v="64.790000000000006"/>
  </r>
  <r>
    <d v="2016-08-04T00:00:00"/>
    <x v="2"/>
    <x v="7"/>
    <x v="604"/>
    <x v="4"/>
    <x v="1"/>
    <x v="1"/>
    <s v="Global Chrome Stack Chair"/>
    <n v="95.98"/>
    <n v="4"/>
    <n v="-4.1100000000000003"/>
  </r>
  <r>
    <d v="2016-08-04T00:00:00"/>
    <x v="2"/>
    <x v="7"/>
    <x v="604"/>
    <x v="4"/>
    <x v="2"/>
    <x v="9"/>
    <s v="GBC DocuBind P400 Electric Binding System"/>
    <n v="1088.79"/>
    <n v="4"/>
    <n v="-1850.95"/>
  </r>
  <r>
    <d v="2016-08-04T00:00:00"/>
    <x v="2"/>
    <x v="7"/>
    <x v="477"/>
    <x v="18"/>
    <x v="2"/>
    <x v="13"/>
    <s v="#10 Self-Seal White Envelopes"/>
    <n v="8.8699999999999992"/>
    <n v="1"/>
    <n v="3.22"/>
  </r>
  <r>
    <d v="2016-08-04T00:00:00"/>
    <x v="2"/>
    <x v="7"/>
    <x v="477"/>
    <x v="18"/>
    <x v="2"/>
    <x v="9"/>
    <s v="Catalog Binders with Expanding Posts"/>
    <n v="121.1"/>
    <n v="6"/>
    <n v="-100.92"/>
  </r>
  <r>
    <d v="2016-08-04T00:00:00"/>
    <x v="2"/>
    <x v="7"/>
    <x v="492"/>
    <x v="5"/>
    <x v="1"/>
    <x v="5"/>
    <s v="C-Line Magnetic Cubicle Keepers, Clear Polypropylene"/>
    <n v="24.7"/>
    <n v="5"/>
    <n v="10.37"/>
  </r>
  <r>
    <d v="2016-08-04T00:00:00"/>
    <x v="2"/>
    <x v="7"/>
    <x v="233"/>
    <x v="19"/>
    <x v="2"/>
    <x v="13"/>
    <s v="Ampad #10 Peel &amp; Seel Holiday Envelopes"/>
    <n v="17.920000000000002"/>
    <n v="4"/>
    <n v="8.6"/>
  </r>
  <r>
    <d v="2016-08-04T00:00:00"/>
    <x v="2"/>
    <x v="7"/>
    <x v="276"/>
    <x v="19"/>
    <x v="1"/>
    <x v="16"/>
    <s v="Hon Metal Bookcases, Black"/>
    <n v="354.9"/>
    <n v="5"/>
    <n v="88.73"/>
  </r>
  <r>
    <d v="2016-08-04T00:00:00"/>
    <x v="2"/>
    <x v="7"/>
    <x v="45"/>
    <x v="9"/>
    <x v="2"/>
    <x v="4"/>
    <s v="Advantus Plastic Paper Clips"/>
    <n v="30"/>
    <n v="6"/>
    <n v="14.4"/>
  </r>
  <r>
    <d v="2016-08-04T00:00:00"/>
    <x v="2"/>
    <x v="7"/>
    <x v="45"/>
    <x v="9"/>
    <x v="2"/>
    <x v="3"/>
    <s v="Xerox 1993"/>
    <n v="25.92"/>
    <n v="4"/>
    <n v="12.7"/>
  </r>
  <r>
    <d v="2016-08-04T00:00:00"/>
    <x v="2"/>
    <x v="7"/>
    <x v="45"/>
    <x v="9"/>
    <x v="1"/>
    <x v="5"/>
    <s v="Eldon Radial Chair Mat for Low to Medium Pile Carpets"/>
    <n v="159.91999999999999"/>
    <n v="4"/>
    <n v="31.98"/>
  </r>
  <r>
    <d v="2016-08-05T00:00:00"/>
    <x v="2"/>
    <x v="7"/>
    <x v="408"/>
    <x v="37"/>
    <x v="1"/>
    <x v="5"/>
    <s v="Tenex 46&quot; x 60&quot; Computer Anti-Static Chairmat, Rectangular Shaped"/>
    <n v="211.96"/>
    <n v="2"/>
    <n v="42.39"/>
  </r>
  <r>
    <d v="2016-08-05T00:00:00"/>
    <x v="2"/>
    <x v="7"/>
    <x v="50"/>
    <x v="18"/>
    <x v="2"/>
    <x v="6"/>
    <s v="Smead Adjustable Mobile File Trolley with Lockable Top"/>
    <n v="1006.06"/>
    <n v="3"/>
    <n v="88.03"/>
  </r>
  <r>
    <d v="2016-08-05T00:00:00"/>
    <x v="2"/>
    <x v="7"/>
    <x v="50"/>
    <x v="18"/>
    <x v="2"/>
    <x v="3"/>
    <s v="Xerox 1898"/>
    <n v="10.69"/>
    <n v="2"/>
    <n v="3.74"/>
  </r>
  <r>
    <d v="2016-08-05T00:00:00"/>
    <x v="2"/>
    <x v="7"/>
    <x v="50"/>
    <x v="18"/>
    <x v="2"/>
    <x v="3"/>
    <s v="Xerox 222"/>
    <n v="10.37"/>
    <n v="2"/>
    <n v="3.63"/>
  </r>
  <r>
    <d v="2016-08-05T00:00:00"/>
    <x v="2"/>
    <x v="7"/>
    <x v="50"/>
    <x v="18"/>
    <x v="2"/>
    <x v="6"/>
    <s v="Hanging Personal Folder File"/>
    <n v="25.12"/>
    <n v="2"/>
    <n v="1.57"/>
  </r>
  <r>
    <d v="2016-08-05T00:00:00"/>
    <x v="2"/>
    <x v="7"/>
    <x v="50"/>
    <x v="18"/>
    <x v="0"/>
    <x v="0"/>
    <s v="SanDisk Cruzer 64 GB USB Flash Drive"/>
    <n v="58.11"/>
    <n v="2"/>
    <n v="7.26"/>
  </r>
  <r>
    <d v="2016-08-05T00:00:00"/>
    <x v="2"/>
    <x v="7"/>
    <x v="173"/>
    <x v="5"/>
    <x v="2"/>
    <x v="3"/>
    <s v="Xerox 1920"/>
    <n v="17.940000000000001"/>
    <n v="3"/>
    <n v="8.07"/>
  </r>
  <r>
    <d v="2016-08-07T00:00:00"/>
    <x v="2"/>
    <x v="7"/>
    <x v="587"/>
    <x v="4"/>
    <x v="0"/>
    <x v="2"/>
    <s v="Cisco SPA 502G IP Phone"/>
    <n v="863.64"/>
    <n v="9"/>
    <n v="107.96"/>
  </r>
  <r>
    <d v="2016-08-07T00:00:00"/>
    <x v="2"/>
    <x v="7"/>
    <x v="587"/>
    <x v="4"/>
    <x v="2"/>
    <x v="11"/>
    <s v="Newell 345"/>
    <n v="47.62"/>
    <n v="3"/>
    <n v="3.57"/>
  </r>
  <r>
    <d v="2016-08-07T00:00:00"/>
    <x v="2"/>
    <x v="7"/>
    <x v="536"/>
    <x v="15"/>
    <x v="2"/>
    <x v="9"/>
    <s v="GBC Twin Loop Wire Binding Elements"/>
    <n v="19.97"/>
    <n v="2"/>
    <n v="-13.31"/>
  </r>
  <r>
    <d v="2016-08-07T00:00:00"/>
    <x v="2"/>
    <x v="7"/>
    <x v="536"/>
    <x v="15"/>
    <x v="2"/>
    <x v="6"/>
    <s v="Perma STOR-ALL Hanging File Box, 13 1/8&quot;W x 12 1/4&quot;D x 10 1/2&quot;H"/>
    <n v="33.49"/>
    <n v="7"/>
    <n v="-1.26"/>
  </r>
  <r>
    <d v="2016-08-07T00:00:00"/>
    <x v="2"/>
    <x v="7"/>
    <x v="536"/>
    <x v="15"/>
    <x v="2"/>
    <x v="9"/>
    <s v="Wilson Jones Active Use Binders"/>
    <n v="8.74"/>
    <n v="4"/>
    <n v="-6.12"/>
  </r>
  <r>
    <d v="2016-08-07T00:00:00"/>
    <x v="2"/>
    <x v="7"/>
    <x v="536"/>
    <x v="15"/>
    <x v="1"/>
    <x v="1"/>
    <s v="SAFCO Arco Folding Chair"/>
    <n v="662.88"/>
    <n v="3"/>
    <n v="74.569999999999993"/>
  </r>
  <r>
    <d v="2016-08-07T00:00:00"/>
    <x v="2"/>
    <x v="7"/>
    <x v="116"/>
    <x v="1"/>
    <x v="0"/>
    <x v="2"/>
    <s v="Logitech Mobile Speakerphone P710e -Â speaker phone"/>
    <n v="107.98"/>
    <n v="1"/>
    <n v="9.4499999999999993"/>
  </r>
  <r>
    <d v="2016-08-07T00:00:00"/>
    <x v="2"/>
    <x v="7"/>
    <x v="116"/>
    <x v="1"/>
    <x v="2"/>
    <x v="9"/>
    <s v="Fellowes Twister Kit, Gray/Clear, 3/pkg"/>
    <n v="19.3"/>
    <n v="3"/>
    <n v="6.03"/>
  </r>
  <r>
    <d v="2016-08-07T00:00:00"/>
    <x v="2"/>
    <x v="7"/>
    <x v="546"/>
    <x v="11"/>
    <x v="0"/>
    <x v="2"/>
    <s v="Jabra SPEAK 410 Multidevice Speakerphone"/>
    <n v="823.96"/>
    <n v="5"/>
    <n v="51.5"/>
  </r>
  <r>
    <d v="2016-08-07T00:00:00"/>
    <x v="2"/>
    <x v="7"/>
    <x v="546"/>
    <x v="11"/>
    <x v="2"/>
    <x v="3"/>
    <s v="Xerox 1921"/>
    <n v="15.98"/>
    <n v="2"/>
    <n v="5"/>
  </r>
  <r>
    <d v="2016-08-07T00:00:00"/>
    <x v="2"/>
    <x v="7"/>
    <x v="607"/>
    <x v="40"/>
    <x v="2"/>
    <x v="3"/>
    <s v="Xerox 213"/>
    <n v="12.96"/>
    <n v="2"/>
    <n v="6.22"/>
  </r>
  <r>
    <d v="2016-08-08T00:00:00"/>
    <x v="2"/>
    <x v="7"/>
    <x v="286"/>
    <x v="4"/>
    <x v="2"/>
    <x v="4"/>
    <s v="OIC Bulk Pack Metal Binder Clips"/>
    <n v="11.17"/>
    <n v="4"/>
    <n v="3.63"/>
  </r>
  <r>
    <d v="2016-08-08T00:00:00"/>
    <x v="2"/>
    <x v="7"/>
    <x v="286"/>
    <x v="4"/>
    <x v="2"/>
    <x v="3"/>
    <s v="Ink Jet Note and Greeting Cards, 8-1/2&quot; x 5-1/2&quot; Card Size"/>
    <n v="53.95"/>
    <n v="3"/>
    <n v="17.53"/>
  </r>
  <r>
    <d v="2016-08-08T00:00:00"/>
    <x v="2"/>
    <x v="7"/>
    <x v="371"/>
    <x v="32"/>
    <x v="2"/>
    <x v="4"/>
    <s v="Alliance Super-Size Bands, Assorted Sizes"/>
    <n v="23.34"/>
    <n v="3"/>
    <n v="0.23"/>
  </r>
  <r>
    <d v="2016-08-08T00:00:00"/>
    <x v="2"/>
    <x v="7"/>
    <x v="405"/>
    <x v="5"/>
    <x v="1"/>
    <x v="7"/>
    <s v="Chromcraft 48&quot; x 96&quot; Racetrack Double Pedestal Table"/>
    <n v="513.02"/>
    <n v="2"/>
    <n v="12.83"/>
  </r>
  <r>
    <d v="2016-08-08T00:00:00"/>
    <x v="2"/>
    <x v="7"/>
    <x v="405"/>
    <x v="5"/>
    <x v="2"/>
    <x v="10"/>
    <s v="Kensington 4 Outlet MasterPiece Compact Power Control Center"/>
    <n v="487.92"/>
    <n v="6"/>
    <n v="136.62"/>
  </r>
  <r>
    <d v="2016-08-08T00:00:00"/>
    <x v="2"/>
    <x v="7"/>
    <x v="405"/>
    <x v="5"/>
    <x v="2"/>
    <x v="9"/>
    <s v="Acco Hanging Data Binders"/>
    <n v="15.24"/>
    <n v="5"/>
    <n v="5.33"/>
  </r>
  <r>
    <d v="2016-08-08T00:00:00"/>
    <x v="2"/>
    <x v="7"/>
    <x v="437"/>
    <x v="28"/>
    <x v="2"/>
    <x v="3"/>
    <s v="Xerox 1954"/>
    <n v="10.56"/>
    <n v="2"/>
    <n v="4.75"/>
  </r>
  <r>
    <d v="2016-08-09T00:00:00"/>
    <x v="2"/>
    <x v="7"/>
    <x v="431"/>
    <x v="4"/>
    <x v="2"/>
    <x v="6"/>
    <s v="Super Decoflex Portable Personal File"/>
    <n v="35.950000000000003"/>
    <n v="3"/>
    <n v="3.6"/>
  </r>
  <r>
    <d v="2016-08-09T00:00:00"/>
    <x v="2"/>
    <x v="7"/>
    <x v="431"/>
    <x v="4"/>
    <x v="1"/>
    <x v="16"/>
    <s v="Riverside Palais Royal Lawyers Bookcase, Royale Cherry Finish"/>
    <n v="2396.27"/>
    <n v="4"/>
    <n v="-317.14999999999998"/>
  </r>
  <r>
    <d v="2016-08-09T00:00:00"/>
    <x v="2"/>
    <x v="7"/>
    <x v="431"/>
    <x v="4"/>
    <x v="2"/>
    <x v="6"/>
    <s v="Contico 72&quot;H Heavy-Duty Storage System"/>
    <n v="131.13999999999999"/>
    <n v="4"/>
    <n v="-32.78"/>
  </r>
  <r>
    <d v="2016-08-09T00:00:00"/>
    <x v="2"/>
    <x v="7"/>
    <x v="431"/>
    <x v="4"/>
    <x v="0"/>
    <x v="0"/>
    <s v="Sony 64GB Class 10 Micro SDHC R40 Memory Card"/>
    <n v="57.58"/>
    <n v="2"/>
    <n v="0.72"/>
  </r>
  <r>
    <d v="2016-08-09T00:00:00"/>
    <x v="2"/>
    <x v="7"/>
    <x v="188"/>
    <x v="5"/>
    <x v="2"/>
    <x v="9"/>
    <s v="Square Ring Data Binders, Rigid 75 Pt. Covers, 11&quot; x 14-7/8&quot;"/>
    <n v="33.020000000000003"/>
    <n v="2"/>
    <n v="11.56"/>
  </r>
  <r>
    <d v="2016-08-09T00:00:00"/>
    <x v="2"/>
    <x v="7"/>
    <x v="188"/>
    <x v="5"/>
    <x v="2"/>
    <x v="9"/>
    <s v="Premium Transparent Presentation Covers by GBC"/>
    <n v="67.14"/>
    <n v="4"/>
    <n v="23.5"/>
  </r>
  <r>
    <d v="2016-08-09T00:00:00"/>
    <x v="2"/>
    <x v="7"/>
    <x v="72"/>
    <x v="6"/>
    <x v="1"/>
    <x v="16"/>
    <s v="Bush Westfield Collection Bookcases, Dark Cherry Finish"/>
    <n v="173.94"/>
    <n v="3"/>
    <n v="13.92"/>
  </r>
  <r>
    <d v="2016-08-09T00:00:00"/>
    <x v="2"/>
    <x v="7"/>
    <x v="72"/>
    <x v="6"/>
    <x v="2"/>
    <x v="8"/>
    <s v="Avery 52"/>
    <n v="14.76"/>
    <n v="4"/>
    <n v="6.94"/>
  </r>
  <r>
    <d v="2016-08-09T00:00:00"/>
    <x v="2"/>
    <x v="7"/>
    <x v="272"/>
    <x v="3"/>
    <x v="1"/>
    <x v="5"/>
    <s v="Executive Impressions 12&quot; Wall Clock"/>
    <n v="14.14"/>
    <n v="2"/>
    <n v="-7.77"/>
  </r>
  <r>
    <d v="2016-08-09T00:00:00"/>
    <x v="2"/>
    <x v="7"/>
    <x v="272"/>
    <x v="3"/>
    <x v="1"/>
    <x v="7"/>
    <s v="Bretford CR8500 Series Meeting Room Furniture"/>
    <n v="601.47"/>
    <n v="3"/>
    <n v="-300.74"/>
  </r>
  <r>
    <d v="2016-08-09T00:00:00"/>
    <x v="2"/>
    <x v="7"/>
    <x v="608"/>
    <x v="2"/>
    <x v="2"/>
    <x v="10"/>
    <s v="Kensington 7 Outlet MasterPiece Power Center with Fax/Phone Line Protection"/>
    <n v="207.48"/>
    <n v="1"/>
    <n v="62.24"/>
  </r>
  <r>
    <d v="2016-08-09T00:00:00"/>
    <x v="2"/>
    <x v="7"/>
    <x v="105"/>
    <x v="4"/>
    <x v="2"/>
    <x v="11"/>
    <s v="Boston 1645 Deluxe Heavier-Duty Electric Pencil Sharpener"/>
    <n v="70.37"/>
    <n v="2"/>
    <n v="6.16"/>
  </r>
  <r>
    <d v="2016-08-09T00:00:00"/>
    <x v="2"/>
    <x v="7"/>
    <x v="105"/>
    <x v="4"/>
    <x v="0"/>
    <x v="2"/>
    <s v="Belkin SportFit Armband For iPhone 5s/5c, Fuchsia"/>
    <n v="59.96"/>
    <n v="5"/>
    <n v="21.74"/>
  </r>
  <r>
    <d v="2016-08-09T00:00:00"/>
    <x v="2"/>
    <x v="7"/>
    <x v="609"/>
    <x v="12"/>
    <x v="0"/>
    <x v="0"/>
    <s v="Memorex Froggy Flash Drive 4 GB"/>
    <n v="35.17"/>
    <n v="4"/>
    <n v="8.35"/>
  </r>
  <r>
    <d v="2016-08-09T00:00:00"/>
    <x v="2"/>
    <x v="7"/>
    <x v="609"/>
    <x v="12"/>
    <x v="2"/>
    <x v="3"/>
    <s v="Petty Cash Envelope"/>
    <n v="64.7"/>
    <n v="3"/>
    <n v="23.46"/>
  </r>
  <r>
    <d v="2016-08-09T00:00:00"/>
    <x v="2"/>
    <x v="7"/>
    <x v="187"/>
    <x v="5"/>
    <x v="1"/>
    <x v="7"/>
    <s v="Lesro Round Back Collection Coffee Table, End Table"/>
    <n v="146.04"/>
    <n v="1"/>
    <n v="-12.78"/>
  </r>
  <r>
    <d v="2016-08-09T00:00:00"/>
    <x v="2"/>
    <x v="7"/>
    <x v="31"/>
    <x v="1"/>
    <x v="1"/>
    <x v="5"/>
    <s v="Howard Miller 11-1/2&quot; Diameter Grantwood Wall Clock"/>
    <n v="43.13"/>
    <n v="1"/>
    <n v="14.66"/>
  </r>
  <r>
    <d v="2016-08-09T00:00:00"/>
    <x v="2"/>
    <x v="7"/>
    <x v="31"/>
    <x v="1"/>
    <x v="2"/>
    <x v="3"/>
    <s v="Ampad Gold Fibre Wirebound Steno Books, 6&quot; x 9&quot;, Gregg Ruled"/>
    <n v="30.87"/>
    <n v="7"/>
    <n v="14.2"/>
  </r>
  <r>
    <d v="2016-08-09T00:00:00"/>
    <x v="2"/>
    <x v="7"/>
    <x v="539"/>
    <x v="5"/>
    <x v="2"/>
    <x v="11"/>
    <s v="Eberhard Faber 3 1/2&quot; Golf Pencils"/>
    <n v="14.88"/>
    <n v="2"/>
    <n v="3.72"/>
  </r>
  <r>
    <d v="2016-08-09T00:00:00"/>
    <x v="2"/>
    <x v="7"/>
    <x v="539"/>
    <x v="5"/>
    <x v="2"/>
    <x v="3"/>
    <s v="Xerox 1900"/>
    <n v="34.24"/>
    <n v="8"/>
    <n v="15.41"/>
  </r>
  <r>
    <d v="2016-08-09T00:00:00"/>
    <x v="2"/>
    <x v="7"/>
    <x v="539"/>
    <x v="5"/>
    <x v="2"/>
    <x v="6"/>
    <s v="Mini 13-1/2 Capacity Data Binder Rack, Pearl"/>
    <n v="261.74"/>
    <n v="2"/>
    <n v="65.44"/>
  </r>
  <r>
    <d v="2016-08-10T00:00:00"/>
    <x v="2"/>
    <x v="7"/>
    <x v="610"/>
    <x v="4"/>
    <x v="1"/>
    <x v="5"/>
    <s v="Contemporary Wood/Metal Frame"/>
    <n v="51.71"/>
    <n v="8"/>
    <n v="-32.32"/>
  </r>
  <r>
    <d v="2016-08-10T00:00:00"/>
    <x v="2"/>
    <x v="7"/>
    <x v="527"/>
    <x v="5"/>
    <x v="2"/>
    <x v="3"/>
    <s v="Xerox 1925"/>
    <n v="61.96"/>
    <n v="2"/>
    <n v="27.88"/>
  </r>
  <r>
    <d v="2016-08-10T00:00:00"/>
    <x v="2"/>
    <x v="7"/>
    <x v="611"/>
    <x v="4"/>
    <x v="2"/>
    <x v="8"/>
    <s v="Avery 50"/>
    <n v="60.14"/>
    <n v="6"/>
    <n v="20.3"/>
  </r>
  <r>
    <d v="2016-08-10T00:00:00"/>
    <x v="2"/>
    <x v="7"/>
    <x v="324"/>
    <x v="12"/>
    <x v="2"/>
    <x v="6"/>
    <s v="Fellowes Econo/Stor Drawers"/>
    <n v="387.72"/>
    <n v="5"/>
    <n v="-67.849999999999994"/>
  </r>
  <r>
    <d v="2016-08-11T00:00:00"/>
    <x v="2"/>
    <x v="7"/>
    <x v="612"/>
    <x v="17"/>
    <x v="1"/>
    <x v="16"/>
    <s v="Bush Somerset Collection Bookcase"/>
    <n v="261.95999999999998"/>
    <n v="2"/>
    <n v="41.91"/>
  </r>
  <r>
    <d v="2016-08-11T00:00:00"/>
    <x v="2"/>
    <x v="7"/>
    <x v="612"/>
    <x v="17"/>
    <x v="1"/>
    <x v="1"/>
    <s v="Hon Deluxe Fabric Upholstered Stacking Chairs, Rounded Back"/>
    <n v="731.94"/>
    <n v="3"/>
    <n v="219.58"/>
  </r>
  <r>
    <d v="2016-08-12T00:00:00"/>
    <x v="2"/>
    <x v="7"/>
    <x v="453"/>
    <x v="4"/>
    <x v="0"/>
    <x v="2"/>
    <s v="GE 30524EE4"/>
    <n v="1097.54"/>
    <n v="7"/>
    <n v="123.47"/>
  </r>
  <r>
    <d v="2016-08-12T00:00:00"/>
    <x v="2"/>
    <x v="7"/>
    <x v="453"/>
    <x v="4"/>
    <x v="1"/>
    <x v="5"/>
    <s v="Electrix Architect's Clamp-On Swing Arm Lamp, Black"/>
    <n v="190.92"/>
    <n v="5"/>
    <n v="-147.96"/>
  </r>
  <r>
    <d v="2016-08-12T00:00:00"/>
    <x v="2"/>
    <x v="7"/>
    <x v="11"/>
    <x v="7"/>
    <x v="0"/>
    <x v="2"/>
    <s v="Motorola HK250 Universal Bluetooth Headset"/>
    <n v="114.95"/>
    <n v="5"/>
    <n v="2.2999999999999998"/>
  </r>
  <r>
    <d v="2016-08-12T00:00:00"/>
    <x v="2"/>
    <x v="7"/>
    <x v="383"/>
    <x v="18"/>
    <x v="2"/>
    <x v="9"/>
    <s v="Universal Recycled Hanging Pressboard Report Binders, Letter Size"/>
    <n v="12.96"/>
    <n v="7"/>
    <n v="-9.5"/>
  </r>
  <r>
    <d v="2016-08-12T00:00:00"/>
    <x v="2"/>
    <x v="7"/>
    <x v="221"/>
    <x v="5"/>
    <x v="2"/>
    <x v="11"/>
    <s v="Newell 341"/>
    <n v="8.56"/>
    <n v="2"/>
    <n v="2.48"/>
  </r>
  <r>
    <d v="2016-08-12T00:00:00"/>
    <x v="2"/>
    <x v="7"/>
    <x v="221"/>
    <x v="5"/>
    <x v="2"/>
    <x v="3"/>
    <s v="Xerox 204"/>
    <n v="45.36"/>
    <n v="7"/>
    <n v="21.77"/>
  </r>
  <r>
    <d v="2016-08-12T00:00:00"/>
    <x v="2"/>
    <x v="7"/>
    <x v="221"/>
    <x v="5"/>
    <x v="1"/>
    <x v="7"/>
    <s v="Hon 94000 Series Round Tables"/>
    <n v="1421.66"/>
    <n v="6"/>
    <n v="-195.48"/>
  </r>
  <r>
    <d v="2016-08-12T00:00:00"/>
    <x v="2"/>
    <x v="7"/>
    <x v="324"/>
    <x v="5"/>
    <x v="2"/>
    <x v="6"/>
    <s v="SimpliFile Personal File, Black Granite, 15w x 6-15/16d x 11-1/4h"/>
    <n v="34.049999999999997"/>
    <n v="3"/>
    <n v="9.5299999999999994"/>
  </r>
  <r>
    <d v="2016-08-12T00:00:00"/>
    <x v="2"/>
    <x v="7"/>
    <x v="324"/>
    <x v="5"/>
    <x v="2"/>
    <x v="6"/>
    <s v="Fellowes High-Stak Drawer Files"/>
    <n v="352.38"/>
    <n v="2"/>
    <n v="81.05"/>
  </r>
  <r>
    <d v="2016-08-12T00:00:00"/>
    <x v="2"/>
    <x v="7"/>
    <x v="19"/>
    <x v="12"/>
    <x v="0"/>
    <x v="2"/>
    <s v="Cisco SPA301"/>
    <n v="249.58"/>
    <n v="2"/>
    <n v="31.2"/>
  </r>
  <r>
    <d v="2016-08-12T00:00:00"/>
    <x v="2"/>
    <x v="7"/>
    <x v="19"/>
    <x v="12"/>
    <x v="0"/>
    <x v="0"/>
    <s v="Maxell 4.7GB DVD-R"/>
    <n v="68.11"/>
    <n v="3"/>
    <n v="17.88"/>
  </r>
  <r>
    <d v="2016-08-12T00:00:00"/>
    <x v="2"/>
    <x v="7"/>
    <x v="19"/>
    <x v="12"/>
    <x v="0"/>
    <x v="0"/>
    <s v="ImationÂ 30456 USBÂ Flash DriveÂ 8GB"/>
    <n v="16.559999999999999"/>
    <n v="3"/>
    <n v="-2.48"/>
  </r>
  <r>
    <d v="2016-08-12T00:00:00"/>
    <x v="2"/>
    <x v="7"/>
    <x v="365"/>
    <x v="18"/>
    <x v="2"/>
    <x v="3"/>
    <s v="Ampad Gold Fibre Wirebound Steno Books, 6&quot; x 9&quot;, Gregg Ruled"/>
    <n v="10.58"/>
    <n v="3"/>
    <n v="3.44"/>
  </r>
  <r>
    <d v="2016-08-12T00:00:00"/>
    <x v="2"/>
    <x v="7"/>
    <x v="404"/>
    <x v="0"/>
    <x v="1"/>
    <x v="16"/>
    <s v="Bush Westfield Collection Bookcases, Dark Cherry Finish"/>
    <n v="405.86"/>
    <n v="7"/>
    <n v="32.47"/>
  </r>
  <r>
    <d v="2016-08-12T00:00:00"/>
    <x v="2"/>
    <x v="7"/>
    <x v="404"/>
    <x v="0"/>
    <x v="1"/>
    <x v="1"/>
    <s v="Hon GuestStacker Chair"/>
    <n v="680.01"/>
    <n v="3"/>
    <n v="176.8"/>
  </r>
  <r>
    <d v="2016-09-01T00:00:00"/>
    <x v="2"/>
    <x v="8"/>
    <x v="280"/>
    <x v="5"/>
    <x v="0"/>
    <x v="0"/>
    <s v="Logitech G500s Laser Gaming Mouse with Adjustable Weight Tuning"/>
    <n v="349.95"/>
    <n v="5"/>
    <n v="118.98"/>
  </r>
  <r>
    <d v="2016-09-01T00:00:00"/>
    <x v="2"/>
    <x v="8"/>
    <x v="280"/>
    <x v="5"/>
    <x v="0"/>
    <x v="2"/>
    <s v="netTALK DUO VoIP Telephone Service"/>
    <n v="377.93"/>
    <n v="9"/>
    <n v="141.72"/>
  </r>
  <r>
    <d v="2016-09-01T00:00:00"/>
    <x v="2"/>
    <x v="8"/>
    <x v="568"/>
    <x v="18"/>
    <x v="1"/>
    <x v="5"/>
    <s v="DAX Two-Tone Rosewood/Black Document Frame, Desktop, 5 x 7"/>
    <n v="15.17"/>
    <n v="2"/>
    <n v="3.79"/>
  </r>
  <r>
    <d v="2016-09-02T00:00:00"/>
    <x v="2"/>
    <x v="8"/>
    <x v="613"/>
    <x v="5"/>
    <x v="0"/>
    <x v="0"/>
    <s v="Logitech 910-002974 M325 Wireless Mouse for Web Scrolling"/>
    <n v="89.97"/>
    <n v="3"/>
    <n v="39.590000000000003"/>
  </r>
  <r>
    <d v="2016-09-02T00:00:00"/>
    <x v="2"/>
    <x v="8"/>
    <x v="613"/>
    <x v="5"/>
    <x v="0"/>
    <x v="0"/>
    <s v="Maxell 4.7GB DVD+RW 3/Pack"/>
    <n v="31.86"/>
    <n v="2"/>
    <n v="11.15"/>
  </r>
  <r>
    <d v="2016-09-03T00:00:00"/>
    <x v="2"/>
    <x v="8"/>
    <x v="195"/>
    <x v="25"/>
    <x v="0"/>
    <x v="0"/>
    <s v="Microsoft Sculpt Comfort Mouse"/>
    <n v="199.75"/>
    <n v="5"/>
    <n v="87.89"/>
  </r>
  <r>
    <d v="2016-09-03T00:00:00"/>
    <x v="2"/>
    <x v="8"/>
    <x v="614"/>
    <x v="6"/>
    <x v="2"/>
    <x v="6"/>
    <s v="Personal Folder Holder, Ebony"/>
    <n v="11.21"/>
    <n v="1"/>
    <n v="3.36"/>
  </r>
  <r>
    <d v="2016-09-03T00:00:00"/>
    <x v="2"/>
    <x v="8"/>
    <x v="614"/>
    <x v="6"/>
    <x v="1"/>
    <x v="1"/>
    <s v="Situations Contoured Folding Chairs, 4/Set"/>
    <n v="354.9"/>
    <n v="5"/>
    <n v="88.73"/>
  </r>
  <r>
    <d v="2016-09-03T00:00:00"/>
    <x v="2"/>
    <x v="8"/>
    <x v="614"/>
    <x v="6"/>
    <x v="2"/>
    <x v="3"/>
    <s v="Xerox 193"/>
    <n v="17.940000000000001"/>
    <n v="3"/>
    <n v="8.7899999999999991"/>
  </r>
  <r>
    <d v="2016-09-03T00:00:00"/>
    <x v="2"/>
    <x v="8"/>
    <x v="614"/>
    <x v="6"/>
    <x v="2"/>
    <x v="9"/>
    <s v="GBC Binding covers"/>
    <n v="51.8"/>
    <n v="4"/>
    <n v="23.31"/>
  </r>
  <r>
    <d v="2016-09-04T00:00:00"/>
    <x v="2"/>
    <x v="8"/>
    <x v="400"/>
    <x v="1"/>
    <x v="2"/>
    <x v="9"/>
    <s v="Acco Pressboard Covers with Storage Hooks, 14 7/8&quot; x 11&quot;, Light Blue"/>
    <n v="35.35"/>
    <n v="9"/>
    <n v="12.82"/>
  </r>
  <r>
    <d v="2016-09-04T00:00:00"/>
    <x v="2"/>
    <x v="8"/>
    <x v="615"/>
    <x v="10"/>
    <x v="0"/>
    <x v="2"/>
    <s v="Nortel Meridian M5316 Digital phone"/>
    <n v="517.9"/>
    <n v="2"/>
    <n v="134.65"/>
  </r>
  <r>
    <d v="2016-09-04T00:00:00"/>
    <x v="2"/>
    <x v="8"/>
    <x v="615"/>
    <x v="10"/>
    <x v="2"/>
    <x v="9"/>
    <s v="Storex Flexible Poly Binders with Double Pockets"/>
    <n v="5.28"/>
    <n v="2"/>
    <n v="2.4300000000000002"/>
  </r>
  <r>
    <d v="2016-09-04T00:00:00"/>
    <x v="2"/>
    <x v="8"/>
    <x v="518"/>
    <x v="5"/>
    <x v="1"/>
    <x v="16"/>
    <s v="Bush Somerset Collection Bookcase"/>
    <n v="556.66999999999996"/>
    <n v="5"/>
    <n v="6.55"/>
  </r>
  <r>
    <d v="2016-09-05T00:00:00"/>
    <x v="2"/>
    <x v="8"/>
    <x v="139"/>
    <x v="1"/>
    <x v="0"/>
    <x v="0"/>
    <s v="Sony Micro Vault Click 8 GB USB 2.0 Flash Drive"/>
    <n v="93.98"/>
    <n v="2"/>
    <n v="13.16"/>
  </r>
  <r>
    <d v="2016-09-05T00:00:00"/>
    <x v="2"/>
    <x v="8"/>
    <x v="486"/>
    <x v="13"/>
    <x v="2"/>
    <x v="13"/>
    <s v="Staple envelope"/>
    <n v="9.34"/>
    <n v="1"/>
    <n v="3.5"/>
  </r>
  <r>
    <d v="2016-09-05T00:00:00"/>
    <x v="2"/>
    <x v="8"/>
    <x v="486"/>
    <x v="13"/>
    <x v="2"/>
    <x v="11"/>
    <s v="Newell 319"/>
    <n v="79.36"/>
    <n v="5"/>
    <n v="9.92"/>
  </r>
  <r>
    <d v="2016-09-05T00:00:00"/>
    <x v="2"/>
    <x v="8"/>
    <x v="489"/>
    <x v="2"/>
    <x v="2"/>
    <x v="11"/>
    <s v="Sanford Pocket Accent Highlighters"/>
    <n v="8"/>
    <n v="5"/>
    <n v="3.44"/>
  </r>
  <r>
    <d v="2016-09-05T00:00:00"/>
    <x v="2"/>
    <x v="8"/>
    <x v="140"/>
    <x v="5"/>
    <x v="2"/>
    <x v="3"/>
    <s v="TOPS Money Receipt Book, Consecutively Numbered in Red,"/>
    <n v="32.04"/>
    <n v="4"/>
    <n v="14.42"/>
  </r>
  <r>
    <d v="2016-09-05T00:00:00"/>
    <x v="2"/>
    <x v="8"/>
    <x v="123"/>
    <x v="4"/>
    <x v="0"/>
    <x v="2"/>
    <s v="I Need's 3d Hello Kitty Hybrid Silicone Case Cover for HTC One X 4g with 3d Hello Kitty Stylus Pen Green/pink"/>
    <n v="19.14"/>
    <n v="2"/>
    <n v="1.91"/>
  </r>
  <r>
    <d v="2016-09-05T00:00:00"/>
    <x v="2"/>
    <x v="8"/>
    <x v="616"/>
    <x v="20"/>
    <x v="2"/>
    <x v="11"/>
    <s v="4009 Highlighters by Sanford"/>
    <n v="27.86"/>
    <n v="7"/>
    <n v="9.19"/>
  </r>
  <r>
    <d v="2016-09-05T00:00:00"/>
    <x v="2"/>
    <x v="8"/>
    <x v="523"/>
    <x v="4"/>
    <x v="2"/>
    <x v="6"/>
    <s v="Hot File 7-Pocket, Floor Stand"/>
    <n v="856.66"/>
    <n v="6"/>
    <n v="107.08"/>
  </r>
  <r>
    <d v="2016-09-05T00:00:00"/>
    <x v="2"/>
    <x v="8"/>
    <x v="523"/>
    <x v="4"/>
    <x v="2"/>
    <x v="9"/>
    <s v="Ibico Standard Transparent Covers"/>
    <n v="13.18"/>
    <n v="4"/>
    <n v="-20.440000000000001"/>
  </r>
  <r>
    <d v="2016-09-05T00:00:00"/>
    <x v="2"/>
    <x v="8"/>
    <x v="523"/>
    <x v="4"/>
    <x v="2"/>
    <x v="10"/>
    <s v="Euro Pro Shark Stick Mini Vacuum"/>
    <n v="48.78"/>
    <n v="4"/>
    <n v="-131.72"/>
  </r>
  <r>
    <d v="2016-09-05T00:00:00"/>
    <x v="2"/>
    <x v="8"/>
    <x v="523"/>
    <x v="4"/>
    <x v="2"/>
    <x v="3"/>
    <s v="Xerox 1911"/>
    <n v="76.64"/>
    <n v="2"/>
    <n v="26.82"/>
  </r>
  <r>
    <d v="2016-09-05T00:00:00"/>
    <x v="2"/>
    <x v="8"/>
    <x v="523"/>
    <x v="4"/>
    <x v="2"/>
    <x v="9"/>
    <s v="GBC VeloBind Cover Sets"/>
    <n v="18.53"/>
    <n v="6"/>
    <n v="-27.79"/>
  </r>
  <r>
    <d v="2016-09-06T00:00:00"/>
    <x v="2"/>
    <x v="8"/>
    <x v="256"/>
    <x v="5"/>
    <x v="0"/>
    <x v="2"/>
    <s v="Avaya 4621SW VoIP phone"/>
    <n v="177.48"/>
    <n v="3"/>
    <n v="19.97"/>
  </r>
  <r>
    <d v="2016-09-06T00:00:00"/>
    <x v="2"/>
    <x v="8"/>
    <x v="617"/>
    <x v="11"/>
    <x v="0"/>
    <x v="14"/>
    <s v="Cisco CP-7937G Unified IP Conference Station Phone"/>
    <n v="695.7"/>
    <n v="2"/>
    <n v="-27.83"/>
  </r>
  <r>
    <d v="2016-09-06T00:00:00"/>
    <x v="2"/>
    <x v="8"/>
    <x v="579"/>
    <x v="5"/>
    <x v="1"/>
    <x v="1"/>
    <s v="Global Deluxe Stacking Chair, Gray"/>
    <n v="122.35"/>
    <n v="3"/>
    <n v="13.76"/>
  </r>
  <r>
    <d v="2016-09-06T00:00:00"/>
    <x v="2"/>
    <x v="8"/>
    <x v="250"/>
    <x v="7"/>
    <x v="1"/>
    <x v="7"/>
    <s v="Bush Cubix Conference Tables, Fully Assembled"/>
    <n v="692.94"/>
    <n v="3"/>
    <n v="173.24"/>
  </r>
  <r>
    <d v="2016-09-07T00:00:00"/>
    <x v="2"/>
    <x v="8"/>
    <x v="513"/>
    <x v="2"/>
    <x v="1"/>
    <x v="1"/>
    <s v="Hon GuestStacker Chair"/>
    <n v="408.01"/>
    <n v="2"/>
    <n v="72.53"/>
  </r>
  <r>
    <d v="2016-09-07T00:00:00"/>
    <x v="2"/>
    <x v="8"/>
    <x v="513"/>
    <x v="2"/>
    <x v="1"/>
    <x v="5"/>
    <s v="Deflect-o EconoMat Studded, No Bevel Mat for Low Pile Carpeting"/>
    <n v="165.28"/>
    <n v="4"/>
    <n v="14.88"/>
  </r>
  <r>
    <d v="2016-09-08T00:00:00"/>
    <x v="2"/>
    <x v="8"/>
    <x v="288"/>
    <x v="12"/>
    <x v="2"/>
    <x v="3"/>
    <s v="Xerox 199"/>
    <n v="30.82"/>
    <n v="9"/>
    <n v="9.6300000000000008"/>
  </r>
  <r>
    <d v="2016-09-08T00:00:00"/>
    <x v="2"/>
    <x v="8"/>
    <x v="288"/>
    <x v="12"/>
    <x v="0"/>
    <x v="2"/>
    <s v="Apple EarPods with Remote and Mic"/>
    <n v="44.78"/>
    <n v="2"/>
    <n v="4.4800000000000004"/>
  </r>
  <r>
    <d v="2016-09-08T00:00:00"/>
    <x v="2"/>
    <x v="8"/>
    <x v="288"/>
    <x v="12"/>
    <x v="2"/>
    <x v="10"/>
    <s v="Kensington 7 Outlet MasterPiece Power Center"/>
    <n v="569.54"/>
    <n v="4"/>
    <n v="64.069999999999993"/>
  </r>
  <r>
    <d v="2016-09-08T00:00:00"/>
    <x v="2"/>
    <x v="8"/>
    <x v="83"/>
    <x v="26"/>
    <x v="2"/>
    <x v="9"/>
    <s v="Tuff Stuff Recycled Round Ring Binders"/>
    <n v="4.34"/>
    <n v="3"/>
    <n v="-3.04"/>
  </r>
  <r>
    <d v="2016-09-08T00:00:00"/>
    <x v="2"/>
    <x v="8"/>
    <x v="83"/>
    <x v="26"/>
    <x v="2"/>
    <x v="9"/>
    <s v="Avery Durable Slant Ring Binders"/>
    <n v="11.88"/>
    <n v="5"/>
    <n v="-7.92"/>
  </r>
  <r>
    <d v="2016-09-09T00:00:00"/>
    <x v="2"/>
    <x v="8"/>
    <x v="618"/>
    <x v="2"/>
    <x v="2"/>
    <x v="9"/>
    <s v="Cardinal EasyOpen D-Ring Binders"/>
    <n v="14.62"/>
    <n v="2"/>
    <n v="5.48"/>
  </r>
  <r>
    <d v="2016-09-09T00:00:00"/>
    <x v="2"/>
    <x v="8"/>
    <x v="93"/>
    <x v="5"/>
    <x v="2"/>
    <x v="9"/>
    <s v="VariCap6 Expandable Binder"/>
    <n v="55.36"/>
    <n v="4"/>
    <n v="18.68"/>
  </r>
  <r>
    <d v="2016-09-09T00:00:00"/>
    <x v="2"/>
    <x v="8"/>
    <x v="516"/>
    <x v="4"/>
    <x v="1"/>
    <x v="5"/>
    <s v="Eldon Expressions Punched Metal &amp; Wood Desk Accessories, Black &amp; Cherry"/>
    <n v="15.01"/>
    <n v="4"/>
    <n v="-12.01"/>
  </r>
  <r>
    <d v="2016-09-10T00:00:00"/>
    <x v="2"/>
    <x v="8"/>
    <x v="353"/>
    <x v="18"/>
    <x v="0"/>
    <x v="2"/>
    <s v="Mediabridge Sport Armband iPhone 5s"/>
    <n v="23.98"/>
    <n v="4"/>
    <n v="-15.58"/>
  </r>
  <r>
    <d v="2016-09-10T00:00:00"/>
    <x v="2"/>
    <x v="8"/>
    <x v="619"/>
    <x v="13"/>
    <x v="2"/>
    <x v="3"/>
    <s v="Xerox 1947"/>
    <n v="19.14"/>
    <n v="4"/>
    <n v="5.98"/>
  </r>
  <r>
    <d v="2016-09-10T00:00:00"/>
    <x v="2"/>
    <x v="8"/>
    <x v="619"/>
    <x v="13"/>
    <x v="1"/>
    <x v="5"/>
    <s v="Luxo Professional Magnifying Clamp-On Fluorescent Lamps"/>
    <n v="332.83"/>
    <n v="4"/>
    <n v="-24.96"/>
  </r>
  <r>
    <d v="2016-09-10T00:00:00"/>
    <x v="2"/>
    <x v="8"/>
    <x v="455"/>
    <x v="23"/>
    <x v="2"/>
    <x v="11"/>
    <s v="Newell 310"/>
    <n v="1.41"/>
    <n v="1"/>
    <n v="0.16"/>
  </r>
  <r>
    <d v="2016-09-10T00:00:00"/>
    <x v="2"/>
    <x v="8"/>
    <x v="455"/>
    <x v="23"/>
    <x v="1"/>
    <x v="5"/>
    <s v="Tenex 46&quot; x 60&quot; Computer Anti-Static Chairmat, Rectangular Shaped"/>
    <n v="169.57"/>
    <n v="2"/>
    <n v="0"/>
  </r>
  <r>
    <d v="2016-09-11T00:00:00"/>
    <x v="2"/>
    <x v="8"/>
    <x v="620"/>
    <x v="5"/>
    <x v="0"/>
    <x v="0"/>
    <s v="Logitech Wireless Gaming Headset G930"/>
    <n v="479.97"/>
    <n v="3"/>
    <n v="177.59"/>
  </r>
  <r>
    <d v="2016-09-12T00:00:00"/>
    <x v="2"/>
    <x v="8"/>
    <x v="105"/>
    <x v="27"/>
    <x v="2"/>
    <x v="11"/>
    <s v="Newell 318"/>
    <n v="19.46"/>
    <n v="7"/>
    <n v="5.0599999999999996"/>
  </r>
  <r>
    <d v="2016-09-12T00:00:00"/>
    <x v="2"/>
    <x v="8"/>
    <x v="105"/>
    <x v="27"/>
    <x v="2"/>
    <x v="10"/>
    <s v="Acco Six-Outlet Power Strip, 4' Cord Length"/>
    <n v="60.34"/>
    <n v="7"/>
    <n v="15.69"/>
  </r>
  <r>
    <d v="2016-09-12T00:00:00"/>
    <x v="2"/>
    <x v="8"/>
    <x v="470"/>
    <x v="6"/>
    <x v="2"/>
    <x v="8"/>
    <s v="Avery 517"/>
    <n v="3.69"/>
    <n v="1"/>
    <n v="1.73"/>
  </r>
  <r>
    <d v="2016-09-12T00:00:00"/>
    <x v="2"/>
    <x v="8"/>
    <x v="470"/>
    <x v="6"/>
    <x v="2"/>
    <x v="8"/>
    <s v="Avery 477"/>
    <n v="122.12"/>
    <n v="4"/>
    <n v="56.18"/>
  </r>
  <r>
    <d v="2016-09-12T00:00:00"/>
    <x v="2"/>
    <x v="8"/>
    <x v="408"/>
    <x v="4"/>
    <x v="2"/>
    <x v="3"/>
    <s v="Things To Do Today Pad"/>
    <n v="9.39"/>
    <n v="2"/>
    <n v="3.29"/>
  </r>
  <r>
    <d v="2016-09-12T00:00:00"/>
    <x v="2"/>
    <x v="8"/>
    <x v="408"/>
    <x v="4"/>
    <x v="2"/>
    <x v="11"/>
    <s v="Hunt BOSTON Vista Battery-Operated Pencil Sharpener, Black"/>
    <n v="9.33"/>
    <n v="1"/>
    <n v="0.82"/>
  </r>
  <r>
    <d v="2016-09-12T00:00:00"/>
    <x v="2"/>
    <x v="8"/>
    <x v="428"/>
    <x v="26"/>
    <x v="1"/>
    <x v="7"/>
    <s v="Hon 61000 Series Interactive Training Tables"/>
    <n v="79.97"/>
    <n v="3"/>
    <n v="-29.32"/>
  </r>
  <r>
    <d v="2016-09-12T00:00:00"/>
    <x v="2"/>
    <x v="8"/>
    <x v="428"/>
    <x v="26"/>
    <x v="2"/>
    <x v="9"/>
    <s v="Acco Pressboard Covers with Storage Hooks, 14 7/8&quot; x 11&quot;, Light Blue"/>
    <n v="2.95"/>
    <n v="2"/>
    <n v="-2.06"/>
  </r>
  <r>
    <d v="2016-09-12T00:00:00"/>
    <x v="2"/>
    <x v="8"/>
    <x v="316"/>
    <x v="10"/>
    <x v="0"/>
    <x v="2"/>
    <s v="LF Elite 3D Dazzle Designer Hard Case Cover, Lf Stylus Pen and Wiper For Apple Iphone 5c Mini Lite"/>
    <n v="10.9"/>
    <n v="1"/>
    <n v="3.05"/>
  </r>
  <r>
    <d v="2016-09-12T00:00:00"/>
    <x v="2"/>
    <x v="8"/>
    <x v="316"/>
    <x v="10"/>
    <x v="0"/>
    <x v="0"/>
    <s v="Logitech Trackman Marble Mouse"/>
    <n v="59.98"/>
    <n v="2"/>
    <n v="25.19"/>
  </r>
  <r>
    <d v="2016-09-12T00:00:00"/>
    <x v="2"/>
    <x v="8"/>
    <x v="316"/>
    <x v="10"/>
    <x v="2"/>
    <x v="10"/>
    <s v="Holmes Replacement Filter for HEPA Air Cleaner, Very Large Room, HEPA Filter"/>
    <n v="61.93"/>
    <n v="1"/>
    <n v="23.4"/>
  </r>
  <r>
    <d v="2016-09-12T00:00:00"/>
    <x v="2"/>
    <x v="8"/>
    <x v="131"/>
    <x v="26"/>
    <x v="0"/>
    <x v="2"/>
    <s v="ARKON Windshield Dashboard Air Vent Car Mount Holder"/>
    <n v="40.68"/>
    <n v="3"/>
    <n v="-9.15"/>
  </r>
  <r>
    <d v="2016-09-12T00:00:00"/>
    <x v="2"/>
    <x v="8"/>
    <x v="573"/>
    <x v="3"/>
    <x v="2"/>
    <x v="15"/>
    <s v="Acme Office Executive Series Stainless Steel Trimmers"/>
    <n v="20.57"/>
    <n v="3"/>
    <n v="1.54"/>
  </r>
  <r>
    <d v="2016-09-12T00:00:00"/>
    <x v="2"/>
    <x v="8"/>
    <x v="573"/>
    <x v="3"/>
    <x v="2"/>
    <x v="10"/>
    <s v="Belkin 6 Outlet Metallic Surge Strip"/>
    <n v="4.3600000000000003"/>
    <n v="2"/>
    <n v="-11.76"/>
  </r>
  <r>
    <d v="2016-09-12T00:00:00"/>
    <x v="2"/>
    <x v="8"/>
    <x v="573"/>
    <x v="3"/>
    <x v="0"/>
    <x v="0"/>
    <s v="Kingston Digital DataTraveler 8GB USB 2.0"/>
    <n v="19.04"/>
    <n v="4"/>
    <n v="-1.43"/>
  </r>
  <r>
    <d v="2016-09-12T00:00:00"/>
    <x v="2"/>
    <x v="8"/>
    <x v="95"/>
    <x v="5"/>
    <x v="2"/>
    <x v="9"/>
    <s v="Wilson Jones Elliptical Ring 3 1/2&quot; Capacity Binders, 800 sheets"/>
    <n v="273.92"/>
    <n v="8"/>
    <n v="99.3"/>
  </r>
  <r>
    <d v="2016-09-12T00:00:00"/>
    <x v="2"/>
    <x v="8"/>
    <x v="106"/>
    <x v="20"/>
    <x v="1"/>
    <x v="7"/>
    <s v="Iceberg OfficeWorks 42&quot; Round Tables"/>
    <n v="1056.8599999999999"/>
    <n v="7"/>
    <n v="158.53"/>
  </r>
  <r>
    <d v="2016-10-01T00:00:00"/>
    <x v="2"/>
    <x v="9"/>
    <x v="105"/>
    <x v="1"/>
    <x v="1"/>
    <x v="5"/>
    <s v="24-Hour Round Wall Clock"/>
    <n v="79.92"/>
    <n v="4"/>
    <n v="34.369999999999997"/>
  </r>
  <r>
    <d v="2016-10-01T00:00:00"/>
    <x v="2"/>
    <x v="9"/>
    <x v="105"/>
    <x v="1"/>
    <x v="0"/>
    <x v="0"/>
    <s v="Logitech Media Keyboard K200"/>
    <n v="69.98"/>
    <n v="2"/>
    <n v="13.3"/>
  </r>
  <r>
    <d v="2016-10-01T00:00:00"/>
    <x v="2"/>
    <x v="9"/>
    <x v="621"/>
    <x v="1"/>
    <x v="1"/>
    <x v="5"/>
    <s v="DAX Value U-Channel Document Frames, Easel Back"/>
    <n v="24.85"/>
    <n v="5"/>
    <n v="7.7"/>
  </r>
  <r>
    <d v="2016-10-03T00:00:00"/>
    <x v="2"/>
    <x v="9"/>
    <x v="553"/>
    <x v="2"/>
    <x v="1"/>
    <x v="16"/>
    <s v="O'Sullivan Living Dimensions 5-Shelf Bookcases"/>
    <n v="176.78"/>
    <n v="1"/>
    <n v="-22.1"/>
  </r>
  <r>
    <d v="2016-10-03T00:00:00"/>
    <x v="2"/>
    <x v="9"/>
    <x v="531"/>
    <x v="13"/>
    <x v="0"/>
    <x v="0"/>
    <s v="Plantronics Audio 478 Stereo USB Headset"/>
    <n v="39.99"/>
    <n v="1"/>
    <n v="7.5"/>
  </r>
  <r>
    <d v="2016-10-03T00:00:00"/>
    <x v="2"/>
    <x v="9"/>
    <x v="622"/>
    <x v="5"/>
    <x v="2"/>
    <x v="3"/>
    <s v="Rediform Voice Mail Log Books"/>
    <n v="14.9"/>
    <n v="5"/>
    <n v="7.15"/>
  </r>
  <r>
    <d v="2016-10-03T00:00:00"/>
    <x v="2"/>
    <x v="9"/>
    <x v="622"/>
    <x v="5"/>
    <x v="0"/>
    <x v="2"/>
    <s v="Apple iPhone 5"/>
    <n v="4158.91"/>
    <n v="8"/>
    <n v="363.9"/>
  </r>
  <r>
    <d v="2016-10-03T00:00:00"/>
    <x v="2"/>
    <x v="9"/>
    <x v="623"/>
    <x v="5"/>
    <x v="0"/>
    <x v="0"/>
    <s v="Kingston Digital DataTraveler 16GB USB 2.0"/>
    <n v="26.85"/>
    <n v="3"/>
    <n v="5.0999999999999996"/>
  </r>
  <r>
    <d v="2016-10-03T00:00:00"/>
    <x v="2"/>
    <x v="9"/>
    <x v="623"/>
    <x v="5"/>
    <x v="0"/>
    <x v="14"/>
    <s v="Okidata MB760 Printer"/>
    <n v="3357.6"/>
    <n v="3"/>
    <n v="377.73"/>
  </r>
  <r>
    <d v="2016-10-03T00:00:00"/>
    <x v="2"/>
    <x v="9"/>
    <x v="624"/>
    <x v="23"/>
    <x v="2"/>
    <x v="6"/>
    <s v="Mini 13-1/2 Capacity Data Binder Rack, Pearl"/>
    <n v="104.7"/>
    <n v="1"/>
    <n v="6.54"/>
  </r>
  <r>
    <d v="2016-10-04T00:00:00"/>
    <x v="2"/>
    <x v="9"/>
    <x v="613"/>
    <x v="18"/>
    <x v="2"/>
    <x v="9"/>
    <s v="Wilson Jones Hanging Recycled Pressboard Data Binders"/>
    <n v="8.9"/>
    <n v="2"/>
    <n v="-6.53"/>
  </r>
  <r>
    <d v="2016-10-04T00:00:00"/>
    <x v="2"/>
    <x v="9"/>
    <x v="270"/>
    <x v="5"/>
    <x v="2"/>
    <x v="3"/>
    <s v="Xerox 227"/>
    <n v="12.96"/>
    <n v="2"/>
    <n v="6.22"/>
  </r>
  <r>
    <d v="2016-10-04T00:00:00"/>
    <x v="2"/>
    <x v="9"/>
    <x v="270"/>
    <x v="5"/>
    <x v="2"/>
    <x v="9"/>
    <s v="Wilson Jones Clip &amp; Carry Folder Binder Tool for Ring Binders, Clear"/>
    <n v="23.2"/>
    <n v="5"/>
    <n v="8.1199999999999992"/>
  </r>
  <r>
    <d v="2016-10-04T00:00:00"/>
    <x v="2"/>
    <x v="9"/>
    <x v="452"/>
    <x v="5"/>
    <x v="2"/>
    <x v="10"/>
    <s v="3M Replacement Filter for Office Air Cleaner for 20' x 33' Room"/>
    <n v="113.76"/>
    <n v="3"/>
    <n v="44.37"/>
  </r>
  <r>
    <d v="2016-10-04T00:00:00"/>
    <x v="2"/>
    <x v="9"/>
    <x v="452"/>
    <x v="5"/>
    <x v="2"/>
    <x v="6"/>
    <s v="Fellowes Staxonsteel Drawer Files"/>
    <n v="579.51"/>
    <n v="3"/>
    <n v="81.13"/>
  </r>
  <r>
    <d v="2016-10-04T00:00:00"/>
    <x v="2"/>
    <x v="9"/>
    <x v="452"/>
    <x v="5"/>
    <x v="2"/>
    <x v="6"/>
    <s v="Rogers Profile Extra Capacity Storage Tub"/>
    <n v="150.66"/>
    <n v="9"/>
    <n v="6.03"/>
  </r>
  <r>
    <d v="2016-10-04T00:00:00"/>
    <x v="2"/>
    <x v="9"/>
    <x v="452"/>
    <x v="5"/>
    <x v="2"/>
    <x v="9"/>
    <s v="GBC Prepunched Paper, 19-Hole, for Binding Systems, 24-lb"/>
    <n v="48.03"/>
    <n v="4"/>
    <n v="15.61"/>
  </r>
  <r>
    <d v="2016-10-04T00:00:00"/>
    <x v="2"/>
    <x v="9"/>
    <x v="11"/>
    <x v="3"/>
    <x v="2"/>
    <x v="11"/>
    <s v="BIC Brite Liner Grip Highlighters, Assorted, 5/Pack"/>
    <n v="13.57"/>
    <n v="4"/>
    <n v="3.22"/>
  </r>
  <r>
    <d v="2016-10-05T00:00:00"/>
    <x v="2"/>
    <x v="9"/>
    <x v="57"/>
    <x v="1"/>
    <x v="2"/>
    <x v="3"/>
    <s v="Xerox 1965"/>
    <n v="11.96"/>
    <n v="2"/>
    <n v="5.86"/>
  </r>
  <r>
    <d v="2016-10-05T00:00:00"/>
    <x v="2"/>
    <x v="9"/>
    <x v="351"/>
    <x v="13"/>
    <x v="0"/>
    <x v="2"/>
    <s v="ClearOne CHATAttach 160 -Â speaker phone"/>
    <n v="743.99"/>
    <n v="2"/>
    <n v="-124"/>
  </r>
  <r>
    <d v="2016-10-05T00:00:00"/>
    <x v="2"/>
    <x v="9"/>
    <x v="244"/>
    <x v="3"/>
    <x v="2"/>
    <x v="13"/>
    <s v="Grip Seal Envelopes"/>
    <n v="7.07"/>
    <n v="2"/>
    <n v="2.39"/>
  </r>
  <r>
    <d v="2016-10-06T00:00:00"/>
    <x v="2"/>
    <x v="9"/>
    <x v="625"/>
    <x v="5"/>
    <x v="2"/>
    <x v="8"/>
    <s v="Avery 473"/>
    <n v="20.7"/>
    <n v="2"/>
    <n v="9.94"/>
  </r>
  <r>
    <d v="2016-10-06T00:00:00"/>
    <x v="2"/>
    <x v="9"/>
    <x v="625"/>
    <x v="5"/>
    <x v="1"/>
    <x v="7"/>
    <s v="Bretford Â“Just In TimeÂ” Height-Adjustable Multi-Task Work Tables"/>
    <n v="1335.68"/>
    <n v="4"/>
    <n v="-217.05"/>
  </r>
  <r>
    <d v="2016-10-06T00:00:00"/>
    <x v="2"/>
    <x v="9"/>
    <x v="625"/>
    <x v="5"/>
    <x v="2"/>
    <x v="3"/>
    <s v="Xerox 226"/>
    <n v="32.4"/>
    <n v="5"/>
    <n v="15.55"/>
  </r>
  <r>
    <d v="2016-10-06T00:00:00"/>
    <x v="2"/>
    <x v="9"/>
    <x v="621"/>
    <x v="13"/>
    <x v="2"/>
    <x v="8"/>
    <s v="Avery 487"/>
    <n v="23.62"/>
    <n v="8"/>
    <n v="7.97"/>
  </r>
  <r>
    <d v="2016-10-07T00:00:00"/>
    <x v="2"/>
    <x v="9"/>
    <x v="362"/>
    <x v="23"/>
    <x v="2"/>
    <x v="6"/>
    <s v="Sterilite Officeware Hinged File Box"/>
    <n v="16.77"/>
    <n v="2"/>
    <n v="1.47"/>
  </r>
  <r>
    <d v="2016-10-07T00:00:00"/>
    <x v="2"/>
    <x v="9"/>
    <x v="316"/>
    <x v="4"/>
    <x v="2"/>
    <x v="6"/>
    <s v="Fellowes Strictly Business Drawer File, Letter/Legal Size"/>
    <n v="338.04"/>
    <n v="3"/>
    <n v="-33.799999999999997"/>
  </r>
  <r>
    <d v="2016-10-07T00:00:00"/>
    <x v="2"/>
    <x v="9"/>
    <x v="316"/>
    <x v="4"/>
    <x v="2"/>
    <x v="11"/>
    <s v="Boston Heavy-Duty Trimline Electric Pencil Sharpeners"/>
    <n v="154.24"/>
    <n v="4"/>
    <n v="17.350000000000001"/>
  </r>
  <r>
    <d v="2016-10-07T00:00:00"/>
    <x v="2"/>
    <x v="9"/>
    <x v="48"/>
    <x v="23"/>
    <x v="2"/>
    <x v="9"/>
    <s v="GBC Standard Therm-A-Bind Covers"/>
    <n v="44.86"/>
    <n v="6"/>
    <n v="-35.880000000000003"/>
  </r>
  <r>
    <d v="2016-10-07T00:00:00"/>
    <x v="2"/>
    <x v="9"/>
    <x v="29"/>
    <x v="13"/>
    <x v="0"/>
    <x v="14"/>
    <s v="Brother MFC-9340CDW LED All-In-One Printer, Copier Scanner"/>
    <n v="341.99"/>
    <n v="3"/>
    <n v="-319.19"/>
  </r>
  <r>
    <d v="2016-10-09T00:00:00"/>
    <x v="2"/>
    <x v="9"/>
    <x v="434"/>
    <x v="2"/>
    <x v="2"/>
    <x v="6"/>
    <s v="Acco Perma 2700 Stacking Storage Drawers"/>
    <n v="59.48"/>
    <n v="2"/>
    <n v="8.92"/>
  </r>
  <r>
    <d v="2016-10-09T00:00:00"/>
    <x v="2"/>
    <x v="9"/>
    <x v="434"/>
    <x v="2"/>
    <x v="2"/>
    <x v="3"/>
    <s v="Wirebound Message Books, Four 2 3/4 x 5 White Forms per Page"/>
    <n v="6.69"/>
    <n v="1"/>
    <n v="3.08"/>
  </r>
  <r>
    <d v="2016-10-09T00:00:00"/>
    <x v="2"/>
    <x v="9"/>
    <x v="323"/>
    <x v="26"/>
    <x v="2"/>
    <x v="11"/>
    <s v="Boston Model 1800 Electric Pencil Sharpener, Gray"/>
    <n v="67.56"/>
    <n v="3"/>
    <n v="8.4499999999999993"/>
  </r>
  <r>
    <d v="2016-10-09T00:00:00"/>
    <x v="2"/>
    <x v="9"/>
    <x v="207"/>
    <x v="4"/>
    <x v="1"/>
    <x v="7"/>
    <s v="KI Adjustable-Height Table"/>
    <n v="300.93"/>
    <n v="5"/>
    <n v="-34.39"/>
  </r>
  <r>
    <d v="2016-10-09T00:00:00"/>
    <x v="2"/>
    <x v="9"/>
    <x v="207"/>
    <x v="4"/>
    <x v="0"/>
    <x v="2"/>
    <s v="Polycom VVX 310 VoIP phone"/>
    <n v="719.96"/>
    <n v="5"/>
    <n v="54"/>
  </r>
  <r>
    <d v="2016-10-09T00:00:00"/>
    <x v="2"/>
    <x v="9"/>
    <x v="482"/>
    <x v="11"/>
    <x v="0"/>
    <x v="2"/>
    <s v="Geemarc AmpliPOWER60"/>
    <n v="519.67999999999995"/>
    <n v="7"/>
    <n v="58.46"/>
  </r>
  <r>
    <d v="2016-10-09T00:00:00"/>
    <x v="2"/>
    <x v="9"/>
    <x v="531"/>
    <x v="1"/>
    <x v="2"/>
    <x v="8"/>
    <s v="Avery 487"/>
    <n v="7.38"/>
    <n v="2"/>
    <n v="3.47"/>
  </r>
  <r>
    <d v="2016-10-09T00:00:00"/>
    <x v="2"/>
    <x v="9"/>
    <x v="531"/>
    <x v="1"/>
    <x v="2"/>
    <x v="9"/>
    <s v="Storex Dura Pro Binders"/>
    <n v="14.26"/>
    <n v="3"/>
    <n v="4.46"/>
  </r>
  <r>
    <d v="2016-10-09T00:00:00"/>
    <x v="2"/>
    <x v="9"/>
    <x v="531"/>
    <x v="1"/>
    <x v="2"/>
    <x v="3"/>
    <s v="Xerox 1945"/>
    <n v="81.98"/>
    <n v="2"/>
    <n v="40.17"/>
  </r>
  <r>
    <d v="2016-10-09T00:00:00"/>
    <x v="2"/>
    <x v="9"/>
    <x v="531"/>
    <x v="1"/>
    <x v="2"/>
    <x v="9"/>
    <s v="JM Magazine Binder"/>
    <n v="39.619999999999997"/>
    <n v="3"/>
    <n v="13.87"/>
  </r>
  <r>
    <d v="2016-10-09T00:00:00"/>
    <x v="2"/>
    <x v="9"/>
    <x v="473"/>
    <x v="5"/>
    <x v="2"/>
    <x v="9"/>
    <s v="Ibico EB-19 Dual Function Manual Binding System"/>
    <n v="276.77999999999997"/>
    <n v="2"/>
    <n v="89.95"/>
  </r>
  <r>
    <d v="2016-10-10T00:00:00"/>
    <x v="2"/>
    <x v="9"/>
    <x v="555"/>
    <x v="12"/>
    <x v="2"/>
    <x v="15"/>
    <s v="Martin-Yale Premier Letter Opener"/>
    <n v="20.61"/>
    <n v="2"/>
    <n v="-4.38"/>
  </r>
  <r>
    <d v="2016-10-10T00:00:00"/>
    <x v="2"/>
    <x v="9"/>
    <x v="555"/>
    <x v="12"/>
    <x v="2"/>
    <x v="9"/>
    <s v="Presstex Flexible Ring Binders"/>
    <n v="4.0999999999999996"/>
    <n v="3"/>
    <n v="-2.73"/>
  </r>
  <r>
    <d v="2016-10-10T00:00:00"/>
    <x v="2"/>
    <x v="9"/>
    <x v="438"/>
    <x v="15"/>
    <x v="1"/>
    <x v="16"/>
    <s v="Bush Westfield Collection Bookcases, Dark Cherry Finish, Fully Assembled"/>
    <n v="90.88"/>
    <n v="3"/>
    <n v="-190.85"/>
  </r>
  <r>
    <d v="2016-10-10T00:00:00"/>
    <x v="2"/>
    <x v="9"/>
    <x v="438"/>
    <x v="15"/>
    <x v="0"/>
    <x v="2"/>
    <s v="iOttie HLCRIO102 Car Mount"/>
    <n v="15.99"/>
    <n v="1"/>
    <n v="-3"/>
  </r>
  <r>
    <d v="2016-10-10T00:00:00"/>
    <x v="2"/>
    <x v="9"/>
    <x v="438"/>
    <x v="15"/>
    <x v="1"/>
    <x v="1"/>
    <s v="Global Manager's Adjustable Task Chair, Storm"/>
    <n v="120.78"/>
    <n v="1"/>
    <n v="13.59"/>
  </r>
  <r>
    <d v="2016-10-10T00:00:00"/>
    <x v="2"/>
    <x v="9"/>
    <x v="119"/>
    <x v="4"/>
    <x v="1"/>
    <x v="5"/>
    <s v="Eldon 400 Class Desk Accessories, Black Carbon"/>
    <n v="14"/>
    <n v="4"/>
    <n v="-6.3"/>
  </r>
  <r>
    <d v="2016-10-10T00:00:00"/>
    <x v="2"/>
    <x v="9"/>
    <x v="119"/>
    <x v="4"/>
    <x v="2"/>
    <x v="9"/>
    <s v="Wilson Jones Ledger-Size, Piano-Hinge Binder, 2&quot;, Blue"/>
    <n v="16.39"/>
    <n v="2"/>
    <n v="-26.23"/>
  </r>
  <r>
    <d v="2016-10-11T00:00:00"/>
    <x v="2"/>
    <x v="9"/>
    <x v="626"/>
    <x v="5"/>
    <x v="2"/>
    <x v="6"/>
    <s v="File Shuttle I and Handi-File"/>
    <n v="155.82"/>
    <n v="7"/>
    <n v="42.07"/>
  </r>
  <r>
    <d v="2016-10-11T00:00:00"/>
    <x v="2"/>
    <x v="9"/>
    <x v="626"/>
    <x v="5"/>
    <x v="2"/>
    <x v="9"/>
    <s v="Binding Machine Supplies"/>
    <n v="70.010000000000005"/>
    <n v="3"/>
    <n v="24.5"/>
  </r>
  <r>
    <d v="2016-10-11T00:00:00"/>
    <x v="2"/>
    <x v="9"/>
    <x v="418"/>
    <x v="5"/>
    <x v="2"/>
    <x v="9"/>
    <s v="ACCOHIDE 3-Ring Binder, Blue, 1&quot;"/>
    <n v="13.22"/>
    <n v="4"/>
    <n v="4.46"/>
  </r>
  <r>
    <d v="2016-10-11T00:00:00"/>
    <x v="2"/>
    <x v="9"/>
    <x v="418"/>
    <x v="5"/>
    <x v="2"/>
    <x v="3"/>
    <s v="Xerox 1996"/>
    <n v="32.4"/>
    <n v="5"/>
    <n v="15.55"/>
  </r>
  <r>
    <d v="2016-10-11T00:00:00"/>
    <x v="2"/>
    <x v="9"/>
    <x v="627"/>
    <x v="19"/>
    <x v="2"/>
    <x v="11"/>
    <s v="Newell 315"/>
    <n v="41.86"/>
    <n v="7"/>
    <n v="10.47"/>
  </r>
  <r>
    <d v="2016-10-11T00:00:00"/>
    <x v="2"/>
    <x v="9"/>
    <x v="255"/>
    <x v="18"/>
    <x v="2"/>
    <x v="15"/>
    <s v="Staple remover"/>
    <n v="14.72"/>
    <n v="5"/>
    <n v="-3.31"/>
  </r>
  <r>
    <d v="2016-10-11T00:00:00"/>
    <x v="2"/>
    <x v="9"/>
    <x v="255"/>
    <x v="18"/>
    <x v="2"/>
    <x v="6"/>
    <s v="Acco Perma 4000 Stacking Storage Drawers"/>
    <n v="38.979999999999997"/>
    <n v="3"/>
    <n v="-2.44"/>
  </r>
  <r>
    <d v="2016-10-11T00:00:00"/>
    <x v="2"/>
    <x v="9"/>
    <x v="224"/>
    <x v="18"/>
    <x v="2"/>
    <x v="8"/>
    <s v="Avery File Folder Labels"/>
    <n v="9.2200000000000006"/>
    <n v="4"/>
    <n v="3.34"/>
  </r>
  <r>
    <d v="2016-10-11T00:00:00"/>
    <x v="2"/>
    <x v="9"/>
    <x v="224"/>
    <x v="18"/>
    <x v="0"/>
    <x v="2"/>
    <s v="Square Credit Card Reader"/>
    <n v="41.96"/>
    <n v="7"/>
    <n v="-9.7899999999999991"/>
  </r>
  <r>
    <d v="2016-10-11T00:00:00"/>
    <x v="2"/>
    <x v="9"/>
    <x v="224"/>
    <x v="18"/>
    <x v="2"/>
    <x v="3"/>
    <s v="Xerox 1882"/>
    <n v="89.57"/>
    <n v="2"/>
    <n v="32.47"/>
  </r>
  <r>
    <d v="2016-10-11T00:00:00"/>
    <x v="2"/>
    <x v="9"/>
    <x v="224"/>
    <x v="18"/>
    <x v="2"/>
    <x v="3"/>
    <s v="Wirebound Message Books, Four 2 3/4&quot; x 5&quot; Forms per Page, 600 Sets per Book"/>
    <n v="22.25"/>
    <n v="3"/>
    <n v="7.51"/>
  </r>
  <r>
    <d v="2016-10-11T00:00:00"/>
    <x v="2"/>
    <x v="9"/>
    <x v="224"/>
    <x v="18"/>
    <x v="2"/>
    <x v="10"/>
    <s v="Eureka The Boss Plus 12-Amp Hard Box Upright Vacuum, Red"/>
    <n v="334.88"/>
    <n v="4"/>
    <n v="29.3"/>
  </r>
  <r>
    <d v="2016-10-11T00:00:00"/>
    <x v="2"/>
    <x v="9"/>
    <x v="224"/>
    <x v="18"/>
    <x v="1"/>
    <x v="5"/>
    <s v="DAX Natural Wood-Tone Poster Frame"/>
    <n v="148.29"/>
    <n v="7"/>
    <n v="29.66"/>
  </r>
  <r>
    <d v="2016-10-11T00:00:00"/>
    <x v="2"/>
    <x v="9"/>
    <x v="224"/>
    <x v="18"/>
    <x v="2"/>
    <x v="3"/>
    <s v="Xerox 1924"/>
    <n v="4.62"/>
    <n v="1"/>
    <n v="1.68"/>
  </r>
  <r>
    <d v="2016-10-11T00:00:00"/>
    <x v="2"/>
    <x v="9"/>
    <x v="224"/>
    <x v="18"/>
    <x v="0"/>
    <x v="0"/>
    <s v="Memorex 25GB 6X Branded Blu-Ray Recordable Disc, 30/Pack"/>
    <n v="178.92"/>
    <n v="7"/>
    <n v="-29.07"/>
  </r>
  <r>
    <d v="2016-10-11T00:00:00"/>
    <x v="2"/>
    <x v="9"/>
    <x v="224"/>
    <x v="18"/>
    <x v="2"/>
    <x v="9"/>
    <s v="GBC Twin Loop Wire Binding Elements"/>
    <n v="69.89"/>
    <n v="7"/>
    <n v="-46.59"/>
  </r>
  <r>
    <d v="2016-10-11T00:00:00"/>
    <x v="2"/>
    <x v="9"/>
    <x v="91"/>
    <x v="4"/>
    <x v="0"/>
    <x v="0"/>
    <s v="Kensington SlimBlade Notebook Wireless Mouse with Nano Receiver"/>
    <n v="279.94"/>
    <n v="7"/>
    <n v="48.99"/>
  </r>
  <r>
    <d v="2016-10-11T00:00:00"/>
    <x v="2"/>
    <x v="9"/>
    <x v="415"/>
    <x v="22"/>
    <x v="1"/>
    <x v="5"/>
    <s v="3M Polarizing Light Filter Sleeves"/>
    <n v="37.299999999999997"/>
    <n v="2"/>
    <n v="17.16"/>
  </r>
  <r>
    <d v="2016-10-11T00:00:00"/>
    <x v="2"/>
    <x v="9"/>
    <x v="415"/>
    <x v="22"/>
    <x v="2"/>
    <x v="9"/>
    <s v="Wilson Jones Ledger-Size, Piano-Hinge Binder, 2&quot;, Blue"/>
    <n v="81.96"/>
    <n v="2"/>
    <n v="39.340000000000003"/>
  </r>
  <r>
    <d v="2016-10-11T00:00:00"/>
    <x v="2"/>
    <x v="9"/>
    <x v="264"/>
    <x v="2"/>
    <x v="2"/>
    <x v="9"/>
    <s v="Canvas Sectional Post Binders"/>
    <n v="20.37"/>
    <n v="1"/>
    <n v="7.38"/>
  </r>
  <r>
    <d v="2016-10-11T00:00:00"/>
    <x v="2"/>
    <x v="9"/>
    <x v="264"/>
    <x v="2"/>
    <x v="2"/>
    <x v="9"/>
    <s v="Wilson Jones Century Plastic Molded Ring Binders"/>
    <n v="49.85"/>
    <n v="3"/>
    <n v="16.82"/>
  </r>
  <r>
    <d v="2016-10-11T00:00:00"/>
    <x v="2"/>
    <x v="9"/>
    <x v="254"/>
    <x v="5"/>
    <x v="2"/>
    <x v="3"/>
    <s v="Embossed Ink Jet Note Cards"/>
    <n v="67.709999999999994"/>
    <n v="3"/>
    <n v="32.5"/>
  </r>
  <r>
    <d v="2016-10-11T00:00:00"/>
    <x v="2"/>
    <x v="9"/>
    <x v="254"/>
    <x v="5"/>
    <x v="2"/>
    <x v="10"/>
    <s v="Belkin F9S820V06 8 Outlet Surge"/>
    <n v="129.91999999999999"/>
    <n v="4"/>
    <n v="38.979999999999997"/>
  </r>
  <r>
    <d v="2016-10-11T00:00:00"/>
    <x v="2"/>
    <x v="9"/>
    <x v="254"/>
    <x v="5"/>
    <x v="1"/>
    <x v="5"/>
    <s v="Howard Miller 11-1/2&quot; Diameter Ridgewood Wall Clock"/>
    <n v="467.46"/>
    <n v="9"/>
    <n v="191.66"/>
  </r>
  <r>
    <d v="2016-10-11T00:00:00"/>
    <x v="2"/>
    <x v="9"/>
    <x v="254"/>
    <x v="5"/>
    <x v="2"/>
    <x v="3"/>
    <s v="Xerox 1933"/>
    <n v="61.4"/>
    <n v="5"/>
    <n v="28.86"/>
  </r>
  <r>
    <d v="2016-10-11T00:00:00"/>
    <x v="2"/>
    <x v="9"/>
    <x v="254"/>
    <x v="5"/>
    <x v="2"/>
    <x v="6"/>
    <s v="Standard Rollaway File with Lock"/>
    <n v="720.76"/>
    <n v="4"/>
    <n v="187.4"/>
  </r>
  <r>
    <d v="2016-10-11T00:00:00"/>
    <x v="2"/>
    <x v="9"/>
    <x v="254"/>
    <x v="5"/>
    <x v="2"/>
    <x v="9"/>
    <s v="Peel &amp; Stick Add-On Corner Pockets"/>
    <n v="5.18"/>
    <n v="3"/>
    <n v="1.81"/>
  </r>
  <r>
    <d v="2016-10-11T00:00:00"/>
    <x v="2"/>
    <x v="9"/>
    <x v="254"/>
    <x v="5"/>
    <x v="2"/>
    <x v="11"/>
    <s v="Newell 338"/>
    <n v="14.7"/>
    <n v="5"/>
    <n v="3.97"/>
  </r>
  <r>
    <d v="2016-10-11T00:00:00"/>
    <x v="2"/>
    <x v="9"/>
    <x v="300"/>
    <x v="5"/>
    <x v="1"/>
    <x v="5"/>
    <s v="Eldon Expressions Wood and Plastic Desk Accessories, Oak"/>
    <n v="9.98"/>
    <n v="1"/>
    <n v="2.79"/>
  </r>
  <r>
    <d v="2016-10-11T00:00:00"/>
    <x v="2"/>
    <x v="9"/>
    <x v="390"/>
    <x v="5"/>
    <x v="2"/>
    <x v="6"/>
    <s v="Acco Perma 2700 Stacking Storage Drawers"/>
    <n v="29.74"/>
    <n v="1"/>
    <n v="4.46"/>
  </r>
  <r>
    <d v="2016-10-11T00:00:00"/>
    <x v="2"/>
    <x v="9"/>
    <x v="265"/>
    <x v="18"/>
    <x v="2"/>
    <x v="3"/>
    <s v="Xerox 227"/>
    <n v="31.1"/>
    <n v="6"/>
    <n v="10.89"/>
  </r>
  <r>
    <d v="2016-10-11T00:00:00"/>
    <x v="2"/>
    <x v="9"/>
    <x v="184"/>
    <x v="28"/>
    <x v="0"/>
    <x v="2"/>
    <s v="Samsung Convoy 3"/>
    <n v="221.98"/>
    <n v="2"/>
    <n v="62.15"/>
  </r>
  <r>
    <d v="2016-10-11T00:00:00"/>
    <x v="2"/>
    <x v="9"/>
    <x v="184"/>
    <x v="28"/>
    <x v="1"/>
    <x v="16"/>
    <s v="Sauder Facets Collection Library, Sky Alder Finish"/>
    <n v="341.96"/>
    <n v="2"/>
    <n v="54.71"/>
  </r>
  <r>
    <d v="2016-10-11T00:00:00"/>
    <x v="2"/>
    <x v="9"/>
    <x v="253"/>
    <x v="2"/>
    <x v="2"/>
    <x v="9"/>
    <s v="Presstex Flexible Ring Binders"/>
    <n v="3.64"/>
    <n v="1"/>
    <n v="1.37"/>
  </r>
  <r>
    <d v="2016-10-11T00:00:00"/>
    <x v="2"/>
    <x v="9"/>
    <x v="253"/>
    <x v="2"/>
    <x v="0"/>
    <x v="2"/>
    <s v="BlackBerry Q10"/>
    <n v="881.93"/>
    <n v="7"/>
    <n v="220.48"/>
  </r>
  <r>
    <d v="2016-10-12T00:00:00"/>
    <x v="2"/>
    <x v="9"/>
    <x v="316"/>
    <x v="5"/>
    <x v="1"/>
    <x v="1"/>
    <s v="Global Leather Highback Executive Chair with Pneumatic Height Adjustment, Black"/>
    <n v="321.57"/>
    <n v="2"/>
    <n v="28.14"/>
  </r>
  <r>
    <d v="2016-10-12T00:00:00"/>
    <x v="2"/>
    <x v="9"/>
    <x v="159"/>
    <x v="2"/>
    <x v="2"/>
    <x v="6"/>
    <s v="Fellowes Personal Hanging Folder Files, Navy"/>
    <n v="80.58"/>
    <n v="6"/>
    <n v="22.56"/>
  </r>
  <r>
    <d v="2016-10-12T00:00:00"/>
    <x v="2"/>
    <x v="9"/>
    <x v="159"/>
    <x v="2"/>
    <x v="2"/>
    <x v="13"/>
    <s v="Tyvek Side-Opening Peel &amp; Seel Expanding Envelopes"/>
    <n v="361.92"/>
    <n v="4"/>
    <n v="162.86000000000001"/>
  </r>
  <r>
    <d v="2016-10-12T00:00:00"/>
    <x v="2"/>
    <x v="9"/>
    <x v="294"/>
    <x v="1"/>
    <x v="2"/>
    <x v="9"/>
    <s v="GBC DocuBind P50 Personal Binding Machine"/>
    <n v="153.55000000000001"/>
    <n v="3"/>
    <n v="51.82"/>
  </r>
  <r>
    <d v="2016-10-12T00:00:00"/>
    <x v="2"/>
    <x v="9"/>
    <x v="294"/>
    <x v="1"/>
    <x v="2"/>
    <x v="10"/>
    <s v="Holmes HEPA Air Purifier"/>
    <n v="65.34"/>
    <n v="3"/>
    <n v="22.87"/>
  </r>
  <r>
    <d v="2016-10-12T00:00:00"/>
    <x v="2"/>
    <x v="9"/>
    <x v="294"/>
    <x v="1"/>
    <x v="2"/>
    <x v="3"/>
    <s v="Xerox 1988"/>
    <n v="123.92"/>
    <n v="4"/>
    <n v="55.76"/>
  </r>
  <r>
    <d v="2016-10-12T00:00:00"/>
    <x v="2"/>
    <x v="9"/>
    <x v="294"/>
    <x v="1"/>
    <x v="2"/>
    <x v="10"/>
    <s v="Harmony HEPA Quiet Air Purifiers"/>
    <n v="35.1"/>
    <n v="3"/>
    <n v="12.29"/>
  </r>
  <r>
    <d v="2016-10-12T00:00:00"/>
    <x v="2"/>
    <x v="9"/>
    <x v="294"/>
    <x v="1"/>
    <x v="0"/>
    <x v="0"/>
    <s v="Kingston Digital DataTraveler 16GB USB 2.0"/>
    <n v="44.75"/>
    <n v="5"/>
    <n v="8.5"/>
  </r>
  <r>
    <d v="2016-10-12T00:00:00"/>
    <x v="2"/>
    <x v="9"/>
    <x v="282"/>
    <x v="33"/>
    <x v="1"/>
    <x v="1"/>
    <s v="Global Commerce Series High-Back Swivel/Tilt Chairs"/>
    <n v="1424.9"/>
    <n v="5"/>
    <n v="356.23"/>
  </r>
  <r>
    <d v="2016-10-12T00:00:00"/>
    <x v="2"/>
    <x v="9"/>
    <x v="605"/>
    <x v="5"/>
    <x v="2"/>
    <x v="3"/>
    <s v="Wirebound Message Books, Four 2 3/4 x 5 White Forms per Page"/>
    <n v="80.28"/>
    <n v="12"/>
    <n v="36.93"/>
  </r>
  <r>
    <d v="2016-10-12T00:00:00"/>
    <x v="2"/>
    <x v="9"/>
    <x v="519"/>
    <x v="2"/>
    <x v="2"/>
    <x v="3"/>
    <s v="Wirebound Message Books, Four 2 3/4&quot; x 5&quot; Forms per Page, 600 Sets per Book"/>
    <n v="18.54"/>
    <n v="2"/>
    <n v="8.7100000000000009"/>
  </r>
  <r>
    <d v="2016-10-12T00:00:00"/>
    <x v="2"/>
    <x v="9"/>
    <x v="519"/>
    <x v="2"/>
    <x v="2"/>
    <x v="9"/>
    <s v="Fellowes PB200 Plastic Comb Binding Machine"/>
    <n v="679.96"/>
    <n v="5"/>
    <n v="220.99"/>
  </r>
  <r>
    <d v="2016-10-12T00:00:00"/>
    <x v="2"/>
    <x v="9"/>
    <x v="610"/>
    <x v="2"/>
    <x v="2"/>
    <x v="3"/>
    <s v="Adams Phone Message Book, Professional, 400 Message Capacity, 5 3/6Â” x 11Â”"/>
    <n v="62.82"/>
    <n v="9"/>
    <n v="29.53"/>
  </r>
  <r>
    <d v="2016-10-12T00:00:00"/>
    <x v="2"/>
    <x v="9"/>
    <x v="88"/>
    <x v="2"/>
    <x v="2"/>
    <x v="3"/>
    <s v="Xerox 221"/>
    <n v="6.48"/>
    <n v="1"/>
    <n v="3.11"/>
  </r>
  <r>
    <d v="2016-11-01T00:00:00"/>
    <x v="2"/>
    <x v="10"/>
    <x v="146"/>
    <x v="18"/>
    <x v="2"/>
    <x v="3"/>
    <s v="Xerox 2"/>
    <n v="15.55"/>
    <n v="3"/>
    <n v="5.44"/>
  </r>
  <r>
    <d v="2016-11-01T00:00:00"/>
    <x v="2"/>
    <x v="10"/>
    <x v="146"/>
    <x v="18"/>
    <x v="2"/>
    <x v="3"/>
    <s v="Xerox 1935"/>
    <n v="63.31"/>
    <n v="3"/>
    <n v="20.58"/>
  </r>
  <r>
    <d v="2016-11-01T00:00:00"/>
    <x v="2"/>
    <x v="10"/>
    <x v="146"/>
    <x v="18"/>
    <x v="0"/>
    <x v="2"/>
    <s v="Cyber Acoustics AC-202b Speech Recognition Stereo Headset"/>
    <n v="15.59"/>
    <n v="2"/>
    <n v="-9.8699999999999992"/>
  </r>
  <r>
    <d v="2016-11-01T00:00:00"/>
    <x v="2"/>
    <x v="10"/>
    <x v="110"/>
    <x v="18"/>
    <x v="1"/>
    <x v="5"/>
    <s v="Ultra Door Push Plate"/>
    <n v="54.99"/>
    <n v="14"/>
    <n v="8.94"/>
  </r>
  <r>
    <d v="2016-11-02T00:00:00"/>
    <x v="2"/>
    <x v="10"/>
    <x v="628"/>
    <x v="28"/>
    <x v="0"/>
    <x v="2"/>
    <s v="Mediabridge Sport Armband iPhone 5s"/>
    <n v="69.930000000000007"/>
    <n v="7"/>
    <n v="0.7"/>
  </r>
  <r>
    <d v="2016-11-03T00:00:00"/>
    <x v="2"/>
    <x v="10"/>
    <x v="67"/>
    <x v="7"/>
    <x v="0"/>
    <x v="0"/>
    <s v="Verbatim 25 GB 6x Blu-ray Single Layer Recordable Disc, 25/Pack"/>
    <n v="45.98"/>
    <n v="2"/>
    <n v="19.77"/>
  </r>
  <r>
    <d v="2016-11-03T00:00:00"/>
    <x v="2"/>
    <x v="10"/>
    <x v="67"/>
    <x v="7"/>
    <x v="2"/>
    <x v="9"/>
    <s v="Wilson Jones Leather-Like Binders with DublLock Round Rings"/>
    <n v="17.46"/>
    <n v="2"/>
    <n v="8.2100000000000009"/>
  </r>
  <r>
    <d v="2016-11-03T00:00:00"/>
    <x v="2"/>
    <x v="10"/>
    <x v="123"/>
    <x v="8"/>
    <x v="1"/>
    <x v="7"/>
    <s v="Chromcraft Round Conference Tables"/>
    <n v="244.01"/>
    <n v="2"/>
    <n v="-31.37"/>
  </r>
  <r>
    <d v="2016-11-03T00:00:00"/>
    <x v="2"/>
    <x v="10"/>
    <x v="383"/>
    <x v="19"/>
    <x v="1"/>
    <x v="5"/>
    <s v="Executive Impressions 13&quot; Clairmont Wall Clock"/>
    <n v="76.92"/>
    <n v="4"/>
    <n v="31.54"/>
  </r>
  <r>
    <d v="2016-11-03T00:00:00"/>
    <x v="2"/>
    <x v="10"/>
    <x v="383"/>
    <x v="19"/>
    <x v="2"/>
    <x v="6"/>
    <s v="Iceberg Mobile Mega Data/Printer Cart"/>
    <n v="481.32"/>
    <n v="4"/>
    <n v="125.14"/>
  </r>
  <r>
    <d v="2016-11-03T00:00:00"/>
    <x v="2"/>
    <x v="10"/>
    <x v="629"/>
    <x v="13"/>
    <x v="1"/>
    <x v="5"/>
    <s v="DAX Charcoal/Nickel-Tone Document Frame, 5 x 7"/>
    <n v="30.34"/>
    <n v="4"/>
    <n v="9.48"/>
  </r>
  <r>
    <d v="2016-11-05T00:00:00"/>
    <x v="2"/>
    <x v="10"/>
    <x v="220"/>
    <x v="5"/>
    <x v="2"/>
    <x v="3"/>
    <s v="Xerox 1920"/>
    <n v="5.98"/>
    <n v="1"/>
    <n v="2.69"/>
  </r>
  <r>
    <d v="2016-11-06T00:00:00"/>
    <x v="2"/>
    <x v="10"/>
    <x v="104"/>
    <x v="4"/>
    <x v="2"/>
    <x v="9"/>
    <s v="Computer Printout Index Tabs"/>
    <n v="1.34"/>
    <n v="4"/>
    <n v="-2.15"/>
  </r>
  <r>
    <d v="2016-11-06T00:00:00"/>
    <x v="2"/>
    <x v="10"/>
    <x v="104"/>
    <x v="4"/>
    <x v="2"/>
    <x v="9"/>
    <s v="GBC Wire Binding Combs"/>
    <n v="8.27"/>
    <n v="4"/>
    <n v="-13.65"/>
  </r>
  <r>
    <d v="2016-11-06T00:00:00"/>
    <x v="2"/>
    <x v="10"/>
    <x v="104"/>
    <x v="4"/>
    <x v="1"/>
    <x v="5"/>
    <s v="Stacking Tray, Side-Loading, Legal, Smoke"/>
    <n v="12.54"/>
    <n v="7"/>
    <n v="-9.09"/>
  </r>
  <r>
    <d v="2016-11-06T00:00:00"/>
    <x v="2"/>
    <x v="10"/>
    <x v="630"/>
    <x v="2"/>
    <x v="0"/>
    <x v="0"/>
    <s v="Razer Kraken PRO Over Ear PC and Music Headset"/>
    <n v="239.97"/>
    <n v="3"/>
    <n v="71.989999999999995"/>
  </r>
  <r>
    <d v="2016-11-06T00:00:00"/>
    <x v="2"/>
    <x v="10"/>
    <x v="272"/>
    <x v="1"/>
    <x v="2"/>
    <x v="8"/>
    <s v="Avery 486"/>
    <n v="14.62"/>
    <n v="2"/>
    <n v="6.87"/>
  </r>
  <r>
    <d v="2016-11-06T00:00:00"/>
    <x v="2"/>
    <x v="10"/>
    <x v="272"/>
    <x v="1"/>
    <x v="2"/>
    <x v="9"/>
    <s v="Wilson Jones Turn Tabs Binder Tool for Ring Binders"/>
    <n v="53.98"/>
    <n v="14"/>
    <n v="17.54"/>
  </r>
  <r>
    <d v="2016-11-06T00:00:00"/>
    <x v="2"/>
    <x v="10"/>
    <x v="272"/>
    <x v="1"/>
    <x v="0"/>
    <x v="0"/>
    <s v="Logitech G35 7.1-Channel Surround Sound Headset"/>
    <n v="389.97"/>
    <n v="3"/>
    <n v="132.59"/>
  </r>
  <r>
    <d v="2016-11-06T00:00:00"/>
    <x v="2"/>
    <x v="10"/>
    <x v="265"/>
    <x v="5"/>
    <x v="1"/>
    <x v="7"/>
    <s v="Bretford Rectangular Conference Table Tops"/>
    <n v="902.71"/>
    <n v="3"/>
    <n v="33.85"/>
  </r>
  <r>
    <d v="2016-11-08T00:00:00"/>
    <x v="2"/>
    <x v="10"/>
    <x v="631"/>
    <x v="28"/>
    <x v="2"/>
    <x v="3"/>
    <s v="Xerox 202"/>
    <n v="32.4"/>
    <n v="5"/>
    <n v="15.55"/>
  </r>
  <r>
    <d v="2016-11-08T00:00:00"/>
    <x v="2"/>
    <x v="10"/>
    <x v="631"/>
    <x v="28"/>
    <x v="2"/>
    <x v="9"/>
    <s v="Avery Hanging File Binders"/>
    <n v="41.86"/>
    <n v="7"/>
    <n v="19.260000000000002"/>
  </r>
  <r>
    <d v="2016-11-08T00:00:00"/>
    <x v="2"/>
    <x v="10"/>
    <x v="631"/>
    <x v="28"/>
    <x v="2"/>
    <x v="9"/>
    <s v="Premium Transparent Presentation Covers, No Pattern/Clear, 8 1/2&quot; x 11&quot;"/>
    <n v="77.56"/>
    <n v="2"/>
    <n v="35.68"/>
  </r>
  <r>
    <d v="2016-11-09T00:00:00"/>
    <x v="2"/>
    <x v="10"/>
    <x v="356"/>
    <x v="5"/>
    <x v="2"/>
    <x v="3"/>
    <s v="Wirebound Message Books, Two 4 1/4&quot; x 5&quot; Forms per Page"/>
    <n v="7.61"/>
    <n v="1"/>
    <n v="3.58"/>
  </r>
  <r>
    <d v="2016-11-09T00:00:00"/>
    <x v="2"/>
    <x v="10"/>
    <x v="356"/>
    <x v="5"/>
    <x v="0"/>
    <x v="0"/>
    <s v="LogitechÂ P710e Mobile Speakerphone"/>
    <n v="3347.37"/>
    <n v="13"/>
    <n v="636"/>
  </r>
  <r>
    <d v="2016-11-09T00:00:00"/>
    <x v="2"/>
    <x v="10"/>
    <x v="132"/>
    <x v="13"/>
    <x v="2"/>
    <x v="3"/>
    <s v="Xerox 1972"/>
    <n v="8.4499999999999993"/>
    <n v="2"/>
    <n v="2.64"/>
  </r>
  <r>
    <d v="2016-11-09T00:00:00"/>
    <x v="2"/>
    <x v="10"/>
    <x v="132"/>
    <x v="13"/>
    <x v="0"/>
    <x v="2"/>
    <s v="Cisco 8x8 Inc. 6753i IP Business Phone System"/>
    <n v="728.95"/>
    <n v="9"/>
    <n v="-157.94"/>
  </r>
  <r>
    <d v="2016-11-09T00:00:00"/>
    <x v="2"/>
    <x v="10"/>
    <x v="48"/>
    <x v="18"/>
    <x v="2"/>
    <x v="9"/>
    <s v="GBC Standard Therm-A-Bind Covers"/>
    <n v="22.43"/>
    <n v="3"/>
    <n v="-17.940000000000001"/>
  </r>
  <r>
    <d v="2016-11-09T00:00:00"/>
    <x v="2"/>
    <x v="10"/>
    <x v="48"/>
    <x v="18"/>
    <x v="2"/>
    <x v="6"/>
    <s v="Staple magnet"/>
    <n v="37.520000000000003"/>
    <n v="5"/>
    <n v="3.75"/>
  </r>
  <r>
    <d v="2016-11-09T00:00:00"/>
    <x v="2"/>
    <x v="10"/>
    <x v="286"/>
    <x v="20"/>
    <x v="0"/>
    <x v="12"/>
    <s v="Canon PC-428 Personal Copier"/>
    <n v="1599.92"/>
    <n v="8"/>
    <n v="751.96"/>
  </r>
  <r>
    <d v="2016-11-09T00:00:00"/>
    <x v="2"/>
    <x v="10"/>
    <x v="286"/>
    <x v="20"/>
    <x v="2"/>
    <x v="13"/>
    <s v="#10 Self-Seal White Envelopes"/>
    <n v="11.09"/>
    <n v="1"/>
    <n v="5.43"/>
  </r>
  <r>
    <d v="2016-11-09T00:00:00"/>
    <x v="2"/>
    <x v="10"/>
    <x v="512"/>
    <x v="5"/>
    <x v="2"/>
    <x v="6"/>
    <s v="Stur-D-Stor Shelving, Vertical 5-Shelf: 72&quot;H x 36&quot;W x 18 1/2&quot;D"/>
    <n v="332.94"/>
    <n v="3"/>
    <n v="6.66"/>
  </r>
  <r>
    <d v="2016-11-09T00:00:00"/>
    <x v="2"/>
    <x v="10"/>
    <x v="512"/>
    <x v="5"/>
    <x v="2"/>
    <x v="9"/>
    <s v="GBC Standard Therm-A-Bind Covers"/>
    <n v="39.869999999999997"/>
    <n v="2"/>
    <n v="12.96"/>
  </r>
  <r>
    <d v="2016-11-09T00:00:00"/>
    <x v="2"/>
    <x v="10"/>
    <x v="173"/>
    <x v="39"/>
    <x v="0"/>
    <x v="2"/>
    <s v="Plantronics Encore H101 Dual EarpiecesÂ Headset"/>
    <n v="224.75"/>
    <n v="5"/>
    <n v="62.93"/>
  </r>
  <r>
    <d v="2016-11-09T00:00:00"/>
    <x v="2"/>
    <x v="10"/>
    <x v="472"/>
    <x v="3"/>
    <x v="2"/>
    <x v="8"/>
    <s v="Smead Alpha-Z Color-Coded Name Labels First Letter Starter Set"/>
    <n v="6"/>
    <n v="2"/>
    <n v="2.1"/>
  </r>
  <r>
    <d v="2016-11-09T00:00:00"/>
    <x v="2"/>
    <x v="10"/>
    <x v="472"/>
    <x v="3"/>
    <x v="2"/>
    <x v="9"/>
    <s v="Insertable Tab Indexes For Data Binders"/>
    <n v="1.91"/>
    <n v="3"/>
    <n v="-3.24"/>
  </r>
  <r>
    <d v="2016-11-09T00:00:00"/>
    <x v="2"/>
    <x v="10"/>
    <x v="564"/>
    <x v="23"/>
    <x v="2"/>
    <x v="11"/>
    <s v="Crayola Anti Dust Chalk, 12/Pack"/>
    <n v="2.91"/>
    <n v="2"/>
    <n v="0.91"/>
  </r>
  <r>
    <d v="2016-11-09T00:00:00"/>
    <x v="2"/>
    <x v="10"/>
    <x v="564"/>
    <x v="23"/>
    <x v="2"/>
    <x v="3"/>
    <s v="Xerox 1976"/>
    <n v="20.74"/>
    <n v="4"/>
    <n v="7.26"/>
  </r>
  <r>
    <d v="2016-11-09T00:00:00"/>
    <x v="2"/>
    <x v="10"/>
    <x v="564"/>
    <x v="23"/>
    <x v="2"/>
    <x v="3"/>
    <s v="Great White Multi-Use Recycled Paper (20Lb. and 84 Bright)"/>
    <n v="9.57"/>
    <n v="2"/>
    <n v="2.99"/>
  </r>
  <r>
    <d v="2016-11-09T00:00:00"/>
    <x v="2"/>
    <x v="10"/>
    <x v="179"/>
    <x v="4"/>
    <x v="2"/>
    <x v="13"/>
    <s v="Cameo Buff Policy Envelopes"/>
    <n v="99.57"/>
    <n v="2"/>
    <n v="33.6"/>
  </r>
  <r>
    <d v="2016-11-10T00:00:00"/>
    <x v="2"/>
    <x v="10"/>
    <x v="170"/>
    <x v="3"/>
    <x v="2"/>
    <x v="11"/>
    <s v="Avery Fluorescent Highlighter Four-Color Set"/>
    <n v="5.34"/>
    <n v="2"/>
    <n v="0.67"/>
  </r>
  <r>
    <d v="2016-11-10T00:00:00"/>
    <x v="2"/>
    <x v="10"/>
    <x v="170"/>
    <x v="3"/>
    <x v="2"/>
    <x v="11"/>
    <s v="Newell 309"/>
    <n v="27.72"/>
    <n v="3"/>
    <n v="3.47"/>
  </r>
  <r>
    <d v="2016-11-11T00:00:00"/>
    <x v="2"/>
    <x v="10"/>
    <x v="531"/>
    <x v="2"/>
    <x v="0"/>
    <x v="0"/>
    <s v="Micropad Numeric Keypads"/>
    <n v="59.97"/>
    <n v="3"/>
    <n v="14.99"/>
  </r>
  <r>
    <d v="2016-11-11T00:00:00"/>
    <x v="2"/>
    <x v="10"/>
    <x v="531"/>
    <x v="2"/>
    <x v="2"/>
    <x v="6"/>
    <s v="Safco Steel Mobile File Cart"/>
    <n v="83.36"/>
    <n v="1"/>
    <n v="20.84"/>
  </r>
  <r>
    <d v="2016-11-11T00:00:00"/>
    <x v="2"/>
    <x v="10"/>
    <x v="401"/>
    <x v="3"/>
    <x v="0"/>
    <x v="0"/>
    <s v="Belkin F8E887 USB Wired Ergonomic Keyboard"/>
    <n v="95.97"/>
    <n v="4"/>
    <n v="1.2"/>
  </r>
  <r>
    <d v="2016-11-11T00:00:00"/>
    <x v="2"/>
    <x v="10"/>
    <x v="401"/>
    <x v="3"/>
    <x v="1"/>
    <x v="1"/>
    <s v="Global Chrome Stack Chair"/>
    <n v="47.99"/>
    <n v="2"/>
    <n v="-2.06"/>
  </r>
  <r>
    <d v="2016-11-11T00:00:00"/>
    <x v="2"/>
    <x v="10"/>
    <x v="602"/>
    <x v="10"/>
    <x v="0"/>
    <x v="2"/>
    <s v="Digium D40 VoIP phone"/>
    <n v="257.98"/>
    <n v="2"/>
    <n v="74.81"/>
  </r>
  <r>
    <d v="2016-11-11T00:00:00"/>
    <x v="2"/>
    <x v="10"/>
    <x v="82"/>
    <x v="5"/>
    <x v="1"/>
    <x v="5"/>
    <s v="Eldon Regeneration Recycled Desk Accessories, Smoke"/>
    <n v="6.96"/>
    <n v="4"/>
    <n v="2.23"/>
  </r>
  <r>
    <d v="2016-11-11T00:00:00"/>
    <x v="2"/>
    <x v="10"/>
    <x v="524"/>
    <x v="11"/>
    <x v="2"/>
    <x v="9"/>
    <s v="Ibico Standard Transparent Covers"/>
    <n v="9.89"/>
    <n v="2"/>
    <n v="-6.92"/>
  </r>
  <r>
    <d v="2016-11-11T00:00:00"/>
    <x v="2"/>
    <x v="10"/>
    <x v="524"/>
    <x v="11"/>
    <x v="2"/>
    <x v="10"/>
    <s v="Sanyo 2.5 Cubic Foot Mid-Size Office Refrigerators"/>
    <n v="671.54"/>
    <n v="3"/>
    <n v="50.37"/>
  </r>
  <r>
    <d v="2016-11-11T00:00:00"/>
    <x v="2"/>
    <x v="10"/>
    <x v="400"/>
    <x v="2"/>
    <x v="2"/>
    <x v="6"/>
    <s v="Staple magnet"/>
    <n v="28.14"/>
    <n v="3"/>
    <n v="7.88"/>
  </r>
  <r>
    <d v="2016-11-11T00:00:00"/>
    <x v="2"/>
    <x v="10"/>
    <x v="400"/>
    <x v="2"/>
    <x v="0"/>
    <x v="0"/>
    <s v="KeyTronicÂ E03601U1 -Â KeyboardÂ - Beige"/>
    <n v="36"/>
    <n v="2"/>
    <n v="6.48"/>
  </r>
  <r>
    <d v="2016-11-11T00:00:00"/>
    <x v="2"/>
    <x v="10"/>
    <x v="400"/>
    <x v="2"/>
    <x v="2"/>
    <x v="11"/>
    <s v="Boston School Pro Electric Pencil Sharpener, 1670"/>
    <n v="92.94"/>
    <n v="3"/>
    <n v="25.09"/>
  </r>
  <r>
    <d v="2016-11-11T00:00:00"/>
    <x v="2"/>
    <x v="10"/>
    <x v="400"/>
    <x v="2"/>
    <x v="1"/>
    <x v="1"/>
    <s v="Global Wood Trimmed Manager's Task Chair, Khaki"/>
    <n v="245.65"/>
    <n v="3"/>
    <n v="8.19"/>
  </r>
  <r>
    <d v="2016-11-11T00:00:00"/>
    <x v="2"/>
    <x v="10"/>
    <x v="400"/>
    <x v="2"/>
    <x v="2"/>
    <x v="9"/>
    <s v="Deluxe Heavy-Duty Vinyl Round Ring Binder"/>
    <n v="55.01"/>
    <n v="3"/>
    <n v="17.190000000000001"/>
  </r>
  <r>
    <d v="2016-11-11T00:00:00"/>
    <x v="2"/>
    <x v="10"/>
    <x v="400"/>
    <x v="2"/>
    <x v="2"/>
    <x v="9"/>
    <s v="XtraLife ClearVue Slant-D Ring Binder, White, 3&quot;"/>
    <n v="35.229999999999997"/>
    <n v="3"/>
    <n v="11.45"/>
  </r>
  <r>
    <d v="2016-11-11T00:00:00"/>
    <x v="2"/>
    <x v="10"/>
    <x v="632"/>
    <x v="5"/>
    <x v="1"/>
    <x v="5"/>
    <s v="Magnifier Swing Arm Lamp"/>
    <n v="41.96"/>
    <n v="2"/>
    <n v="10.91"/>
  </r>
  <r>
    <d v="2016-11-11T00:00:00"/>
    <x v="2"/>
    <x v="10"/>
    <x v="632"/>
    <x v="5"/>
    <x v="1"/>
    <x v="1"/>
    <s v="Hon Every-Day Series Multi-Task Chairs"/>
    <n v="451.15"/>
    <n v="3"/>
    <n v="0"/>
  </r>
  <r>
    <d v="2016-11-11T00:00:00"/>
    <x v="2"/>
    <x v="10"/>
    <x v="632"/>
    <x v="5"/>
    <x v="2"/>
    <x v="9"/>
    <s v="Avery Poly Binder Pockets"/>
    <n v="31.5"/>
    <n v="11"/>
    <n v="11.03"/>
  </r>
  <r>
    <d v="2016-11-11T00:00:00"/>
    <x v="2"/>
    <x v="10"/>
    <x v="567"/>
    <x v="33"/>
    <x v="1"/>
    <x v="7"/>
    <s v="Balt Solid Wood Round Tables"/>
    <n v="2678.94"/>
    <n v="6"/>
    <n v="241.1"/>
  </r>
  <r>
    <d v="2016-11-11T00:00:00"/>
    <x v="2"/>
    <x v="10"/>
    <x v="633"/>
    <x v="3"/>
    <x v="2"/>
    <x v="11"/>
    <s v="Newell 332"/>
    <n v="14.11"/>
    <n v="6"/>
    <n v="1.23"/>
  </r>
  <r>
    <d v="2016-11-12T00:00:00"/>
    <x v="2"/>
    <x v="10"/>
    <x v="634"/>
    <x v="2"/>
    <x v="2"/>
    <x v="4"/>
    <s v="Advantus Push Pins"/>
    <n v="15.26"/>
    <n v="7"/>
    <n v="6.26"/>
  </r>
  <r>
    <d v="2016-11-12T00:00:00"/>
    <x v="2"/>
    <x v="10"/>
    <x v="634"/>
    <x v="2"/>
    <x v="0"/>
    <x v="2"/>
    <s v="AT&amp;T CL83451 4-Handset Telephone"/>
    <n v="1029.95"/>
    <n v="5"/>
    <n v="298.69"/>
  </r>
  <r>
    <d v="2016-11-12T00:00:00"/>
    <x v="2"/>
    <x v="10"/>
    <x v="470"/>
    <x v="15"/>
    <x v="2"/>
    <x v="6"/>
    <s v="Tennsco Regal Shelving Units"/>
    <n v="243.38"/>
    <n v="3"/>
    <n v="-51.72"/>
  </r>
  <r>
    <d v="2016-11-12T00:00:00"/>
    <x v="2"/>
    <x v="10"/>
    <x v="470"/>
    <x v="15"/>
    <x v="0"/>
    <x v="0"/>
    <s v="ImationÂ 32GB Pocket Pro USB 3.0Â Flash DriveÂ - 32 GB - Black - 1 P ..."/>
    <n v="119.8"/>
    <n v="5"/>
    <n v="29.95"/>
  </r>
  <r>
    <d v="2016-11-12T00:00:00"/>
    <x v="2"/>
    <x v="10"/>
    <x v="470"/>
    <x v="15"/>
    <x v="0"/>
    <x v="2"/>
    <s v="Jabra SPEAK 410"/>
    <n v="300.77"/>
    <n v="4"/>
    <n v="30.08"/>
  </r>
  <r>
    <d v="2016-11-12T00:00:00"/>
    <x v="2"/>
    <x v="10"/>
    <x v="447"/>
    <x v="1"/>
    <x v="1"/>
    <x v="5"/>
    <s v="3M Hangers With Command Adhesive"/>
    <n v="14.8"/>
    <n v="4"/>
    <n v="6.07"/>
  </r>
  <r>
    <d v="2016-11-12T00:00:00"/>
    <x v="2"/>
    <x v="10"/>
    <x v="447"/>
    <x v="1"/>
    <x v="0"/>
    <x v="2"/>
    <s v="AT&amp;T TR1909W"/>
    <n v="302.38"/>
    <n v="3"/>
    <n v="22.68"/>
  </r>
  <r>
    <d v="2016-11-12T00:00:00"/>
    <x v="2"/>
    <x v="10"/>
    <x v="447"/>
    <x v="1"/>
    <x v="0"/>
    <x v="0"/>
    <s v="First Data FD10 PIN Pad"/>
    <n v="316"/>
    <n v="4"/>
    <n v="31.6"/>
  </r>
  <r>
    <d v="2016-11-12T00:00:00"/>
    <x v="2"/>
    <x v="10"/>
    <x v="212"/>
    <x v="11"/>
    <x v="2"/>
    <x v="6"/>
    <s v="Steel Personal Filing/Posting Tote"/>
    <n v="85.22"/>
    <n v="3"/>
    <n v="7.46"/>
  </r>
  <r>
    <d v="2016-11-12T00:00:00"/>
    <x v="2"/>
    <x v="10"/>
    <x v="499"/>
    <x v="26"/>
    <x v="2"/>
    <x v="11"/>
    <s v="Prang Drawing Pencil Set"/>
    <n v="6.67"/>
    <n v="3"/>
    <n v="1.67"/>
  </r>
  <r>
    <d v="2016-11-12T00:00:00"/>
    <x v="2"/>
    <x v="10"/>
    <x v="433"/>
    <x v="18"/>
    <x v="2"/>
    <x v="6"/>
    <s v="Acco Perma 4000 Stacking Storage Drawers"/>
    <n v="64.959999999999994"/>
    <n v="5"/>
    <n v="-4.0599999999999996"/>
  </r>
  <r>
    <d v="2016-11-12T00:00:00"/>
    <x v="2"/>
    <x v="10"/>
    <x v="433"/>
    <x v="18"/>
    <x v="2"/>
    <x v="15"/>
    <s v="Elite 5&quot; Scissors"/>
    <n v="13.52"/>
    <n v="2"/>
    <n v="1.69"/>
  </r>
  <r>
    <d v="2016-11-12T00:00:00"/>
    <x v="2"/>
    <x v="10"/>
    <x v="433"/>
    <x v="18"/>
    <x v="1"/>
    <x v="1"/>
    <s v="Office Star - Contemporary Task Swivel chair with Loop Arms, Charcoal"/>
    <n v="458.43"/>
    <n v="5"/>
    <n v="-137.53"/>
  </r>
  <r>
    <d v="2016-11-12T00:00:00"/>
    <x v="2"/>
    <x v="10"/>
    <x v="433"/>
    <x v="18"/>
    <x v="2"/>
    <x v="10"/>
    <s v="Belkin 325VA UPS Surge Protector, 6'"/>
    <n v="387.14"/>
    <n v="4"/>
    <n v="24.2"/>
  </r>
  <r>
    <d v="2016-11-12T00:00:00"/>
    <x v="2"/>
    <x v="10"/>
    <x v="433"/>
    <x v="18"/>
    <x v="1"/>
    <x v="7"/>
    <s v="Lesro Round Back Collection Coffee Table, End Table"/>
    <n v="328.59"/>
    <n v="3"/>
    <n v="-147.87"/>
  </r>
  <r>
    <d v="2016-11-12T00:00:00"/>
    <x v="2"/>
    <x v="10"/>
    <x v="100"/>
    <x v="16"/>
    <x v="1"/>
    <x v="1"/>
    <s v="Global Fabric Manager's Chair, Dark Gray"/>
    <n v="403.92"/>
    <n v="5"/>
    <n v="25.25"/>
  </r>
  <r>
    <d v="2016-11-12T00:00:00"/>
    <x v="2"/>
    <x v="10"/>
    <x v="119"/>
    <x v="5"/>
    <x v="2"/>
    <x v="9"/>
    <s v="Ibico Laser Imprintable Binding System Covers"/>
    <n v="209.6"/>
    <n v="5"/>
    <n v="68.12"/>
  </r>
  <r>
    <d v="2016-11-12T00:00:00"/>
    <x v="2"/>
    <x v="10"/>
    <x v="119"/>
    <x v="5"/>
    <x v="2"/>
    <x v="11"/>
    <s v="Boston 16765 Mini Stand Up Battery Pencil Sharpener"/>
    <n v="23.32"/>
    <n v="2"/>
    <n v="6.06"/>
  </r>
  <r>
    <d v="2016-11-12T00:00:00"/>
    <x v="2"/>
    <x v="10"/>
    <x v="119"/>
    <x v="5"/>
    <x v="2"/>
    <x v="3"/>
    <s v="IBM Multi-Purpose Copy Paper, 8 1/2 x 11&quot;, Case"/>
    <n v="30.98"/>
    <n v="1"/>
    <n v="13.94"/>
  </r>
  <r>
    <d v="2016-11-12T00:00:00"/>
    <x v="2"/>
    <x v="10"/>
    <x v="119"/>
    <x v="5"/>
    <x v="0"/>
    <x v="0"/>
    <s v="Microsoft Natural Ergonomic Keyboard 4000"/>
    <n v="119.96"/>
    <n v="4"/>
    <n v="25.19"/>
  </r>
  <r>
    <d v="2016-11-12T00:00:00"/>
    <x v="2"/>
    <x v="10"/>
    <x v="119"/>
    <x v="5"/>
    <x v="1"/>
    <x v="1"/>
    <s v="Global Wood Trimmed Manager's Task Chair, Khaki"/>
    <n v="363.92"/>
    <n v="5"/>
    <n v="-31.84"/>
  </r>
  <r>
    <d v="2016-11-12T00:00:00"/>
    <x v="2"/>
    <x v="10"/>
    <x v="119"/>
    <x v="5"/>
    <x v="2"/>
    <x v="9"/>
    <s v="Recycled Easel Ring Binders"/>
    <n v="35.81"/>
    <n v="3"/>
    <n v="11.19"/>
  </r>
  <r>
    <d v="2016-11-12T00:00:00"/>
    <x v="2"/>
    <x v="10"/>
    <x v="119"/>
    <x v="5"/>
    <x v="2"/>
    <x v="9"/>
    <s v="GBC Recycled VeloBinder Covers"/>
    <n v="122.69"/>
    <n v="9"/>
    <n v="39.869999999999997"/>
  </r>
  <r>
    <d v="2016-11-12T00:00:00"/>
    <x v="2"/>
    <x v="10"/>
    <x v="119"/>
    <x v="5"/>
    <x v="1"/>
    <x v="7"/>
    <s v="Hon Non-Folding Utility Tables"/>
    <n v="892.14"/>
    <n v="7"/>
    <n v="111.52"/>
  </r>
  <r>
    <d v="2016-11-12T00:00:00"/>
    <x v="2"/>
    <x v="10"/>
    <x v="119"/>
    <x v="5"/>
    <x v="2"/>
    <x v="6"/>
    <s v="Rogers Profile Extra Capacity Storage Tub"/>
    <n v="50.22"/>
    <n v="3"/>
    <n v="2.0099999999999998"/>
  </r>
  <r>
    <d v="2016-11-12T00:00:00"/>
    <x v="2"/>
    <x v="10"/>
    <x v="119"/>
    <x v="5"/>
    <x v="2"/>
    <x v="10"/>
    <s v="Fellowes 8 Outlet Superior Workstation Surge Protector"/>
    <n v="83.42"/>
    <n v="2"/>
    <n v="24.19"/>
  </r>
  <r>
    <d v="2016-11-12T00:00:00"/>
    <x v="2"/>
    <x v="10"/>
    <x v="119"/>
    <x v="5"/>
    <x v="2"/>
    <x v="9"/>
    <s v="Black Avery Memo-Size 3-Ring Binder, 5 1/2&quot; x 8 1/2&quot;"/>
    <n v="5.87"/>
    <n v="2"/>
    <n v="2.13"/>
  </r>
  <r>
    <d v="2016-11-12T00:00:00"/>
    <x v="2"/>
    <x v="10"/>
    <x v="482"/>
    <x v="18"/>
    <x v="2"/>
    <x v="10"/>
    <s v="Belkin F5C206VTEL 6 Outlet Surge"/>
    <n v="73.540000000000006"/>
    <n v="4"/>
    <n v="9.19"/>
  </r>
  <r>
    <d v="2016-12-02T00:00:00"/>
    <x v="2"/>
    <x v="11"/>
    <x v="206"/>
    <x v="19"/>
    <x v="2"/>
    <x v="6"/>
    <s v="Tennsco Double-Tier Lockers"/>
    <n v="1350.12"/>
    <n v="6"/>
    <n v="175.52"/>
  </r>
  <r>
    <d v="2016-12-02T00:00:00"/>
    <x v="2"/>
    <x v="11"/>
    <x v="206"/>
    <x v="19"/>
    <x v="2"/>
    <x v="9"/>
    <s v="Avery Durable Slant Ring Binders, No Labels"/>
    <n v="15.92"/>
    <n v="4"/>
    <n v="7.48"/>
  </r>
  <r>
    <d v="2016-12-03T00:00:00"/>
    <x v="2"/>
    <x v="11"/>
    <x v="440"/>
    <x v="30"/>
    <x v="2"/>
    <x v="3"/>
    <s v="Xerox 218"/>
    <n v="12.96"/>
    <n v="2"/>
    <n v="6.22"/>
  </r>
  <r>
    <d v="2016-12-03T00:00:00"/>
    <x v="2"/>
    <x v="11"/>
    <x v="492"/>
    <x v="2"/>
    <x v="2"/>
    <x v="13"/>
    <s v="Staple envelope"/>
    <n v="29.34"/>
    <n v="3"/>
    <n v="13.5"/>
  </r>
  <r>
    <d v="2016-12-03T00:00:00"/>
    <x v="2"/>
    <x v="11"/>
    <x v="373"/>
    <x v="5"/>
    <x v="2"/>
    <x v="6"/>
    <s v="Tennsco Stur-D-Stor Boltless Shelving, 5 Shelves, 24&quot; Deep, Sand"/>
    <n v="676.55"/>
    <n v="5"/>
    <n v="6.77"/>
  </r>
  <r>
    <d v="2016-12-03T00:00:00"/>
    <x v="2"/>
    <x v="11"/>
    <x v="373"/>
    <x v="5"/>
    <x v="2"/>
    <x v="10"/>
    <s v="Euro-Pro Shark Turbo Vacuum"/>
    <n v="154.9"/>
    <n v="5"/>
    <n v="40.270000000000003"/>
  </r>
  <r>
    <d v="2016-12-03T00:00:00"/>
    <x v="2"/>
    <x v="11"/>
    <x v="373"/>
    <x v="5"/>
    <x v="2"/>
    <x v="13"/>
    <s v="Security-Tint Envelopes"/>
    <n v="30.56"/>
    <n v="4"/>
    <n v="14.97"/>
  </r>
  <r>
    <d v="2016-12-03T00:00:00"/>
    <x v="2"/>
    <x v="11"/>
    <x v="373"/>
    <x v="5"/>
    <x v="1"/>
    <x v="1"/>
    <s v="Hon 4070 Series Pagoda Round Back Stacking Chairs"/>
    <n v="770.35"/>
    <n v="3"/>
    <n v="77.040000000000006"/>
  </r>
  <r>
    <d v="2016-12-03T00:00:00"/>
    <x v="2"/>
    <x v="11"/>
    <x v="357"/>
    <x v="5"/>
    <x v="2"/>
    <x v="3"/>
    <s v="Hammermill Color Copier Paper (28Lb. and 96 Bright)"/>
    <n v="19.98"/>
    <n v="2"/>
    <n v="8.99"/>
  </r>
  <r>
    <d v="2016-12-04T00:00:00"/>
    <x v="2"/>
    <x v="11"/>
    <x v="490"/>
    <x v="20"/>
    <x v="1"/>
    <x v="7"/>
    <s v="KI Adjustable-Height Table"/>
    <n v="343.92"/>
    <n v="4"/>
    <n v="75.66"/>
  </r>
  <r>
    <d v="2016-12-04T00:00:00"/>
    <x v="2"/>
    <x v="11"/>
    <x v="490"/>
    <x v="20"/>
    <x v="2"/>
    <x v="3"/>
    <s v="Xerox 1945"/>
    <n v="40.99"/>
    <n v="1"/>
    <n v="20.09"/>
  </r>
  <r>
    <d v="2016-12-04T00:00:00"/>
    <x v="2"/>
    <x v="11"/>
    <x v="490"/>
    <x v="20"/>
    <x v="2"/>
    <x v="13"/>
    <s v="Globe Weis Peel &amp; Seel First Class Envelopes"/>
    <n v="63.9"/>
    <n v="5"/>
    <n v="28.76"/>
  </r>
  <r>
    <d v="2016-12-04T00:00:00"/>
    <x v="2"/>
    <x v="11"/>
    <x v="86"/>
    <x v="5"/>
    <x v="1"/>
    <x v="1"/>
    <s v="Hon Comfortask Task/Swivel Chairs"/>
    <n v="638.29"/>
    <n v="7"/>
    <n v="-31.91"/>
  </r>
  <r>
    <d v="2016-12-04T00:00:00"/>
    <x v="2"/>
    <x v="11"/>
    <x v="86"/>
    <x v="5"/>
    <x v="2"/>
    <x v="9"/>
    <s v="JM Magazine Binder"/>
    <n v="13.21"/>
    <n v="1"/>
    <n v="4.62"/>
  </r>
  <r>
    <d v="2016-12-04T00:00:00"/>
    <x v="2"/>
    <x v="11"/>
    <x v="635"/>
    <x v="5"/>
    <x v="2"/>
    <x v="3"/>
    <s v="Xerox 206"/>
    <n v="19.440000000000001"/>
    <n v="3"/>
    <n v="9.33"/>
  </r>
  <r>
    <d v="2016-12-04T00:00:00"/>
    <x v="2"/>
    <x v="11"/>
    <x v="635"/>
    <x v="5"/>
    <x v="1"/>
    <x v="1"/>
    <s v="Global Geo Office Task Chair, Gray"/>
    <n v="194.35"/>
    <n v="3"/>
    <n v="-36.44"/>
  </r>
  <r>
    <d v="2016-12-04T00:00:00"/>
    <x v="2"/>
    <x v="11"/>
    <x v="635"/>
    <x v="5"/>
    <x v="2"/>
    <x v="9"/>
    <s v="Aluminum Screw Posts"/>
    <n v="36.619999999999997"/>
    <n v="3"/>
    <n v="13.73"/>
  </r>
  <r>
    <d v="2016-12-04T00:00:00"/>
    <x v="2"/>
    <x v="11"/>
    <x v="228"/>
    <x v="12"/>
    <x v="2"/>
    <x v="6"/>
    <s v="Fellowes Bankers Box Recycled Super Stor/Drawer"/>
    <n v="129.55000000000001"/>
    <n v="3"/>
    <n v="-22.67"/>
  </r>
  <r>
    <d v="2016-12-04T00:00:00"/>
    <x v="2"/>
    <x v="11"/>
    <x v="228"/>
    <x v="12"/>
    <x v="2"/>
    <x v="6"/>
    <s v="Fellowes Bankers Box Staxonsteel Drawer File/Stacking System"/>
    <n v="51.98"/>
    <n v="1"/>
    <n v="-5.2"/>
  </r>
  <r>
    <d v="2016-12-04T00:00:00"/>
    <x v="2"/>
    <x v="11"/>
    <x v="228"/>
    <x v="12"/>
    <x v="2"/>
    <x v="3"/>
    <s v="TOPS &quot;Important Message&quot; Pads, Canary, 4-1/4 x 5-1/2, 50 Sheets per Pad"/>
    <n v="10.27"/>
    <n v="3"/>
    <n v="3.47"/>
  </r>
  <r>
    <d v="2016-12-05T00:00:00"/>
    <x v="2"/>
    <x v="11"/>
    <x v="636"/>
    <x v="20"/>
    <x v="2"/>
    <x v="11"/>
    <s v="Rogers Handheld Barrel Pencil Sharpener"/>
    <n v="10.96"/>
    <n v="4"/>
    <n v="2.96"/>
  </r>
  <r>
    <d v="2016-12-05T00:00:00"/>
    <x v="2"/>
    <x v="11"/>
    <x v="270"/>
    <x v="13"/>
    <x v="2"/>
    <x v="6"/>
    <s v="Belkin 19&quot; Vented Equipment Shelf, Black"/>
    <n v="82.37"/>
    <n v="2"/>
    <n v="-19.559999999999999"/>
  </r>
  <r>
    <d v="2016-12-05T00:00:00"/>
    <x v="2"/>
    <x v="11"/>
    <x v="609"/>
    <x v="1"/>
    <x v="2"/>
    <x v="13"/>
    <s v="Manila Recycled Extra-Heavyweight Clasp Envelopes, 6&quot; x 9&quot;"/>
    <n v="54.9"/>
    <n v="5"/>
    <n v="26.9"/>
  </r>
  <r>
    <d v="2016-12-05T00:00:00"/>
    <x v="2"/>
    <x v="11"/>
    <x v="391"/>
    <x v="2"/>
    <x v="1"/>
    <x v="5"/>
    <s v="OIC Stacking Trays"/>
    <n v="10.02"/>
    <n v="3"/>
    <n v="4.41"/>
  </r>
  <r>
    <d v="2016-12-05T00:00:00"/>
    <x v="2"/>
    <x v="11"/>
    <x v="391"/>
    <x v="2"/>
    <x v="0"/>
    <x v="2"/>
    <s v="Jawbone JAMBOX Wireless Bluetooth Speaker"/>
    <n v="631.96"/>
    <n v="4"/>
    <n v="303.33999999999997"/>
  </r>
  <r>
    <d v="2016-12-05T00:00:00"/>
    <x v="2"/>
    <x v="11"/>
    <x v="637"/>
    <x v="5"/>
    <x v="0"/>
    <x v="0"/>
    <s v="Memorex Mini Travel Drive 32 GB USB 2.0 Flash Drive"/>
    <n v="120"/>
    <n v="6"/>
    <n v="46.8"/>
  </r>
  <r>
    <d v="2016-12-05T00:00:00"/>
    <x v="2"/>
    <x v="11"/>
    <x v="637"/>
    <x v="5"/>
    <x v="2"/>
    <x v="10"/>
    <s v="Staple holder"/>
    <n v="8.67"/>
    <n v="1"/>
    <n v="2.34"/>
  </r>
  <r>
    <d v="2016-12-06T00:00:00"/>
    <x v="2"/>
    <x v="11"/>
    <x v="638"/>
    <x v="5"/>
    <x v="2"/>
    <x v="8"/>
    <s v="Self-Adhesive Address Labels for Typewriters by Universal"/>
    <n v="14.62"/>
    <n v="2"/>
    <n v="6.87"/>
  </r>
  <r>
    <d v="2016-12-06T00:00:00"/>
    <x v="2"/>
    <x v="11"/>
    <x v="639"/>
    <x v="34"/>
    <x v="2"/>
    <x v="10"/>
    <s v="1.7 Cubic Foot Compact &quot;Cube&quot; Office Refrigerators"/>
    <n v="208.16"/>
    <n v="1"/>
    <n v="56.2"/>
  </r>
  <r>
    <d v="2016-12-06T00:00:00"/>
    <x v="2"/>
    <x v="11"/>
    <x v="639"/>
    <x v="34"/>
    <x v="2"/>
    <x v="9"/>
    <s v="Avery Heavy-Duty EZD  Binder With Locking Rings"/>
    <n v="16.739999999999998"/>
    <n v="3"/>
    <n v="8.0399999999999991"/>
  </r>
  <r>
    <d v="2016-12-06T00:00:00"/>
    <x v="2"/>
    <x v="11"/>
    <x v="78"/>
    <x v="37"/>
    <x v="1"/>
    <x v="5"/>
    <s v="Artistic Insta-Plaque"/>
    <n v="47.04"/>
    <n v="3"/>
    <n v="18.350000000000001"/>
  </r>
  <r>
    <d v="2016-12-06T00:00:00"/>
    <x v="2"/>
    <x v="11"/>
    <x v="78"/>
    <x v="37"/>
    <x v="2"/>
    <x v="9"/>
    <s v="DXL Angle-View Binders with Locking Rings by Samsill"/>
    <n v="30.84"/>
    <n v="4"/>
    <n v="13.88"/>
  </r>
  <r>
    <d v="2016-12-06T00:00:00"/>
    <x v="2"/>
    <x v="11"/>
    <x v="78"/>
    <x v="37"/>
    <x v="2"/>
    <x v="6"/>
    <s v="Companion Letter/Legal File, Black"/>
    <n v="226.56"/>
    <n v="6"/>
    <n v="63.44"/>
  </r>
  <r>
    <d v="2016-12-06T00:00:00"/>
    <x v="2"/>
    <x v="11"/>
    <x v="78"/>
    <x v="37"/>
    <x v="2"/>
    <x v="13"/>
    <s v="Globe Weis Peel &amp; Seel First Class Envelopes"/>
    <n v="115.02"/>
    <n v="9"/>
    <n v="51.76"/>
  </r>
  <r>
    <d v="2016-12-06T00:00:00"/>
    <x v="2"/>
    <x v="11"/>
    <x v="78"/>
    <x v="37"/>
    <x v="0"/>
    <x v="2"/>
    <s v="KLD Oscar II Style Snap-on Ultra Thin Side Flip Synthetic Leather Cover Case for HTC One HTC M7"/>
    <n v="68.040000000000006"/>
    <n v="7"/>
    <n v="19.73"/>
  </r>
  <r>
    <d v="2016-12-06T00:00:00"/>
    <x v="2"/>
    <x v="11"/>
    <x v="483"/>
    <x v="3"/>
    <x v="0"/>
    <x v="14"/>
    <s v="Canon Color ImageCLASS MF8580Cdw Wireless Laser All-In-One Printer, Copier, Scanner"/>
    <n v="1007.98"/>
    <n v="3"/>
    <n v="43.2"/>
  </r>
  <r>
    <d v="2016-12-06T00:00:00"/>
    <x v="2"/>
    <x v="11"/>
    <x v="483"/>
    <x v="3"/>
    <x v="2"/>
    <x v="3"/>
    <s v="Xerox 1908"/>
    <n v="313.49"/>
    <n v="7"/>
    <n v="113.64"/>
  </r>
  <r>
    <d v="2016-12-06T00:00:00"/>
    <x v="2"/>
    <x v="11"/>
    <x v="640"/>
    <x v="3"/>
    <x v="2"/>
    <x v="3"/>
    <s v="Xerox 1978"/>
    <n v="23.12"/>
    <n v="5"/>
    <n v="8.3800000000000008"/>
  </r>
  <r>
    <d v="2016-12-06T00:00:00"/>
    <x v="2"/>
    <x v="11"/>
    <x v="409"/>
    <x v="2"/>
    <x v="2"/>
    <x v="3"/>
    <s v="IBM Multi-Purpose Copy Paper, 8 1/2 x 11&quot;, Case"/>
    <n v="92.94"/>
    <n v="3"/>
    <n v="41.82"/>
  </r>
  <r>
    <d v="2016-12-06T00:00:00"/>
    <x v="2"/>
    <x v="11"/>
    <x v="409"/>
    <x v="2"/>
    <x v="2"/>
    <x v="10"/>
    <s v="Bionaire 99.97% HEPA Air Cleaner"/>
    <n v="52.56"/>
    <n v="3"/>
    <n v="18.399999999999999"/>
  </r>
  <r>
    <d v="2016-12-06T00:00:00"/>
    <x v="2"/>
    <x v="11"/>
    <x v="29"/>
    <x v="5"/>
    <x v="2"/>
    <x v="3"/>
    <s v="IBM Multi-Purpose Copy Paper, 8 1/2 x 11&quot;, Case"/>
    <n v="185.88"/>
    <n v="6"/>
    <n v="83.65"/>
  </r>
  <r>
    <d v="2016-12-06T00:00:00"/>
    <x v="2"/>
    <x v="11"/>
    <x v="29"/>
    <x v="5"/>
    <x v="2"/>
    <x v="3"/>
    <s v="Xerox 228"/>
    <n v="12.96"/>
    <n v="2"/>
    <n v="6.22"/>
  </r>
  <r>
    <d v="2016-12-06T00:00:00"/>
    <x v="2"/>
    <x v="11"/>
    <x v="600"/>
    <x v="4"/>
    <x v="2"/>
    <x v="10"/>
    <s v="APC 7 Outlet Network SurgeArrest Surge Protector"/>
    <n v="64.38"/>
    <n v="4"/>
    <n v="-160.96"/>
  </r>
  <r>
    <d v="2016-12-06T00:00:00"/>
    <x v="2"/>
    <x v="11"/>
    <x v="600"/>
    <x v="4"/>
    <x v="1"/>
    <x v="5"/>
    <s v="Dax Clear Box Frame"/>
    <n v="6.98"/>
    <n v="2"/>
    <n v="-4.54"/>
  </r>
  <r>
    <d v="2016-12-06T00:00:00"/>
    <x v="2"/>
    <x v="11"/>
    <x v="600"/>
    <x v="4"/>
    <x v="2"/>
    <x v="11"/>
    <s v="Nontoxic Chalk"/>
    <n v="11.26"/>
    <n v="8"/>
    <n v="3.94"/>
  </r>
  <r>
    <d v="2016-12-06T00:00:00"/>
    <x v="2"/>
    <x v="11"/>
    <x v="600"/>
    <x v="4"/>
    <x v="2"/>
    <x v="3"/>
    <s v="Xerox 1975"/>
    <n v="15.55"/>
    <n v="3"/>
    <n v="5.64"/>
  </r>
  <r>
    <d v="2016-12-06T00:00:00"/>
    <x v="2"/>
    <x v="11"/>
    <x v="600"/>
    <x v="4"/>
    <x v="1"/>
    <x v="1"/>
    <s v="Global Enterprise Series Seating High-Back Swivel/Tilt Chairs"/>
    <n v="379.37"/>
    <n v="2"/>
    <n v="-119.23"/>
  </r>
  <r>
    <d v="2016-12-06T00:00:00"/>
    <x v="2"/>
    <x v="11"/>
    <x v="600"/>
    <x v="4"/>
    <x v="2"/>
    <x v="6"/>
    <s v="Staple magnet"/>
    <n v="67.540000000000006"/>
    <n v="9"/>
    <n v="6.75"/>
  </r>
  <r>
    <d v="2016-12-06T00:00:00"/>
    <x v="2"/>
    <x v="11"/>
    <x v="600"/>
    <x v="4"/>
    <x v="2"/>
    <x v="9"/>
    <s v="Acco Pressboard Covers with Storage Hooks, 14 7/8&quot; x 11&quot;, Executive Red"/>
    <n v="1.52"/>
    <n v="2"/>
    <n v="-2.67"/>
  </r>
  <r>
    <d v="2016-12-07T00:00:00"/>
    <x v="2"/>
    <x v="11"/>
    <x v="445"/>
    <x v="5"/>
    <x v="0"/>
    <x v="2"/>
    <s v="Cisco SPA525G2 IP Phone - Wireless"/>
    <n v="95.76"/>
    <n v="6"/>
    <n v="7.18"/>
  </r>
  <r>
    <d v="2016-12-08T00:00:00"/>
    <x v="2"/>
    <x v="11"/>
    <x v="366"/>
    <x v="43"/>
    <x v="2"/>
    <x v="3"/>
    <s v="Xerox 224"/>
    <n v="6.48"/>
    <n v="1"/>
    <n v="3.11"/>
  </r>
  <r>
    <d v="2016-12-08T00:00:00"/>
    <x v="2"/>
    <x v="11"/>
    <x v="519"/>
    <x v="4"/>
    <x v="0"/>
    <x v="0"/>
    <s v="Logitech diNovo Edge Keyboard"/>
    <n v="1399.94"/>
    <n v="7"/>
    <n v="52.5"/>
  </r>
  <r>
    <d v="2016-12-08T00:00:00"/>
    <x v="2"/>
    <x v="11"/>
    <x v="171"/>
    <x v="2"/>
    <x v="1"/>
    <x v="1"/>
    <s v="Global Geo Office Task Chair, Gray"/>
    <n v="145.76"/>
    <n v="2"/>
    <n v="-8.1"/>
  </r>
  <r>
    <d v="2016-12-08T00:00:00"/>
    <x v="2"/>
    <x v="11"/>
    <x v="500"/>
    <x v="11"/>
    <x v="1"/>
    <x v="7"/>
    <s v="BPI Conference Tables"/>
    <n v="562.29"/>
    <n v="7"/>
    <n v="-255.59"/>
  </r>
  <r>
    <d v="2016-12-08T00:00:00"/>
    <x v="2"/>
    <x v="11"/>
    <x v="142"/>
    <x v="2"/>
    <x v="1"/>
    <x v="7"/>
    <s v="Chromcraft Round Conference Tables"/>
    <n v="209.15"/>
    <n v="2"/>
    <n v="-66.23"/>
  </r>
  <r>
    <d v="2016-12-08T00:00:00"/>
    <x v="2"/>
    <x v="11"/>
    <x v="142"/>
    <x v="2"/>
    <x v="2"/>
    <x v="6"/>
    <s v="Tennsco 6- and 18-Compartment Lockers"/>
    <n v="1591.02"/>
    <n v="6"/>
    <n v="286.38"/>
  </r>
  <r>
    <d v="2016-12-08T00:00:00"/>
    <x v="2"/>
    <x v="11"/>
    <x v="100"/>
    <x v="13"/>
    <x v="2"/>
    <x v="11"/>
    <s v="Boston 16765 Mini Stand Up Battery Pencil Sharpener"/>
    <n v="37.31"/>
    <n v="4"/>
    <n v="2.8"/>
  </r>
  <r>
    <d v="2016-12-09T00:00:00"/>
    <x v="2"/>
    <x v="11"/>
    <x v="556"/>
    <x v="15"/>
    <x v="1"/>
    <x v="5"/>
    <s v="C-Line Cubicle Keepers Polyproplyene Holder With Velcro Backings"/>
    <n v="15.14"/>
    <n v="4"/>
    <n v="3.59"/>
  </r>
  <r>
    <d v="2016-12-09T00:00:00"/>
    <x v="2"/>
    <x v="11"/>
    <x v="556"/>
    <x v="15"/>
    <x v="1"/>
    <x v="1"/>
    <s v="Hon 4070 Series Pagoda Armless Upholstered Stacking Chairs"/>
    <n v="466.77"/>
    <n v="2"/>
    <n v="52.51"/>
  </r>
  <r>
    <d v="2016-12-09T00:00:00"/>
    <x v="2"/>
    <x v="11"/>
    <x v="556"/>
    <x v="15"/>
    <x v="1"/>
    <x v="5"/>
    <s v="Eldon Expressions Desk Accessory, Wood Photo Frame, Mahogany"/>
    <n v="15.23"/>
    <n v="1"/>
    <n v="1.71"/>
  </r>
  <r>
    <d v="2016-12-09T00:00:00"/>
    <x v="2"/>
    <x v="11"/>
    <x v="556"/>
    <x v="15"/>
    <x v="2"/>
    <x v="8"/>
    <s v="Avery 509"/>
    <n v="6.26"/>
    <n v="3"/>
    <n v="2.04"/>
  </r>
  <r>
    <d v="2016-12-09T00:00:00"/>
    <x v="2"/>
    <x v="11"/>
    <x v="393"/>
    <x v="1"/>
    <x v="2"/>
    <x v="4"/>
    <s v="OIC Bulk Pack Metal Binder Clips"/>
    <n v="10.47"/>
    <n v="3"/>
    <n v="4.82"/>
  </r>
  <r>
    <d v="2016-12-09T00:00:00"/>
    <x v="2"/>
    <x v="11"/>
    <x v="393"/>
    <x v="1"/>
    <x v="2"/>
    <x v="8"/>
    <s v="Avery 487"/>
    <n v="11.07"/>
    <n v="3"/>
    <n v="5.2"/>
  </r>
  <r>
    <d v="2016-12-09T00:00:00"/>
    <x v="2"/>
    <x v="11"/>
    <x v="393"/>
    <x v="1"/>
    <x v="2"/>
    <x v="9"/>
    <s v="GBC Instant Report Kit"/>
    <n v="20.7"/>
    <n v="4"/>
    <n v="7.76"/>
  </r>
  <r>
    <d v="2016-12-09T00:00:00"/>
    <x v="2"/>
    <x v="11"/>
    <x v="572"/>
    <x v="20"/>
    <x v="0"/>
    <x v="0"/>
    <s v="ImationÂ 30456 USBÂ Flash DriveÂ 8GB"/>
    <n v="20.7"/>
    <n v="3"/>
    <n v="1.66"/>
  </r>
  <r>
    <d v="2016-12-09T00:00:00"/>
    <x v="2"/>
    <x v="11"/>
    <x v="572"/>
    <x v="20"/>
    <x v="2"/>
    <x v="4"/>
    <s v="Staples"/>
    <n v="11.34"/>
    <n v="3"/>
    <n v="5.22"/>
  </r>
  <r>
    <d v="2016-12-09T00:00:00"/>
    <x v="2"/>
    <x v="11"/>
    <x v="572"/>
    <x v="20"/>
    <x v="2"/>
    <x v="6"/>
    <s v="Rogers Jumbo File, Granite"/>
    <n v="67.900000000000006"/>
    <n v="5"/>
    <n v="0.68"/>
  </r>
  <r>
    <d v="2016-12-09T00:00:00"/>
    <x v="2"/>
    <x v="11"/>
    <x v="572"/>
    <x v="20"/>
    <x v="1"/>
    <x v="1"/>
    <s v="Hon Olson Stacker Chairs"/>
    <n v="1059.1199999999999"/>
    <n v="4"/>
    <n v="307.14"/>
  </r>
  <r>
    <d v="2016-12-09T00:00:00"/>
    <x v="2"/>
    <x v="11"/>
    <x v="482"/>
    <x v="10"/>
    <x v="2"/>
    <x v="3"/>
    <s v="Xerox 1991"/>
    <n v="68.52"/>
    <n v="3"/>
    <n v="31.52"/>
  </r>
  <r>
    <d v="2016-12-09T00:00:00"/>
    <x v="2"/>
    <x v="11"/>
    <x v="483"/>
    <x v="15"/>
    <x v="0"/>
    <x v="2"/>
    <s v="Lunatik TT5L-002 Taktik Strike Impact Protection System for iPhone 5"/>
    <n v="146.94999999999999"/>
    <n v="3"/>
    <n v="9.18"/>
  </r>
  <r>
    <d v="2016-12-09T00:00:00"/>
    <x v="2"/>
    <x v="11"/>
    <x v="483"/>
    <x v="15"/>
    <x v="1"/>
    <x v="1"/>
    <s v="Global Stack Chair without Arms, Black"/>
    <n v="83.14"/>
    <n v="4"/>
    <n v="5.2"/>
  </r>
  <r>
    <d v="2016-12-09T00:00:00"/>
    <x v="2"/>
    <x v="11"/>
    <x v="641"/>
    <x v="2"/>
    <x v="1"/>
    <x v="5"/>
    <s v="DAX Contemporary Wood Frame with Silver Metal Mat, Desktop, 11 x 14 Size"/>
    <n v="40.479999999999997"/>
    <n v="2"/>
    <n v="14.57"/>
  </r>
  <r>
    <d v="2016-12-11T00:00:00"/>
    <x v="2"/>
    <x v="11"/>
    <x v="103"/>
    <x v="23"/>
    <x v="2"/>
    <x v="9"/>
    <s v="Avery Durable Slant Ring Binders With Label Holder"/>
    <n v="6.27"/>
    <n v="5"/>
    <n v="-4.5999999999999996"/>
  </r>
  <r>
    <d v="2016-12-11T00:00:00"/>
    <x v="2"/>
    <x v="11"/>
    <x v="103"/>
    <x v="23"/>
    <x v="2"/>
    <x v="9"/>
    <s v="Round Ring Binders"/>
    <n v="4.37"/>
    <n v="7"/>
    <n v="-3.35"/>
  </r>
  <r>
    <d v="2016-12-11T00:00:00"/>
    <x v="2"/>
    <x v="11"/>
    <x v="103"/>
    <x v="23"/>
    <x v="0"/>
    <x v="0"/>
    <s v="Micropad Numeric Keypads"/>
    <n v="31.98"/>
    <n v="2"/>
    <n v="2"/>
  </r>
  <r>
    <d v="2016-12-11T00:00:00"/>
    <x v="2"/>
    <x v="11"/>
    <x v="164"/>
    <x v="33"/>
    <x v="2"/>
    <x v="13"/>
    <s v="Tyvek  Top-Opening Peel &amp; Seel  Envelopes, Gray"/>
    <n v="287.52"/>
    <n v="8"/>
    <n v="129.38"/>
  </r>
  <r>
    <d v="2016-12-11T00:00:00"/>
    <x v="2"/>
    <x v="11"/>
    <x v="164"/>
    <x v="33"/>
    <x v="2"/>
    <x v="10"/>
    <s v="Belkin F9H710-06 7 Outlet SurgeMaster Surge Protector"/>
    <n v="37.68"/>
    <n v="2"/>
    <n v="10.55"/>
  </r>
  <r>
    <d v="2016-12-11T00:00:00"/>
    <x v="2"/>
    <x v="11"/>
    <x v="164"/>
    <x v="33"/>
    <x v="2"/>
    <x v="3"/>
    <s v="Xerox 1896"/>
    <n v="19.98"/>
    <n v="2"/>
    <n v="8.99"/>
  </r>
  <r>
    <d v="2016-12-11T00:00:00"/>
    <x v="2"/>
    <x v="11"/>
    <x v="164"/>
    <x v="33"/>
    <x v="2"/>
    <x v="11"/>
    <s v="Newell 332"/>
    <n v="20.58"/>
    <n v="7"/>
    <n v="5.56"/>
  </r>
  <r>
    <d v="2016-12-11T00:00:00"/>
    <x v="2"/>
    <x v="11"/>
    <x v="164"/>
    <x v="33"/>
    <x v="2"/>
    <x v="9"/>
    <s v="Cardinal Slant-D Ring Binders"/>
    <n v="17.38"/>
    <n v="2"/>
    <n v="8.69"/>
  </r>
  <r>
    <d v="2016-12-11T00:00:00"/>
    <x v="2"/>
    <x v="11"/>
    <x v="642"/>
    <x v="18"/>
    <x v="1"/>
    <x v="1"/>
    <s v="Global Leather and Oak Executive Chair, Black"/>
    <n v="1474.8"/>
    <n v="7"/>
    <n v="-21.07"/>
  </r>
  <r>
    <d v="2016-12-11T00:00:00"/>
    <x v="2"/>
    <x v="11"/>
    <x v="642"/>
    <x v="18"/>
    <x v="2"/>
    <x v="10"/>
    <s v="Holmes Replacement Filter for HEPA Air Cleaner, Very Large Room, HEPA Filter"/>
    <n v="110.1"/>
    <n v="2"/>
    <n v="33.03"/>
  </r>
  <r>
    <d v="2016-12-11T00:00:00"/>
    <x v="2"/>
    <x v="11"/>
    <x v="642"/>
    <x v="18"/>
    <x v="2"/>
    <x v="4"/>
    <s v="OIC Bulk Pack Metal Binder Clips"/>
    <n v="16.75"/>
    <n v="6"/>
    <n v="5.44"/>
  </r>
  <r>
    <d v="2016-12-11T00:00:00"/>
    <x v="2"/>
    <x v="11"/>
    <x v="642"/>
    <x v="18"/>
    <x v="1"/>
    <x v="1"/>
    <s v="Hon Deluxe Fabric Upholstered Stacking Chairs, Rounded Back"/>
    <n v="1537.07"/>
    <n v="9"/>
    <n v="0"/>
  </r>
  <r>
    <d v="2016-12-11T00:00:00"/>
    <x v="2"/>
    <x v="11"/>
    <x v="642"/>
    <x v="18"/>
    <x v="1"/>
    <x v="1"/>
    <s v="Hon 4070 Series Pagoda Round Back Stacking Chairs"/>
    <n v="449.37"/>
    <n v="2"/>
    <n v="-12.84"/>
  </r>
  <r>
    <d v="2016-12-11T00:00:00"/>
    <x v="2"/>
    <x v="11"/>
    <x v="8"/>
    <x v="5"/>
    <x v="0"/>
    <x v="2"/>
    <s v="Panasonic KX TS3282W Corded phone"/>
    <n v="203.98"/>
    <n v="3"/>
    <n v="25.5"/>
  </r>
  <r>
    <d v="2016-12-11T00:00:00"/>
    <x v="2"/>
    <x v="11"/>
    <x v="8"/>
    <x v="5"/>
    <x v="1"/>
    <x v="7"/>
    <s v="Global Adaptabilities Conference Tables"/>
    <n v="674.35"/>
    <n v="3"/>
    <n v="-8.43"/>
  </r>
  <r>
    <d v="2016-12-11T00:00:00"/>
    <x v="2"/>
    <x v="11"/>
    <x v="95"/>
    <x v="3"/>
    <x v="1"/>
    <x v="5"/>
    <s v="DAX Charcoal/Nickel-Tone Document Frame, 5 x 7"/>
    <n v="22.75"/>
    <n v="6"/>
    <n v="-8.5299999999999994"/>
  </r>
  <r>
    <d v="2016-12-12T00:00:00"/>
    <x v="2"/>
    <x v="11"/>
    <x v="203"/>
    <x v="18"/>
    <x v="2"/>
    <x v="9"/>
    <s v="Wilson Jones Century Plastic Molded Ring Binders"/>
    <n v="18.690000000000001"/>
    <n v="3"/>
    <n v="-14.33"/>
  </r>
  <r>
    <d v="2016-12-12T00:00:00"/>
    <x v="2"/>
    <x v="11"/>
    <x v="203"/>
    <x v="18"/>
    <x v="0"/>
    <x v="0"/>
    <s v="Logitech G602 Wireless Gaming Mouse"/>
    <n v="383.95"/>
    <n v="6"/>
    <n v="76.790000000000006"/>
  </r>
  <r>
    <d v="2016-12-12T00:00:00"/>
    <x v="2"/>
    <x v="11"/>
    <x v="242"/>
    <x v="10"/>
    <x v="0"/>
    <x v="2"/>
    <s v="Jabra SPEAK 410"/>
    <n v="657.93"/>
    <n v="7"/>
    <n v="184.22"/>
  </r>
  <r>
    <d v="2016-12-12T00:00:00"/>
    <x v="2"/>
    <x v="11"/>
    <x v="242"/>
    <x v="10"/>
    <x v="1"/>
    <x v="5"/>
    <s v="Westinghouse Clip-On Gooseneck Lamps"/>
    <n v="33.479999999999997"/>
    <n v="4"/>
    <n v="8.6999999999999993"/>
  </r>
  <r>
    <d v="2016-12-12T00:00:00"/>
    <x v="2"/>
    <x v="11"/>
    <x v="242"/>
    <x v="10"/>
    <x v="2"/>
    <x v="11"/>
    <s v="Newell 333"/>
    <n v="13.9"/>
    <n v="5"/>
    <n v="3.61"/>
  </r>
  <r>
    <d v="2016-12-12T00:00:00"/>
    <x v="2"/>
    <x v="11"/>
    <x v="242"/>
    <x v="10"/>
    <x v="2"/>
    <x v="6"/>
    <s v="Fellowes Desktop Hanging File Manager"/>
    <n v="26.86"/>
    <n v="2"/>
    <n v="6.72"/>
  </r>
  <r>
    <d v="2016-12-12T00:00:00"/>
    <x v="2"/>
    <x v="11"/>
    <x v="643"/>
    <x v="19"/>
    <x v="0"/>
    <x v="0"/>
    <s v="Case Logic 2.4GHz Wireless Keyboard"/>
    <n v="249.95"/>
    <n v="5"/>
    <n v="20"/>
  </r>
  <r>
    <d v="2016-12-12T00:00:00"/>
    <x v="2"/>
    <x v="11"/>
    <x v="643"/>
    <x v="19"/>
    <x v="2"/>
    <x v="3"/>
    <s v="Xerox 1907"/>
    <n v="49.12"/>
    <n v="4"/>
    <n v="23.09"/>
  </r>
  <r>
    <d v="2016-12-12T00:00:00"/>
    <x v="2"/>
    <x v="11"/>
    <x v="312"/>
    <x v="5"/>
    <x v="1"/>
    <x v="5"/>
    <s v="Howard Miller 14-1/2&quot; Diameter Chrome Round Wall Clock"/>
    <n v="383.64"/>
    <n v="6"/>
    <n v="122.76"/>
  </r>
  <r>
    <d v="2016-12-12T00:00:00"/>
    <x v="2"/>
    <x v="11"/>
    <x v="312"/>
    <x v="5"/>
    <x v="2"/>
    <x v="10"/>
    <s v="Belkin F9H710-06 7 Outlet SurgeMaster Surge Protector"/>
    <n v="56.52"/>
    <n v="3"/>
    <n v="15.83"/>
  </r>
  <r>
    <d v="2016-12-12T00:00:00"/>
    <x v="2"/>
    <x v="11"/>
    <x v="433"/>
    <x v="2"/>
    <x v="1"/>
    <x v="5"/>
    <s v="Eldon 500 Class Desk Accessories"/>
    <n v="60.35"/>
    <n v="5"/>
    <n v="19.920000000000002"/>
  </r>
  <r>
    <d v="2016-12-12T00:00:00"/>
    <x v="2"/>
    <x v="11"/>
    <x v="433"/>
    <x v="2"/>
    <x v="2"/>
    <x v="15"/>
    <s v="Fiskars Home &amp; Office Scissors"/>
    <n v="35.520000000000003"/>
    <n v="4"/>
    <n v="9.9499999999999993"/>
  </r>
  <r>
    <d v="2016-12-12T00:00:00"/>
    <x v="2"/>
    <x v="11"/>
    <x v="433"/>
    <x v="2"/>
    <x v="2"/>
    <x v="11"/>
    <s v="Sanford Pocket Accent Highlighters"/>
    <n v="11.2"/>
    <n v="7"/>
    <n v="4.82"/>
  </r>
  <r>
    <d v="2017-01-01T00:00:00"/>
    <x v="3"/>
    <x v="0"/>
    <x v="267"/>
    <x v="18"/>
    <x v="1"/>
    <x v="5"/>
    <s v="Linden 10&quot; Round Wall Clock, Black"/>
    <n v="48.9"/>
    <n v="4"/>
    <n v="8.56"/>
  </r>
  <r>
    <d v="2017-01-01T00:00:00"/>
    <x v="3"/>
    <x v="0"/>
    <x v="78"/>
    <x v="5"/>
    <x v="1"/>
    <x v="5"/>
    <s v="Howard Miller 11-1/2&quot; Diameter Brentwood Wall Clock"/>
    <n v="474.43"/>
    <n v="11"/>
    <n v="199.26"/>
  </r>
  <r>
    <d v="2017-01-01T00:00:00"/>
    <x v="3"/>
    <x v="0"/>
    <x v="135"/>
    <x v="0"/>
    <x v="2"/>
    <x v="9"/>
    <s v="Wilson Jones Easy Flow II Sheet Lifters"/>
    <n v="3.6"/>
    <n v="2"/>
    <n v="1.73"/>
  </r>
  <r>
    <d v="2017-01-01T00:00:00"/>
    <x v="3"/>
    <x v="0"/>
    <x v="644"/>
    <x v="4"/>
    <x v="2"/>
    <x v="6"/>
    <s v="SAFCO Boltless Steel Shelving"/>
    <n v="454.56"/>
    <n v="5"/>
    <n v="-107.96"/>
  </r>
  <r>
    <d v="2017-01-01T00:00:00"/>
    <x v="3"/>
    <x v="0"/>
    <x v="644"/>
    <x v="4"/>
    <x v="1"/>
    <x v="5"/>
    <s v="Tenex Carpeted, Granite-Look or Clear Contemporary Contour Shape Chair Mats"/>
    <n v="141.41999999999999"/>
    <n v="5"/>
    <n v="-187.38"/>
  </r>
  <r>
    <d v="2017-01-01T00:00:00"/>
    <x v="3"/>
    <x v="0"/>
    <x v="644"/>
    <x v="4"/>
    <x v="1"/>
    <x v="1"/>
    <s v="Office Star - Contemporary Task Swivel Chair"/>
    <n v="310.74"/>
    <n v="4"/>
    <n v="-26.64"/>
  </r>
  <r>
    <d v="2017-01-01T00:00:00"/>
    <x v="3"/>
    <x v="0"/>
    <x v="644"/>
    <x v="4"/>
    <x v="2"/>
    <x v="11"/>
    <s v="Fluorescent Highlighters by Dixon"/>
    <n v="12.74"/>
    <n v="4"/>
    <n v="2.23"/>
  </r>
  <r>
    <d v="2017-01-01T00:00:00"/>
    <x v="3"/>
    <x v="0"/>
    <x v="644"/>
    <x v="4"/>
    <x v="2"/>
    <x v="9"/>
    <s v="GBC Instant Report Kit"/>
    <n v="6.47"/>
    <n v="5"/>
    <n v="-9.7100000000000009"/>
  </r>
  <r>
    <d v="2017-01-01T00:00:00"/>
    <x v="3"/>
    <x v="0"/>
    <x v="644"/>
    <x v="4"/>
    <x v="2"/>
    <x v="9"/>
    <s v="Pressboard Covers with Storage Hooks, 9 1/2&quot; x 11&quot;, Light Blue"/>
    <n v="13.75"/>
    <n v="14"/>
    <n v="-22.68"/>
  </r>
  <r>
    <d v="2017-01-01T00:00:00"/>
    <x v="3"/>
    <x v="0"/>
    <x v="644"/>
    <x v="4"/>
    <x v="2"/>
    <x v="10"/>
    <s v="Fellowes Superior 10 Outlet Split Surge Protector"/>
    <n v="15.22"/>
    <n v="2"/>
    <n v="-38.82"/>
  </r>
  <r>
    <d v="2017-01-04T00:00:00"/>
    <x v="3"/>
    <x v="0"/>
    <x v="472"/>
    <x v="22"/>
    <x v="2"/>
    <x v="6"/>
    <s v="Hanging Personal Folder File"/>
    <n v="94.2"/>
    <n v="6"/>
    <n v="23.55"/>
  </r>
  <r>
    <d v="2017-01-04T00:00:00"/>
    <x v="3"/>
    <x v="0"/>
    <x v="472"/>
    <x v="22"/>
    <x v="2"/>
    <x v="13"/>
    <s v="Staple envelope"/>
    <n v="28.4"/>
    <n v="5"/>
    <n v="13.35"/>
  </r>
  <r>
    <d v="2017-01-04T00:00:00"/>
    <x v="3"/>
    <x v="0"/>
    <x v="199"/>
    <x v="5"/>
    <x v="2"/>
    <x v="8"/>
    <s v="Avery 498"/>
    <n v="5.78"/>
    <n v="2"/>
    <n v="2.72"/>
  </r>
  <r>
    <d v="2017-01-04T00:00:00"/>
    <x v="3"/>
    <x v="0"/>
    <x v="199"/>
    <x v="5"/>
    <x v="2"/>
    <x v="9"/>
    <s v="Fellowes Binding Cases"/>
    <n v="121.68"/>
    <n v="13"/>
    <n v="38.03"/>
  </r>
  <r>
    <d v="2017-01-04T00:00:00"/>
    <x v="3"/>
    <x v="0"/>
    <x v="645"/>
    <x v="5"/>
    <x v="1"/>
    <x v="16"/>
    <s v="Safco Value Mate Steel Bookcase, Baked Enamel Finish on Steel, Black"/>
    <n v="482.66"/>
    <n v="8"/>
    <n v="85.18"/>
  </r>
  <r>
    <d v="2017-01-04T00:00:00"/>
    <x v="3"/>
    <x v="0"/>
    <x v="645"/>
    <x v="5"/>
    <x v="0"/>
    <x v="14"/>
    <s v="Cubify CubeX 3D Printer Double Head Print"/>
    <n v="4799.9799999999996"/>
    <n v="2"/>
    <n v="360"/>
  </r>
  <r>
    <d v="2017-01-04T00:00:00"/>
    <x v="3"/>
    <x v="0"/>
    <x v="646"/>
    <x v="2"/>
    <x v="2"/>
    <x v="3"/>
    <s v="Wirebound Message Books, Four 2 3/4 x 5 Forms per Page, 200 Sets per Book"/>
    <n v="42.93"/>
    <n v="9"/>
    <n v="19.32"/>
  </r>
  <r>
    <d v="2017-01-04T00:00:00"/>
    <x v="3"/>
    <x v="0"/>
    <x v="535"/>
    <x v="11"/>
    <x v="0"/>
    <x v="2"/>
    <s v="Mediabridge Sport Armband iPhone 5s"/>
    <n v="23.98"/>
    <n v="3"/>
    <n v="-5.69"/>
  </r>
  <r>
    <d v="2017-01-04T00:00:00"/>
    <x v="3"/>
    <x v="0"/>
    <x v="535"/>
    <x v="11"/>
    <x v="2"/>
    <x v="8"/>
    <s v="Avery 494"/>
    <n v="6.26"/>
    <n v="3"/>
    <n v="2.04"/>
  </r>
  <r>
    <d v="2017-01-04T00:00:00"/>
    <x v="3"/>
    <x v="0"/>
    <x v="535"/>
    <x v="11"/>
    <x v="2"/>
    <x v="10"/>
    <s v="Staple holder"/>
    <n v="20.81"/>
    <n v="3"/>
    <n v="1.82"/>
  </r>
  <r>
    <d v="2017-01-04T00:00:00"/>
    <x v="3"/>
    <x v="0"/>
    <x v="535"/>
    <x v="11"/>
    <x v="1"/>
    <x v="1"/>
    <s v="Global Wood Trimmed Manager's Task Chair, Khaki"/>
    <n v="218.35"/>
    <n v="3"/>
    <n v="-19.11"/>
  </r>
  <r>
    <d v="2017-01-04T00:00:00"/>
    <x v="3"/>
    <x v="0"/>
    <x v="408"/>
    <x v="29"/>
    <x v="1"/>
    <x v="5"/>
    <s v="Deflect-o DuraMat Lighweight, Studded, Beveled Mat for Low Pile Carpeting"/>
    <n v="127.95"/>
    <n v="3"/>
    <n v="21.75"/>
  </r>
  <r>
    <d v="2017-01-05T00:00:00"/>
    <x v="3"/>
    <x v="0"/>
    <x v="605"/>
    <x v="9"/>
    <x v="0"/>
    <x v="0"/>
    <s v="Maxell 74 Minute CDR, 10/Pack"/>
    <n v="48.9"/>
    <n v="5"/>
    <n v="18.09"/>
  </r>
  <r>
    <d v="2017-01-05T00:00:00"/>
    <x v="3"/>
    <x v="0"/>
    <x v="553"/>
    <x v="11"/>
    <x v="2"/>
    <x v="15"/>
    <s v="Kleencut Forged Office Shears by Acme United Corporation"/>
    <n v="3.33"/>
    <n v="2"/>
    <n v="0.42"/>
  </r>
  <r>
    <d v="2017-01-05T00:00:00"/>
    <x v="3"/>
    <x v="0"/>
    <x v="553"/>
    <x v="11"/>
    <x v="1"/>
    <x v="7"/>
    <s v="Bush Advantage Collection Racetrack Conference Table"/>
    <n v="933.26"/>
    <n v="4"/>
    <n v="-458.15"/>
  </r>
  <r>
    <d v="2017-01-05T00:00:00"/>
    <x v="3"/>
    <x v="0"/>
    <x v="553"/>
    <x v="11"/>
    <x v="1"/>
    <x v="1"/>
    <s v="HON 5400 Series Task Chairs for Big and Tall"/>
    <n v="2803.92"/>
    <n v="5"/>
    <n v="0"/>
  </r>
  <r>
    <d v="2017-01-05T00:00:00"/>
    <x v="3"/>
    <x v="0"/>
    <x v="404"/>
    <x v="11"/>
    <x v="1"/>
    <x v="16"/>
    <s v="Bush Somerset Collection Bookcase"/>
    <n v="314.35000000000002"/>
    <n v="3"/>
    <n v="-15.72"/>
  </r>
  <r>
    <d v="2017-01-05T00:00:00"/>
    <x v="3"/>
    <x v="0"/>
    <x v="404"/>
    <x v="11"/>
    <x v="2"/>
    <x v="8"/>
    <s v="Avery 492"/>
    <n v="4.6100000000000003"/>
    <n v="2"/>
    <n v="1.5"/>
  </r>
  <r>
    <d v="2017-01-06T00:00:00"/>
    <x v="3"/>
    <x v="0"/>
    <x v="358"/>
    <x v="18"/>
    <x v="2"/>
    <x v="10"/>
    <s v="Eureka Sanitaire  Multi-Pro Heavy-Duty Upright, Disposable Bags"/>
    <n v="17.48"/>
    <n v="5"/>
    <n v="1.31"/>
  </r>
  <r>
    <d v="2017-01-06T00:00:00"/>
    <x v="3"/>
    <x v="0"/>
    <x v="647"/>
    <x v="18"/>
    <x v="2"/>
    <x v="9"/>
    <s v="Cardinal HOLDit! Binder Insert Strips,Extra Strips"/>
    <n v="3.8"/>
    <n v="2"/>
    <n v="-2.66"/>
  </r>
  <r>
    <d v="2017-01-06T00:00:00"/>
    <x v="3"/>
    <x v="0"/>
    <x v="647"/>
    <x v="18"/>
    <x v="2"/>
    <x v="3"/>
    <s v="Xerox 1924"/>
    <n v="27.74"/>
    <n v="6"/>
    <n v="10.06"/>
  </r>
  <r>
    <d v="2017-01-06T00:00:00"/>
    <x v="3"/>
    <x v="0"/>
    <x v="647"/>
    <x v="18"/>
    <x v="0"/>
    <x v="2"/>
    <s v="Panasonic KX-TG6844B Expandable Digital Cordless Telephone"/>
    <n v="158.38"/>
    <n v="4"/>
    <n v="-34.31"/>
  </r>
  <r>
    <d v="2017-01-06T00:00:00"/>
    <x v="3"/>
    <x v="0"/>
    <x v="523"/>
    <x v="27"/>
    <x v="2"/>
    <x v="9"/>
    <s v="GBC Standard Recycled Report Covers, Clear Plastic Sheets"/>
    <n v="53.9"/>
    <n v="5"/>
    <n v="25.87"/>
  </r>
  <r>
    <d v="2017-01-06T00:00:00"/>
    <x v="3"/>
    <x v="0"/>
    <x v="494"/>
    <x v="13"/>
    <x v="2"/>
    <x v="6"/>
    <s v="Tennsco Stur-D-Stor Boltless Shelving, 5 Shelves, 24&quot; Deep, Sand"/>
    <n v="324.74"/>
    <n v="3"/>
    <n v="-77.13"/>
  </r>
  <r>
    <d v="2017-01-06T00:00:00"/>
    <x v="3"/>
    <x v="0"/>
    <x v="648"/>
    <x v="33"/>
    <x v="1"/>
    <x v="1"/>
    <s v="Hon 4070 Series Pagoda Round Back Stacking Chairs"/>
    <n v="1925.88"/>
    <n v="6"/>
    <n v="539.25"/>
  </r>
  <r>
    <d v="2017-01-06T00:00:00"/>
    <x v="3"/>
    <x v="0"/>
    <x v="648"/>
    <x v="33"/>
    <x v="2"/>
    <x v="10"/>
    <s v="Honeywell Enviracaire Portable HEPA Air Cleaner for 17' x 22' Room"/>
    <n v="2405.1999999999998"/>
    <n v="8"/>
    <n v="793.72"/>
  </r>
  <r>
    <d v="2017-01-06T00:00:00"/>
    <x v="3"/>
    <x v="0"/>
    <x v="648"/>
    <x v="33"/>
    <x v="0"/>
    <x v="0"/>
    <s v="MaxellÂ LTO Ultrium - 800 GB"/>
    <n v="83.97"/>
    <n v="3"/>
    <n v="15.95"/>
  </r>
  <r>
    <d v="2017-01-06T00:00:00"/>
    <x v="3"/>
    <x v="0"/>
    <x v="648"/>
    <x v="33"/>
    <x v="0"/>
    <x v="0"/>
    <s v="LogitechÂ MX Performance Wireless Mouse"/>
    <n v="39.89"/>
    <n v="1"/>
    <n v="14.76"/>
  </r>
  <r>
    <d v="2017-01-06T00:00:00"/>
    <x v="3"/>
    <x v="0"/>
    <x v="648"/>
    <x v="33"/>
    <x v="2"/>
    <x v="9"/>
    <s v="Cardinal Slant-D Ring Binders"/>
    <n v="17.38"/>
    <n v="2"/>
    <n v="8.69"/>
  </r>
  <r>
    <d v="2017-01-07T00:00:00"/>
    <x v="3"/>
    <x v="0"/>
    <x v="622"/>
    <x v="33"/>
    <x v="2"/>
    <x v="6"/>
    <s v="Carina Mini System Audio Rack, Model AR050B"/>
    <n v="443.92"/>
    <n v="4"/>
    <n v="13.32"/>
  </r>
  <r>
    <d v="2017-01-07T00:00:00"/>
    <x v="3"/>
    <x v="0"/>
    <x v="622"/>
    <x v="33"/>
    <x v="2"/>
    <x v="9"/>
    <s v="Fellowes PB200 Plastic Comb Binding Machine"/>
    <n v="169.99"/>
    <n v="1"/>
    <n v="78.2"/>
  </r>
  <r>
    <d v="2017-01-07T00:00:00"/>
    <x v="3"/>
    <x v="0"/>
    <x v="622"/>
    <x v="33"/>
    <x v="2"/>
    <x v="3"/>
    <s v="Xerox 226"/>
    <n v="25.92"/>
    <n v="4"/>
    <n v="12.44"/>
  </r>
  <r>
    <d v="2017-01-08T00:00:00"/>
    <x v="3"/>
    <x v="0"/>
    <x v="93"/>
    <x v="3"/>
    <x v="0"/>
    <x v="2"/>
    <s v="JBL Micro Wireless Portable Bluetooth Speaker"/>
    <n v="95.98"/>
    <n v="2"/>
    <n v="6"/>
  </r>
  <r>
    <d v="2017-01-08T00:00:00"/>
    <x v="3"/>
    <x v="0"/>
    <x v="649"/>
    <x v="12"/>
    <x v="0"/>
    <x v="2"/>
    <s v="Nortel Networks T7316 E Nt8 B27"/>
    <n v="271.95999999999998"/>
    <n v="5"/>
    <n v="17"/>
  </r>
  <r>
    <d v="2017-01-08T00:00:00"/>
    <x v="3"/>
    <x v="0"/>
    <x v="650"/>
    <x v="4"/>
    <x v="0"/>
    <x v="14"/>
    <s v="Bady BDG101FRU Card Printer"/>
    <n v="1439.98"/>
    <n v="3"/>
    <n v="-264"/>
  </r>
  <r>
    <d v="2017-01-08T00:00:00"/>
    <x v="3"/>
    <x v="0"/>
    <x v="650"/>
    <x v="4"/>
    <x v="2"/>
    <x v="3"/>
    <s v="Xerox 1998"/>
    <n v="36.29"/>
    <n v="7"/>
    <n v="12.7"/>
  </r>
  <r>
    <d v="2017-01-08T00:00:00"/>
    <x v="3"/>
    <x v="0"/>
    <x v="257"/>
    <x v="5"/>
    <x v="2"/>
    <x v="9"/>
    <s v="GBC Prestige Therm-A-Bind Covers"/>
    <n v="54.9"/>
    <n v="2"/>
    <n v="18.53"/>
  </r>
  <r>
    <d v="2017-01-08T00:00:00"/>
    <x v="3"/>
    <x v="0"/>
    <x v="328"/>
    <x v="5"/>
    <x v="2"/>
    <x v="6"/>
    <s v="Fellowes Mobile File Cart, Black"/>
    <n v="186.54"/>
    <n v="3"/>
    <n v="50.37"/>
  </r>
  <r>
    <d v="2017-01-09T00:00:00"/>
    <x v="3"/>
    <x v="0"/>
    <x v="651"/>
    <x v="2"/>
    <x v="1"/>
    <x v="5"/>
    <s v="Seth Thomas 12&quot; Clock w/ Goldtone Case"/>
    <n v="114.9"/>
    <n v="5"/>
    <n v="39.07"/>
  </r>
  <r>
    <d v="2017-01-09T00:00:00"/>
    <x v="3"/>
    <x v="0"/>
    <x v="652"/>
    <x v="1"/>
    <x v="0"/>
    <x v="0"/>
    <s v="LogitechÂ LS21 Speaker System - PC Multimedia - 2.1-CH - Wired"/>
    <n v="19.989999999999998"/>
    <n v="1"/>
    <n v="6.8"/>
  </r>
  <r>
    <d v="2017-01-09T00:00:00"/>
    <x v="3"/>
    <x v="0"/>
    <x v="652"/>
    <x v="1"/>
    <x v="2"/>
    <x v="9"/>
    <s v="Avery Metallic Poly Binders"/>
    <n v="22.92"/>
    <n v="5"/>
    <n v="8.02"/>
  </r>
  <r>
    <d v="2017-01-09T00:00:00"/>
    <x v="3"/>
    <x v="0"/>
    <x v="45"/>
    <x v="1"/>
    <x v="2"/>
    <x v="11"/>
    <s v="Staples in misc. colors"/>
    <n v="7.58"/>
    <n v="1"/>
    <n v="2.96"/>
  </r>
  <r>
    <d v="2017-01-09T00:00:00"/>
    <x v="3"/>
    <x v="0"/>
    <x v="499"/>
    <x v="10"/>
    <x v="1"/>
    <x v="1"/>
    <s v="Harbour Creations 67200 Series Stacking Chairs"/>
    <n v="498.26"/>
    <n v="7"/>
    <n v="134.53"/>
  </r>
  <r>
    <d v="2017-01-09T00:00:00"/>
    <x v="3"/>
    <x v="0"/>
    <x v="363"/>
    <x v="1"/>
    <x v="2"/>
    <x v="10"/>
    <s v="Honeywell Quietcare HEPA Air Cleaner"/>
    <n v="314.60000000000002"/>
    <n v="4"/>
    <n v="103.82"/>
  </r>
  <r>
    <d v="2017-01-09T00:00:00"/>
    <x v="3"/>
    <x v="0"/>
    <x v="363"/>
    <x v="1"/>
    <x v="1"/>
    <x v="7"/>
    <s v="KI Conference Tables"/>
    <n v="283.56"/>
    <n v="4"/>
    <n v="45.37"/>
  </r>
  <r>
    <d v="2017-01-10T00:00:00"/>
    <x v="3"/>
    <x v="0"/>
    <x v="23"/>
    <x v="4"/>
    <x v="2"/>
    <x v="11"/>
    <s v="Design Ebony Sketching Pencil"/>
    <n v="6.67"/>
    <n v="6"/>
    <n v="0.5"/>
  </r>
  <r>
    <d v="2017-01-10T00:00:00"/>
    <x v="3"/>
    <x v="0"/>
    <x v="570"/>
    <x v="1"/>
    <x v="2"/>
    <x v="3"/>
    <s v="Personal Creations Ink Jet Cards and Labels"/>
    <n v="91.84"/>
    <n v="8"/>
    <n v="45"/>
  </r>
  <r>
    <d v="2017-01-10T00:00:00"/>
    <x v="3"/>
    <x v="0"/>
    <x v="570"/>
    <x v="1"/>
    <x v="2"/>
    <x v="9"/>
    <s v="GBC White Gloss Covers, Plain Front"/>
    <n v="81.09"/>
    <n v="7"/>
    <n v="27.37"/>
  </r>
  <r>
    <d v="2017-01-10T00:00:00"/>
    <x v="3"/>
    <x v="0"/>
    <x v="570"/>
    <x v="1"/>
    <x v="2"/>
    <x v="3"/>
    <s v="Xerox 222"/>
    <n v="19.440000000000001"/>
    <n v="3"/>
    <n v="9.33"/>
  </r>
  <r>
    <d v="2017-01-10T00:00:00"/>
    <x v="3"/>
    <x v="0"/>
    <x v="570"/>
    <x v="1"/>
    <x v="1"/>
    <x v="1"/>
    <s v="Hon Every-Day Series Multi-Task Chairs"/>
    <n v="451.15"/>
    <n v="3"/>
    <n v="0"/>
  </r>
  <r>
    <d v="2017-01-10T00:00:00"/>
    <x v="3"/>
    <x v="0"/>
    <x v="653"/>
    <x v="5"/>
    <x v="2"/>
    <x v="9"/>
    <s v="Wilson Jones Easy Flow II Sheet Lifters"/>
    <n v="1.44"/>
    <n v="1"/>
    <n v="0.5"/>
  </r>
  <r>
    <d v="2017-01-10T00:00:00"/>
    <x v="3"/>
    <x v="0"/>
    <x v="653"/>
    <x v="5"/>
    <x v="2"/>
    <x v="9"/>
    <s v="Storex Dura Pro Binders"/>
    <n v="61.78"/>
    <n v="13"/>
    <n v="20.85"/>
  </r>
  <r>
    <d v="2017-01-10T00:00:00"/>
    <x v="3"/>
    <x v="0"/>
    <x v="653"/>
    <x v="5"/>
    <x v="2"/>
    <x v="10"/>
    <s v="Belkin 325VA UPS Surge Protector, 6'"/>
    <n v="241.96"/>
    <n v="2"/>
    <n v="60.49"/>
  </r>
  <r>
    <d v="2017-01-10T00:00:00"/>
    <x v="3"/>
    <x v="0"/>
    <x v="653"/>
    <x v="5"/>
    <x v="1"/>
    <x v="1"/>
    <s v="Metal Folding Chairs, Beige, 4/Carton"/>
    <n v="108.61"/>
    <n v="4"/>
    <n v="9.5"/>
  </r>
  <r>
    <d v="2017-01-10T00:00:00"/>
    <x v="3"/>
    <x v="0"/>
    <x v="371"/>
    <x v="2"/>
    <x v="0"/>
    <x v="14"/>
    <s v="Fellowes Powershred HS-440 4-Sheet High Security Shredder"/>
    <n v="1704.89"/>
    <n v="11"/>
    <n v="767.2"/>
  </r>
  <r>
    <d v="2017-01-10T00:00:00"/>
    <x v="3"/>
    <x v="0"/>
    <x v="337"/>
    <x v="27"/>
    <x v="2"/>
    <x v="3"/>
    <s v="Xerox 1915"/>
    <n v="104.85"/>
    <n v="1"/>
    <n v="50.33"/>
  </r>
  <r>
    <d v="2017-01-10T00:00:00"/>
    <x v="3"/>
    <x v="0"/>
    <x v="260"/>
    <x v="5"/>
    <x v="0"/>
    <x v="0"/>
    <s v="Sony 32GB Class 10 Micro SDHC R40 Memory Card"/>
    <n v="104.75"/>
    <n v="5"/>
    <n v="22"/>
  </r>
  <r>
    <d v="2017-01-11T00:00:00"/>
    <x v="3"/>
    <x v="0"/>
    <x v="393"/>
    <x v="1"/>
    <x v="2"/>
    <x v="9"/>
    <s v="GBC Standard Plastic Binding Systems' Combs"/>
    <n v="25.12"/>
    <n v="5"/>
    <n v="7.85"/>
  </r>
  <r>
    <d v="2017-01-11T00:00:00"/>
    <x v="3"/>
    <x v="0"/>
    <x v="393"/>
    <x v="1"/>
    <x v="1"/>
    <x v="7"/>
    <s v="Hon 94000 Series Round Tables"/>
    <n v="2665.62"/>
    <n v="9"/>
    <n v="239.91"/>
  </r>
  <r>
    <d v="2017-01-11T00:00:00"/>
    <x v="3"/>
    <x v="0"/>
    <x v="259"/>
    <x v="6"/>
    <x v="2"/>
    <x v="3"/>
    <s v="Xerox 1939"/>
    <n v="189.7"/>
    <n v="10"/>
    <n v="91.06"/>
  </r>
  <r>
    <d v="2017-01-11T00:00:00"/>
    <x v="3"/>
    <x v="0"/>
    <x v="259"/>
    <x v="6"/>
    <x v="2"/>
    <x v="3"/>
    <s v="Xerox 1893"/>
    <n v="40.99"/>
    <n v="1"/>
    <n v="20.09"/>
  </r>
  <r>
    <d v="2017-01-12T00:00:00"/>
    <x v="3"/>
    <x v="0"/>
    <x v="243"/>
    <x v="10"/>
    <x v="2"/>
    <x v="6"/>
    <s v="Tennsco Lockers, Gray"/>
    <n v="83.92"/>
    <n v="4"/>
    <n v="5.87"/>
  </r>
  <r>
    <d v="2017-01-12T00:00:00"/>
    <x v="3"/>
    <x v="0"/>
    <x v="243"/>
    <x v="10"/>
    <x v="0"/>
    <x v="2"/>
    <s v="Panasonic KX-TG6844B Expandable Digital Cordless Telephone"/>
    <n v="131.97999999999999"/>
    <n v="2"/>
    <n v="35.630000000000003"/>
  </r>
  <r>
    <d v="2017-01-12T00:00:00"/>
    <x v="3"/>
    <x v="0"/>
    <x v="243"/>
    <x v="10"/>
    <x v="2"/>
    <x v="9"/>
    <s v="Avery Durable Slant Ring Binders, No Labels"/>
    <n v="15.92"/>
    <n v="4"/>
    <n v="7.48"/>
  </r>
  <r>
    <d v="2017-01-12T00:00:00"/>
    <x v="3"/>
    <x v="0"/>
    <x v="243"/>
    <x v="10"/>
    <x v="2"/>
    <x v="4"/>
    <s v="Advantus Push Pins, Aluminum Head"/>
    <n v="52.29"/>
    <n v="9"/>
    <n v="16.21"/>
  </r>
  <r>
    <d v="2017-01-12T00:00:00"/>
    <x v="3"/>
    <x v="0"/>
    <x v="243"/>
    <x v="10"/>
    <x v="2"/>
    <x v="6"/>
    <s v="Gould Plastics 18-Pocket Panel Bin, 34w x 5-1/4d x 20-1/2h"/>
    <n v="91.99"/>
    <n v="1"/>
    <n v="3.68"/>
  </r>
  <r>
    <d v="2017-01-12T00:00:00"/>
    <x v="3"/>
    <x v="0"/>
    <x v="509"/>
    <x v="2"/>
    <x v="0"/>
    <x v="0"/>
    <s v="Sabrent 4-Port USB 2.0 Hub"/>
    <n v="20.37"/>
    <n v="3"/>
    <n v="6.93"/>
  </r>
  <r>
    <d v="2017-01-12T00:00:00"/>
    <x v="3"/>
    <x v="0"/>
    <x v="509"/>
    <x v="2"/>
    <x v="2"/>
    <x v="6"/>
    <s v="Safco Industrial Shelving"/>
    <n v="221.55"/>
    <n v="3"/>
    <n v="6.65"/>
  </r>
  <r>
    <d v="2017-01-12T00:00:00"/>
    <x v="3"/>
    <x v="0"/>
    <x v="509"/>
    <x v="2"/>
    <x v="2"/>
    <x v="9"/>
    <s v="Acco 3-Hole Punch"/>
    <n v="17.52"/>
    <n v="5"/>
    <n v="6.13"/>
  </r>
  <r>
    <d v="2017-01-12T00:00:00"/>
    <x v="3"/>
    <x v="0"/>
    <x v="473"/>
    <x v="15"/>
    <x v="0"/>
    <x v="2"/>
    <s v="GE 30524EE4"/>
    <n v="470.38"/>
    <n v="3"/>
    <n v="52.92"/>
  </r>
  <r>
    <d v="2017-01-12T00:00:00"/>
    <x v="3"/>
    <x v="0"/>
    <x v="473"/>
    <x v="15"/>
    <x v="0"/>
    <x v="2"/>
    <s v="AT&amp;T SB67148 SynJ"/>
    <n v="105.58"/>
    <n v="2"/>
    <n v="9.24"/>
  </r>
  <r>
    <d v="2017-01-12T00:00:00"/>
    <x v="3"/>
    <x v="0"/>
    <x v="473"/>
    <x v="15"/>
    <x v="2"/>
    <x v="10"/>
    <s v="Fellowes Basic Home/Office Series Surge Protectors"/>
    <n v="31.15"/>
    <n v="3"/>
    <n v="3.5"/>
  </r>
  <r>
    <d v="2017-01-12T00:00:00"/>
    <x v="3"/>
    <x v="0"/>
    <x v="473"/>
    <x v="15"/>
    <x v="2"/>
    <x v="9"/>
    <s v="Recycled Pressboard Report Cover with Reinforced Top Hinge"/>
    <n v="6.78"/>
    <n v="7"/>
    <n v="-4.75"/>
  </r>
  <r>
    <d v="2017-01-12T00:00:00"/>
    <x v="3"/>
    <x v="0"/>
    <x v="473"/>
    <x v="15"/>
    <x v="0"/>
    <x v="2"/>
    <s v="Jabra BIZ 2300 Duo QD Duo CordedÂ Headset"/>
    <n v="406.37"/>
    <n v="4"/>
    <n v="30.48"/>
  </r>
  <r>
    <d v="2017-01-12T00:00:00"/>
    <x v="3"/>
    <x v="0"/>
    <x v="202"/>
    <x v="13"/>
    <x v="2"/>
    <x v="13"/>
    <s v="Quality Park Security Envelopes"/>
    <n v="104.68"/>
    <n v="5"/>
    <n v="35.33"/>
  </r>
  <r>
    <d v="2017-01-12T00:00:00"/>
    <x v="3"/>
    <x v="0"/>
    <x v="202"/>
    <x v="13"/>
    <x v="0"/>
    <x v="2"/>
    <s v="Belkin SportFit Armband For iPhone 5s/5c, Fuchsia"/>
    <n v="62.96"/>
    <n v="7"/>
    <n v="9.44"/>
  </r>
  <r>
    <d v="2017-01-12T00:00:00"/>
    <x v="3"/>
    <x v="0"/>
    <x v="416"/>
    <x v="4"/>
    <x v="0"/>
    <x v="2"/>
    <s v="Cisco SPA112 2 Port Phone Adapter"/>
    <n v="219.8"/>
    <n v="5"/>
    <n v="24.73"/>
  </r>
  <r>
    <d v="2017-01-12T00:00:00"/>
    <x v="3"/>
    <x v="0"/>
    <x v="416"/>
    <x v="4"/>
    <x v="1"/>
    <x v="1"/>
    <s v="DMI Arturo Collection Mission-style Design Wood Chair"/>
    <n v="317.06"/>
    <n v="3"/>
    <n v="-18.12"/>
  </r>
  <r>
    <d v="2017-01-12T00:00:00"/>
    <x v="3"/>
    <x v="0"/>
    <x v="654"/>
    <x v="5"/>
    <x v="2"/>
    <x v="3"/>
    <s v="Xerox 1905"/>
    <n v="45.36"/>
    <n v="7"/>
    <n v="21.77"/>
  </r>
  <r>
    <d v="2017-01-12T00:00:00"/>
    <x v="3"/>
    <x v="0"/>
    <x v="654"/>
    <x v="5"/>
    <x v="2"/>
    <x v="9"/>
    <s v="Cardinal HOLDit! Binder Insert Strips,Extra Strips"/>
    <n v="10.130000000000001"/>
    <n v="2"/>
    <n v="3.67"/>
  </r>
  <r>
    <d v="2017-01-12T00:00:00"/>
    <x v="3"/>
    <x v="0"/>
    <x v="563"/>
    <x v="13"/>
    <x v="2"/>
    <x v="6"/>
    <s v="Personal File Boxes with Fold-Down Carry Handle"/>
    <n v="37.39"/>
    <n v="3"/>
    <n v="2.34"/>
  </r>
  <r>
    <d v="2017-01-12T00:00:00"/>
    <x v="3"/>
    <x v="0"/>
    <x v="563"/>
    <x v="13"/>
    <x v="1"/>
    <x v="5"/>
    <s v="Ultra Door Kickplate, 8&quot;H x 34&quot;W"/>
    <n v="79.12"/>
    <n v="5"/>
    <n v="13.85"/>
  </r>
  <r>
    <d v="2017-01-12T00:00:00"/>
    <x v="3"/>
    <x v="0"/>
    <x v="382"/>
    <x v="25"/>
    <x v="2"/>
    <x v="3"/>
    <s v="Xerox 214"/>
    <n v="19.440000000000001"/>
    <n v="3"/>
    <n v="9.33"/>
  </r>
  <r>
    <d v="2017-01-12T00:00:00"/>
    <x v="3"/>
    <x v="0"/>
    <x v="382"/>
    <x v="25"/>
    <x v="1"/>
    <x v="1"/>
    <s v="Global Comet Stacking Armless Chair"/>
    <n v="897.15"/>
    <n v="3"/>
    <n v="251.2"/>
  </r>
  <r>
    <d v="2017-01-12T00:00:00"/>
    <x v="3"/>
    <x v="0"/>
    <x v="242"/>
    <x v="18"/>
    <x v="1"/>
    <x v="5"/>
    <s v="Magna Visual Magnetic Picture Hangers"/>
    <n v="7.71"/>
    <n v="2"/>
    <n v="1.74"/>
  </r>
  <r>
    <d v="2017-01-12T00:00:00"/>
    <x v="3"/>
    <x v="0"/>
    <x v="655"/>
    <x v="4"/>
    <x v="2"/>
    <x v="3"/>
    <s v="Xerox 201"/>
    <n v="10.37"/>
    <n v="2"/>
    <n v="3.63"/>
  </r>
  <r>
    <d v="2017-01-12T00:00:00"/>
    <x v="3"/>
    <x v="0"/>
    <x v="388"/>
    <x v="1"/>
    <x v="2"/>
    <x v="3"/>
    <s v="Xerox 1947"/>
    <n v="41.86"/>
    <n v="7"/>
    <n v="18.84"/>
  </r>
  <r>
    <d v="2017-01-12T00:00:00"/>
    <x v="3"/>
    <x v="0"/>
    <x v="388"/>
    <x v="1"/>
    <x v="1"/>
    <x v="16"/>
    <s v="Hon Metal Bookcases, Putty"/>
    <n v="141.96"/>
    <n v="2"/>
    <n v="41.17"/>
  </r>
  <r>
    <d v="2017-01-12T00:00:00"/>
    <x v="3"/>
    <x v="0"/>
    <x v="264"/>
    <x v="1"/>
    <x v="2"/>
    <x v="9"/>
    <s v="Ibico Presentation Index for Binding Systems"/>
    <n v="15.92"/>
    <n v="5"/>
    <n v="5.37"/>
  </r>
  <r>
    <d v="2017-01-12T00:00:00"/>
    <x v="3"/>
    <x v="0"/>
    <x v="264"/>
    <x v="1"/>
    <x v="1"/>
    <x v="5"/>
    <s v="Eldon Wave Desk Accessories"/>
    <n v="70.680000000000007"/>
    <n v="12"/>
    <n v="31.1"/>
  </r>
  <r>
    <d v="2017-01-12T00:00:00"/>
    <x v="3"/>
    <x v="0"/>
    <x v="264"/>
    <x v="1"/>
    <x v="2"/>
    <x v="6"/>
    <s v="Tennsco Stur-D-Stor Boltless Shelving, 5 Shelves, 24&quot; Deep, Sand"/>
    <n v="541.24"/>
    <n v="4"/>
    <n v="5.41"/>
  </r>
  <r>
    <d v="2017-01-12T00:00:00"/>
    <x v="3"/>
    <x v="0"/>
    <x v="562"/>
    <x v="5"/>
    <x v="1"/>
    <x v="5"/>
    <s v="Tenex &quot;The Solids&quot; Textured Chair Mats"/>
    <n v="629.64"/>
    <n v="9"/>
    <n v="107.04"/>
  </r>
  <r>
    <d v="2017-01-12T00:00:00"/>
    <x v="3"/>
    <x v="0"/>
    <x v="656"/>
    <x v="13"/>
    <x v="2"/>
    <x v="8"/>
    <s v="Avery 483"/>
    <n v="15.94"/>
    <n v="4"/>
    <n v="5.18"/>
  </r>
  <r>
    <d v="2017-01-12T00:00:00"/>
    <x v="3"/>
    <x v="0"/>
    <x v="656"/>
    <x v="13"/>
    <x v="2"/>
    <x v="9"/>
    <s v="Acco Pressboard Covers with Storage Hooks, 14 7/8&quot; x 11&quot;, Dark Blue"/>
    <n v="8"/>
    <n v="7"/>
    <n v="-5.6"/>
  </r>
  <r>
    <d v="2017-01-12T00:00:00"/>
    <x v="3"/>
    <x v="0"/>
    <x v="656"/>
    <x v="13"/>
    <x v="1"/>
    <x v="1"/>
    <s v="Global Commerce Series High-Back Swivel/Tilt Chairs"/>
    <n v="398.97"/>
    <n v="2"/>
    <n v="-28.5"/>
  </r>
  <r>
    <d v="2017-02-01T00:00:00"/>
    <x v="3"/>
    <x v="1"/>
    <x v="650"/>
    <x v="12"/>
    <x v="0"/>
    <x v="14"/>
    <s v="Cisco CP-7937G Unified IP Conference Station Phone"/>
    <n v="695.7"/>
    <n v="2"/>
    <n v="-27.83"/>
  </r>
  <r>
    <d v="2017-02-01T00:00:00"/>
    <x v="3"/>
    <x v="1"/>
    <x v="650"/>
    <x v="12"/>
    <x v="2"/>
    <x v="9"/>
    <s v="Avery 3 1/2&quot; Diskette Storage Pages, 10/Pack"/>
    <n v="15.66"/>
    <n v="5"/>
    <n v="-12.53"/>
  </r>
  <r>
    <d v="2017-02-01T00:00:00"/>
    <x v="3"/>
    <x v="1"/>
    <x v="650"/>
    <x v="12"/>
    <x v="2"/>
    <x v="9"/>
    <s v="Avery Recycled Flexi-View Covers for Binding Systems"/>
    <n v="28.85"/>
    <n v="6"/>
    <n v="-21.16"/>
  </r>
  <r>
    <d v="2017-02-01T00:00:00"/>
    <x v="3"/>
    <x v="1"/>
    <x v="412"/>
    <x v="4"/>
    <x v="2"/>
    <x v="11"/>
    <s v="Newell 319"/>
    <n v="31.74"/>
    <n v="2"/>
    <n v="3.97"/>
  </r>
  <r>
    <d v="2017-02-01T00:00:00"/>
    <x v="3"/>
    <x v="1"/>
    <x v="412"/>
    <x v="4"/>
    <x v="2"/>
    <x v="10"/>
    <s v="Hoover Commercial SteamVac"/>
    <n v="5.43"/>
    <n v="2"/>
    <n v="-13.58"/>
  </r>
  <r>
    <d v="2017-02-01T00:00:00"/>
    <x v="3"/>
    <x v="1"/>
    <x v="412"/>
    <x v="4"/>
    <x v="1"/>
    <x v="7"/>
    <s v="Bevis Oval Conference Table, Walnut"/>
    <n v="913.43"/>
    <n v="5"/>
    <n v="-169.64"/>
  </r>
  <r>
    <d v="2017-02-01T00:00:00"/>
    <x v="3"/>
    <x v="1"/>
    <x v="412"/>
    <x v="4"/>
    <x v="2"/>
    <x v="6"/>
    <s v="Dual Level, Single-Width Filing Carts"/>
    <n v="372.14"/>
    <n v="3"/>
    <n v="27.91"/>
  </r>
  <r>
    <d v="2017-02-01T00:00:00"/>
    <x v="3"/>
    <x v="1"/>
    <x v="580"/>
    <x v="5"/>
    <x v="0"/>
    <x v="0"/>
    <s v="Kensington K72356US Mouse-in-a-Box USB Desktop Mouse"/>
    <n v="16.59"/>
    <n v="1"/>
    <n v="5.81"/>
  </r>
  <r>
    <d v="2017-02-02T00:00:00"/>
    <x v="3"/>
    <x v="1"/>
    <x v="598"/>
    <x v="18"/>
    <x v="0"/>
    <x v="2"/>
    <s v="Anker 36W 4-Port USB Wall Charger Travel Power Adapter for iPhone 5s 5c 5"/>
    <n v="59.97"/>
    <n v="5"/>
    <n v="-11.99"/>
  </r>
  <r>
    <d v="2017-02-02T00:00:00"/>
    <x v="3"/>
    <x v="1"/>
    <x v="598"/>
    <x v="18"/>
    <x v="2"/>
    <x v="3"/>
    <s v="Xerox 1916"/>
    <n v="78.3"/>
    <n v="2"/>
    <n v="29.36"/>
  </r>
  <r>
    <d v="2017-02-02T00:00:00"/>
    <x v="3"/>
    <x v="1"/>
    <x v="598"/>
    <x v="18"/>
    <x v="2"/>
    <x v="4"/>
    <s v="Staples"/>
    <n v="21.46"/>
    <n v="9"/>
    <n v="6.97"/>
  </r>
  <r>
    <d v="2017-02-02T00:00:00"/>
    <x v="3"/>
    <x v="1"/>
    <x v="192"/>
    <x v="5"/>
    <x v="1"/>
    <x v="5"/>
    <s v="Howard Miller 11-1/2&quot; Diameter Grantwood Wall Clock"/>
    <n v="86.26"/>
    <n v="2"/>
    <n v="29.33"/>
  </r>
  <r>
    <d v="2017-02-02T00:00:00"/>
    <x v="3"/>
    <x v="1"/>
    <x v="192"/>
    <x v="5"/>
    <x v="2"/>
    <x v="6"/>
    <s v="Multi-Use Personal File Cart and Caster Set, Three Stacking Bins"/>
    <n v="139.04"/>
    <n v="4"/>
    <n v="38.93"/>
  </r>
  <r>
    <d v="2017-02-02T00:00:00"/>
    <x v="3"/>
    <x v="1"/>
    <x v="192"/>
    <x v="5"/>
    <x v="2"/>
    <x v="10"/>
    <s v="Harmony HEPA Quiet Air Purifiers"/>
    <n v="46.8"/>
    <n v="4"/>
    <n v="16.38"/>
  </r>
  <r>
    <d v="2017-02-02T00:00:00"/>
    <x v="3"/>
    <x v="1"/>
    <x v="543"/>
    <x v="5"/>
    <x v="1"/>
    <x v="5"/>
    <s v="Eldon Antistatic Chair Mats for Low to Medium Pile Carpets"/>
    <n v="210.58"/>
    <n v="2"/>
    <n v="12.63"/>
  </r>
  <r>
    <d v="2017-02-02T00:00:00"/>
    <x v="3"/>
    <x v="1"/>
    <x v="543"/>
    <x v="5"/>
    <x v="2"/>
    <x v="9"/>
    <s v="GBC Durable Plastic Covers"/>
    <n v="30.96"/>
    <n v="2"/>
    <n v="10.06"/>
  </r>
  <r>
    <d v="2017-02-02T00:00:00"/>
    <x v="3"/>
    <x v="1"/>
    <x v="543"/>
    <x v="5"/>
    <x v="0"/>
    <x v="14"/>
    <s v="HP Officejet Pro 8600 e-All-In-One Printer, Copier, Scanner, Fax"/>
    <n v="239.98"/>
    <n v="2"/>
    <n v="39"/>
  </r>
  <r>
    <d v="2017-02-03T00:00:00"/>
    <x v="3"/>
    <x v="1"/>
    <x v="639"/>
    <x v="4"/>
    <x v="2"/>
    <x v="15"/>
    <s v="Staple remover"/>
    <n v="6.98"/>
    <n v="4"/>
    <n v="-1.4"/>
  </r>
  <r>
    <d v="2017-02-03T00:00:00"/>
    <x v="3"/>
    <x v="1"/>
    <x v="639"/>
    <x v="4"/>
    <x v="2"/>
    <x v="9"/>
    <s v="Wilson Jones Leather-Like Binders with DublLock Round Rings"/>
    <n v="12.22"/>
    <n v="7"/>
    <n v="-20.170000000000002"/>
  </r>
  <r>
    <d v="2017-02-03T00:00:00"/>
    <x v="3"/>
    <x v="1"/>
    <x v="655"/>
    <x v="5"/>
    <x v="0"/>
    <x v="2"/>
    <s v="Panasonic KX TS3282B Corded phone"/>
    <n v="196.78"/>
    <n v="3"/>
    <n v="14.76"/>
  </r>
  <r>
    <d v="2017-02-03T00:00:00"/>
    <x v="3"/>
    <x v="1"/>
    <x v="655"/>
    <x v="5"/>
    <x v="0"/>
    <x v="0"/>
    <s v="Logitech G13 Programmable Gameboard with LCD Display"/>
    <n v="479.94"/>
    <n v="6"/>
    <n v="52.79"/>
  </r>
  <r>
    <d v="2017-02-03T00:00:00"/>
    <x v="3"/>
    <x v="1"/>
    <x v="289"/>
    <x v="37"/>
    <x v="2"/>
    <x v="11"/>
    <s v="Newell 34"/>
    <n v="59.52"/>
    <n v="3"/>
    <n v="15.48"/>
  </r>
  <r>
    <d v="2017-02-03T00:00:00"/>
    <x v="3"/>
    <x v="1"/>
    <x v="289"/>
    <x v="37"/>
    <x v="2"/>
    <x v="13"/>
    <s v="Staple envelope"/>
    <n v="57.96"/>
    <n v="7"/>
    <n v="27.24"/>
  </r>
  <r>
    <d v="2017-02-03T00:00:00"/>
    <x v="3"/>
    <x v="1"/>
    <x v="289"/>
    <x v="37"/>
    <x v="1"/>
    <x v="16"/>
    <s v="Bush Cubix Collection Bookcases, Fully Assembled"/>
    <n v="441.96"/>
    <n v="2"/>
    <n v="101.65"/>
  </r>
  <r>
    <d v="2017-02-03T00:00:00"/>
    <x v="3"/>
    <x v="1"/>
    <x v="289"/>
    <x v="37"/>
    <x v="2"/>
    <x v="3"/>
    <s v="Easy-staple paper"/>
    <n v="68.040000000000006"/>
    <n v="6"/>
    <n v="33.340000000000003"/>
  </r>
  <r>
    <d v="2017-02-03T00:00:00"/>
    <x v="3"/>
    <x v="1"/>
    <x v="313"/>
    <x v="18"/>
    <x v="2"/>
    <x v="9"/>
    <s v="GBC VeloBind Cover Sets"/>
    <n v="18.53"/>
    <n v="4"/>
    <n v="-12.35"/>
  </r>
  <r>
    <d v="2017-02-03T00:00:00"/>
    <x v="3"/>
    <x v="1"/>
    <x v="657"/>
    <x v="5"/>
    <x v="2"/>
    <x v="9"/>
    <s v="Catalog Binders with Expanding Posts"/>
    <n v="107.65"/>
    <n v="2"/>
    <n v="33.64"/>
  </r>
  <r>
    <d v="2017-02-03T00:00:00"/>
    <x v="3"/>
    <x v="1"/>
    <x v="180"/>
    <x v="4"/>
    <x v="2"/>
    <x v="9"/>
    <s v="Acco Suede Grain Vinyl Round Ring Binder"/>
    <n v="0.56000000000000005"/>
    <n v="1"/>
    <n v="-0.95"/>
  </r>
  <r>
    <d v="2017-02-04T00:00:00"/>
    <x v="3"/>
    <x v="1"/>
    <x v="541"/>
    <x v="5"/>
    <x v="1"/>
    <x v="5"/>
    <s v="Westinghouse Clip-On Gooseneck Lamps"/>
    <n v="25.11"/>
    <n v="3"/>
    <n v="6.53"/>
  </r>
  <r>
    <d v="2017-02-04T00:00:00"/>
    <x v="3"/>
    <x v="1"/>
    <x v="584"/>
    <x v="19"/>
    <x v="1"/>
    <x v="7"/>
    <s v="Bevis 44 x 96 Conference Tables"/>
    <n v="411.8"/>
    <n v="2"/>
    <n v="70.010000000000005"/>
  </r>
  <r>
    <d v="2017-02-04T00:00:00"/>
    <x v="3"/>
    <x v="1"/>
    <x v="584"/>
    <x v="19"/>
    <x v="0"/>
    <x v="0"/>
    <s v="NETGEAR N750 Dual Band Wi-Fi Gigabit Router"/>
    <n v="360"/>
    <n v="4"/>
    <n v="129.6"/>
  </r>
  <r>
    <d v="2017-02-04T00:00:00"/>
    <x v="3"/>
    <x v="1"/>
    <x v="419"/>
    <x v="25"/>
    <x v="2"/>
    <x v="11"/>
    <s v="Newell 318"/>
    <n v="11.12"/>
    <n v="4"/>
    <n v="2.89"/>
  </r>
  <r>
    <d v="2017-02-04T00:00:00"/>
    <x v="3"/>
    <x v="1"/>
    <x v="361"/>
    <x v="34"/>
    <x v="2"/>
    <x v="8"/>
    <s v="Avery 499"/>
    <n v="14.94"/>
    <n v="3"/>
    <n v="6.87"/>
  </r>
  <r>
    <d v="2017-02-05T00:00:00"/>
    <x v="3"/>
    <x v="1"/>
    <x v="598"/>
    <x v="8"/>
    <x v="1"/>
    <x v="5"/>
    <s v="Eldon Advantage Chair Mats for Low to Medium Pile Carpets"/>
    <n v="129.93"/>
    <n v="3"/>
    <n v="12.99"/>
  </r>
  <r>
    <d v="2017-02-05T00:00:00"/>
    <x v="3"/>
    <x v="1"/>
    <x v="68"/>
    <x v="5"/>
    <x v="0"/>
    <x v="0"/>
    <s v="LogitechÂ MX Performance Wireless Mouse"/>
    <n v="159.56"/>
    <n v="4"/>
    <n v="59.04"/>
  </r>
  <r>
    <d v="2017-02-05T00:00:00"/>
    <x v="3"/>
    <x v="1"/>
    <x v="658"/>
    <x v="5"/>
    <x v="2"/>
    <x v="3"/>
    <s v="Adams &quot;While You Were Out&quot; Message Pads"/>
    <n v="15.7"/>
    <n v="5"/>
    <n v="7.07"/>
  </r>
  <r>
    <d v="2017-02-05T00:00:00"/>
    <x v="3"/>
    <x v="1"/>
    <x v="658"/>
    <x v="5"/>
    <x v="2"/>
    <x v="11"/>
    <s v="Newell 34"/>
    <n v="59.52"/>
    <n v="3"/>
    <n v="15.48"/>
  </r>
  <r>
    <d v="2017-02-05T00:00:00"/>
    <x v="3"/>
    <x v="1"/>
    <x v="658"/>
    <x v="5"/>
    <x v="2"/>
    <x v="3"/>
    <s v="Adams Phone Message Book, 200 Message Capacity, 8 1/16Â” x 11Â”"/>
    <n v="34.4"/>
    <n v="5"/>
    <n v="15.82"/>
  </r>
  <r>
    <d v="2017-02-06T00:00:00"/>
    <x v="3"/>
    <x v="1"/>
    <x v="374"/>
    <x v="18"/>
    <x v="0"/>
    <x v="2"/>
    <s v="Cush Cases Heavy Duty Rugged Cover Case for Samsung Galaxy S5 - Purple"/>
    <n v="2.97"/>
    <n v="1"/>
    <n v="-0.64"/>
  </r>
  <r>
    <d v="2017-02-06T00:00:00"/>
    <x v="3"/>
    <x v="1"/>
    <x v="374"/>
    <x v="18"/>
    <x v="2"/>
    <x v="6"/>
    <s v="Advantus Rolling Storage Box"/>
    <n v="27.44"/>
    <n v="2"/>
    <n v="2.4"/>
  </r>
  <r>
    <d v="2017-02-06T00:00:00"/>
    <x v="3"/>
    <x v="1"/>
    <x v="89"/>
    <x v="23"/>
    <x v="2"/>
    <x v="3"/>
    <s v="Xerox 4200 Series MultiUse Premium Copy Paper (20Lb. and 84 Bright)"/>
    <n v="25.34"/>
    <n v="6"/>
    <n v="7.92"/>
  </r>
  <r>
    <d v="2017-02-06T00:00:00"/>
    <x v="3"/>
    <x v="1"/>
    <x v="89"/>
    <x v="23"/>
    <x v="2"/>
    <x v="13"/>
    <s v="Manila Recycled Extra-Heavyweight Clasp Envelopes, 6&quot; x 9&quot;"/>
    <n v="43.92"/>
    <n v="5"/>
    <n v="15.92"/>
  </r>
  <r>
    <d v="2017-02-06T00:00:00"/>
    <x v="3"/>
    <x v="1"/>
    <x v="44"/>
    <x v="12"/>
    <x v="2"/>
    <x v="3"/>
    <s v="Things To Do Today Spiral Book"/>
    <n v="25.34"/>
    <n v="4"/>
    <n v="9.19"/>
  </r>
  <r>
    <d v="2017-02-06T00:00:00"/>
    <x v="3"/>
    <x v="1"/>
    <x v="341"/>
    <x v="4"/>
    <x v="2"/>
    <x v="3"/>
    <s v="Xerox 1977"/>
    <n v="10.69"/>
    <n v="2"/>
    <n v="3.74"/>
  </r>
  <r>
    <d v="2017-02-07T00:00:00"/>
    <x v="3"/>
    <x v="1"/>
    <x v="659"/>
    <x v="4"/>
    <x v="2"/>
    <x v="3"/>
    <s v="White Dual Perf Computer Printout Paper, 2700 Sheets, 1 Part, Heavyweight, 20 lbs., 14 7/8 x 11"/>
    <n v="163.96"/>
    <n v="5"/>
    <n v="59.44"/>
  </r>
  <r>
    <d v="2017-02-07T00:00:00"/>
    <x v="3"/>
    <x v="1"/>
    <x v="659"/>
    <x v="4"/>
    <x v="2"/>
    <x v="9"/>
    <s v="Wilson Jones Four-Pocket Poly Binders"/>
    <n v="5.23"/>
    <n v="4"/>
    <n v="-8.11"/>
  </r>
  <r>
    <d v="2017-02-09T00:00:00"/>
    <x v="3"/>
    <x v="1"/>
    <x v="12"/>
    <x v="18"/>
    <x v="1"/>
    <x v="5"/>
    <s v="Eldon 200 Class Desk Accessories, Burgundy"/>
    <n v="15.07"/>
    <n v="3"/>
    <n v="4.1399999999999997"/>
  </r>
  <r>
    <d v="2017-02-09T00:00:00"/>
    <x v="3"/>
    <x v="1"/>
    <x v="660"/>
    <x v="10"/>
    <x v="0"/>
    <x v="2"/>
    <s v="Polycom CX600 IP Phone VoIP phone"/>
    <n v="1199.8"/>
    <n v="4"/>
    <n v="323.95"/>
  </r>
  <r>
    <d v="2017-02-09T00:00:00"/>
    <x v="3"/>
    <x v="1"/>
    <x v="660"/>
    <x v="10"/>
    <x v="0"/>
    <x v="0"/>
    <s v="MaxellÂ iVDR EX 500GB Cartridge"/>
    <n v="1928.78"/>
    <n v="7"/>
    <n v="829.38"/>
  </r>
  <r>
    <d v="2017-02-09T00:00:00"/>
    <x v="3"/>
    <x v="1"/>
    <x v="660"/>
    <x v="10"/>
    <x v="2"/>
    <x v="6"/>
    <s v="Fellowes High-Stak Drawer Files"/>
    <n v="352.38"/>
    <n v="2"/>
    <n v="81.05"/>
  </r>
  <r>
    <d v="2017-02-09T00:00:00"/>
    <x v="3"/>
    <x v="1"/>
    <x v="510"/>
    <x v="13"/>
    <x v="2"/>
    <x v="3"/>
    <s v="RSVP Cards &amp; Envelopes, Blank White, 8-1/2&quot; X 11&quot;, 24 Cards/25 Envelopes/Set"/>
    <n v="12.19"/>
    <n v="3"/>
    <n v="4.1100000000000003"/>
  </r>
  <r>
    <d v="2017-02-09T00:00:00"/>
    <x v="3"/>
    <x v="1"/>
    <x v="551"/>
    <x v="5"/>
    <x v="2"/>
    <x v="11"/>
    <s v="Pencil and Crayon Sharpener"/>
    <n v="6.57"/>
    <n v="3"/>
    <n v="1.77"/>
  </r>
  <r>
    <d v="2017-02-09T00:00:00"/>
    <x v="3"/>
    <x v="1"/>
    <x v="661"/>
    <x v="2"/>
    <x v="2"/>
    <x v="11"/>
    <s v="Newell 324"/>
    <n v="23.1"/>
    <n v="2"/>
    <n v="6.47"/>
  </r>
  <r>
    <d v="2017-02-09T00:00:00"/>
    <x v="3"/>
    <x v="1"/>
    <x v="661"/>
    <x v="2"/>
    <x v="1"/>
    <x v="5"/>
    <s v="DAX Cubicle Frames - 8x10"/>
    <n v="11.54"/>
    <n v="2"/>
    <n v="3.46"/>
  </r>
  <r>
    <d v="2017-02-09T00:00:00"/>
    <x v="3"/>
    <x v="1"/>
    <x v="661"/>
    <x v="2"/>
    <x v="1"/>
    <x v="7"/>
    <s v="Bush Advantage Collection Racetrack Conference Table"/>
    <n v="254.53"/>
    <n v="1"/>
    <n v="-93.33"/>
  </r>
  <r>
    <d v="2017-02-09T00:00:00"/>
    <x v="3"/>
    <x v="1"/>
    <x v="661"/>
    <x v="2"/>
    <x v="2"/>
    <x v="10"/>
    <s v="Fellowes Basic Home/Office Series Surge Protectors"/>
    <n v="12.98"/>
    <n v="1"/>
    <n v="3.76"/>
  </r>
  <r>
    <d v="2017-02-09T00:00:00"/>
    <x v="3"/>
    <x v="1"/>
    <x v="661"/>
    <x v="2"/>
    <x v="2"/>
    <x v="9"/>
    <s v="ACCOHIDE 3-Ring Binder, Blue, 1&quot;"/>
    <n v="26.43"/>
    <n v="8"/>
    <n v="8.92"/>
  </r>
  <r>
    <d v="2017-02-09T00:00:00"/>
    <x v="3"/>
    <x v="1"/>
    <x v="661"/>
    <x v="2"/>
    <x v="0"/>
    <x v="2"/>
    <s v="Cisco SPA508G"/>
    <n v="197.97"/>
    <n v="3"/>
    <n v="57.41"/>
  </r>
  <r>
    <d v="2017-02-09T00:00:00"/>
    <x v="3"/>
    <x v="1"/>
    <x v="661"/>
    <x v="2"/>
    <x v="2"/>
    <x v="8"/>
    <s v="Avery 518"/>
    <n v="18.899999999999999"/>
    <n v="6"/>
    <n v="9.07"/>
  </r>
  <r>
    <d v="2017-02-09T00:00:00"/>
    <x v="3"/>
    <x v="1"/>
    <x v="661"/>
    <x v="2"/>
    <x v="1"/>
    <x v="1"/>
    <s v="Global Commerce Series High-Back Swivel/Tilt Chairs"/>
    <n v="1282.4100000000001"/>
    <n v="5"/>
    <n v="213.74"/>
  </r>
  <r>
    <d v="2017-02-09T00:00:00"/>
    <x v="3"/>
    <x v="1"/>
    <x v="661"/>
    <x v="2"/>
    <x v="2"/>
    <x v="11"/>
    <s v="BIC Brite Liner Grip Highlighters"/>
    <n v="4.92"/>
    <n v="3"/>
    <n v="2.21"/>
  </r>
  <r>
    <d v="2017-02-09T00:00:00"/>
    <x v="3"/>
    <x v="1"/>
    <x v="661"/>
    <x v="2"/>
    <x v="0"/>
    <x v="0"/>
    <s v="WD My Passport Ultra 2TB Portable External Hard Drive"/>
    <n v="238"/>
    <n v="2"/>
    <n v="38.08"/>
  </r>
  <r>
    <d v="2017-02-09T00:00:00"/>
    <x v="3"/>
    <x v="1"/>
    <x v="661"/>
    <x v="2"/>
    <x v="0"/>
    <x v="0"/>
    <s v="Sony Micro Vault Click 16 GB USB 2.0 Flash Drive"/>
    <n v="167.97"/>
    <n v="3"/>
    <n v="40.31"/>
  </r>
  <r>
    <d v="2017-02-09T00:00:00"/>
    <x v="3"/>
    <x v="1"/>
    <x v="661"/>
    <x v="2"/>
    <x v="2"/>
    <x v="3"/>
    <s v="Xerox 1962"/>
    <n v="17.12"/>
    <n v="4"/>
    <n v="7.7"/>
  </r>
  <r>
    <d v="2017-02-09T00:00:00"/>
    <x v="3"/>
    <x v="1"/>
    <x v="662"/>
    <x v="5"/>
    <x v="2"/>
    <x v="11"/>
    <s v="OIC #2 Pencils, Medium Soft"/>
    <n v="9.4"/>
    <n v="5"/>
    <n v="2.73"/>
  </r>
  <r>
    <d v="2017-02-09T00:00:00"/>
    <x v="3"/>
    <x v="1"/>
    <x v="662"/>
    <x v="5"/>
    <x v="2"/>
    <x v="8"/>
    <s v="Avery 505"/>
    <n v="74"/>
    <n v="5"/>
    <n v="37"/>
  </r>
  <r>
    <d v="2017-02-09T00:00:00"/>
    <x v="3"/>
    <x v="1"/>
    <x v="662"/>
    <x v="5"/>
    <x v="0"/>
    <x v="2"/>
    <s v="Ooma Telo VoIP Home Phone System"/>
    <n v="201.58"/>
    <n v="2"/>
    <n v="12.6"/>
  </r>
  <r>
    <d v="2017-02-09T00:00:00"/>
    <x v="3"/>
    <x v="1"/>
    <x v="663"/>
    <x v="25"/>
    <x v="2"/>
    <x v="6"/>
    <s v="Crate-A-Files"/>
    <n v="10.9"/>
    <n v="1"/>
    <n v="2.83"/>
  </r>
  <r>
    <d v="2017-02-09T00:00:00"/>
    <x v="3"/>
    <x v="1"/>
    <x v="663"/>
    <x v="25"/>
    <x v="2"/>
    <x v="3"/>
    <s v="Xerox 191"/>
    <n v="79.92"/>
    <n v="4"/>
    <n v="37.56"/>
  </r>
  <r>
    <d v="2017-02-09T00:00:00"/>
    <x v="3"/>
    <x v="1"/>
    <x v="663"/>
    <x v="25"/>
    <x v="2"/>
    <x v="3"/>
    <s v="Xerox 1890"/>
    <n v="146.82"/>
    <n v="3"/>
    <n v="73.41"/>
  </r>
  <r>
    <d v="2017-02-09T00:00:00"/>
    <x v="3"/>
    <x v="1"/>
    <x v="73"/>
    <x v="3"/>
    <x v="2"/>
    <x v="4"/>
    <s v="Advantus Plastic Paper Clips"/>
    <n v="16"/>
    <n v="4"/>
    <n v="5.6"/>
  </r>
  <r>
    <d v="2017-02-09T00:00:00"/>
    <x v="3"/>
    <x v="1"/>
    <x v="73"/>
    <x v="3"/>
    <x v="2"/>
    <x v="10"/>
    <s v="Belkin 7-Outlet SurgeMaster Home Series"/>
    <n v="5.59"/>
    <n v="2"/>
    <n v="-15.09"/>
  </r>
  <r>
    <d v="2017-02-09T00:00:00"/>
    <x v="3"/>
    <x v="1"/>
    <x v="73"/>
    <x v="3"/>
    <x v="2"/>
    <x v="6"/>
    <s v="Belkin 19&quot; Center-Weighted Shelf, Gray"/>
    <n v="235.92"/>
    <n v="5"/>
    <n v="-44.24"/>
  </r>
  <r>
    <d v="2017-02-09T00:00:00"/>
    <x v="3"/>
    <x v="1"/>
    <x v="463"/>
    <x v="3"/>
    <x v="0"/>
    <x v="0"/>
    <s v="Kingston Digital DataTraveler 32GB USB 2.0"/>
    <n v="40.68"/>
    <n v="3"/>
    <n v="-7.12"/>
  </r>
  <r>
    <d v="2017-02-09T00:00:00"/>
    <x v="3"/>
    <x v="1"/>
    <x v="576"/>
    <x v="5"/>
    <x v="2"/>
    <x v="9"/>
    <s v="Acco Translucent Poly Ring Binders"/>
    <n v="18.72"/>
    <n v="5"/>
    <n v="6.55"/>
  </r>
  <r>
    <d v="2017-02-09T00:00:00"/>
    <x v="3"/>
    <x v="1"/>
    <x v="576"/>
    <x v="5"/>
    <x v="1"/>
    <x v="7"/>
    <s v="Hon 2111 Invitation Series Straight Table"/>
    <n v="236.53"/>
    <n v="2"/>
    <n v="-2.96"/>
  </r>
  <r>
    <d v="2017-02-09T00:00:00"/>
    <x v="3"/>
    <x v="1"/>
    <x v="411"/>
    <x v="1"/>
    <x v="1"/>
    <x v="1"/>
    <s v="Global Leather Task Chair, Black"/>
    <n v="215.98"/>
    <n v="3"/>
    <n v="-2.7"/>
  </r>
  <r>
    <d v="2017-02-09T00:00:00"/>
    <x v="3"/>
    <x v="1"/>
    <x v="444"/>
    <x v="17"/>
    <x v="2"/>
    <x v="9"/>
    <s v="GBC DocuBind 300 Electric Binding Machine"/>
    <n v="1577.94"/>
    <n v="3"/>
    <n v="757.41"/>
  </r>
  <r>
    <d v="2017-02-09T00:00:00"/>
    <x v="3"/>
    <x v="1"/>
    <x v="310"/>
    <x v="15"/>
    <x v="2"/>
    <x v="8"/>
    <s v="Avery 519"/>
    <n v="11.7"/>
    <n v="2"/>
    <n v="3.95"/>
  </r>
  <r>
    <d v="2017-02-09T00:00:00"/>
    <x v="3"/>
    <x v="1"/>
    <x v="664"/>
    <x v="5"/>
    <x v="2"/>
    <x v="10"/>
    <s v="Acco Six-Outlet Power Strip, 4' Cord Length"/>
    <n v="43.1"/>
    <n v="5"/>
    <n v="11.21"/>
  </r>
  <r>
    <d v="2017-02-09T00:00:00"/>
    <x v="3"/>
    <x v="1"/>
    <x v="664"/>
    <x v="5"/>
    <x v="1"/>
    <x v="5"/>
    <s v="Luxo Professional Combination Clamp-On Lamps"/>
    <n v="511.5"/>
    <n v="5"/>
    <n v="132.99"/>
  </r>
  <r>
    <d v="2017-02-09T00:00:00"/>
    <x v="3"/>
    <x v="1"/>
    <x v="664"/>
    <x v="5"/>
    <x v="2"/>
    <x v="9"/>
    <s v="GBC Velobind Prepunched Cover Sets, Regency Series"/>
    <n v="147.91999999999999"/>
    <n v="5"/>
    <n v="46.23"/>
  </r>
  <r>
    <d v="2017-02-10T00:00:00"/>
    <x v="3"/>
    <x v="1"/>
    <x v="172"/>
    <x v="10"/>
    <x v="2"/>
    <x v="9"/>
    <s v="GBC Durable Plastic Covers"/>
    <n v="58.05"/>
    <n v="3"/>
    <n v="26.7"/>
  </r>
  <r>
    <d v="2017-02-10T00:00:00"/>
    <x v="3"/>
    <x v="1"/>
    <x v="172"/>
    <x v="10"/>
    <x v="1"/>
    <x v="5"/>
    <s v="Nu-Dell Leatherette Frames"/>
    <n v="157.74"/>
    <n v="11"/>
    <n v="56.79"/>
  </r>
  <r>
    <d v="2017-02-10T00:00:00"/>
    <x v="3"/>
    <x v="1"/>
    <x v="172"/>
    <x v="10"/>
    <x v="2"/>
    <x v="11"/>
    <s v="Avery Hi-Liter EverBold Pen Style Fluorescent Highlighters, 4/Pack"/>
    <n v="56.98"/>
    <n v="7"/>
    <n v="22.79"/>
  </r>
  <r>
    <d v="2017-02-10T00:00:00"/>
    <x v="3"/>
    <x v="1"/>
    <x v="172"/>
    <x v="10"/>
    <x v="2"/>
    <x v="9"/>
    <s v="Avery Durable Binders"/>
    <n v="2.88"/>
    <n v="1"/>
    <n v="1.41"/>
  </r>
  <r>
    <d v="2017-02-10T00:00:00"/>
    <x v="3"/>
    <x v="1"/>
    <x v="380"/>
    <x v="2"/>
    <x v="2"/>
    <x v="3"/>
    <s v="Xerox 1907"/>
    <n v="49.12"/>
    <n v="4"/>
    <n v="23.09"/>
  </r>
  <r>
    <d v="2017-02-10T00:00:00"/>
    <x v="3"/>
    <x v="1"/>
    <x v="573"/>
    <x v="2"/>
    <x v="0"/>
    <x v="2"/>
    <s v="Plantronics 81402"/>
    <n v="65.989999999999995"/>
    <n v="1"/>
    <n v="17.16"/>
  </r>
  <r>
    <d v="2017-02-10T00:00:00"/>
    <x v="3"/>
    <x v="1"/>
    <x v="665"/>
    <x v="1"/>
    <x v="2"/>
    <x v="4"/>
    <s v="Staples"/>
    <n v="8.94"/>
    <n v="3"/>
    <n v="4.1100000000000003"/>
  </r>
  <r>
    <d v="2017-02-10T00:00:00"/>
    <x v="3"/>
    <x v="1"/>
    <x v="665"/>
    <x v="1"/>
    <x v="0"/>
    <x v="2"/>
    <s v="i.Sound Portable Power - 8000 mAh"/>
    <n v="84.78"/>
    <n v="2"/>
    <n v="-20.14"/>
  </r>
  <r>
    <d v="2017-02-10T00:00:00"/>
    <x v="3"/>
    <x v="1"/>
    <x v="302"/>
    <x v="5"/>
    <x v="2"/>
    <x v="9"/>
    <s v="Performers Binder/Pad Holder, Black"/>
    <n v="112.12"/>
    <n v="5"/>
    <n v="42.05"/>
  </r>
  <r>
    <d v="2017-02-10T00:00:00"/>
    <x v="3"/>
    <x v="1"/>
    <x v="302"/>
    <x v="5"/>
    <x v="2"/>
    <x v="6"/>
    <s v="Tennsco Double-Tier Lockers"/>
    <n v="1575.14"/>
    <n v="7"/>
    <n v="204.77"/>
  </r>
  <r>
    <d v="2017-02-10T00:00:00"/>
    <x v="3"/>
    <x v="1"/>
    <x v="287"/>
    <x v="26"/>
    <x v="1"/>
    <x v="5"/>
    <s v="Eldon Expressions Wood Desk Accessories, Oak"/>
    <n v="11.81"/>
    <n v="2"/>
    <n v="1.33"/>
  </r>
  <r>
    <d v="2017-02-10T00:00:00"/>
    <x v="3"/>
    <x v="1"/>
    <x v="287"/>
    <x v="26"/>
    <x v="1"/>
    <x v="5"/>
    <s v="Eldon 500 Class Desk Accessories"/>
    <n v="9.66"/>
    <n v="1"/>
    <n v="1.57"/>
  </r>
  <r>
    <d v="2017-02-10T00:00:00"/>
    <x v="3"/>
    <x v="1"/>
    <x v="287"/>
    <x v="26"/>
    <x v="2"/>
    <x v="3"/>
    <s v="Xerox 1996"/>
    <n v="20.74"/>
    <n v="4"/>
    <n v="7.26"/>
  </r>
  <r>
    <d v="2017-02-10T00:00:00"/>
    <x v="3"/>
    <x v="1"/>
    <x v="287"/>
    <x v="26"/>
    <x v="2"/>
    <x v="9"/>
    <s v="Ibico Plastic Spiral Binding Combs"/>
    <n v="27.36"/>
    <n v="3"/>
    <n v="-21.89"/>
  </r>
  <r>
    <d v="2017-02-10T00:00:00"/>
    <x v="3"/>
    <x v="1"/>
    <x v="287"/>
    <x v="26"/>
    <x v="1"/>
    <x v="7"/>
    <s v="Chromcraft Bull-Nose Wood Oval Conference Tables &amp; Bases"/>
    <n v="2314.12"/>
    <n v="7"/>
    <n v="-1002.78"/>
  </r>
  <r>
    <d v="2017-02-10T00:00:00"/>
    <x v="3"/>
    <x v="1"/>
    <x v="287"/>
    <x v="26"/>
    <x v="2"/>
    <x v="9"/>
    <s v="Lock-Up Easel 'Spel-Binder'"/>
    <n v="34.24"/>
    <n v="4"/>
    <n v="-26.25"/>
  </r>
  <r>
    <d v="2017-02-10T00:00:00"/>
    <x v="3"/>
    <x v="1"/>
    <x v="287"/>
    <x v="26"/>
    <x v="1"/>
    <x v="5"/>
    <s v="Eldon Image Series Desk Accessories, Ebony"/>
    <n v="19.760000000000002"/>
    <n v="2"/>
    <n v="5.93"/>
  </r>
  <r>
    <d v="2017-02-10T00:00:00"/>
    <x v="3"/>
    <x v="1"/>
    <x v="666"/>
    <x v="34"/>
    <x v="1"/>
    <x v="5"/>
    <s v="Master Caster Door Stop, Gray"/>
    <n v="10.16"/>
    <n v="2"/>
    <n v="3.45"/>
  </r>
  <r>
    <d v="2017-02-10T00:00:00"/>
    <x v="3"/>
    <x v="1"/>
    <x v="667"/>
    <x v="16"/>
    <x v="1"/>
    <x v="16"/>
    <s v="O'Sullivan 4-Shelf Bookcase in Odessa Pine"/>
    <n v="217.76"/>
    <n v="6"/>
    <n v="-384.72"/>
  </r>
  <r>
    <d v="2017-02-10T00:00:00"/>
    <x v="3"/>
    <x v="1"/>
    <x v="667"/>
    <x v="16"/>
    <x v="2"/>
    <x v="15"/>
    <s v="Acme Softgrip Scissors"/>
    <n v="39.07"/>
    <n v="6"/>
    <n v="4.4000000000000004"/>
  </r>
  <r>
    <d v="2017-02-10T00:00:00"/>
    <x v="3"/>
    <x v="1"/>
    <x v="667"/>
    <x v="16"/>
    <x v="2"/>
    <x v="9"/>
    <s v="GBC Standard Recycled Report Covers, Clear Plastic Sheets"/>
    <n v="22.64"/>
    <n v="7"/>
    <n v="-16.600000000000001"/>
  </r>
  <r>
    <d v="2017-02-10T00:00:00"/>
    <x v="3"/>
    <x v="1"/>
    <x v="667"/>
    <x v="16"/>
    <x v="2"/>
    <x v="11"/>
    <s v="Berol Giant Pencil Sharpener"/>
    <n v="95.14"/>
    <n v="7"/>
    <n v="10.7"/>
  </r>
  <r>
    <d v="2017-02-10T00:00:00"/>
    <x v="3"/>
    <x v="1"/>
    <x v="668"/>
    <x v="5"/>
    <x v="1"/>
    <x v="5"/>
    <s v="Dax Clear Box Frame"/>
    <n v="17.46"/>
    <n v="2"/>
    <n v="5.94"/>
  </r>
  <r>
    <d v="2017-02-10T00:00:00"/>
    <x v="3"/>
    <x v="1"/>
    <x v="668"/>
    <x v="5"/>
    <x v="0"/>
    <x v="14"/>
    <s v="Ricoh - Ink Collector Unit for GX3000 Series Printers"/>
    <n v="369.16"/>
    <n v="11"/>
    <n v="32.299999999999997"/>
  </r>
  <r>
    <d v="2017-02-10T00:00:00"/>
    <x v="3"/>
    <x v="1"/>
    <x v="482"/>
    <x v="4"/>
    <x v="2"/>
    <x v="10"/>
    <s v="Fellowes Superior 10 Outlet Split Surge Protector"/>
    <n v="15.22"/>
    <n v="2"/>
    <n v="-38.82"/>
  </r>
  <r>
    <d v="2017-02-10T00:00:00"/>
    <x v="3"/>
    <x v="1"/>
    <x v="482"/>
    <x v="4"/>
    <x v="2"/>
    <x v="10"/>
    <s v="Acco 6 Outlet Guardian Premium Plus Surge Suppressor"/>
    <n v="21.98"/>
    <n v="6"/>
    <n v="-56.06"/>
  </r>
  <r>
    <d v="2017-02-11T00:00:00"/>
    <x v="3"/>
    <x v="1"/>
    <x v="23"/>
    <x v="1"/>
    <x v="2"/>
    <x v="3"/>
    <s v="Wirebound Message Books, Four 2 3/4 x 5 Forms per Page, 200 Sets per Book"/>
    <n v="23.85"/>
    <n v="5"/>
    <n v="10.73"/>
  </r>
  <r>
    <d v="2017-02-11T00:00:00"/>
    <x v="3"/>
    <x v="1"/>
    <x v="415"/>
    <x v="39"/>
    <x v="2"/>
    <x v="4"/>
    <s v="Staples"/>
    <n v="18.239999999999998"/>
    <n v="3"/>
    <n v="9.1199999999999992"/>
  </r>
  <r>
    <d v="2017-02-11T00:00:00"/>
    <x v="3"/>
    <x v="1"/>
    <x v="415"/>
    <x v="39"/>
    <x v="2"/>
    <x v="11"/>
    <s v="Binney &amp; Smith Crayola Metallic Colored Pencils, 8-Color Set"/>
    <n v="27.78"/>
    <n v="6"/>
    <n v="9.17"/>
  </r>
  <r>
    <d v="2017-02-11T00:00:00"/>
    <x v="3"/>
    <x v="1"/>
    <x v="669"/>
    <x v="5"/>
    <x v="2"/>
    <x v="13"/>
    <s v="White Business Envelopes with Contemporary Seam, Recycled White Business Envelopes"/>
    <n v="76.58"/>
    <n v="7"/>
    <n v="38.29"/>
  </r>
  <r>
    <d v="2017-02-11T00:00:00"/>
    <x v="3"/>
    <x v="1"/>
    <x v="669"/>
    <x v="5"/>
    <x v="2"/>
    <x v="11"/>
    <s v="Nontoxic Chalk"/>
    <n v="8.8000000000000007"/>
    <n v="5"/>
    <n v="4.22"/>
  </r>
  <r>
    <d v="2017-02-11T00:00:00"/>
    <x v="3"/>
    <x v="1"/>
    <x v="669"/>
    <x v="5"/>
    <x v="2"/>
    <x v="9"/>
    <s v="GBC Therma-A-Bind 250T Electric Binding System"/>
    <n v="590.35"/>
    <n v="6"/>
    <n v="206.62"/>
  </r>
  <r>
    <d v="2017-02-11T00:00:00"/>
    <x v="3"/>
    <x v="1"/>
    <x v="669"/>
    <x v="5"/>
    <x v="2"/>
    <x v="4"/>
    <s v="Super Bands, 12/Pack"/>
    <n v="5.58"/>
    <n v="3"/>
    <n v="0.17"/>
  </r>
  <r>
    <d v="2017-02-11T00:00:00"/>
    <x v="3"/>
    <x v="1"/>
    <x v="669"/>
    <x v="5"/>
    <x v="1"/>
    <x v="5"/>
    <s v="Document Clip Frames"/>
    <n v="25.02"/>
    <n v="3"/>
    <n v="10.51"/>
  </r>
  <r>
    <d v="2017-02-11T00:00:00"/>
    <x v="3"/>
    <x v="1"/>
    <x v="669"/>
    <x v="5"/>
    <x v="2"/>
    <x v="6"/>
    <s v="Space Solutions Commercial Steel Shelving"/>
    <n v="452.55"/>
    <n v="7"/>
    <n v="22.63"/>
  </r>
  <r>
    <d v="2017-02-11T00:00:00"/>
    <x v="3"/>
    <x v="1"/>
    <x v="228"/>
    <x v="17"/>
    <x v="2"/>
    <x v="13"/>
    <s v="Letter or Legal Size Expandable Poly String Tie Envelopes"/>
    <n v="5.32"/>
    <n v="2"/>
    <n v="2.61"/>
  </r>
  <r>
    <d v="2017-02-11T00:00:00"/>
    <x v="3"/>
    <x v="1"/>
    <x v="228"/>
    <x v="17"/>
    <x v="1"/>
    <x v="1"/>
    <s v="Hon Deluxe Fabric Upholstered Stacking Chairs, Rounded Back"/>
    <n v="975.92"/>
    <n v="4"/>
    <n v="292.77999999999997"/>
  </r>
  <r>
    <d v="2017-02-11T00:00:00"/>
    <x v="3"/>
    <x v="1"/>
    <x v="228"/>
    <x v="17"/>
    <x v="0"/>
    <x v="0"/>
    <s v="Logitech diNovo Edge Keyboard"/>
    <n v="2249.91"/>
    <n v="9"/>
    <n v="517.48"/>
  </r>
  <r>
    <d v="2017-02-11T00:00:00"/>
    <x v="3"/>
    <x v="1"/>
    <x v="228"/>
    <x v="17"/>
    <x v="2"/>
    <x v="6"/>
    <s v="Super Decoflex Portable Personal File"/>
    <n v="59.92"/>
    <n v="4"/>
    <n v="16.78"/>
  </r>
  <r>
    <d v="2017-02-11T00:00:00"/>
    <x v="3"/>
    <x v="1"/>
    <x v="607"/>
    <x v="13"/>
    <x v="1"/>
    <x v="5"/>
    <s v="Eldon Image Series Black Desk Accessories"/>
    <n v="3.31"/>
    <n v="1"/>
    <n v="0.66"/>
  </r>
  <r>
    <d v="2017-02-11T00:00:00"/>
    <x v="3"/>
    <x v="1"/>
    <x v="607"/>
    <x v="13"/>
    <x v="2"/>
    <x v="10"/>
    <s v="Black &amp; Decker Filter for Double Action Dustbuster Cordless Vac BLDV7210"/>
    <n v="20.14"/>
    <n v="3"/>
    <n v="1.26"/>
  </r>
  <r>
    <d v="2017-02-11T00:00:00"/>
    <x v="3"/>
    <x v="1"/>
    <x v="607"/>
    <x v="13"/>
    <x v="2"/>
    <x v="13"/>
    <s v="Colored Envelopes"/>
    <n v="8.86"/>
    <n v="3"/>
    <n v="2.88"/>
  </r>
  <r>
    <d v="2017-02-11T00:00:00"/>
    <x v="3"/>
    <x v="1"/>
    <x v="607"/>
    <x v="13"/>
    <x v="0"/>
    <x v="2"/>
    <s v="Wilson Electronics DB Pro Signal Booster"/>
    <n v="859.2"/>
    <n v="4"/>
    <n v="-186.16"/>
  </r>
  <r>
    <d v="2017-02-11T00:00:00"/>
    <x v="3"/>
    <x v="1"/>
    <x v="621"/>
    <x v="21"/>
    <x v="2"/>
    <x v="3"/>
    <s v="Xerox 220"/>
    <n v="19.440000000000001"/>
    <n v="3"/>
    <n v="9.33"/>
  </r>
  <r>
    <d v="2017-02-11T00:00:00"/>
    <x v="3"/>
    <x v="1"/>
    <x v="447"/>
    <x v="18"/>
    <x v="2"/>
    <x v="15"/>
    <s v="Premier Automatic Letter Opener"/>
    <n v="384.59"/>
    <n v="2"/>
    <n v="-81.73"/>
  </r>
  <r>
    <d v="2017-02-11T00:00:00"/>
    <x v="3"/>
    <x v="1"/>
    <x v="503"/>
    <x v="5"/>
    <x v="2"/>
    <x v="10"/>
    <s v="Fellowes 8 Outlet Superior Workstation Surge Protector w/o Phone/Fax/Modem Protection"/>
    <n v="168.1"/>
    <n v="5"/>
    <n v="43.71"/>
  </r>
  <r>
    <d v="2017-02-11T00:00:00"/>
    <x v="3"/>
    <x v="1"/>
    <x v="397"/>
    <x v="3"/>
    <x v="2"/>
    <x v="11"/>
    <s v="Stanley Bostitch Contemporary Electric Pencil Sharpeners"/>
    <n v="54.34"/>
    <n v="4"/>
    <n v="5.43"/>
  </r>
  <r>
    <d v="2017-02-11T00:00:00"/>
    <x v="3"/>
    <x v="1"/>
    <x v="670"/>
    <x v="22"/>
    <x v="2"/>
    <x v="10"/>
    <s v="Black &amp; Decker Filter for Double Action Dustbuster Cordless Vac BLDV7210"/>
    <n v="83.9"/>
    <n v="10"/>
    <n v="20.98"/>
  </r>
  <r>
    <d v="2017-02-11T00:00:00"/>
    <x v="3"/>
    <x v="1"/>
    <x v="670"/>
    <x v="22"/>
    <x v="2"/>
    <x v="3"/>
    <s v="Adams Telephone Message Book W/Dividers/Space For Phone Numbers, 5 1/4&quot;X8 1/2&quot;, 300/Messages"/>
    <n v="11.76"/>
    <n v="2"/>
    <n v="5.76"/>
  </r>
  <r>
    <d v="2017-02-11T00:00:00"/>
    <x v="3"/>
    <x v="1"/>
    <x v="671"/>
    <x v="18"/>
    <x v="1"/>
    <x v="1"/>
    <s v="Office Star Flex Back Scooter Chair with White Frame"/>
    <n v="155.37"/>
    <n v="2"/>
    <n v="-35.51"/>
  </r>
  <r>
    <d v="2017-02-11T00:00:00"/>
    <x v="3"/>
    <x v="1"/>
    <x v="149"/>
    <x v="20"/>
    <x v="2"/>
    <x v="11"/>
    <s v="Newell 318"/>
    <n v="5.56"/>
    <n v="2"/>
    <n v="1.45"/>
  </r>
  <r>
    <d v="2017-02-12T00:00:00"/>
    <x v="3"/>
    <x v="1"/>
    <x v="278"/>
    <x v="5"/>
    <x v="2"/>
    <x v="6"/>
    <s v="Fellowes Mobile File Cart, Black"/>
    <n v="559.62"/>
    <n v="9"/>
    <n v="151.1"/>
  </r>
  <r>
    <d v="2017-02-12T00:00:00"/>
    <x v="3"/>
    <x v="1"/>
    <x v="278"/>
    <x v="5"/>
    <x v="2"/>
    <x v="3"/>
    <s v="Xerox 1940"/>
    <n v="109.92"/>
    <n v="2"/>
    <n v="53.86"/>
  </r>
  <r>
    <d v="2017-02-12T00:00:00"/>
    <x v="3"/>
    <x v="1"/>
    <x v="278"/>
    <x v="5"/>
    <x v="2"/>
    <x v="3"/>
    <s v="Xerox 1962"/>
    <n v="8.56"/>
    <n v="2"/>
    <n v="3.85"/>
  </r>
  <r>
    <d v="2017-02-12T00:00:00"/>
    <x v="3"/>
    <x v="1"/>
    <x v="472"/>
    <x v="20"/>
    <x v="2"/>
    <x v="11"/>
    <s v="Newell 309"/>
    <n v="34.65"/>
    <n v="3"/>
    <n v="10.4"/>
  </r>
  <r>
    <d v="2017-02-12T00:00:00"/>
    <x v="3"/>
    <x v="1"/>
    <x v="672"/>
    <x v="4"/>
    <x v="2"/>
    <x v="10"/>
    <s v="3.6 Cubic Foot Counter Height Office Refrigerator"/>
    <n v="294.62"/>
    <n v="5"/>
    <n v="-766.01"/>
  </r>
  <r>
    <d v="2017-02-12T00:00:00"/>
    <x v="3"/>
    <x v="1"/>
    <x v="672"/>
    <x v="4"/>
    <x v="1"/>
    <x v="5"/>
    <s v="Advantus Panel Wall Acrylic Frame"/>
    <n v="8.75"/>
    <n v="4"/>
    <n v="-3.72"/>
  </r>
  <r>
    <d v="2017-02-12T00:00:00"/>
    <x v="3"/>
    <x v="1"/>
    <x v="673"/>
    <x v="11"/>
    <x v="2"/>
    <x v="11"/>
    <s v="Bulldog Vacuum Base Pencil Sharpener"/>
    <n v="47.96"/>
    <n v="5"/>
    <n v="4.2"/>
  </r>
  <r>
    <d v="2017-02-12T00:00:00"/>
    <x v="3"/>
    <x v="1"/>
    <x v="176"/>
    <x v="5"/>
    <x v="2"/>
    <x v="9"/>
    <s v="3-ring staple pack"/>
    <n v="9.02"/>
    <n v="6"/>
    <n v="3.16"/>
  </r>
  <r>
    <d v="2017-02-12T00:00:00"/>
    <x v="3"/>
    <x v="1"/>
    <x v="176"/>
    <x v="5"/>
    <x v="2"/>
    <x v="9"/>
    <s v="Satellite Sectional Post Binders"/>
    <n v="69.459999999999994"/>
    <n v="2"/>
    <n v="22.57"/>
  </r>
  <r>
    <d v="2017-02-12T00:00:00"/>
    <x v="3"/>
    <x v="1"/>
    <x v="176"/>
    <x v="5"/>
    <x v="2"/>
    <x v="3"/>
    <s v="Wirebound Message Book, 4 per Page"/>
    <n v="10.86"/>
    <n v="2"/>
    <n v="5.32"/>
  </r>
  <r>
    <d v="2017-02-12T00:00:00"/>
    <x v="3"/>
    <x v="1"/>
    <x v="176"/>
    <x v="5"/>
    <x v="2"/>
    <x v="10"/>
    <s v="Fellowes Advanced Computer Series Surge Protectors"/>
    <n v="79.47"/>
    <n v="3"/>
    <n v="22.25"/>
  </r>
  <r>
    <d v="2017-02-12T00:00:00"/>
    <x v="3"/>
    <x v="1"/>
    <x v="176"/>
    <x v="5"/>
    <x v="2"/>
    <x v="11"/>
    <s v="Prang Dustless Chalk Sticks"/>
    <n v="10.08"/>
    <n v="6"/>
    <n v="5.04"/>
  </r>
  <r>
    <d v="2017-02-12T00:00:00"/>
    <x v="3"/>
    <x v="1"/>
    <x v="516"/>
    <x v="11"/>
    <x v="2"/>
    <x v="9"/>
    <s v="Premier Elliptical Ring Binder, Black"/>
    <n v="45.66"/>
    <n v="5"/>
    <n v="-33.479999999999997"/>
  </r>
  <r>
    <d v="2017-02-12T00:00:00"/>
    <x v="3"/>
    <x v="1"/>
    <x v="5"/>
    <x v="13"/>
    <x v="2"/>
    <x v="9"/>
    <s v="GBC DocuBind 300 Electric Binding Machine"/>
    <n v="631.17999999999995"/>
    <n v="4"/>
    <n v="-462.86"/>
  </r>
  <r>
    <d v="2017-02-12T00:00:00"/>
    <x v="3"/>
    <x v="1"/>
    <x v="667"/>
    <x v="27"/>
    <x v="0"/>
    <x v="2"/>
    <s v="ClearOne CHATAttach 160 -Â speaker phone"/>
    <n v="2479.96"/>
    <n v="4"/>
    <n v="743.99"/>
  </r>
  <r>
    <d v="2017-02-12T00:00:00"/>
    <x v="3"/>
    <x v="1"/>
    <x v="401"/>
    <x v="5"/>
    <x v="0"/>
    <x v="2"/>
    <s v="Anker Astro 15000mAh USB Portable Charger"/>
    <n v="39.99"/>
    <n v="1"/>
    <n v="-8"/>
  </r>
  <r>
    <d v="2017-02-12T00:00:00"/>
    <x v="3"/>
    <x v="1"/>
    <x v="401"/>
    <x v="5"/>
    <x v="1"/>
    <x v="1"/>
    <s v="Office Star - Mid Back Dual function Ergonomic High Back Chair with 2-Way Adjustable Arms"/>
    <n v="1159.06"/>
    <n v="9"/>
    <n v="43.46"/>
  </r>
  <r>
    <d v="2017-02-12T00:00:00"/>
    <x v="3"/>
    <x v="1"/>
    <x v="401"/>
    <x v="5"/>
    <x v="2"/>
    <x v="11"/>
    <s v="Panasonic KP-380BK Classic Electric Pencil Sharpener"/>
    <n v="179.9"/>
    <n v="5"/>
    <n v="44.98"/>
  </r>
  <r>
    <d v="2017-02-12T00:00:00"/>
    <x v="3"/>
    <x v="1"/>
    <x v="301"/>
    <x v="20"/>
    <x v="1"/>
    <x v="1"/>
    <s v="Office Star - Professional Matrix Back Chair with 2-to-1 Synchro Tilt and Mesh Fabric Seat"/>
    <n v="701.96"/>
    <n v="2"/>
    <n v="168.47"/>
  </r>
  <r>
    <d v="2017-02-12T00:00:00"/>
    <x v="3"/>
    <x v="1"/>
    <x v="129"/>
    <x v="4"/>
    <x v="2"/>
    <x v="11"/>
    <s v="Manco Dry-Lighter Erasable Highlighter"/>
    <n v="12.16"/>
    <n v="5"/>
    <n v="2.13"/>
  </r>
  <r>
    <d v="2017-02-12T00:00:00"/>
    <x v="3"/>
    <x v="1"/>
    <x v="149"/>
    <x v="12"/>
    <x v="2"/>
    <x v="11"/>
    <s v="Sanford 52201 APSCO Electric Pencil Sharpener"/>
    <n v="32.78"/>
    <n v="1"/>
    <n v="2.46"/>
  </r>
  <r>
    <d v="2017-02-12T00:00:00"/>
    <x v="3"/>
    <x v="1"/>
    <x v="375"/>
    <x v="15"/>
    <x v="2"/>
    <x v="6"/>
    <s v="Letter Size Cart"/>
    <n v="114.29"/>
    <n v="1"/>
    <n v="12.86"/>
  </r>
  <r>
    <d v="2017-02-12T00:00:00"/>
    <x v="3"/>
    <x v="1"/>
    <x v="375"/>
    <x v="15"/>
    <x v="2"/>
    <x v="9"/>
    <s v="Aluminum Screw Posts"/>
    <n v="36.619999999999997"/>
    <n v="8"/>
    <n v="-24.42"/>
  </r>
  <r>
    <d v="2017-02-12T00:00:00"/>
    <x v="3"/>
    <x v="1"/>
    <x v="375"/>
    <x v="15"/>
    <x v="1"/>
    <x v="16"/>
    <s v="Hon 4-Shelf Metal Bookcases"/>
    <n v="242.35"/>
    <n v="8"/>
    <n v="-363.53"/>
  </r>
  <r>
    <d v="2017-02-12T00:00:00"/>
    <x v="3"/>
    <x v="1"/>
    <x v="375"/>
    <x v="15"/>
    <x v="0"/>
    <x v="2"/>
    <s v="Seidio BD2-HK3IPH5-BK DILEX Case and Holster Combo for Apple iPhone 5/5s - Black"/>
    <n v="49.62"/>
    <n v="2"/>
    <n v="4.96"/>
  </r>
  <r>
    <d v="2017-02-12T00:00:00"/>
    <x v="3"/>
    <x v="1"/>
    <x v="375"/>
    <x v="15"/>
    <x v="1"/>
    <x v="5"/>
    <s v="Tenex 46&quot; x 60&quot; Computer Anti-Static Chairmat, Rectangular Shaped"/>
    <n v="508.7"/>
    <n v="6"/>
    <n v="0"/>
  </r>
  <r>
    <d v="2017-02-12T00:00:00"/>
    <x v="3"/>
    <x v="1"/>
    <x v="375"/>
    <x v="15"/>
    <x v="0"/>
    <x v="2"/>
    <s v="Macally Suction Cup Mount"/>
    <n v="57.36"/>
    <n v="6"/>
    <n v="-14.34"/>
  </r>
  <r>
    <d v="2017-02-12T00:00:00"/>
    <x v="3"/>
    <x v="1"/>
    <x v="375"/>
    <x v="15"/>
    <x v="1"/>
    <x v="1"/>
    <s v="Hon GuestStacker Chair"/>
    <n v="906.68"/>
    <n v="5"/>
    <n v="68"/>
  </r>
  <r>
    <d v="2017-02-12T00:00:00"/>
    <x v="3"/>
    <x v="1"/>
    <x v="674"/>
    <x v="23"/>
    <x v="2"/>
    <x v="9"/>
    <s v="Vinyl Sectional Post Binders"/>
    <n v="67.86"/>
    <n v="6"/>
    <n v="-45.24"/>
  </r>
  <r>
    <d v="2017-02-12T00:00:00"/>
    <x v="3"/>
    <x v="1"/>
    <x v="56"/>
    <x v="18"/>
    <x v="2"/>
    <x v="11"/>
    <s v="Rogers Handheld Barrel Pencil Sharpener"/>
    <n v="19.73"/>
    <n v="9"/>
    <n v="1.73"/>
  </r>
  <r>
    <d v="2017-02-12T00:00:00"/>
    <x v="3"/>
    <x v="1"/>
    <x v="56"/>
    <x v="18"/>
    <x v="0"/>
    <x v="2"/>
    <s v="AT&amp;T CL2909"/>
    <n v="151.19"/>
    <n v="2"/>
    <n v="-25.2"/>
  </r>
  <r>
    <d v="2017-02-12T00:00:00"/>
    <x v="3"/>
    <x v="1"/>
    <x v="6"/>
    <x v="6"/>
    <x v="2"/>
    <x v="10"/>
    <s v="Belkin 8 Outlet Surge Protector"/>
    <n v="286.86"/>
    <n v="7"/>
    <n v="80.319999999999993"/>
  </r>
  <r>
    <d v="2017-02-12T00:00:00"/>
    <x v="3"/>
    <x v="1"/>
    <x v="6"/>
    <x v="6"/>
    <x v="0"/>
    <x v="2"/>
    <s v="GE 30524EE4"/>
    <n v="979.95"/>
    <n v="5"/>
    <n v="284.19"/>
  </r>
  <r>
    <d v="2017-02-12T00:00:00"/>
    <x v="3"/>
    <x v="1"/>
    <x v="6"/>
    <x v="6"/>
    <x v="2"/>
    <x v="15"/>
    <s v="Staple remover"/>
    <n v="4.3600000000000003"/>
    <n v="2"/>
    <n v="0.17"/>
  </r>
  <r>
    <d v="2017-03-01T00:00:00"/>
    <x v="3"/>
    <x v="2"/>
    <x v="159"/>
    <x v="5"/>
    <x v="2"/>
    <x v="3"/>
    <s v="Xerox 1905"/>
    <n v="38.880000000000003"/>
    <n v="6"/>
    <n v="18.66"/>
  </r>
  <r>
    <d v="2017-03-01T00:00:00"/>
    <x v="3"/>
    <x v="2"/>
    <x v="675"/>
    <x v="5"/>
    <x v="2"/>
    <x v="9"/>
    <s v="GBC ProClick 150 Presentation Binding System"/>
    <n v="2022.27"/>
    <n v="8"/>
    <n v="682.52"/>
  </r>
  <r>
    <d v="2017-03-01T00:00:00"/>
    <x v="3"/>
    <x v="2"/>
    <x v="675"/>
    <x v="5"/>
    <x v="2"/>
    <x v="11"/>
    <s v="Manco Dry-Lighter Erasable Highlighter"/>
    <n v="9.1199999999999992"/>
    <n v="3"/>
    <n v="3.1"/>
  </r>
  <r>
    <d v="2017-03-02T00:00:00"/>
    <x v="3"/>
    <x v="2"/>
    <x v="66"/>
    <x v="18"/>
    <x v="2"/>
    <x v="9"/>
    <s v="Fellowes Black Plastic Comb Bindings"/>
    <n v="5.23"/>
    <n v="3"/>
    <n v="-4.18"/>
  </r>
  <r>
    <d v="2017-03-02T00:00:00"/>
    <x v="3"/>
    <x v="2"/>
    <x v="66"/>
    <x v="18"/>
    <x v="2"/>
    <x v="6"/>
    <s v="Hot File 7-Pocket, Floor Stand"/>
    <n v="285.55"/>
    <n v="2"/>
    <n v="35.69"/>
  </r>
  <r>
    <d v="2017-03-02T00:00:00"/>
    <x v="3"/>
    <x v="2"/>
    <x v="4"/>
    <x v="11"/>
    <x v="2"/>
    <x v="9"/>
    <s v="GBC Instant Report Kit"/>
    <n v="3.88"/>
    <n v="2"/>
    <n v="-2.59"/>
  </r>
  <r>
    <d v="2017-03-02T00:00:00"/>
    <x v="3"/>
    <x v="2"/>
    <x v="4"/>
    <x v="11"/>
    <x v="2"/>
    <x v="3"/>
    <s v="14-7/8 x 11 Blue Bar Computer Printout Paper"/>
    <n v="115.3"/>
    <n v="3"/>
    <n v="40.35"/>
  </r>
  <r>
    <d v="2017-03-02T00:00:00"/>
    <x v="3"/>
    <x v="2"/>
    <x v="537"/>
    <x v="3"/>
    <x v="2"/>
    <x v="3"/>
    <s v="Xerox 2"/>
    <n v="5.18"/>
    <n v="1"/>
    <n v="1.81"/>
  </r>
  <r>
    <d v="2017-03-02T00:00:00"/>
    <x v="3"/>
    <x v="2"/>
    <x v="537"/>
    <x v="3"/>
    <x v="2"/>
    <x v="3"/>
    <s v="Xerox 1893"/>
    <n v="65.58"/>
    <n v="2"/>
    <n v="23.77"/>
  </r>
  <r>
    <d v="2017-03-02T00:00:00"/>
    <x v="3"/>
    <x v="2"/>
    <x v="537"/>
    <x v="3"/>
    <x v="1"/>
    <x v="5"/>
    <s v="Eldon Cleatmat Chair Mats for Medium Pile Carpets"/>
    <n v="22.2"/>
    <n v="1"/>
    <n v="-26.09"/>
  </r>
  <r>
    <d v="2017-03-02T00:00:00"/>
    <x v="3"/>
    <x v="2"/>
    <x v="537"/>
    <x v="3"/>
    <x v="2"/>
    <x v="3"/>
    <s v="Xerox 189"/>
    <n v="419.4"/>
    <n v="5"/>
    <n v="146.79"/>
  </r>
  <r>
    <d v="2017-03-03T00:00:00"/>
    <x v="3"/>
    <x v="2"/>
    <x v="539"/>
    <x v="17"/>
    <x v="2"/>
    <x v="10"/>
    <s v="Acco 6 Outlet Guardian Premium Surge Suppressor"/>
    <n v="72.8"/>
    <n v="5"/>
    <n v="19.66"/>
  </r>
  <r>
    <d v="2017-03-03T00:00:00"/>
    <x v="3"/>
    <x v="2"/>
    <x v="80"/>
    <x v="4"/>
    <x v="2"/>
    <x v="3"/>
    <s v="Important Message Pads, 50 4-1/4 x 5-1/2 Forms per Pad"/>
    <n v="26.88"/>
    <n v="8"/>
    <n v="9.74"/>
  </r>
  <r>
    <d v="2017-03-03T00:00:00"/>
    <x v="3"/>
    <x v="2"/>
    <x v="170"/>
    <x v="10"/>
    <x v="1"/>
    <x v="1"/>
    <s v="Global Ergonomic Managers Chair"/>
    <n v="180.98"/>
    <n v="1"/>
    <n v="47.05"/>
  </r>
  <r>
    <d v="2017-03-03T00:00:00"/>
    <x v="3"/>
    <x v="2"/>
    <x v="170"/>
    <x v="10"/>
    <x v="0"/>
    <x v="0"/>
    <s v="Logitech Wireless Marathon Mouse M705"/>
    <n v="99.98"/>
    <n v="2"/>
    <n v="42.99"/>
  </r>
  <r>
    <d v="2017-03-03T00:00:00"/>
    <x v="3"/>
    <x v="2"/>
    <x v="676"/>
    <x v="5"/>
    <x v="0"/>
    <x v="0"/>
    <s v="Imation Bio 2GB USBÂ Flash Drive ImationÂ Corp"/>
    <n v="1049.44"/>
    <n v="8"/>
    <n v="440.76"/>
  </r>
  <r>
    <d v="2017-03-03T00:00:00"/>
    <x v="3"/>
    <x v="2"/>
    <x v="676"/>
    <x v="5"/>
    <x v="1"/>
    <x v="1"/>
    <s v="Novimex Turbo Task Chair"/>
    <n v="170.35"/>
    <n v="3"/>
    <n v="-17.04"/>
  </r>
  <r>
    <d v="2017-03-03T00:00:00"/>
    <x v="3"/>
    <x v="2"/>
    <x v="677"/>
    <x v="5"/>
    <x v="1"/>
    <x v="7"/>
    <s v="Lesro Sheffield Collection Coffee Table, End Table, Center Table, Corner Table"/>
    <n v="399.67"/>
    <n v="7"/>
    <n v="-14.99"/>
  </r>
  <r>
    <d v="2017-03-04T00:00:00"/>
    <x v="3"/>
    <x v="2"/>
    <x v="534"/>
    <x v="13"/>
    <x v="1"/>
    <x v="5"/>
    <s v="Staple-based wall hangings"/>
    <n v="25.47"/>
    <n v="4"/>
    <n v="7.64"/>
  </r>
  <r>
    <d v="2017-03-04T00:00:00"/>
    <x v="3"/>
    <x v="2"/>
    <x v="678"/>
    <x v="3"/>
    <x v="2"/>
    <x v="11"/>
    <s v="Prang Colored Pencils"/>
    <n v="7.06"/>
    <n v="3"/>
    <n v="2.21"/>
  </r>
  <r>
    <d v="2017-03-05T00:00:00"/>
    <x v="3"/>
    <x v="2"/>
    <x v="314"/>
    <x v="5"/>
    <x v="2"/>
    <x v="6"/>
    <s v="Multi-Use Personal File Cart and Caster Set, Three Stacking Bins"/>
    <n v="69.52"/>
    <n v="2"/>
    <n v="19.47"/>
  </r>
  <r>
    <d v="2017-03-05T00:00:00"/>
    <x v="3"/>
    <x v="2"/>
    <x v="314"/>
    <x v="5"/>
    <x v="2"/>
    <x v="6"/>
    <s v="Fellowes Stor/Drawer Steel Plus Storage Drawers"/>
    <n v="763.44"/>
    <n v="8"/>
    <n v="45.81"/>
  </r>
  <r>
    <d v="2017-03-05T00:00:00"/>
    <x v="3"/>
    <x v="2"/>
    <x v="540"/>
    <x v="5"/>
    <x v="2"/>
    <x v="3"/>
    <s v="Xerox 2"/>
    <n v="25.92"/>
    <n v="4"/>
    <n v="12.44"/>
  </r>
  <r>
    <d v="2017-03-05T00:00:00"/>
    <x v="3"/>
    <x v="2"/>
    <x v="540"/>
    <x v="5"/>
    <x v="2"/>
    <x v="11"/>
    <s v="Newell 350"/>
    <n v="22.96"/>
    <n v="7"/>
    <n v="6.66"/>
  </r>
  <r>
    <d v="2017-03-05T00:00:00"/>
    <x v="3"/>
    <x v="2"/>
    <x v="543"/>
    <x v="13"/>
    <x v="1"/>
    <x v="5"/>
    <s v="Career Cubicle Clock, 8 1/4&quot;, Black"/>
    <n v="32.450000000000003"/>
    <n v="2"/>
    <n v="7.3"/>
  </r>
  <r>
    <d v="2017-03-05T00:00:00"/>
    <x v="3"/>
    <x v="2"/>
    <x v="543"/>
    <x v="13"/>
    <x v="2"/>
    <x v="9"/>
    <s v="Wilson Jones Legal Size Ring Binders"/>
    <n v="26.39"/>
    <n v="4"/>
    <n v="-17.59"/>
  </r>
  <r>
    <d v="2017-03-05T00:00:00"/>
    <x v="3"/>
    <x v="2"/>
    <x v="543"/>
    <x v="13"/>
    <x v="1"/>
    <x v="7"/>
    <s v="Bevis 36 x 72 Conference Tables"/>
    <n v="373.47"/>
    <n v="5"/>
    <n v="-112.04"/>
  </r>
  <r>
    <d v="2017-03-05T00:00:00"/>
    <x v="3"/>
    <x v="2"/>
    <x v="543"/>
    <x v="13"/>
    <x v="2"/>
    <x v="9"/>
    <s v="Wilson Jones Elliptical Ring 3 1/2&quot; Capacity Binders, 800 sheets"/>
    <n v="64.2"/>
    <n v="5"/>
    <n v="-44.94"/>
  </r>
  <r>
    <d v="2017-03-05T00:00:00"/>
    <x v="3"/>
    <x v="2"/>
    <x v="543"/>
    <x v="13"/>
    <x v="2"/>
    <x v="4"/>
    <s v="Advantus Plastic Paper Clips"/>
    <n v="8"/>
    <n v="2"/>
    <n v="2.8"/>
  </r>
  <r>
    <d v="2017-03-06T00:00:00"/>
    <x v="3"/>
    <x v="2"/>
    <x v="257"/>
    <x v="26"/>
    <x v="1"/>
    <x v="5"/>
    <s v="Eldon 200 Class Desk Accessories, Burgundy"/>
    <n v="35.17"/>
    <n v="7"/>
    <n v="9.67"/>
  </r>
  <r>
    <d v="2017-03-06T00:00:00"/>
    <x v="3"/>
    <x v="2"/>
    <x v="132"/>
    <x v="1"/>
    <x v="0"/>
    <x v="0"/>
    <s v="Plantronics Audio 995 Wireless Stereo Headset"/>
    <n v="1099.5"/>
    <n v="10"/>
    <n v="362.84"/>
  </r>
  <r>
    <d v="2017-03-06T00:00:00"/>
    <x v="3"/>
    <x v="2"/>
    <x v="679"/>
    <x v="5"/>
    <x v="0"/>
    <x v="0"/>
    <s v="Kingston Digital DataTraveler 16GB USB 2.0"/>
    <n v="44.75"/>
    <n v="5"/>
    <n v="8.5"/>
  </r>
  <r>
    <d v="2017-03-06T00:00:00"/>
    <x v="3"/>
    <x v="2"/>
    <x v="679"/>
    <x v="5"/>
    <x v="2"/>
    <x v="3"/>
    <s v="Xerox 1947"/>
    <n v="11.96"/>
    <n v="2"/>
    <n v="5.38"/>
  </r>
  <r>
    <d v="2017-03-06T00:00:00"/>
    <x v="3"/>
    <x v="2"/>
    <x v="679"/>
    <x v="5"/>
    <x v="2"/>
    <x v="9"/>
    <s v="UniKeep View Case Binders"/>
    <n v="3.91"/>
    <n v="1"/>
    <n v="1.27"/>
  </r>
  <r>
    <d v="2017-03-06T00:00:00"/>
    <x v="3"/>
    <x v="2"/>
    <x v="191"/>
    <x v="11"/>
    <x v="2"/>
    <x v="9"/>
    <s v="Wilson Jones Standard D-Ring Binders"/>
    <n v="4.55"/>
    <n v="3"/>
    <n v="-3.49"/>
  </r>
  <r>
    <d v="2017-03-06T00:00:00"/>
    <x v="3"/>
    <x v="2"/>
    <x v="191"/>
    <x v="11"/>
    <x v="2"/>
    <x v="10"/>
    <s v="Bravo II Megaboss 12-Amp Hard Body Upright, Replacement Belts, 2 Belts per Pack"/>
    <n v="5.2"/>
    <n v="2"/>
    <n v="0.59"/>
  </r>
  <r>
    <d v="2017-03-06T00:00:00"/>
    <x v="3"/>
    <x v="2"/>
    <x v="191"/>
    <x v="11"/>
    <x v="0"/>
    <x v="0"/>
    <s v="LogitechÂ P710e Mobile Speakerphone"/>
    <n v="205.99"/>
    <n v="1"/>
    <n v="-2.57"/>
  </r>
  <r>
    <d v="2017-03-06T00:00:00"/>
    <x v="3"/>
    <x v="2"/>
    <x v="191"/>
    <x v="11"/>
    <x v="2"/>
    <x v="3"/>
    <s v="Xerox 206"/>
    <n v="15.55"/>
    <n v="3"/>
    <n v="5.44"/>
  </r>
  <r>
    <d v="2017-03-06T00:00:00"/>
    <x v="3"/>
    <x v="2"/>
    <x v="191"/>
    <x v="11"/>
    <x v="0"/>
    <x v="2"/>
    <s v="VTech DS6151"/>
    <n v="503.96"/>
    <n v="5"/>
    <n v="50.4"/>
  </r>
  <r>
    <d v="2017-03-06T00:00:00"/>
    <x v="3"/>
    <x v="2"/>
    <x v="191"/>
    <x v="11"/>
    <x v="2"/>
    <x v="10"/>
    <s v="Eureka Sanitaire  Multi-Pro Heavy-Duty Upright, Disposable Bags"/>
    <n v="24.47"/>
    <n v="7"/>
    <n v="1.84"/>
  </r>
  <r>
    <d v="2017-03-06T00:00:00"/>
    <x v="3"/>
    <x v="2"/>
    <x v="191"/>
    <x v="11"/>
    <x v="1"/>
    <x v="16"/>
    <s v="Bush Mission Pointe Library"/>
    <n v="241.57"/>
    <n v="2"/>
    <n v="0"/>
  </r>
  <r>
    <d v="2017-03-06T00:00:00"/>
    <x v="3"/>
    <x v="2"/>
    <x v="191"/>
    <x v="11"/>
    <x v="0"/>
    <x v="0"/>
    <s v="WD My Passport Ultra 1TB Portable External Hard Drive"/>
    <n v="110.4"/>
    <n v="2"/>
    <n v="-4.1399999999999997"/>
  </r>
  <r>
    <d v="2017-03-06T00:00:00"/>
    <x v="3"/>
    <x v="2"/>
    <x v="65"/>
    <x v="2"/>
    <x v="1"/>
    <x v="7"/>
    <s v="Chromcraft 48&quot; x 96&quot; Racetrack Double Pedestal Table"/>
    <n v="384.77"/>
    <n v="2"/>
    <n v="-115.43"/>
  </r>
  <r>
    <d v="2017-03-06T00:00:00"/>
    <x v="3"/>
    <x v="2"/>
    <x v="65"/>
    <x v="2"/>
    <x v="0"/>
    <x v="14"/>
    <s v="Hewlett-Packard 300S Scientific Calculator"/>
    <n v="78.66"/>
    <n v="6"/>
    <n v="36.18"/>
  </r>
  <r>
    <d v="2017-03-06T00:00:00"/>
    <x v="3"/>
    <x v="2"/>
    <x v="65"/>
    <x v="2"/>
    <x v="2"/>
    <x v="3"/>
    <s v="Xerox 188"/>
    <n v="45.36"/>
    <n v="4"/>
    <n v="22.23"/>
  </r>
  <r>
    <d v="2017-03-06T00:00:00"/>
    <x v="3"/>
    <x v="2"/>
    <x v="680"/>
    <x v="1"/>
    <x v="2"/>
    <x v="6"/>
    <s v="Eldon Gobal File Keepers"/>
    <n v="136.26"/>
    <n v="9"/>
    <n v="5.45"/>
  </r>
  <r>
    <d v="2017-03-07T00:00:00"/>
    <x v="3"/>
    <x v="2"/>
    <x v="681"/>
    <x v="19"/>
    <x v="1"/>
    <x v="5"/>
    <s v="Westinghouse Floor Lamp with Metal Mesh Shade, Black"/>
    <n v="23.99"/>
    <n v="1"/>
    <n v="5.52"/>
  </r>
  <r>
    <d v="2017-03-07T00:00:00"/>
    <x v="3"/>
    <x v="2"/>
    <x v="681"/>
    <x v="19"/>
    <x v="0"/>
    <x v="2"/>
    <s v="Pyle PMP37LED"/>
    <n v="287.97000000000003"/>
    <n v="3"/>
    <n v="77.75"/>
  </r>
  <r>
    <d v="2017-03-07T00:00:00"/>
    <x v="3"/>
    <x v="2"/>
    <x v="459"/>
    <x v="12"/>
    <x v="2"/>
    <x v="11"/>
    <s v="4009 Highlighters by Sanford"/>
    <n v="9.5500000000000007"/>
    <n v="3"/>
    <n v="1.55"/>
  </r>
  <r>
    <d v="2017-03-07T00:00:00"/>
    <x v="3"/>
    <x v="2"/>
    <x v="40"/>
    <x v="4"/>
    <x v="0"/>
    <x v="2"/>
    <s v="netTALK DUO VoIP Telephone Service"/>
    <n v="167.97"/>
    <n v="4"/>
    <n v="62.99"/>
  </r>
  <r>
    <d v="2017-03-07T00:00:00"/>
    <x v="3"/>
    <x v="2"/>
    <x v="164"/>
    <x v="4"/>
    <x v="2"/>
    <x v="3"/>
    <s v="Xerox 1891"/>
    <n v="273.89999999999998"/>
    <n v="7"/>
    <n v="92.44"/>
  </r>
  <r>
    <d v="2017-03-07T00:00:00"/>
    <x v="3"/>
    <x v="2"/>
    <x v="164"/>
    <x v="4"/>
    <x v="0"/>
    <x v="14"/>
    <s v="Hewlett-Packard Deskjet 5550 Printer"/>
    <n v="597.13"/>
    <n v="3"/>
    <n v="49.76"/>
  </r>
  <r>
    <d v="2017-03-07T00:00:00"/>
    <x v="3"/>
    <x v="2"/>
    <x v="593"/>
    <x v="35"/>
    <x v="1"/>
    <x v="5"/>
    <s v="Tenex Traditional Chairmats for Medium Pile Carpet, Standard Lip, 36&quot; x 48&quot;"/>
    <n v="545.85"/>
    <n v="9"/>
    <n v="114.63"/>
  </r>
  <r>
    <d v="2017-03-07T00:00:00"/>
    <x v="3"/>
    <x v="2"/>
    <x v="120"/>
    <x v="18"/>
    <x v="2"/>
    <x v="3"/>
    <s v="Message Book, Wirebound, Four 5 1/2&quot; X 4&quot; Forms/Pg., 200 Dupl. Sets/Book"/>
    <n v="32.9"/>
    <n v="4"/>
    <n v="11.1"/>
  </r>
  <r>
    <d v="2017-03-07T00:00:00"/>
    <x v="3"/>
    <x v="2"/>
    <x v="120"/>
    <x v="18"/>
    <x v="1"/>
    <x v="7"/>
    <s v="Bevis Round Conference Table Top, X-Base"/>
    <n v="215.15"/>
    <n v="2"/>
    <n v="-103.99"/>
  </r>
  <r>
    <d v="2017-03-07T00:00:00"/>
    <x v="3"/>
    <x v="2"/>
    <x v="120"/>
    <x v="18"/>
    <x v="2"/>
    <x v="3"/>
    <s v="Wirebound Four 2-3/4 x 5 Forms per Page, 400 Sets per Book"/>
    <n v="30.96"/>
    <n v="6"/>
    <n v="11.22"/>
  </r>
  <r>
    <d v="2017-03-07T00:00:00"/>
    <x v="3"/>
    <x v="2"/>
    <x v="498"/>
    <x v="1"/>
    <x v="0"/>
    <x v="0"/>
    <s v="Logitech 910-002974 M325 Wireless Mouse for Web Scrolling"/>
    <n v="59.98"/>
    <n v="2"/>
    <n v="26.39"/>
  </r>
  <r>
    <d v="2017-03-07T00:00:00"/>
    <x v="3"/>
    <x v="2"/>
    <x v="498"/>
    <x v="1"/>
    <x v="0"/>
    <x v="14"/>
    <s v="Okidata MB491 Multifunction Printer"/>
    <n v="2395.1999999999998"/>
    <n v="6"/>
    <n v="209.58"/>
  </r>
  <r>
    <d v="2017-03-07T00:00:00"/>
    <x v="3"/>
    <x v="2"/>
    <x v="498"/>
    <x v="1"/>
    <x v="0"/>
    <x v="0"/>
    <s v="Plantronics Savi W720 Multi-Device Wireless Headset System"/>
    <n v="1687.8"/>
    <n v="4"/>
    <n v="742.63"/>
  </r>
  <r>
    <d v="2017-03-07T00:00:00"/>
    <x v="3"/>
    <x v="2"/>
    <x v="498"/>
    <x v="1"/>
    <x v="0"/>
    <x v="2"/>
    <s v="Square Credit Card Reader, 4 1/2&quot; x 4 1/2&quot; x 1&quot;, White"/>
    <n v="7.99"/>
    <n v="1"/>
    <n v="2.7"/>
  </r>
  <r>
    <d v="2017-03-07T00:00:00"/>
    <x v="3"/>
    <x v="2"/>
    <x v="430"/>
    <x v="6"/>
    <x v="0"/>
    <x v="0"/>
    <s v="TRENDnet 56K USB 2.0 Phone, Internet and Fax Modem"/>
    <n v="258.89999999999998"/>
    <n v="10"/>
    <n v="93.2"/>
  </r>
  <r>
    <d v="2017-03-07T00:00:00"/>
    <x v="3"/>
    <x v="2"/>
    <x v="430"/>
    <x v="6"/>
    <x v="2"/>
    <x v="3"/>
    <s v="Xerox 1881"/>
    <n v="24.56"/>
    <n v="2"/>
    <n v="11.54"/>
  </r>
  <r>
    <d v="2017-03-07T00:00:00"/>
    <x v="3"/>
    <x v="2"/>
    <x v="213"/>
    <x v="5"/>
    <x v="1"/>
    <x v="5"/>
    <s v="Howard Miller 11-1/2&quot; Diameter Brentwood Wall Clock"/>
    <n v="129.38999999999999"/>
    <n v="3"/>
    <n v="54.34"/>
  </r>
  <r>
    <d v="2017-03-07T00:00:00"/>
    <x v="3"/>
    <x v="2"/>
    <x v="40"/>
    <x v="5"/>
    <x v="2"/>
    <x v="6"/>
    <s v="Rogers Deluxe File Chest"/>
    <n v="87.92"/>
    <n v="4"/>
    <n v="0.88"/>
  </r>
  <r>
    <d v="2017-03-07T00:00:00"/>
    <x v="3"/>
    <x v="2"/>
    <x v="339"/>
    <x v="12"/>
    <x v="0"/>
    <x v="0"/>
    <s v="ImationÂ 8gb Micro Traveldrive Usb 2.0Â Flash Drive"/>
    <n v="24"/>
    <n v="2"/>
    <n v="-2.7"/>
  </r>
  <r>
    <d v="2017-03-07T00:00:00"/>
    <x v="3"/>
    <x v="2"/>
    <x v="682"/>
    <x v="41"/>
    <x v="1"/>
    <x v="5"/>
    <s v="Luxo Professional Combination Clamp-On Lamps"/>
    <n v="102.3"/>
    <n v="1"/>
    <n v="26.6"/>
  </r>
  <r>
    <d v="2017-03-08T00:00:00"/>
    <x v="3"/>
    <x v="2"/>
    <x v="471"/>
    <x v="3"/>
    <x v="1"/>
    <x v="16"/>
    <s v="O'Sullivan Elevations Bookcase, Cherry Finish"/>
    <n v="183.37"/>
    <n v="2"/>
    <n v="-36.67"/>
  </r>
  <r>
    <d v="2017-03-08T00:00:00"/>
    <x v="3"/>
    <x v="2"/>
    <x v="367"/>
    <x v="5"/>
    <x v="2"/>
    <x v="8"/>
    <s v="Avery 473"/>
    <n v="51.75"/>
    <n v="5"/>
    <n v="24.84"/>
  </r>
  <r>
    <d v="2017-03-08T00:00:00"/>
    <x v="3"/>
    <x v="2"/>
    <x v="367"/>
    <x v="5"/>
    <x v="1"/>
    <x v="5"/>
    <s v="Deflect-o EconoMat Studded, No Bevel Mat for Low Pile Carpeting"/>
    <n v="123.96"/>
    <n v="3"/>
    <n v="11.16"/>
  </r>
  <r>
    <d v="2017-03-08T00:00:00"/>
    <x v="3"/>
    <x v="2"/>
    <x v="177"/>
    <x v="5"/>
    <x v="2"/>
    <x v="6"/>
    <s v="Fellowes Bases and Tops For Staxonsteel/High-Stak Systems"/>
    <n v="99.87"/>
    <n v="3"/>
    <n v="23.97"/>
  </r>
  <r>
    <d v="2017-03-08T00:00:00"/>
    <x v="3"/>
    <x v="2"/>
    <x v="443"/>
    <x v="3"/>
    <x v="0"/>
    <x v="0"/>
    <s v="Kensington K72356US Mouse-in-a-Box USB Desktop Mouse"/>
    <n v="39.82"/>
    <n v="3"/>
    <n v="7.47"/>
  </r>
  <r>
    <d v="2017-03-08T00:00:00"/>
    <x v="3"/>
    <x v="2"/>
    <x v="587"/>
    <x v="1"/>
    <x v="2"/>
    <x v="6"/>
    <s v="Letter/Legal File Tote with Clear Snap-On Lid, Black Granite"/>
    <n v="16.059999999999999"/>
    <n v="1"/>
    <n v="4.18"/>
  </r>
  <r>
    <d v="2017-03-08T00:00:00"/>
    <x v="3"/>
    <x v="2"/>
    <x v="663"/>
    <x v="18"/>
    <x v="2"/>
    <x v="8"/>
    <s v="Avery 476"/>
    <n v="16.52"/>
    <n v="5"/>
    <n v="5.37"/>
  </r>
  <r>
    <d v="2017-03-09T00:00:00"/>
    <x v="3"/>
    <x v="2"/>
    <x v="170"/>
    <x v="3"/>
    <x v="2"/>
    <x v="9"/>
    <s v="Premier Elliptical Ring Binder, Black"/>
    <n v="42.62"/>
    <n v="7"/>
    <n v="-68.19"/>
  </r>
  <r>
    <d v="2017-03-09T00:00:00"/>
    <x v="3"/>
    <x v="2"/>
    <x v="294"/>
    <x v="11"/>
    <x v="2"/>
    <x v="13"/>
    <s v="#10- 4 1/8&quot; x 9 1/2&quot; Security-Tint Envelopes"/>
    <n v="24.45"/>
    <n v="4"/>
    <n v="8.86"/>
  </r>
  <r>
    <d v="2017-03-09T00:00:00"/>
    <x v="3"/>
    <x v="2"/>
    <x v="583"/>
    <x v="5"/>
    <x v="2"/>
    <x v="11"/>
    <s v="Premium Writing Pencils, Soft, #2 by Central Association for the Blind"/>
    <n v="5.96"/>
    <n v="2"/>
    <n v="1.67"/>
  </r>
  <r>
    <d v="2017-03-09T00:00:00"/>
    <x v="3"/>
    <x v="2"/>
    <x v="683"/>
    <x v="5"/>
    <x v="2"/>
    <x v="9"/>
    <s v="Square Ring Data Binders, Rigid 75 Pt. Covers, 11&quot; x 14-7/8&quot;"/>
    <n v="82.56"/>
    <n v="5"/>
    <n v="28.9"/>
  </r>
  <r>
    <d v="2017-03-09T00:00:00"/>
    <x v="3"/>
    <x v="2"/>
    <x v="683"/>
    <x v="5"/>
    <x v="0"/>
    <x v="0"/>
    <s v="Kensington Expert Mouse Optical USB Trackball for PC or Mac"/>
    <n v="284.97000000000003"/>
    <n v="3"/>
    <n v="85.49"/>
  </r>
  <r>
    <d v="2017-03-09T00:00:00"/>
    <x v="3"/>
    <x v="2"/>
    <x v="684"/>
    <x v="2"/>
    <x v="2"/>
    <x v="3"/>
    <s v="Xerox 189"/>
    <n v="419.4"/>
    <n v="4"/>
    <n v="201.31"/>
  </r>
  <r>
    <d v="2017-03-09T00:00:00"/>
    <x v="3"/>
    <x v="2"/>
    <x v="684"/>
    <x v="2"/>
    <x v="1"/>
    <x v="1"/>
    <s v="Office Star Flex Back Scooter Chair with Aluminum Finish Frame"/>
    <n v="90.8"/>
    <n v="1"/>
    <n v="14.12"/>
  </r>
  <r>
    <d v="2017-03-09T00:00:00"/>
    <x v="3"/>
    <x v="2"/>
    <x v="684"/>
    <x v="2"/>
    <x v="1"/>
    <x v="1"/>
    <s v="Global Low Back Tilter Chair"/>
    <n v="181.76"/>
    <n v="2"/>
    <n v="-8.08"/>
  </r>
  <r>
    <d v="2017-03-09T00:00:00"/>
    <x v="3"/>
    <x v="2"/>
    <x v="684"/>
    <x v="2"/>
    <x v="2"/>
    <x v="11"/>
    <s v="Prang Drawing Pencil Set"/>
    <n v="5.56"/>
    <n v="2"/>
    <n v="2.2200000000000002"/>
  </r>
  <r>
    <d v="2017-03-09T00:00:00"/>
    <x v="3"/>
    <x v="2"/>
    <x v="33"/>
    <x v="5"/>
    <x v="1"/>
    <x v="16"/>
    <s v="Bush Heritage Pine Collection 5-Shelf Bookcase, Albany Pine Finish, *Special Order"/>
    <n v="239.67"/>
    <n v="2"/>
    <n v="14.1"/>
  </r>
  <r>
    <d v="2017-03-09T00:00:00"/>
    <x v="3"/>
    <x v="2"/>
    <x v="404"/>
    <x v="4"/>
    <x v="1"/>
    <x v="5"/>
    <s v="Eldon Advantage Foldable Chair Mats for Low Pile Carpets"/>
    <n v="108.4"/>
    <n v="5"/>
    <n v="-105.69"/>
  </r>
  <r>
    <d v="2017-03-09T00:00:00"/>
    <x v="3"/>
    <x v="2"/>
    <x v="517"/>
    <x v="3"/>
    <x v="2"/>
    <x v="3"/>
    <s v="&quot;While you Were Out&quot; Message Book, One Form per Page"/>
    <n v="8.9"/>
    <n v="3"/>
    <n v="3.34"/>
  </r>
  <r>
    <d v="2017-03-09T00:00:00"/>
    <x v="3"/>
    <x v="2"/>
    <x v="517"/>
    <x v="3"/>
    <x v="0"/>
    <x v="0"/>
    <s v="Hypercom P1300 Pinpad"/>
    <n v="100.8"/>
    <n v="2"/>
    <n v="21.42"/>
  </r>
  <r>
    <d v="2017-03-10T00:00:00"/>
    <x v="3"/>
    <x v="2"/>
    <x v="456"/>
    <x v="7"/>
    <x v="2"/>
    <x v="9"/>
    <s v="GBC DocuBind TL300 Electric Binding System"/>
    <n v="1793.98"/>
    <n v="2"/>
    <n v="843.17"/>
  </r>
  <r>
    <d v="2017-03-10T00:00:00"/>
    <x v="3"/>
    <x v="2"/>
    <x v="298"/>
    <x v="2"/>
    <x v="2"/>
    <x v="6"/>
    <s v="X-Rack File for Hanging Folders"/>
    <n v="22.58"/>
    <n v="2"/>
    <n v="5.87"/>
  </r>
  <r>
    <d v="2017-03-10T00:00:00"/>
    <x v="3"/>
    <x v="2"/>
    <x v="650"/>
    <x v="5"/>
    <x v="1"/>
    <x v="7"/>
    <s v="Lesro Sheffield Collection Coffee Table, End Table, Center Table, Corner Table"/>
    <n v="171.29"/>
    <n v="3"/>
    <n v="-6.42"/>
  </r>
  <r>
    <d v="2017-03-10T00:00:00"/>
    <x v="3"/>
    <x v="2"/>
    <x v="58"/>
    <x v="11"/>
    <x v="2"/>
    <x v="3"/>
    <s v="Xerox 208"/>
    <n v="15.55"/>
    <n v="3"/>
    <n v="5.44"/>
  </r>
  <r>
    <d v="2017-03-10T00:00:00"/>
    <x v="3"/>
    <x v="2"/>
    <x v="58"/>
    <x v="11"/>
    <x v="2"/>
    <x v="10"/>
    <s v="Hoover Portapower Portable Vacuum"/>
    <n v="17.920000000000002"/>
    <n v="5"/>
    <n v="1.1200000000000001"/>
  </r>
  <r>
    <d v="2017-03-10T00:00:00"/>
    <x v="3"/>
    <x v="2"/>
    <x v="418"/>
    <x v="2"/>
    <x v="1"/>
    <x v="5"/>
    <s v="Magnifier Swing Arm Lamp"/>
    <n v="83.92"/>
    <n v="4"/>
    <n v="21.82"/>
  </r>
  <r>
    <d v="2017-03-10T00:00:00"/>
    <x v="3"/>
    <x v="2"/>
    <x v="418"/>
    <x v="2"/>
    <x v="2"/>
    <x v="11"/>
    <s v="Quartet Alpha White Chalk, 12/Pack"/>
    <n v="6.63"/>
    <n v="3"/>
    <n v="3.12"/>
  </r>
  <r>
    <d v="2017-03-10T00:00:00"/>
    <x v="3"/>
    <x v="2"/>
    <x v="418"/>
    <x v="2"/>
    <x v="0"/>
    <x v="0"/>
    <s v="Logitech G19 Programmable Gaming Keyboard"/>
    <n v="371.97"/>
    <n v="3"/>
    <n v="66.95"/>
  </r>
  <r>
    <d v="2017-03-10T00:00:00"/>
    <x v="3"/>
    <x v="2"/>
    <x v="13"/>
    <x v="4"/>
    <x v="2"/>
    <x v="11"/>
    <s v="Colorific Watercolor Pencils"/>
    <n v="20.64"/>
    <n v="5"/>
    <n v="2.3199999999999998"/>
  </r>
  <r>
    <d v="2017-03-11T00:00:00"/>
    <x v="3"/>
    <x v="2"/>
    <x v="685"/>
    <x v="26"/>
    <x v="1"/>
    <x v="5"/>
    <s v="Telescoping Adjustable Floor Lamp"/>
    <n v="15.99"/>
    <n v="1"/>
    <n v="1"/>
  </r>
  <r>
    <d v="2017-03-11T00:00:00"/>
    <x v="3"/>
    <x v="2"/>
    <x v="686"/>
    <x v="1"/>
    <x v="2"/>
    <x v="3"/>
    <s v="Xerox 191"/>
    <n v="139.86000000000001"/>
    <n v="7"/>
    <n v="65.73"/>
  </r>
  <r>
    <d v="2017-03-11T00:00:00"/>
    <x v="3"/>
    <x v="2"/>
    <x v="686"/>
    <x v="1"/>
    <x v="1"/>
    <x v="1"/>
    <s v="Global Deluxe Office Fabric Chairs"/>
    <n v="307.14"/>
    <n v="4"/>
    <n v="26.87"/>
  </r>
  <r>
    <d v="2017-03-11T00:00:00"/>
    <x v="3"/>
    <x v="2"/>
    <x v="368"/>
    <x v="19"/>
    <x v="2"/>
    <x v="8"/>
    <s v="Avery 476"/>
    <n v="12.39"/>
    <n v="3"/>
    <n v="5.7"/>
  </r>
  <r>
    <d v="2017-03-11T00:00:00"/>
    <x v="3"/>
    <x v="2"/>
    <x v="687"/>
    <x v="35"/>
    <x v="1"/>
    <x v="5"/>
    <s v="9-3/4 Diameter Round Wall Clock"/>
    <n v="41.37"/>
    <n v="3"/>
    <n v="17.38"/>
  </r>
  <r>
    <d v="2017-03-11T00:00:00"/>
    <x v="3"/>
    <x v="2"/>
    <x v="27"/>
    <x v="7"/>
    <x v="2"/>
    <x v="3"/>
    <s v="Xerox 1971"/>
    <n v="8.56"/>
    <n v="2"/>
    <n v="3.85"/>
  </r>
  <r>
    <d v="2017-03-11T00:00:00"/>
    <x v="3"/>
    <x v="2"/>
    <x v="27"/>
    <x v="7"/>
    <x v="2"/>
    <x v="6"/>
    <s v="Sterilite Officeware Hinged File Box"/>
    <n v="52.4"/>
    <n v="5"/>
    <n v="14.15"/>
  </r>
  <r>
    <d v="2017-03-11T00:00:00"/>
    <x v="3"/>
    <x v="2"/>
    <x v="27"/>
    <x v="7"/>
    <x v="2"/>
    <x v="8"/>
    <s v="Avery 513"/>
    <n v="14.94"/>
    <n v="3"/>
    <n v="6.87"/>
  </r>
  <r>
    <d v="2017-03-11T00:00:00"/>
    <x v="3"/>
    <x v="2"/>
    <x v="450"/>
    <x v="13"/>
    <x v="2"/>
    <x v="9"/>
    <s v="Mead 1st Gear 2&quot; Zipper Binder, Asst. Colors"/>
    <n v="11.67"/>
    <n v="3"/>
    <n v="-7.78"/>
  </r>
  <r>
    <d v="2017-03-11T00:00:00"/>
    <x v="3"/>
    <x v="2"/>
    <x v="74"/>
    <x v="1"/>
    <x v="0"/>
    <x v="0"/>
    <s v="HP Standard 104 key PS/2 Keyboard"/>
    <n v="43.5"/>
    <n v="3"/>
    <n v="10.88"/>
  </r>
  <r>
    <d v="2017-03-11T00:00:00"/>
    <x v="3"/>
    <x v="2"/>
    <x v="552"/>
    <x v="17"/>
    <x v="2"/>
    <x v="3"/>
    <s v="Xerox 1963"/>
    <n v="26.4"/>
    <n v="5"/>
    <n v="11.88"/>
  </r>
  <r>
    <d v="2017-03-11T00:00:00"/>
    <x v="3"/>
    <x v="2"/>
    <x v="275"/>
    <x v="5"/>
    <x v="2"/>
    <x v="3"/>
    <s v="Xerox 1992"/>
    <n v="35.880000000000003"/>
    <n v="6"/>
    <n v="17.579999999999998"/>
  </r>
  <r>
    <d v="2017-03-11T00:00:00"/>
    <x v="3"/>
    <x v="2"/>
    <x v="688"/>
    <x v="11"/>
    <x v="0"/>
    <x v="2"/>
    <s v="Polycom SoundPoint IP 450 VoIP phone"/>
    <n v="361.38"/>
    <n v="2"/>
    <n v="27.1"/>
  </r>
  <r>
    <d v="2017-03-11T00:00:00"/>
    <x v="3"/>
    <x v="2"/>
    <x v="689"/>
    <x v="13"/>
    <x v="0"/>
    <x v="0"/>
    <s v="Memorex 25GB 6X Branded Blu-Ray Recordable Disc, 15/Pack"/>
    <n v="40.78"/>
    <n v="3"/>
    <n v="0.51"/>
  </r>
  <r>
    <d v="2017-03-11T00:00:00"/>
    <x v="3"/>
    <x v="2"/>
    <x v="690"/>
    <x v="5"/>
    <x v="0"/>
    <x v="0"/>
    <s v="Microsoft Sculpt Comfort Mouse"/>
    <n v="199.75"/>
    <n v="5"/>
    <n v="87.89"/>
  </r>
  <r>
    <d v="2017-03-11T00:00:00"/>
    <x v="3"/>
    <x v="2"/>
    <x v="690"/>
    <x v="5"/>
    <x v="1"/>
    <x v="7"/>
    <s v="Chromcraft Round Conference Tables"/>
    <n v="1673.18"/>
    <n v="12"/>
    <n v="20.91"/>
  </r>
  <r>
    <d v="2017-03-11T00:00:00"/>
    <x v="3"/>
    <x v="2"/>
    <x v="49"/>
    <x v="12"/>
    <x v="2"/>
    <x v="3"/>
    <s v="Strathmore Photo Mount Cards"/>
    <n v="16.27"/>
    <n v="3"/>
    <n v="5.29"/>
  </r>
  <r>
    <d v="2017-03-11T00:00:00"/>
    <x v="3"/>
    <x v="2"/>
    <x v="25"/>
    <x v="1"/>
    <x v="2"/>
    <x v="9"/>
    <s v="Binder Posts"/>
    <n v="18.37"/>
    <n v="4"/>
    <n v="5.97"/>
  </r>
  <r>
    <d v="2017-03-11T00:00:00"/>
    <x v="3"/>
    <x v="2"/>
    <x v="588"/>
    <x v="5"/>
    <x v="1"/>
    <x v="7"/>
    <s v="SAFCO PlanMaster Boards, 60w x 37-1/2d, White Melamine"/>
    <n v="486.37"/>
    <n v="4"/>
    <n v="36.479999999999997"/>
  </r>
  <r>
    <d v="2017-03-11T00:00:00"/>
    <x v="3"/>
    <x v="2"/>
    <x v="337"/>
    <x v="11"/>
    <x v="0"/>
    <x v="12"/>
    <s v="Canon Image Class D660 Copier"/>
    <n v="959.98"/>
    <n v="2"/>
    <n v="311.99"/>
  </r>
  <r>
    <d v="2017-03-11T00:00:00"/>
    <x v="3"/>
    <x v="2"/>
    <x v="337"/>
    <x v="11"/>
    <x v="2"/>
    <x v="9"/>
    <s v="Avery Self-Adhesive Photo Pockets for Polaroid Photos"/>
    <n v="4.09"/>
    <n v="2"/>
    <n v="-3"/>
  </r>
  <r>
    <d v="2017-03-11T00:00:00"/>
    <x v="3"/>
    <x v="2"/>
    <x v="337"/>
    <x v="11"/>
    <x v="2"/>
    <x v="11"/>
    <s v="Hunt Boston Vacuum Mount KS Pencil Sharpener"/>
    <n v="55.98"/>
    <n v="2"/>
    <n v="4.2"/>
  </r>
  <r>
    <d v="2017-03-11T00:00:00"/>
    <x v="3"/>
    <x v="2"/>
    <x v="337"/>
    <x v="11"/>
    <x v="2"/>
    <x v="3"/>
    <s v="Xerox 1923"/>
    <n v="10.69"/>
    <n v="2"/>
    <n v="3.74"/>
  </r>
  <r>
    <d v="2017-03-12T00:00:00"/>
    <x v="3"/>
    <x v="2"/>
    <x v="681"/>
    <x v="2"/>
    <x v="2"/>
    <x v="9"/>
    <s v="GBC Premium Transparent Covers with Diagonal Lined Pattern"/>
    <n v="83.92"/>
    <n v="5"/>
    <n v="29.37"/>
  </r>
  <r>
    <d v="2017-03-12T00:00:00"/>
    <x v="3"/>
    <x v="2"/>
    <x v="681"/>
    <x v="2"/>
    <x v="2"/>
    <x v="9"/>
    <s v="SpineVue Locking Slant-D Ring Binders by Cardinal"/>
    <n v="14.62"/>
    <n v="2"/>
    <n v="5.12"/>
  </r>
  <r>
    <d v="2017-03-12T00:00:00"/>
    <x v="3"/>
    <x v="2"/>
    <x v="681"/>
    <x v="2"/>
    <x v="0"/>
    <x v="2"/>
    <s v="AT&amp;T 1080 Corded phone"/>
    <n v="136.99"/>
    <n v="1"/>
    <n v="36.99"/>
  </r>
  <r>
    <d v="2017-03-12T00:00:00"/>
    <x v="3"/>
    <x v="2"/>
    <x v="681"/>
    <x v="2"/>
    <x v="2"/>
    <x v="8"/>
    <s v="Avery 520"/>
    <n v="3.15"/>
    <n v="1"/>
    <n v="1.51"/>
  </r>
  <r>
    <d v="2017-03-12T00:00:00"/>
    <x v="3"/>
    <x v="2"/>
    <x v="617"/>
    <x v="5"/>
    <x v="2"/>
    <x v="3"/>
    <s v="Xerox 1888"/>
    <n v="166.44"/>
    <n v="3"/>
    <n v="79.89"/>
  </r>
  <r>
    <d v="2017-03-12T00:00:00"/>
    <x v="3"/>
    <x v="2"/>
    <x v="22"/>
    <x v="11"/>
    <x v="0"/>
    <x v="0"/>
    <s v="Kensington Orbit Wireless Mobile Trackball for PC and Mac"/>
    <n v="47.99"/>
    <n v="1"/>
    <n v="7.2"/>
  </r>
  <r>
    <d v="2017-03-12T00:00:00"/>
    <x v="3"/>
    <x v="2"/>
    <x v="66"/>
    <x v="12"/>
    <x v="2"/>
    <x v="10"/>
    <s v="Belkin F9H710-06 7 Outlet SurgeMaster Surge Protector"/>
    <n v="45.22"/>
    <n v="3"/>
    <n v="4.5199999999999996"/>
  </r>
  <r>
    <d v="2017-03-12T00:00:00"/>
    <x v="3"/>
    <x v="2"/>
    <x v="66"/>
    <x v="12"/>
    <x v="2"/>
    <x v="9"/>
    <s v="GBC Pre-Punched Binding Paper, Plastic, White, 8-1/2&quot; x 11&quot;"/>
    <n v="28.78"/>
    <n v="6"/>
    <n v="-21.11"/>
  </r>
  <r>
    <d v="2017-03-12T00:00:00"/>
    <x v="3"/>
    <x v="2"/>
    <x v="66"/>
    <x v="12"/>
    <x v="2"/>
    <x v="3"/>
    <s v="Rediform Wirebound &quot;Phone Memo&quot; Message Book, 11 x 5-3/4"/>
    <n v="24.45"/>
    <n v="4"/>
    <n v="8.86"/>
  </r>
  <r>
    <d v="2017-03-12T00:00:00"/>
    <x v="3"/>
    <x v="2"/>
    <x v="371"/>
    <x v="1"/>
    <x v="1"/>
    <x v="7"/>
    <s v="Bevis Oval Conference Table, Walnut"/>
    <n v="521.96"/>
    <n v="2"/>
    <n v="88.73"/>
  </r>
  <r>
    <d v="2017-03-12T00:00:00"/>
    <x v="3"/>
    <x v="2"/>
    <x v="578"/>
    <x v="4"/>
    <x v="1"/>
    <x v="5"/>
    <s v="Tensor Brushed Steel Torchiere Floor Lamp"/>
    <n v="13.59"/>
    <n v="2"/>
    <n v="-14.27"/>
  </r>
  <r>
    <d v="2017-03-12T00:00:00"/>
    <x v="3"/>
    <x v="2"/>
    <x v="654"/>
    <x v="4"/>
    <x v="2"/>
    <x v="3"/>
    <s v="Xerox 1998"/>
    <n v="10.37"/>
    <n v="2"/>
    <n v="3.63"/>
  </r>
  <r>
    <d v="2017-03-12T00:00:00"/>
    <x v="3"/>
    <x v="2"/>
    <x v="366"/>
    <x v="15"/>
    <x v="2"/>
    <x v="11"/>
    <s v="Newell 344"/>
    <n v="13.34"/>
    <n v="6"/>
    <n v="1"/>
  </r>
  <r>
    <d v="2017-03-12T00:00:00"/>
    <x v="3"/>
    <x v="2"/>
    <x v="366"/>
    <x v="15"/>
    <x v="0"/>
    <x v="0"/>
    <s v="Memorex Micro Travel Drive 16 GB"/>
    <n v="76.75"/>
    <n v="6"/>
    <n v="10.55"/>
  </r>
  <r>
    <d v="2017-03-12T00:00:00"/>
    <x v="3"/>
    <x v="2"/>
    <x v="366"/>
    <x v="15"/>
    <x v="0"/>
    <x v="0"/>
    <s v="Memorex Micro Travel Drive 16 GB"/>
    <n v="102.34"/>
    <n v="8"/>
    <n v="14.07"/>
  </r>
  <r>
    <d v="2017-03-12T00:00:00"/>
    <x v="3"/>
    <x v="2"/>
    <x v="366"/>
    <x v="15"/>
    <x v="2"/>
    <x v="3"/>
    <s v="Wirebound Four 2-3/4 x 5 Forms per Page, 400 Sets per Book"/>
    <n v="10.32"/>
    <n v="2"/>
    <n v="3.74"/>
  </r>
  <r>
    <d v="2017-03-12T00:00:00"/>
    <x v="3"/>
    <x v="2"/>
    <x v="366"/>
    <x v="15"/>
    <x v="2"/>
    <x v="15"/>
    <s v="Elite 5&quot; Scissors"/>
    <n v="47.32"/>
    <n v="7"/>
    <n v="5.92"/>
  </r>
  <r>
    <d v="2017-03-12T00:00:00"/>
    <x v="3"/>
    <x v="2"/>
    <x v="366"/>
    <x v="15"/>
    <x v="1"/>
    <x v="5"/>
    <s v="Staple-based wall hangings"/>
    <n v="23.38"/>
    <n v="3"/>
    <n v="7.01"/>
  </r>
  <r>
    <d v="2017-03-12T00:00:00"/>
    <x v="3"/>
    <x v="2"/>
    <x v="366"/>
    <x v="15"/>
    <x v="1"/>
    <x v="5"/>
    <s v="Eldon Image Series Desk Accessories, Burgundy"/>
    <n v="16.72"/>
    <n v="5"/>
    <n v="3.34"/>
  </r>
  <r>
    <d v="2017-03-12T00:00:00"/>
    <x v="3"/>
    <x v="2"/>
    <x v="366"/>
    <x v="15"/>
    <x v="1"/>
    <x v="5"/>
    <s v="DAX Two-Tone Silver Metal Document Frame"/>
    <n v="16.190000000000001"/>
    <n v="1"/>
    <n v="4.66"/>
  </r>
  <r>
    <d v="2017-04-02T00:00:00"/>
    <x v="3"/>
    <x v="3"/>
    <x v="520"/>
    <x v="2"/>
    <x v="2"/>
    <x v="10"/>
    <s v="Belkin 6 Outlet Metallic Surge Strip"/>
    <n v="32.67"/>
    <n v="3"/>
    <n v="8.49"/>
  </r>
  <r>
    <d v="2017-04-03T00:00:00"/>
    <x v="3"/>
    <x v="3"/>
    <x v="406"/>
    <x v="5"/>
    <x v="2"/>
    <x v="11"/>
    <s v="American Pencil"/>
    <n v="9.32"/>
    <n v="4"/>
    <n v="2.7"/>
  </r>
  <r>
    <d v="2017-04-03T00:00:00"/>
    <x v="3"/>
    <x v="3"/>
    <x v="406"/>
    <x v="5"/>
    <x v="2"/>
    <x v="13"/>
    <s v="White Envelopes, White Envelopes with Clear Poly Window"/>
    <n v="15.25"/>
    <n v="1"/>
    <n v="7.02"/>
  </r>
  <r>
    <d v="2017-04-03T00:00:00"/>
    <x v="3"/>
    <x v="3"/>
    <x v="69"/>
    <x v="4"/>
    <x v="2"/>
    <x v="3"/>
    <s v="Xerox 1934"/>
    <n v="89.57"/>
    <n v="2"/>
    <n v="32.47"/>
  </r>
  <r>
    <d v="2017-04-03T00:00:00"/>
    <x v="3"/>
    <x v="3"/>
    <x v="458"/>
    <x v="4"/>
    <x v="1"/>
    <x v="5"/>
    <s v="Howard Miller 13-3/4&quot; Diameter Brushed Chrome Round Wall Clock"/>
    <n v="103.5"/>
    <n v="5"/>
    <n v="-77.63"/>
  </r>
  <r>
    <d v="2017-04-03T00:00:00"/>
    <x v="3"/>
    <x v="3"/>
    <x v="458"/>
    <x v="4"/>
    <x v="2"/>
    <x v="8"/>
    <s v="Avery 497"/>
    <n v="2.46"/>
    <n v="1"/>
    <n v="0.86"/>
  </r>
  <r>
    <d v="2017-04-03T00:00:00"/>
    <x v="3"/>
    <x v="3"/>
    <x v="458"/>
    <x v="4"/>
    <x v="2"/>
    <x v="6"/>
    <s v="Crate-A-Files"/>
    <n v="8.7200000000000006"/>
    <n v="1"/>
    <n v="0.65"/>
  </r>
  <r>
    <d v="2017-04-04T00:00:00"/>
    <x v="3"/>
    <x v="3"/>
    <x v="691"/>
    <x v="3"/>
    <x v="0"/>
    <x v="2"/>
    <s v="Cisco SPA 502G IP Phone"/>
    <n v="383.84"/>
    <n v="4"/>
    <n v="47.98"/>
  </r>
  <r>
    <d v="2017-04-04T00:00:00"/>
    <x v="3"/>
    <x v="3"/>
    <x v="240"/>
    <x v="2"/>
    <x v="0"/>
    <x v="2"/>
    <s v="Panasonic KX - TS880B Telephone"/>
    <n v="41.22"/>
    <n v="1"/>
    <n v="11.13"/>
  </r>
  <r>
    <d v="2017-04-04T00:00:00"/>
    <x v="3"/>
    <x v="3"/>
    <x v="240"/>
    <x v="2"/>
    <x v="2"/>
    <x v="15"/>
    <s v="Premier Automatic Letter Opener"/>
    <n v="240.37"/>
    <n v="1"/>
    <n v="7.21"/>
  </r>
  <r>
    <d v="2017-04-04T00:00:00"/>
    <x v="3"/>
    <x v="3"/>
    <x v="240"/>
    <x v="2"/>
    <x v="0"/>
    <x v="2"/>
    <s v="LG Electronics Tone+ HBS-730 Bluetooth Headset"/>
    <n v="119.02"/>
    <n v="2"/>
    <n v="33.33"/>
  </r>
  <r>
    <d v="2017-04-04T00:00:00"/>
    <x v="3"/>
    <x v="3"/>
    <x v="601"/>
    <x v="2"/>
    <x v="2"/>
    <x v="13"/>
    <s v="Brown Kraft Recycled Envelopes"/>
    <n v="16.98"/>
    <n v="1"/>
    <n v="8.49"/>
  </r>
  <r>
    <d v="2017-04-04T00:00:00"/>
    <x v="3"/>
    <x v="3"/>
    <x v="309"/>
    <x v="2"/>
    <x v="2"/>
    <x v="11"/>
    <s v="Newell 326"/>
    <n v="7.04"/>
    <n v="4"/>
    <n v="2.04"/>
  </r>
  <r>
    <d v="2017-04-05T00:00:00"/>
    <x v="3"/>
    <x v="3"/>
    <x v="575"/>
    <x v="5"/>
    <x v="0"/>
    <x v="2"/>
    <s v="Motorola L804"/>
    <n v="183.96"/>
    <n v="5"/>
    <n v="20.7"/>
  </r>
  <r>
    <d v="2017-04-05T00:00:00"/>
    <x v="3"/>
    <x v="3"/>
    <x v="575"/>
    <x v="5"/>
    <x v="2"/>
    <x v="3"/>
    <s v="Things To Do Today Pad"/>
    <n v="17.61"/>
    <n v="3"/>
    <n v="8.4499999999999993"/>
  </r>
  <r>
    <d v="2017-04-05T00:00:00"/>
    <x v="3"/>
    <x v="3"/>
    <x v="575"/>
    <x v="5"/>
    <x v="1"/>
    <x v="7"/>
    <s v="Bretford Rectangular Conference Table Tops"/>
    <n v="300.89999999999998"/>
    <n v="1"/>
    <n v="11.28"/>
  </r>
  <r>
    <d v="2017-04-05T00:00:00"/>
    <x v="3"/>
    <x v="3"/>
    <x v="540"/>
    <x v="20"/>
    <x v="2"/>
    <x v="3"/>
    <s v="Black Print Carbonless Snap-Off Rapid Letter, 8 1/2&quot; x 7&quot;"/>
    <n v="9.11"/>
    <n v="1"/>
    <n v="4.0999999999999996"/>
  </r>
  <r>
    <d v="2017-04-05T00:00:00"/>
    <x v="3"/>
    <x v="3"/>
    <x v="540"/>
    <x v="20"/>
    <x v="2"/>
    <x v="6"/>
    <s v="Letter Size Cart"/>
    <n v="571.44000000000005"/>
    <n v="4"/>
    <n v="165.72"/>
  </r>
  <r>
    <d v="2017-04-05T00:00:00"/>
    <x v="3"/>
    <x v="3"/>
    <x v="540"/>
    <x v="20"/>
    <x v="2"/>
    <x v="3"/>
    <s v="Xerox 23"/>
    <n v="32.4"/>
    <n v="5"/>
    <n v="15.55"/>
  </r>
  <r>
    <d v="2017-04-05T00:00:00"/>
    <x v="3"/>
    <x v="3"/>
    <x v="540"/>
    <x v="20"/>
    <x v="2"/>
    <x v="6"/>
    <s v="Tenex Personal Self-Stacking Standard File Box, Black/Gray"/>
    <n v="16.91"/>
    <n v="1"/>
    <n v="4.57"/>
  </r>
  <r>
    <d v="2017-04-05T00:00:00"/>
    <x v="3"/>
    <x v="3"/>
    <x v="61"/>
    <x v="18"/>
    <x v="2"/>
    <x v="9"/>
    <s v="DXL Angle-View Binders with Locking Rings by Samsill"/>
    <n v="2.31"/>
    <n v="1"/>
    <n v="-1.93"/>
  </r>
  <r>
    <d v="2017-04-05T00:00:00"/>
    <x v="3"/>
    <x v="3"/>
    <x v="517"/>
    <x v="13"/>
    <x v="2"/>
    <x v="9"/>
    <s v="Black Avery Memo-Size 3-Ring Binder, 5 1/2&quot; x 8 1/2&quot;"/>
    <n v="2.2000000000000002"/>
    <n v="2"/>
    <n v="-1.54"/>
  </r>
  <r>
    <d v="2017-04-05T00:00:00"/>
    <x v="3"/>
    <x v="3"/>
    <x v="517"/>
    <x v="13"/>
    <x v="2"/>
    <x v="9"/>
    <s v="Avery 3 1/2&quot; Diskette Storage Pages, 10/Pack"/>
    <n v="9.4"/>
    <n v="3"/>
    <n v="-7.52"/>
  </r>
  <r>
    <d v="2017-04-05T00:00:00"/>
    <x v="3"/>
    <x v="3"/>
    <x v="116"/>
    <x v="5"/>
    <x v="2"/>
    <x v="10"/>
    <s v="Acco 7-Outlet Masterpiece Power Center, Wihtout Fax/Phone Line Protection"/>
    <n v="243.16"/>
    <n v="2"/>
    <n v="72.95"/>
  </r>
  <r>
    <d v="2017-04-06T00:00:00"/>
    <x v="3"/>
    <x v="3"/>
    <x v="575"/>
    <x v="12"/>
    <x v="1"/>
    <x v="5"/>
    <s v="Telescoping Adjustable Floor Lamp"/>
    <n v="31.98"/>
    <n v="2"/>
    <n v="2"/>
  </r>
  <r>
    <d v="2017-04-06T00:00:00"/>
    <x v="3"/>
    <x v="3"/>
    <x v="575"/>
    <x v="12"/>
    <x v="0"/>
    <x v="2"/>
    <s v="Innergie mMini Combo Duo USB Travel Charging Kit"/>
    <n v="71.98"/>
    <n v="2"/>
    <n v="25.19"/>
  </r>
  <r>
    <d v="2017-04-06T00:00:00"/>
    <x v="3"/>
    <x v="3"/>
    <x v="134"/>
    <x v="34"/>
    <x v="2"/>
    <x v="3"/>
    <s v="Ampad Phone Message Book, Recycled, 400 Message Capacity, 5 Â¾Â” x 11Â”"/>
    <n v="12.48"/>
    <n v="2"/>
    <n v="5.62"/>
  </r>
  <r>
    <d v="2017-04-06T00:00:00"/>
    <x v="3"/>
    <x v="3"/>
    <x v="189"/>
    <x v="7"/>
    <x v="2"/>
    <x v="11"/>
    <s v="Newell 346"/>
    <n v="8.64"/>
    <n v="3"/>
    <n v="2.5099999999999998"/>
  </r>
  <r>
    <d v="2017-04-06T00:00:00"/>
    <x v="3"/>
    <x v="3"/>
    <x v="692"/>
    <x v="4"/>
    <x v="2"/>
    <x v="9"/>
    <s v="Presstex Flexible Ring Binders"/>
    <n v="6.37"/>
    <n v="7"/>
    <n v="-9.56"/>
  </r>
  <r>
    <d v="2017-04-06T00:00:00"/>
    <x v="3"/>
    <x v="3"/>
    <x v="202"/>
    <x v="9"/>
    <x v="2"/>
    <x v="9"/>
    <s v="GBC VeloBind Cover Sets"/>
    <n v="108.08"/>
    <n v="7"/>
    <n v="54.04"/>
  </r>
  <r>
    <d v="2017-04-06T00:00:00"/>
    <x v="3"/>
    <x v="3"/>
    <x v="202"/>
    <x v="9"/>
    <x v="2"/>
    <x v="9"/>
    <s v="Insertable Tab Indexes For Data Binders"/>
    <n v="9.5399999999999991"/>
    <n v="3"/>
    <n v="4.3899999999999997"/>
  </r>
  <r>
    <d v="2017-04-06T00:00:00"/>
    <x v="3"/>
    <x v="3"/>
    <x v="693"/>
    <x v="4"/>
    <x v="1"/>
    <x v="5"/>
    <s v="Nu-Dell Executive Frame"/>
    <n v="30.34"/>
    <n v="6"/>
    <n v="-17.440000000000001"/>
  </r>
  <r>
    <d v="2017-04-08T00:00:00"/>
    <x v="3"/>
    <x v="3"/>
    <x v="391"/>
    <x v="15"/>
    <x v="2"/>
    <x v="3"/>
    <s v="Hammermill CopyPlus Copy Paper (20Lb. and 84 Bright)"/>
    <n v="7.97"/>
    <n v="2"/>
    <n v="2.89"/>
  </r>
  <r>
    <d v="2017-04-08T00:00:00"/>
    <x v="3"/>
    <x v="3"/>
    <x v="391"/>
    <x v="15"/>
    <x v="2"/>
    <x v="13"/>
    <s v="Manila Recycled Extra-Heavyweight Clasp Envelopes, 6&quot; x 9&quot;"/>
    <n v="8.7799999999999994"/>
    <n v="1"/>
    <n v="3.18"/>
  </r>
  <r>
    <d v="2017-04-08T00:00:00"/>
    <x v="3"/>
    <x v="3"/>
    <x v="391"/>
    <x v="4"/>
    <x v="2"/>
    <x v="9"/>
    <s v="Avery Durable Poly Binders"/>
    <n v="3.32"/>
    <n v="3"/>
    <n v="-5.64"/>
  </r>
  <r>
    <d v="2017-04-09T00:00:00"/>
    <x v="3"/>
    <x v="3"/>
    <x v="341"/>
    <x v="4"/>
    <x v="2"/>
    <x v="11"/>
    <s v="Crayola Anti Dust Chalk, 12/Pack"/>
    <n v="10.19"/>
    <n v="7"/>
    <n v="3.19"/>
  </r>
  <r>
    <d v="2017-04-09T00:00:00"/>
    <x v="3"/>
    <x v="3"/>
    <x v="341"/>
    <x v="4"/>
    <x v="2"/>
    <x v="6"/>
    <s v="Acco Perma 3000 Stacking Storage Drawers"/>
    <n v="16.78"/>
    <n v="1"/>
    <n v="-0.21"/>
  </r>
  <r>
    <d v="2017-04-09T00:00:00"/>
    <x v="3"/>
    <x v="3"/>
    <x v="341"/>
    <x v="4"/>
    <x v="2"/>
    <x v="11"/>
    <s v="Sanford Colorific Eraseable Coloring Pencils, 12 Count"/>
    <n v="13.12"/>
    <n v="5"/>
    <n v="3.77"/>
  </r>
  <r>
    <d v="2017-04-09T00:00:00"/>
    <x v="3"/>
    <x v="3"/>
    <x v="124"/>
    <x v="2"/>
    <x v="0"/>
    <x v="0"/>
    <s v="Verbatim 25 GB 6x Blu-ray Single Layer Recordable Disc, 25/Pack"/>
    <n v="91.96"/>
    <n v="4"/>
    <n v="39.54"/>
  </r>
  <r>
    <d v="2017-04-09T00:00:00"/>
    <x v="3"/>
    <x v="3"/>
    <x v="126"/>
    <x v="5"/>
    <x v="1"/>
    <x v="7"/>
    <s v="Chromcraft Bull-Nose Wood Oval Conference Tables &amp; Bases"/>
    <n v="1322.35"/>
    <n v="3"/>
    <n v="-99.18"/>
  </r>
  <r>
    <d v="2017-04-09T00:00:00"/>
    <x v="3"/>
    <x v="3"/>
    <x v="684"/>
    <x v="5"/>
    <x v="2"/>
    <x v="3"/>
    <s v="Xerox 220"/>
    <n v="12.96"/>
    <n v="2"/>
    <n v="6.22"/>
  </r>
  <r>
    <d v="2017-04-09T00:00:00"/>
    <x v="3"/>
    <x v="3"/>
    <x v="684"/>
    <x v="5"/>
    <x v="0"/>
    <x v="2"/>
    <s v="invisibleSHIELD by ZAGG Smudge-Free Screen Protector"/>
    <n v="43.18"/>
    <n v="3"/>
    <n v="15.11"/>
  </r>
  <r>
    <d v="2017-04-09T00:00:00"/>
    <x v="3"/>
    <x v="3"/>
    <x v="648"/>
    <x v="3"/>
    <x v="1"/>
    <x v="16"/>
    <s v="Bush Birmingham Collection Bookcase, Dark Cherry"/>
    <n v="825.17"/>
    <n v="9"/>
    <n v="-117.88"/>
  </r>
  <r>
    <d v="2017-04-09T00:00:00"/>
    <x v="3"/>
    <x v="3"/>
    <x v="648"/>
    <x v="3"/>
    <x v="2"/>
    <x v="3"/>
    <s v="It's Hot Message Books with Stickers, 2 3/4&quot; x 5&quot;"/>
    <n v="17.760000000000002"/>
    <n v="3"/>
    <n v="5.55"/>
  </r>
  <r>
    <d v="2017-04-09T00:00:00"/>
    <x v="3"/>
    <x v="3"/>
    <x v="648"/>
    <x v="3"/>
    <x v="2"/>
    <x v="11"/>
    <s v="Sanford Colorific Colored Pencils, 12/Box"/>
    <n v="6.91"/>
    <n v="3"/>
    <n v="0.86"/>
  </r>
  <r>
    <d v="2017-04-09T00:00:00"/>
    <x v="3"/>
    <x v="3"/>
    <x v="148"/>
    <x v="18"/>
    <x v="2"/>
    <x v="11"/>
    <s v="DIXON Oriole Pencils"/>
    <n v="8.26"/>
    <n v="4"/>
    <n v="0.62"/>
  </r>
  <r>
    <d v="2017-04-09T00:00:00"/>
    <x v="3"/>
    <x v="3"/>
    <x v="148"/>
    <x v="18"/>
    <x v="2"/>
    <x v="9"/>
    <s v="GBC Recycled VeloBinder Covers"/>
    <n v="25.56"/>
    <n v="5"/>
    <n v="-20.45"/>
  </r>
  <r>
    <d v="2017-04-09T00:00:00"/>
    <x v="3"/>
    <x v="3"/>
    <x v="148"/>
    <x v="18"/>
    <x v="2"/>
    <x v="9"/>
    <s v="Wilson Jones Active Use Binders"/>
    <n v="4.37"/>
    <n v="2"/>
    <n v="-3.06"/>
  </r>
  <r>
    <d v="2017-04-09T00:00:00"/>
    <x v="3"/>
    <x v="3"/>
    <x v="148"/>
    <x v="18"/>
    <x v="2"/>
    <x v="3"/>
    <s v="Telephone Message Books with Fax/Mobile Section, 4 1/4&quot; x 6&quot;"/>
    <n v="11.52"/>
    <n v="4"/>
    <n v="3.74"/>
  </r>
  <r>
    <d v="2017-04-09T00:00:00"/>
    <x v="3"/>
    <x v="3"/>
    <x v="563"/>
    <x v="5"/>
    <x v="2"/>
    <x v="9"/>
    <s v="Ibico Hi-Tech Manual Binding System"/>
    <n v="487.98"/>
    <n v="2"/>
    <n v="152.5"/>
  </r>
  <r>
    <d v="2017-04-09T00:00:00"/>
    <x v="3"/>
    <x v="3"/>
    <x v="563"/>
    <x v="5"/>
    <x v="0"/>
    <x v="2"/>
    <s v="QVS USB Car Charger 2-Port 2.1Amp for iPod/iPhone/iPad/iPad 2/iPad 3"/>
    <n v="5.56"/>
    <n v="1"/>
    <n v="1.74"/>
  </r>
  <r>
    <d v="2017-04-09T00:00:00"/>
    <x v="3"/>
    <x v="3"/>
    <x v="563"/>
    <x v="5"/>
    <x v="2"/>
    <x v="6"/>
    <s v="Trav-L-File Heavy-Duty Shuttle II, Black"/>
    <n v="217.85"/>
    <n v="5"/>
    <n v="65.36"/>
  </r>
  <r>
    <d v="2017-04-09T00:00:00"/>
    <x v="3"/>
    <x v="3"/>
    <x v="476"/>
    <x v="13"/>
    <x v="0"/>
    <x v="0"/>
    <s v="Kingston Digital DataTraveler 8GB USB 2.0"/>
    <n v="19.04"/>
    <n v="4"/>
    <n v="-1.43"/>
  </r>
  <r>
    <d v="2017-04-09T00:00:00"/>
    <x v="3"/>
    <x v="3"/>
    <x v="121"/>
    <x v="5"/>
    <x v="2"/>
    <x v="6"/>
    <s v="Rogers Jumbo File, Granite"/>
    <n v="54.32"/>
    <n v="4"/>
    <n v="0.54"/>
  </r>
  <r>
    <d v="2017-04-09T00:00:00"/>
    <x v="3"/>
    <x v="3"/>
    <x v="291"/>
    <x v="5"/>
    <x v="2"/>
    <x v="9"/>
    <s v="Acco Suede Grain Vinyl Round Ring Binder"/>
    <n v="13.34"/>
    <n v="6"/>
    <n v="4.34"/>
  </r>
  <r>
    <d v="2017-04-09T00:00:00"/>
    <x v="3"/>
    <x v="3"/>
    <x v="291"/>
    <x v="5"/>
    <x v="1"/>
    <x v="7"/>
    <s v="Bush Cubix Conference Tables, Fully Assembled"/>
    <n v="1478.27"/>
    <n v="8"/>
    <n v="92.39"/>
  </r>
  <r>
    <d v="2017-04-09T00:00:00"/>
    <x v="3"/>
    <x v="3"/>
    <x v="637"/>
    <x v="41"/>
    <x v="2"/>
    <x v="4"/>
    <s v="Staples"/>
    <n v="14.82"/>
    <n v="6"/>
    <n v="6.97"/>
  </r>
  <r>
    <d v="2017-04-09T00:00:00"/>
    <x v="3"/>
    <x v="3"/>
    <x v="74"/>
    <x v="5"/>
    <x v="2"/>
    <x v="6"/>
    <s v="24 Capacity Maxi Data Binder Racks, Pearl"/>
    <n v="421.1"/>
    <n v="2"/>
    <n v="105.28"/>
  </r>
  <r>
    <d v="2017-04-09T00:00:00"/>
    <x v="3"/>
    <x v="3"/>
    <x v="442"/>
    <x v="11"/>
    <x v="1"/>
    <x v="1"/>
    <s v="Global Value Steno Chair, Gray"/>
    <n v="97.18"/>
    <n v="2"/>
    <n v="6.07"/>
  </r>
  <r>
    <d v="2017-04-09T00:00:00"/>
    <x v="3"/>
    <x v="3"/>
    <x v="442"/>
    <x v="11"/>
    <x v="2"/>
    <x v="3"/>
    <s v="Xerox 213"/>
    <n v="10.37"/>
    <n v="2"/>
    <n v="3.63"/>
  </r>
  <r>
    <d v="2017-04-09T00:00:00"/>
    <x v="3"/>
    <x v="3"/>
    <x v="60"/>
    <x v="4"/>
    <x v="2"/>
    <x v="11"/>
    <s v="Hunt PowerHouse Electric Pencil Sharpener, Blue"/>
    <n v="30.38"/>
    <n v="1"/>
    <n v="3.8"/>
  </r>
  <r>
    <d v="2017-04-09T00:00:00"/>
    <x v="3"/>
    <x v="3"/>
    <x v="523"/>
    <x v="5"/>
    <x v="2"/>
    <x v="9"/>
    <s v="Pressboard Hanging Data Binders for Unburst Sheets"/>
    <n v="11.81"/>
    <n v="3"/>
    <n v="4.13"/>
  </r>
  <r>
    <d v="2017-04-09T00:00:00"/>
    <x v="3"/>
    <x v="3"/>
    <x v="650"/>
    <x v="16"/>
    <x v="2"/>
    <x v="9"/>
    <s v="Avery Trapezoid Extra Heavy Duty 4&quot; Binders"/>
    <n v="88.07"/>
    <n v="7"/>
    <n v="-58.72"/>
  </r>
  <r>
    <d v="2017-04-10T00:00:00"/>
    <x v="3"/>
    <x v="3"/>
    <x v="489"/>
    <x v="24"/>
    <x v="1"/>
    <x v="5"/>
    <s v="24-Hour Round Wall Clock"/>
    <n v="19.98"/>
    <n v="1"/>
    <n v="8.59"/>
  </r>
  <r>
    <d v="2017-04-11T00:00:00"/>
    <x v="3"/>
    <x v="3"/>
    <x v="167"/>
    <x v="12"/>
    <x v="0"/>
    <x v="14"/>
    <s v="Cubify CubeX 3D Printer Triple Head Print"/>
    <n v="7999.98"/>
    <n v="4"/>
    <n v="-3839.99"/>
  </r>
  <r>
    <d v="2017-04-11T00:00:00"/>
    <x v="3"/>
    <x v="3"/>
    <x v="167"/>
    <x v="12"/>
    <x v="2"/>
    <x v="10"/>
    <s v="Eureka The Boss Plus 12-Amp Hard Box Upright Vacuum, Red"/>
    <n v="167.44"/>
    <n v="2"/>
    <n v="14.65"/>
  </r>
  <r>
    <d v="2017-04-11T00:00:00"/>
    <x v="3"/>
    <x v="3"/>
    <x v="392"/>
    <x v="26"/>
    <x v="2"/>
    <x v="3"/>
    <s v="Adams Telephone Message Books, 5 1/4Â” x 11Â”"/>
    <n v="9.66"/>
    <n v="2"/>
    <n v="3.26"/>
  </r>
  <r>
    <d v="2017-04-11T00:00:00"/>
    <x v="3"/>
    <x v="3"/>
    <x v="120"/>
    <x v="4"/>
    <x v="2"/>
    <x v="8"/>
    <s v="Alphabetical Labels for Top Tab Filing"/>
    <n v="23.68"/>
    <n v="2"/>
    <n v="8.8800000000000008"/>
  </r>
  <r>
    <d v="2017-04-11T00:00:00"/>
    <x v="3"/>
    <x v="3"/>
    <x v="590"/>
    <x v="12"/>
    <x v="1"/>
    <x v="7"/>
    <s v="Hon 5100 Series Wood Tables"/>
    <n v="523.76"/>
    <n v="3"/>
    <n v="-192.05"/>
  </r>
  <r>
    <d v="2017-04-11T00:00:00"/>
    <x v="3"/>
    <x v="3"/>
    <x v="590"/>
    <x v="12"/>
    <x v="0"/>
    <x v="2"/>
    <s v="Motorola Moto X"/>
    <n v="1359.96"/>
    <n v="5"/>
    <n v="119"/>
  </r>
  <r>
    <d v="2017-04-11T00:00:00"/>
    <x v="3"/>
    <x v="3"/>
    <x v="593"/>
    <x v="26"/>
    <x v="0"/>
    <x v="0"/>
    <s v="Logitech M510 Wireless Mouse"/>
    <n v="95.98"/>
    <n v="3"/>
    <n v="15.6"/>
  </r>
  <r>
    <d v="2017-04-11T00:00:00"/>
    <x v="3"/>
    <x v="3"/>
    <x v="593"/>
    <x v="26"/>
    <x v="0"/>
    <x v="2"/>
    <s v="iOttie XL Car Mount"/>
    <n v="143.93"/>
    <n v="9"/>
    <n v="-32.380000000000003"/>
  </r>
  <r>
    <d v="2017-04-11T00:00:00"/>
    <x v="3"/>
    <x v="3"/>
    <x v="593"/>
    <x v="26"/>
    <x v="2"/>
    <x v="9"/>
    <s v="Storex Dura Pro Binders"/>
    <n v="3.56"/>
    <n v="2"/>
    <n v="-2.97"/>
  </r>
  <r>
    <d v="2017-04-11T00:00:00"/>
    <x v="3"/>
    <x v="3"/>
    <x v="593"/>
    <x v="26"/>
    <x v="2"/>
    <x v="8"/>
    <s v="Avery 481"/>
    <n v="4.93"/>
    <n v="2"/>
    <n v="1.72"/>
  </r>
  <r>
    <d v="2017-04-11T00:00:00"/>
    <x v="3"/>
    <x v="3"/>
    <x v="430"/>
    <x v="4"/>
    <x v="2"/>
    <x v="9"/>
    <s v="GBC Standard Plastic Binding Systems' Combs"/>
    <n v="7.54"/>
    <n v="6"/>
    <n v="-13.19"/>
  </r>
  <r>
    <d v="2017-04-11T00:00:00"/>
    <x v="3"/>
    <x v="3"/>
    <x v="430"/>
    <x v="4"/>
    <x v="2"/>
    <x v="9"/>
    <s v="Self-Adhesive Ring Binder Labels"/>
    <n v="1.41"/>
    <n v="2"/>
    <n v="-2.3199999999999998"/>
  </r>
  <r>
    <d v="2017-04-11T00:00:00"/>
    <x v="3"/>
    <x v="3"/>
    <x v="430"/>
    <x v="4"/>
    <x v="2"/>
    <x v="9"/>
    <s v="Wilson Jones Impact Binders"/>
    <n v="4.1399999999999997"/>
    <n v="4"/>
    <n v="-6.42"/>
  </r>
  <r>
    <d v="2017-04-11T00:00:00"/>
    <x v="3"/>
    <x v="3"/>
    <x v="430"/>
    <x v="4"/>
    <x v="2"/>
    <x v="6"/>
    <s v="Rogers Deluxe File Chest"/>
    <n v="52.75"/>
    <n v="3"/>
    <n v="-12.53"/>
  </r>
  <r>
    <d v="2017-04-11T00:00:00"/>
    <x v="3"/>
    <x v="3"/>
    <x v="460"/>
    <x v="18"/>
    <x v="0"/>
    <x v="0"/>
    <s v="SanDisk Ultra 32 GB MicroSDHC Class 10 Memory Card"/>
    <n v="70.72"/>
    <n v="4"/>
    <n v="-6.19"/>
  </r>
  <r>
    <d v="2017-04-11T00:00:00"/>
    <x v="3"/>
    <x v="3"/>
    <x v="460"/>
    <x v="18"/>
    <x v="2"/>
    <x v="6"/>
    <s v="Carina 42&quot;Hx23 3/4&quot;W Media Storage Unit"/>
    <n v="194.35"/>
    <n v="3"/>
    <n v="-43.73"/>
  </r>
  <r>
    <d v="2017-04-11T00:00:00"/>
    <x v="3"/>
    <x v="3"/>
    <x v="425"/>
    <x v="9"/>
    <x v="2"/>
    <x v="11"/>
    <s v="Binney &amp; Smith inkTank Desk Highlighter, Chisel Tip, Yellow, 12/Box"/>
    <n v="4.3"/>
    <n v="2"/>
    <n v="1.42"/>
  </r>
  <r>
    <d v="2017-04-12T00:00:00"/>
    <x v="3"/>
    <x v="3"/>
    <x v="694"/>
    <x v="13"/>
    <x v="2"/>
    <x v="9"/>
    <s v="Storex Dura Pro Binders"/>
    <n v="5.35"/>
    <n v="3"/>
    <n v="-4.46"/>
  </r>
  <r>
    <d v="2017-04-12T00:00:00"/>
    <x v="3"/>
    <x v="3"/>
    <x v="638"/>
    <x v="13"/>
    <x v="1"/>
    <x v="1"/>
    <s v="Safco Chair Connectors, 6/Carton"/>
    <n v="188.55"/>
    <n v="7"/>
    <n v="-2.69"/>
  </r>
  <r>
    <d v="2017-04-12T00:00:00"/>
    <x v="3"/>
    <x v="3"/>
    <x v="389"/>
    <x v="13"/>
    <x v="1"/>
    <x v="1"/>
    <s v="Global Chrome Stack Chair"/>
    <n v="239.96"/>
    <n v="10"/>
    <n v="-10.28"/>
  </r>
  <r>
    <d v="2017-04-12T00:00:00"/>
    <x v="3"/>
    <x v="3"/>
    <x v="389"/>
    <x v="13"/>
    <x v="1"/>
    <x v="5"/>
    <s v="Hand-Finished Solid Wood Document Frame"/>
    <n v="54.77"/>
    <n v="2"/>
    <n v="6.85"/>
  </r>
  <r>
    <d v="2017-04-12T00:00:00"/>
    <x v="3"/>
    <x v="3"/>
    <x v="389"/>
    <x v="13"/>
    <x v="2"/>
    <x v="11"/>
    <s v="DIXON Ticonderoga Erasable Checking Pencils"/>
    <n v="13.39"/>
    <n v="3"/>
    <n v="3.18"/>
  </r>
  <r>
    <d v="2017-04-12T00:00:00"/>
    <x v="3"/>
    <x v="3"/>
    <x v="389"/>
    <x v="13"/>
    <x v="2"/>
    <x v="3"/>
    <s v="Xerox 1956"/>
    <n v="23.92"/>
    <n v="5"/>
    <n v="8.67"/>
  </r>
  <r>
    <d v="2017-04-12T00:00:00"/>
    <x v="3"/>
    <x v="3"/>
    <x v="389"/>
    <x v="13"/>
    <x v="0"/>
    <x v="0"/>
    <s v="Logitech G13 Programmable Gameboard with LCD Display"/>
    <n v="255.97"/>
    <n v="4"/>
    <n v="-28.8"/>
  </r>
  <r>
    <d v="2017-04-12T00:00:00"/>
    <x v="3"/>
    <x v="3"/>
    <x v="409"/>
    <x v="3"/>
    <x v="2"/>
    <x v="6"/>
    <s v="Advantus Rolling Drawer Organizers"/>
    <n v="61.57"/>
    <n v="2"/>
    <n v="4.62"/>
  </r>
  <r>
    <d v="2017-04-12T00:00:00"/>
    <x v="3"/>
    <x v="3"/>
    <x v="585"/>
    <x v="7"/>
    <x v="2"/>
    <x v="11"/>
    <s v="Newell 310"/>
    <n v="8.8000000000000007"/>
    <n v="5"/>
    <n v="2.5499999999999998"/>
  </r>
  <r>
    <d v="2017-04-12T00:00:00"/>
    <x v="3"/>
    <x v="3"/>
    <x v="585"/>
    <x v="7"/>
    <x v="0"/>
    <x v="0"/>
    <s v="First Data TMFD35 PIN Pad"/>
    <n v="142.80000000000001"/>
    <n v="1"/>
    <n v="29.99"/>
  </r>
  <r>
    <d v="2017-04-12T00:00:00"/>
    <x v="3"/>
    <x v="3"/>
    <x v="585"/>
    <x v="7"/>
    <x v="0"/>
    <x v="0"/>
    <s v="Logitech G430 Surround Sound Gaming Headset with Dolby 7.1 Technology"/>
    <n v="399.95"/>
    <n v="5"/>
    <n v="143.97999999999999"/>
  </r>
  <r>
    <d v="2017-04-12T00:00:00"/>
    <x v="3"/>
    <x v="3"/>
    <x v="212"/>
    <x v="26"/>
    <x v="0"/>
    <x v="14"/>
    <s v="Okidata C610n Printer"/>
    <n v="649"/>
    <n v="2"/>
    <n v="-272.58"/>
  </r>
  <r>
    <d v="2017-04-12T00:00:00"/>
    <x v="3"/>
    <x v="3"/>
    <x v="17"/>
    <x v="18"/>
    <x v="2"/>
    <x v="3"/>
    <s v="IBM Multi-Purpose Copy Paper, 8 1/2 x 11&quot;, Case"/>
    <n v="74.349999999999994"/>
    <n v="3"/>
    <n v="23.24"/>
  </r>
  <r>
    <d v="2017-04-12T00:00:00"/>
    <x v="3"/>
    <x v="3"/>
    <x v="183"/>
    <x v="5"/>
    <x v="2"/>
    <x v="3"/>
    <s v="Adams Telephone Message Book W/Dividers/Space For Phone Numbers, 5 1/4&quot;X8 1/2&quot;, 300/Messages"/>
    <n v="11.76"/>
    <n v="2"/>
    <n v="5.76"/>
  </r>
  <r>
    <d v="2017-04-12T00:00:00"/>
    <x v="3"/>
    <x v="3"/>
    <x v="442"/>
    <x v="8"/>
    <x v="1"/>
    <x v="5"/>
    <s v="Tensor &quot;Hersey Kiss&quot; Styled Floor Lamp"/>
    <n v="12.99"/>
    <n v="1"/>
    <n v="1.56"/>
  </r>
  <r>
    <d v="2017-04-12T00:00:00"/>
    <x v="3"/>
    <x v="3"/>
    <x v="442"/>
    <x v="8"/>
    <x v="1"/>
    <x v="1"/>
    <s v="Global Value Steno Chair, Gray"/>
    <n v="182.22"/>
    <n v="3"/>
    <n v="45.56"/>
  </r>
  <r>
    <d v="2017-04-12T00:00:00"/>
    <x v="3"/>
    <x v="3"/>
    <x v="442"/>
    <x v="8"/>
    <x v="1"/>
    <x v="1"/>
    <s v="Global Low Back Tilter Chair"/>
    <n v="302.94"/>
    <n v="3"/>
    <n v="18.18"/>
  </r>
  <r>
    <d v="2017-04-12T00:00:00"/>
    <x v="3"/>
    <x v="3"/>
    <x v="75"/>
    <x v="13"/>
    <x v="1"/>
    <x v="5"/>
    <s v="C-Line Cubicle Keepers Polyproplyene Holder With Velcro Backings"/>
    <n v="11.35"/>
    <n v="3"/>
    <n v="2.7"/>
  </r>
  <r>
    <d v="2017-05-02T00:00:00"/>
    <x v="3"/>
    <x v="4"/>
    <x v="695"/>
    <x v="4"/>
    <x v="2"/>
    <x v="9"/>
    <s v="Ibico Hi-Tech Manual Binding System"/>
    <n v="243.99"/>
    <n v="4"/>
    <n v="-426.99"/>
  </r>
  <r>
    <d v="2017-05-02T00:00:00"/>
    <x v="3"/>
    <x v="4"/>
    <x v="695"/>
    <x v="4"/>
    <x v="2"/>
    <x v="11"/>
    <s v="Staples in misc. colors"/>
    <n v="7.12"/>
    <n v="5"/>
    <n v="0.71"/>
  </r>
  <r>
    <d v="2017-05-02T00:00:00"/>
    <x v="3"/>
    <x v="4"/>
    <x v="262"/>
    <x v="5"/>
    <x v="2"/>
    <x v="10"/>
    <s v="Sanyo Counter Height Refrigerator with Crisper, 3.6 Cubic Foot, Stainless Steel/Black"/>
    <n v="1640.7"/>
    <n v="5"/>
    <n v="459.4"/>
  </r>
  <r>
    <d v="2017-05-02T00:00:00"/>
    <x v="3"/>
    <x v="4"/>
    <x v="262"/>
    <x v="5"/>
    <x v="0"/>
    <x v="2"/>
    <s v="Geemarc AmpliPOWER60"/>
    <n v="371.2"/>
    <n v="5"/>
    <n v="41.76"/>
  </r>
  <r>
    <d v="2017-05-03T00:00:00"/>
    <x v="3"/>
    <x v="4"/>
    <x v="291"/>
    <x v="0"/>
    <x v="2"/>
    <x v="8"/>
    <s v="Avery 515"/>
    <n v="25.06"/>
    <n v="2"/>
    <n v="11.78"/>
  </r>
  <r>
    <d v="2017-05-03T00:00:00"/>
    <x v="3"/>
    <x v="4"/>
    <x v="696"/>
    <x v="7"/>
    <x v="2"/>
    <x v="4"/>
    <s v="Advantus Map Pennant Flags and Round Head Tacks"/>
    <n v="7.9"/>
    <n v="2"/>
    <n v="2.5299999999999998"/>
  </r>
  <r>
    <d v="2017-05-03T00:00:00"/>
    <x v="3"/>
    <x v="4"/>
    <x v="696"/>
    <x v="7"/>
    <x v="2"/>
    <x v="6"/>
    <s v="Recycled Steel Personal File for Standard File Folders"/>
    <n v="221.16"/>
    <n v="4"/>
    <n v="57.5"/>
  </r>
  <r>
    <d v="2017-05-03T00:00:00"/>
    <x v="3"/>
    <x v="4"/>
    <x v="696"/>
    <x v="7"/>
    <x v="2"/>
    <x v="9"/>
    <s v="GBC ProClick Punch Binding System"/>
    <n v="127.96"/>
    <n v="2"/>
    <n v="62.7"/>
  </r>
  <r>
    <d v="2017-05-03T00:00:00"/>
    <x v="3"/>
    <x v="4"/>
    <x v="696"/>
    <x v="7"/>
    <x v="2"/>
    <x v="9"/>
    <s v="Avery Hole Reinforcements"/>
    <n v="18.690000000000001"/>
    <n v="3"/>
    <n v="9.16"/>
  </r>
  <r>
    <d v="2017-05-03T00:00:00"/>
    <x v="3"/>
    <x v="4"/>
    <x v="336"/>
    <x v="32"/>
    <x v="2"/>
    <x v="13"/>
    <s v="Laser &amp; Ink Jet Business Envelopes"/>
    <n v="42.68"/>
    <n v="4"/>
    <n v="19.63"/>
  </r>
  <r>
    <d v="2017-05-03T00:00:00"/>
    <x v="3"/>
    <x v="4"/>
    <x v="336"/>
    <x v="32"/>
    <x v="0"/>
    <x v="0"/>
    <s v="Logitech G700s Rechargeable Gaming Mouse"/>
    <n v="299.97000000000003"/>
    <n v="3"/>
    <n v="125.99"/>
  </r>
  <r>
    <d v="2017-05-03T00:00:00"/>
    <x v="3"/>
    <x v="4"/>
    <x v="336"/>
    <x v="32"/>
    <x v="2"/>
    <x v="10"/>
    <s v="Kensington 7 Outlet MasterPiece HOMEOFFICE Power Control Center"/>
    <n v="262.24"/>
    <n v="2"/>
    <n v="78.67"/>
  </r>
  <r>
    <d v="2017-05-03T00:00:00"/>
    <x v="3"/>
    <x v="4"/>
    <x v="336"/>
    <x v="32"/>
    <x v="2"/>
    <x v="9"/>
    <s v="Ibico Recycled Linen-Style Covers"/>
    <n v="234.36"/>
    <n v="6"/>
    <n v="112.49"/>
  </r>
  <r>
    <d v="2017-05-05T00:00:00"/>
    <x v="3"/>
    <x v="4"/>
    <x v="349"/>
    <x v="5"/>
    <x v="2"/>
    <x v="13"/>
    <s v="Peel &amp; Seel Recycled Catalog Envelopes, Brown"/>
    <n v="23.16"/>
    <n v="2"/>
    <n v="11.58"/>
  </r>
  <r>
    <d v="2017-05-05T00:00:00"/>
    <x v="3"/>
    <x v="4"/>
    <x v="218"/>
    <x v="15"/>
    <x v="2"/>
    <x v="13"/>
    <s v="Redi-Strip #10 Envelopes, 4 1/8 x 9 1/2"/>
    <n v="21.24"/>
    <n v="9"/>
    <n v="7.43"/>
  </r>
  <r>
    <d v="2017-05-05T00:00:00"/>
    <x v="3"/>
    <x v="4"/>
    <x v="218"/>
    <x v="15"/>
    <x v="2"/>
    <x v="9"/>
    <s v="Avery Durable Slant Ring Binders, No Labels"/>
    <n v="9.5500000000000007"/>
    <n v="8"/>
    <n v="-7.32"/>
  </r>
  <r>
    <d v="2017-05-05T00:00:00"/>
    <x v="3"/>
    <x v="4"/>
    <x v="218"/>
    <x v="15"/>
    <x v="1"/>
    <x v="16"/>
    <s v="Bestar Classic Bookcase"/>
    <n v="89.99"/>
    <n v="3"/>
    <n v="-152.97999999999999"/>
  </r>
  <r>
    <d v="2017-05-05T00:00:00"/>
    <x v="3"/>
    <x v="4"/>
    <x v="459"/>
    <x v="19"/>
    <x v="2"/>
    <x v="9"/>
    <s v="Ibico Covers for Plastic or Wire Binding Elements"/>
    <n v="34.5"/>
    <n v="3"/>
    <n v="15.53"/>
  </r>
  <r>
    <d v="2017-05-05T00:00:00"/>
    <x v="3"/>
    <x v="4"/>
    <x v="254"/>
    <x v="2"/>
    <x v="2"/>
    <x v="3"/>
    <s v="Xerox 1923"/>
    <n v="6.68"/>
    <n v="1"/>
    <n v="3.21"/>
  </r>
  <r>
    <d v="2017-05-06T00:00:00"/>
    <x v="3"/>
    <x v="4"/>
    <x v="443"/>
    <x v="4"/>
    <x v="0"/>
    <x v="2"/>
    <s v="LG G3"/>
    <n v="470.38"/>
    <n v="3"/>
    <n v="52.92"/>
  </r>
  <r>
    <d v="2017-05-06T00:00:00"/>
    <x v="3"/>
    <x v="4"/>
    <x v="433"/>
    <x v="11"/>
    <x v="2"/>
    <x v="3"/>
    <s v="Xerox 227"/>
    <n v="20.74"/>
    <n v="4"/>
    <n v="7.26"/>
  </r>
  <r>
    <d v="2017-05-07T00:00:00"/>
    <x v="3"/>
    <x v="4"/>
    <x v="697"/>
    <x v="4"/>
    <x v="1"/>
    <x v="5"/>
    <s v="Deflect-o RollaMat Studded, Beveled Mat for Medium Pile Carpeting"/>
    <n v="332.03"/>
    <n v="9"/>
    <n v="-348.63"/>
  </r>
  <r>
    <d v="2017-05-07T00:00:00"/>
    <x v="3"/>
    <x v="4"/>
    <x v="697"/>
    <x v="4"/>
    <x v="2"/>
    <x v="9"/>
    <s v="Cardinal HOLDit! Binder Insert Strips,Extra Strips"/>
    <n v="11.39"/>
    <n v="9"/>
    <n v="-17.66"/>
  </r>
  <r>
    <d v="2017-05-07T00:00:00"/>
    <x v="3"/>
    <x v="4"/>
    <x v="697"/>
    <x v="4"/>
    <x v="2"/>
    <x v="3"/>
    <s v="Xerox 1975"/>
    <n v="15.55"/>
    <n v="3"/>
    <n v="5.64"/>
  </r>
  <r>
    <d v="2017-05-07T00:00:00"/>
    <x v="3"/>
    <x v="4"/>
    <x v="697"/>
    <x v="4"/>
    <x v="2"/>
    <x v="3"/>
    <s v="Xerox 1966"/>
    <n v="31.1"/>
    <n v="6"/>
    <n v="11.28"/>
  </r>
  <r>
    <d v="2017-05-07T00:00:00"/>
    <x v="3"/>
    <x v="4"/>
    <x v="697"/>
    <x v="4"/>
    <x v="2"/>
    <x v="9"/>
    <s v="Tuf-Vin Binders"/>
    <n v="6.32"/>
    <n v="1"/>
    <n v="-10.42"/>
  </r>
  <r>
    <d v="2017-05-07T00:00:00"/>
    <x v="3"/>
    <x v="4"/>
    <x v="428"/>
    <x v="27"/>
    <x v="0"/>
    <x v="2"/>
    <s v="Anker 36W 4-Port USB Wall Charger Travel Power Adapter for iPhone 5s 5c 5"/>
    <n v="79.959999999999994"/>
    <n v="4"/>
    <n v="22.39"/>
  </r>
  <r>
    <d v="2017-05-08T00:00:00"/>
    <x v="3"/>
    <x v="4"/>
    <x v="364"/>
    <x v="17"/>
    <x v="2"/>
    <x v="3"/>
    <s v="Adams Phone Message Book, 200 Message Capacity, 8 1/16Â” x 11Â”"/>
    <n v="13.76"/>
    <n v="2"/>
    <n v="6.33"/>
  </r>
  <r>
    <d v="2017-05-08T00:00:00"/>
    <x v="3"/>
    <x v="4"/>
    <x v="48"/>
    <x v="4"/>
    <x v="2"/>
    <x v="6"/>
    <s v="Tennsco Lockers, Sand"/>
    <n v="151.06"/>
    <n v="9"/>
    <n v="7.55"/>
  </r>
  <r>
    <d v="2017-05-08T00:00:00"/>
    <x v="3"/>
    <x v="4"/>
    <x v="698"/>
    <x v="33"/>
    <x v="2"/>
    <x v="9"/>
    <s v="Premium Transparent Presentation Covers by GBC"/>
    <n v="125.88"/>
    <n v="6"/>
    <n v="60.42"/>
  </r>
  <r>
    <d v="2017-05-08T00:00:00"/>
    <x v="3"/>
    <x v="4"/>
    <x v="698"/>
    <x v="33"/>
    <x v="0"/>
    <x v="0"/>
    <s v="LogitechÂ MX Performance Wireless Mouse"/>
    <n v="79.78"/>
    <n v="2"/>
    <n v="29.52"/>
  </r>
  <r>
    <d v="2017-05-08T00:00:00"/>
    <x v="3"/>
    <x v="4"/>
    <x v="698"/>
    <x v="33"/>
    <x v="2"/>
    <x v="8"/>
    <s v="Avery 475"/>
    <n v="133.19999999999999"/>
    <n v="9"/>
    <n v="66.599999999999994"/>
  </r>
  <r>
    <d v="2017-05-09T00:00:00"/>
    <x v="3"/>
    <x v="4"/>
    <x v="351"/>
    <x v="1"/>
    <x v="2"/>
    <x v="11"/>
    <s v="Newell 333"/>
    <n v="2.78"/>
    <n v="1"/>
    <n v="0.72"/>
  </r>
  <r>
    <d v="2017-05-09T00:00:00"/>
    <x v="3"/>
    <x v="4"/>
    <x v="608"/>
    <x v="11"/>
    <x v="2"/>
    <x v="6"/>
    <s v="Gould Plastics 18-Pocket Panel Bin, 34w x 5-1/4d x 20-1/2h"/>
    <n v="147.18"/>
    <n v="2"/>
    <n v="-29.44"/>
  </r>
  <r>
    <d v="2017-05-09T00:00:00"/>
    <x v="3"/>
    <x v="4"/>
    <x v="539"/>
    <x v="26"/>
    <x v="0"/>
    <x v="0"/>
    <s v="MaxellÂ LTO Ultrium - 800 GB"/>
    <n v="89.57"/>
    <n v="4"/>
    <n v="-1.1200000000000001"/>
  </r>
  <r>
    <d v="2017-05-09T00:00:00"/>
    <x v="3"/>
    <x v="4"/>
    <x v="539"/>
    <x v="26"/>
    <x v="2"/>
    <x v="11"/>
    <s v="Model L Table or Wall-Mount Pencil Sharpener"/>
    <n v="71.959999999999994"/>
    <n v="5"/>
    <n v="7.2"/>
  </r>
  <r>
    <d v="2017-05-09T00:00:00"/>
    <x v="3"/>
    <x v="4"/>
    <x v="539"/>
    <x v="26"/>
    <x v="2"/>
    <x v="3"/>
    <s v="Xerox 220"/>
    <n v="15.55"/>
    <n v="3"/>
    <n v="5.44"/>
  </r>
  <r>
    <d v="2017-05-10T00:00:00"/>
    <x v="3"/>
    <x v="4"/>
    <x v="99"/>
    <x v="2"/>
    <x v="0"/>
    <x v="2"/>
    <s v="Motorola HK250 Universal Bluetooth Headset"/>
    <n v="160.93"/>
    <n v="7"/>
    <n v="3.22"/>
  </r>
  <r>
    <d v="2017-05-10T00:00:00"/>
    <x v="3"/>
    <x v="4"/>
    <x v="99"/>
    <x v="2"/>
    <x v="2"/>
    <x v="9"/>
    <s v="Tuf-Vin Binders"/>
    <n v="75.790000000000006"/>
    <n v="3"/>
    <n v="25.58"/>
  </r>
  <r>
    <d v="2017-05-10T00:00:00"/>
    <x v="3"/>
    <x v="4"/>
    <x v="427"/>
    <x v="5"/>
    <x v="2"/>
    <x v="9"/>
    <s v="Avery Framed View Binder, EZD Ring (Locking), Navy, 1 1/2&quot;"/>
    <n v="39.92"/>
    <n v="5"/>
    <n v="13.47"/>
  </r>
  <r>
    <d v="2017-05-10T00:00:00"/>
    <x v="3"/>
    <x v="4"/>
    <x v="427"/>
    <x v="5"/>
    <x v="2"/>
    <x v="3"/>
    <s v="Xerox 1951"/>
    <n v="61.96"/>
    <n v="2"/>
    <n v="27.88"/>
  </r>
  <r>
    <d v="2017-05-10T00:00:00"/>
    <x v="3"/>
    <x v="4"/>
    <x v="427"/>
    <x v="5"/>
    <x v="2"/>
    <x v="9"/>
    <s v="Avery Hole Reinforcements"/>
    <n v="19.940000000000001"/>
    <n v="4"/>
    <n v="7.23"/>
  </r>
  <r>
    <d v="2017-05-10T00:00:00"/>
    <x v="3"/>
    <x v="4"/>
    <x v="493"/>
    <x v="2"/>
    <x v="0"/>
    <x v="2"/>
    <s v="Samsung HM1900 Bluetooth Headset"/>
    <n v="87.8"/>
    <n v="4"/>
    <n v="43.9"/>
  </r>
  <r>
    <d v="2017-05-10T00:00:00"/>
    <x v="3"/>
    <x v="4"/>
    <x v="493"/>
    <x v="2"/>
    <x v="1"/>
    <x v="1"/>
    <s v="Global High-Back Leather Tilter, Burgundy"/>
    <n v="221.38"/>
    <n v="2"/>
    <n v="2.46"/>
  </r>
  <r>
    <d v="2017-05-10T00:00:00"/>
    <x v="3"/>
    <x v="4"/>
    <x v="493"/>
    <x v="2"/>
    <x v="0"/>
    <x v="14"/>
    <s v="3D Systems Cube Printer, 2nd Generation, Magenta"/>
    <n v="5199.96"/>
    <n v="4"/>
    <n v="1351.99"/>
  </r>
  <r>
    <d v="2017-05-10T00:00:00"/>
    <x v="3"/>
    <x v="4"/>
    <x v="79"/>
    <x v="15"/>
    <x v="0"/>
    <x v="0"/>
    <s v="LogitechÂ MX Performance Wireless Mouse"/>
    <n v="63.82"/>
    <n v="2"/>
    <n v="13.56"/>
  </r>
  <r>
    <d v="2017-05-10T00:00:00"/>
    <x v="3"/>
    <x v="4"/>
    <x v="397"/>
    <x v="5"/>
    <x v="1"/>
    <x v="1"/>
    <s v="Global Deluxe High-Back Office Chair in Storm"/>
    <n v="435.17"/>
    <n v="4"/>
    <n v="-59.84"/>
  </r>
  <r>
    <d v="2017-05-10T00:00:00"/>
    <x v="3"/>
    <x v="4"/>
    <x v="397"/>
    <x v="5"/>
    <x v="2"/>
    <x v="4"/>
    <s v="Staples"/>
    <n v="14.9"/>
    <n v="5"/>
    <n v="6.85"/>
  </r>
  <r>
    <d v="2017-05-10T00:00:00"/>
    <x v="3"/>
    <x v="4"/>
    <x v="397"/>
    <x v="5"/>
    <x v="2"/>
    <x v="10"/>
    <s v="Hoover Replacement Belts For Soft Guard &amp; Commercial Ltweight Upright Vacs, 2/Pk"/>
    <n v="15.8"/>
    <n v="4"/>
    <n v="4.1100000000000003"/>
  </r>
  <r>
    <d v="2017-05-10T00:00:00"/>
    <x v="3"/>
    <x v="4"/>
    <x v="397"/>
    <x v="5"/>
    <x v="1"/>
    <x v="5"/>
    <s v="DAX Clear Channel Poster Frame"/>
    <n v="72.900000000000006"/>
    <n v="5"/>
    <n v="26.97"/>
  </r>
  <r>
    <d v="2017-05-10T00:00:00"/>
    <x v="3"/>
    <x v="4"/>
    <x v="397"/>
    <x v="5"/>
    <x v="1"/>
    <x v="7"/>
    <s v="KI Adjustable-Height Table"/>
    <n v="206.35"/>
    <n v="3"/>
    <n v="5.16"/>
  </r>
  <r>
    <d v="2017-05-10T00:00:00"/>
    <x v="3"/>
    <x v="4"/>
    <x v="397"/>
    <x v="5"/>
    <x v="0"/>
    <x v="2"/>
    <s v="Square Credit Card Reader, 4 1/2&quot; x 4 1/2&quot; x 1&quot;, White"/>
    <n v="7.99"/>
    <n v="1"/>
    <n v="2.7"/>
  </r>
  <r>
    <d v="2017-05-11T00:00:00"/>
    <x v="3"/>
    <x v="4"/>
    <x v="618"/>
    <x v="23"/>
    <x v="2"/>
    <x v="9"/>
    <s v="Avery Durable Slant Ring Binders, No Labels"/>
    <n v="2.39"/>
    <n v="2"/>
    <n v="-1.83"/>
  </r>
  <r>
    <d v="2017-05-11T00:00:00"/>
    <x v="3"/>
    <x v="4"/>
    <x v="618"/>
    <x v="23"/>
    <x v="2"/>
    <x v="6"/>
    <s v="Trav-L-File Heavy-Duty Shuttle II, Black"/>
    <n v="243.99"/>
    <n v="7"/>
    <n v="30.5"/>
  </r>
  <r>
    <d v="2017-05-11T00:00:00"/>
    <x v="3"/>
    <x v="4"/>
    <x v="204"/>
    <x v="35"/>
    <x v="0"/>
    <x v="0"/>
    <s v="NETGEAR AC1750 Dual Band GigabitÂ Smart WiFi Router"/>
    <n v="159.99"/>
    <n v="1"/>
    <n v="54.4"/>
  </r>
  <r>
    <d v="2017-05-11T00:00:00"/>
    <x v="3"/>
    <x v="4"/>
    <x v="674"/>
    <x v="2"/>
    <x v="0"/>
    <x v="0"/>
    <s v="Enermax Aurora Lite Keyboard"/>
    <n v="390.75"/>
    <n v="5"/>
    <n v="171.93"/>
  </r>
  <r>
    <d v="2017-05-11T00:00:00"/>
    <x v="3"/>
    <x v="4"/>
    <x v="394"/>
    <x v="3"/>
    <x v="2"/>
    <x v="9"/>
    <s v="Avery Recycled Flexi-View Covers for Binding Systems"/>
    <n v="16.03"/>
    <n v="5"/>
    <n v="-25.65"/>
  </r>
  <r>
    <d v="2017-05-11T00:00:00"/>
    <x v="3"/>
    <x v="4"/>
    <x v="68"/>
    <x v="4"/>
    <x v="0"/>
    <x v="2"/>
    <s v="Nortel Meridian M3904 Professional Digital phone"/>
    <n v="492.77"/>
    <n v="4"/>
    <n v="55.44"/>
  </r>
  <r>
    <d v="2017-05-11T00:00:00"/>
    <x v="3"/>
    <x v="4"/>
    <x v="35"/>
    <x v="5"/>
    <x v="2"/>
    <x v="3"/>
    <s v="Xerox 1996"/>
    <n v="12.96"/>
    <n v="2"/>
    <n v="6.22"/>
  </r>
  <r>
    <d v="2017-05-11T00:00:00"/>
    <x v="3"/>
    <x v="4"/>
    <x v="699"/>
    <x v="2"/>
    <x v="2"/>
    <x v="9"/>
    <s v="GBC Prestige Therm-A-Bind Covers"/>
    <n v="164.69"/>
    <n v="6"/>
    <n v="55.58"/>
  </r>
  <r>
    <d v="2017-05-11T00:00:00"/>
    <x v="3"/>
    <x v="4"/>
    <x v="699"/>
    <x v="2"/>
    <x v="1"/>
    <x v="7"/>
    <s v="Balt Split Level Computer Training Table"/>
    <n v="166.5"/>
    <n v="2"/>
    <n v="-66.599999999999994"/>
  </r>
  <r>
    <d v="2017-05-11T00:00:00"/>
    <x v="3"/>
    <x v="4"/>
    <x v="699"/>
    <x v="2"/>
    <x v="2"/>
    <x v="3"/>
    <s v="Xerox 202"/>
    <n v="12.96"/>
    <n v="2"/>
    <n v="6.22"/>
  </r>
  <r>
    <d v="2017-05-11T00:00:00"/>
    <x v="3"/>
    <x v="4"/>
    <x v="699"/>
    <x v="2"/>
    <x v="2"/>
    <x v="3"/>
    <s v="Eaton Premium Continuous-Feed Paper, 25% Cotton, Letter Size, White, 1000 Shts/Box"/>
    <n v="110.96"/>
    <n v="2"/>
    <n v="53.26"/>
  </r>
  <r>
    <d v="2017-05-11T00:00:00"/>
    <x v="3"/>
    <x v="4"/>
    <x v="699"/>
    <x v="2"/>
    <x v="0"/>
    <x v="2"/>
    <s v="Anker Astro 15000mAh USB Portable Charger"/>
    <n v="99.98"/>
    <n v="2"/>
    <n v="4"/>
  </r>
  <r>
    <d v="2017-05-11T00:00:00"/>
    <x v="3"/>
    <x v="4"/>
    <x v="699"/>
    <x v="2"/>
    <x v="2"/>
    <x v="9"/>
    <s v="Avery Premier Heavy-Duty Binder with Round Locking Rings"/>
    <n v="11.42"/>
    <n v="1"/>
    <n v="3.71"/>
  </r>
  <r>
    <d v="2017-05-11T00:00:00"/>
    <x v="3"/>
    <x v="4"/>
    <x v="699"/>
    <x v="2"/>
    <x v="1"/>
    <x v="1"/>
    <s v="Harbour Creations 67200 Series Stacking Chairs"/>
    <n v="128.12"/>
    <n v="2"/>
    <n v="24.2"/>
  </r>
  <r>
    <d v="2017-05-11T00:00:00"/>
    <x v="3"/>
    <x v="4"/>
    <x v="699"/>
    <x v="2"/>
    <x v="1"/>
    <x v="5"/>
    <s v="Career Cubicle Clock, 8 1/4&quot;, Black"/>
    <n v="101.4"/>
    <n v="5"/>
    <n v="38.53"/>
  </r>
  <r>
    <d v="2017-05-11T00:00:00"/>
    <x v="3"/>
    <x v="4"/>
    <x v="522"/>
    <x v="33"/>
    <x v="2"/>
    <x v="3"/>
    <s v="Ampad Gold Fibre Wirebound Steno Books, 6&quot; x 9&quot;, Gregg Ruled"/>
    <n v="4.41"/>
    <n v="1"/>
    <n v="2.0299999999999998"/>
  </r>
  <r>
    <d v="2017-05-11T00:00:00"/>
    <x v="3"/>
    <x v="4"/>
    <x v="522"/>
    <x v="33"/>
    <x v="2"/>
    <x v="3"/>
    <s v="Easy-staple paper"/>
    <n v="167.94"/>
    <n v="3"/>
    <n v="82.29"/>
  </r>
  <r>
    <d v="2017-05-11T00:00:00"/>
    <x v="3"/>
    <x v="4"/>
    <x v="522"/>
    <x v="33"/>
    <x v="2"/>
    <x v="3"/>
    <s v="Strathmore Photo Mount Cards"/>
    <n v="67.8"/>
    <n v="10"/>
    <n v="31.19"/>
  </r>
  <r>
    <d v="2017-05-12T00:00:00"/>
    <x v="3"/>
    <x v="4"/>
    <x v="550"/>
    <x v="33"/>
    <x v="2"/>
    <x v="10"/>
    <s v="Kensington 6 Outlet Guardian Standard Surge Protector"/>
    <n v="61.44"/>
    <n v="3"/>
    <n v="16.59"/>
  </r>
  <r>
    <d v="2017-05-12T00:00:00"/>
    <x v="3"/>
    <x v="4"/>
    <x v="550"/>
    <x v="33"/>
    <x v="2"/>
    <x v="3"/>
    <s v="Southworth 100% RÃ©sumÃ© Paper, 24lb."/>
    <n v="38.9"/>
    <n v="5"/>
    <n v="17.510000000000002"/>
  </r>
  <r>
    <d v="2017-05-12T00:00:00"/>
    <x v="3"/>
    <x v="4"/>
    <x v="550"/>
    <x v="33"/>
    <x v="0"/>
    <x v="0"/>
    <s v="ImationÂ 16GB Mini TravelDrive USB 2.0Â Flash Drive"/>
    <n v="99.39"/>
    <n v="3"/>
    <n v="40.75"/>
  </r>
  <r>
    <d v="2017-05-12T00:00:00"/>
    <x v="3"/>
    <x v="4"/>
    <x v="422"/>
    <x v="5"/>
    <x v="2"/>
    <x v="3"/>
    <s v="Xerox 1960"/>
    <n v="92.94"/>
    <n v="3"/>
    <n v="41.82"/>
  </r>
  <r>
    <d v="2017-05-12T00:00:00"/>
    <x v="3"/>
    <x v="4"/>
    <x v="11"/>
    <x v="42"/>
    <x v="0"/>
    <x v="0"/>
    <s v="Logitech ClearChat Comfort/USB Headset H390"/>
    <n v="205.03"/>
    <n v="7"/>
    <n v="67.66"/>
  </r>
  <r>
    <d v="2017-05-12T00:00:00"/>
    <x v="3"/>
    <x v="4"/>
    <x v="24"/>
    <x v="2"/>
    <x v="1"/>
    <x v="5"/>
    <s v="Eldon Expressions Wood and Plastic Desk Accessories, Cherry Wood"/>
    <n v="20.94"/>
    <n v="3"/>
    <n v="6.07"/>
  </r>
  <r>
    <d v="2017-05-12T00:00:00"/>
    <x v="3"/>
    <x v="4"/>
    <x v="24"/>
    <x v="2"/>
    <x v="1"/>
    <x v="5"/>
    <s v="Seth Thomas 14&quot; Putty-Colored Wall Clock"/>
    <n v="58.68"/>
    <n v="2"/>
    <n v="18.190000000000001"/>
  </r>
  <r>
    <d v="2017-05-12T00:00:00"/>
    <x v="3"/>
    <x v="4"/>
    <x v="24"/>
    <x v="2"/>
    <x v="2"/>
    <x v="10"/>
    <s v="Eureka The Boss Cordless Rechargeable Stick Vac"/>
    <n v="254.9"/>
    <n v="5"/>
    <n v="68.819999999999993"/>
  </r>
  <r>
    <d v="2017-05-12T00:00:00"/>
    <x v="3"/>
    <x v="4"/>
    <x v="478"/>
    <x v="1"/>
    <x v="2"/>
    <x v="9"/>
    <s v="GBC Wire Binding Combs"/>
    <n v="24.82"/>
    <n v="3"/>
    <n v="8.3800000000000008"/>
  </r>
  <r>
    <d v="2017-05-12T00:00:00"/>
    <x v="3"/>
    <x v="4"/>
    <x v="478"/>
    <x v="1"/>
    <x v="2"/>
    <x v="9"/>
    <s v="Zipper Ring Binder Pockets"/>
    <n v="14.98"/>
    <n v="6"/>
    <n v="5.43"/>
  </r>
  <r>
    <d v="2017-05-12T00:00:00"/>
    <x v="3"/>
    <x v="4"/>
    <x v="208"/>
    <x v="2"/>
    <x v="1"/>
    <x v="5"/>
    <s v="Magnifier Swing Arm Lamp"/>
    <n v="41.96"/>
    <n v="2"/>
    <n v="10.91"/>
  </r>
  <r>
    <d v="2017-05-12T00:00:00"/>
    <x v="3"/>
    <x v="4"/>
    <x v="208"/>
    <x v="2"/>
    <x v="2"/>
    <x v="8"/>
    <s v="Self-Adhesive Removable Labels"/>
    <n v="9.4499999999999993"/>
    <n v="3"/>
    <n v="4.54"/>
  </r>
  <r>
    <d v="2017-05-12T00:00:00"/>
    <x v="3"/>
    <x v="4"/>
    <x v="700"/>
    <x v="1"/>
    <x v="2"/>
    <x v="9"/>
    <s v="GBC Premium Transparent Covers with Diagonal Lined Pattern"/>
    <n v="83.92"/>
    <n v="5"/>
    <n v="29.37"/>
  </r>
  <r>
    <d v="2017-05-12T00:00:00"/>
    <x v="3"/>
    <x v="4"/>
    <x v="700"/>
    <x v="1"/>
    <x v="1"/>
    <x v="5"/>
    <s v="Eldon Radial Chair Mat for Low to Medium Pile Carpets"/>
    <n v="199.9"/>
    <n v="5"/>
    <n v="39.979999999999997"/>
  </r>
  <r>
    <d v="2017-05-12T00:00:00"/>
    <x v="3"/>
    <x v="4"/>
    <x v="700"/>
    <x v="1"/>
    <x v="0"/>
    <x v="2"/>
    <s v="Cyber Acoustics AC-202b Speech Recognition Stereo Headset"/>
    <n v="31.18"/>
    <n v="3"/>
    <n v="-7.01"/>
  </r>
  <r>
    <d v="2017-05-12T00:00:00"/>
    <x v="3"/>
    <x v="4"/>
    <x v="700"/>
    <x v="1"/>
    <x v="2"/>
    <x v="9"/>
    <s v="GBC VeloBinder Manual Binding System"/>
    <n v="172.75"/>
    <n v="6"/>
    <n v="60.46"/>
  </r>
  <r>
    <d v="2017-05-12T00:00:00"/>
    <x v="3"/>
    <x v="4"/>
    <x v="700"/>
    <x v="1"/>
    <x v="2"/>
    <x v="9"/>
    <s v="Fellowes Black Plastic Comb Bindings"/>
    <n v="9.3000000000000007"/>
    <n v="2"/>
    <n v="3.02"/>
  </r>
  <r>
    <d v="2017-05-12T00:00:00"/>
    <x v="3"/>
    <x v="4"/>
    <x v="701"/>
    <x v="2"/>
    <x v="2"/>
    <x v="3"/>
    <s v="Telephone Message Books with Fax/Mobile Section, 4 1/4&quot; x 6&quot;"/>
    <n v="21.6"/>
    <n v="6"/>
    <n v="9.94"/>
  </r>
  <r>
    <d v="2017-05-12T00:00:00"/>
    <x v="3"/>
    <x v="4"/>
    <x v="701"/>
    <x v="2"/>
    <x v="2"/>
    <x v="8"/>
    <s v="Avery 52"/>
    <n v="11.07"/>
    <n v="3"/>
    <n v="5.2"/>
  </r>
  <r>
    <d v="2017-06-01T00:00:00"/>
    <x v="3"/>
    <x v="5"/>
    <x v="135"/>
    <x v="34"/>
    <x v="2"/>
    <x v="9"/>
    <s v="Wilson Jones Turn Tabs Binder Tool for Ring Binders"/>
    <n v="33.74"/>
    <n v="7"/>
    <n v="15.52"/>
  </r>
  <r>
    <d v="2017-06-02T00:00:00"/>
    <x v="3"/>
    <x v="5"/>
    <x v="578"/>
    <x v="20"/>
    <x v="1"/>
    <x v="16"/>
    <s v="Bush Andora Bookcase, Maple/Graphite Gray Finish"/>
    <n v="359.97"/>
    <n v="3"/>
    <n v="79.19"/>
  </r>
  <r>
    <d v="2017-06-02T00:00:00"/>
    <x v="3"/>
    <x v="5"/>
    <x v="531"/>
    <x v="2"/>
    <x v="1"/>
    <x v="16"/>
    <s v="Atlantic Metals Mobile 5-Shelf Bookcases, Custom Colors"/>
    <n v="240.78"/>
    <n v="1"/>
    <n v="30.1"/>
  </r>
  <r>
    <d v="2017-06-02T00:00:00"/>
    <x v="3"/>
    <x v="5"/>
    <x v="619"/>
    <x v="2"/>
    <x v="0"/>
    <x v="2"/>
    <s v="Grandstream GXP1160 VoIP phone"/>
    <n v="227.46"/>
    <n v="6"/>
    <n v="65.959999999999994"/>
  </r>
  <r>
    <d v="2017-06-02T00:00:00"/>
    <x v="3"/>
    <x v="5"/>
    <x v="619"/>
    <x v="2"/>
    <x v="2"/>
    <x v="9"/>
    <s v="Acco Recycled 2&quot; Capacity Laser Printer Hanging Data Binders"/>
    <n v="46.24"/>
    <n v="4"/>
    <n v="15.61"/>
  </r>
  <r>
    <d v="2017-06-02T00:00:00"/>
    <x v="3"/>
    <x v="5"/>
    <x v="495"/>
    <x v="5"/>
    <x v="2"/>
    <x v="3"/>
    <s v="Xerox 1947"/>
    <n v="29.9"/>
    <n v="5"/>
    <n v="13.46"/>
  </r>
  <r>
    <d v="2017-06-03T00:00:00"/>
    <x v="3"/>
    <x v="5"/>
    <x v="702"/>
    <x v="2"/>
    <x v="2"/>
    <x v="3"/>
    <s v="Xerox 1883"/>
    <n v="26.38"/>
    <n v="1"/>
    <n v="12.13"/>
  </r>
  <r>
    <d v="2017-06-03T00:00:00"/>
    <x v="3"/>
    <x v="5"/>
    <x v="702"/>
    <x v="2"/>
    <x v="1"/>
    <x v="5"/>
    <s v="Westinghouse Floor Lamp with Metal Mesh Shade, Black"/>
    <n v="71.97"/>
    <n v="3"/>
    <n v="16.55"/>
  </r>
  <r>
    <d v="2017-06-03T00:00:00"/>
    <x v="3"/>
    <x v="5"/>
    <x v="300"/>
    <x v="5"/>
    <x v="2"/>
    <x v="9"/>
    <s v="Economy Binders"/>
    <n v="14.98"/>
    <n v="9"/>
    <n v="5.43"/>
  </r>
  <r>
    <d v="2017-06-03T00:00:00"/>
    <x v="3"/>
    <x v="5"/>
    <x v="264"/>
    <x v="5"/>
    <x v="2"/>
    <x v="6"/>
    <s v="File Shuttle II and Handi-File, Black"/>
    <n v="67.78"/>
    <n v="2"/>
    <n v="16.95"/>
  </r>
  <r>
    <d v="2017-06-03T00:00:00"/>
    <x v="3"/>
    <x v="5"/>
    <x v="485"/>
    <x v="5"/>
    <x v="2"/>
    <x v="11"/>
    <s v="Fluorescent Highlighters by Dixon"/>
    <n v="23.88"/>
    <n v="6"/>
    <n v="8.1199999999999992"/>
  </r>
  <r>
    <d v="2017-06-03T00:00:00"/>
    <x v="3"/>
    <x v="5"/>
    <x v="485"/>
    <x v="5"/>
    <x v="2"/>
    <x v="8"/>
    <s v="Avery 49"/>
    <n v="11.52"/>
    <n v="4"/>
    <n v="5.64"/>
  </r>
  <r>
    <d v="2017-06-03T00:00:00"/>
    <x v="3"/>
    <x v="5"/>
    <x v="485"/>
    <x v="5"/>
    <x v="2"/>
    <x v="3"/>
    <s v="Xerox 1893"/>
    <n v="286.93"/>
    <n v="7"/>
    <n v="140.6"/>
  </r>
  <r>
    <d v="2017-06-03T00:00:00"/>
    <x v="3"/>
    <x v="5"/>
    <x v="485"/>
    <x v="5"/>
    <x v="0"/>
    <x v="2"/>
    <s v="Digium D40 VoIP phone"/>
    <n v="206.38"/>
    <n v="2"/>
    <n v="23.22"/>
  </r>
  <r>
    <d v="2017-06-03T00:00:00"/>
    <x v="3"/>
    <x v="5"/>
    <x v="515"/>
    <x v="4"/>
    <x v="2"/>
    <x v="8"/>
    <s v="Avery 511"/>
    <n v="4.93"/>
    <n v="2"/>
    <n v="1.72"/>
  </r>
  <r>
    <d v="2017-06-03T00:00:00"/>
    <x v="3"/>
    <x v="5"/>
    <x v="515"/>
    <x v="4"/>
    <x v="2"/>
    <x v="11"/>
    <s v="Newell 345"/>
    <n v="63.49"/>
    <n v="4"/>
    <n v="4.76"/>
  </r>
  <r>
    <d v="2017-06-04T00:00:00"/>
    <x v="3"/>
    <x v="5"/>
    <x v="562"/>
    <x v="43"/>
    <x v="2"/>
    <x v="3"/>
    <s v="Easy-staple paper"/>
    <n v="106.32"/>
    <n v="3"/>
    <n v="49.97"/>
  </r>
  <r>
    <d v="2017-06-04T00:00:00"/>
    <x v="3"/>
    <x v="5"/>
    <x v="303"/>
    <x v="26"/>
    <x v="2"/>
    <x v="9"/>
    <s v="3M Organizer Strips"/>
    <n v="8.1"/>
    <n v="5"/>
    <n v="-5.94"/>
  </r>
  <r>
    <d v="2017-06-05T00:00:00"/>
    <x v="3"/>
    <x v="5"/>
    <x v="562"/>
    <x v="3"/>
    <x v="2"/>
    <x v="11"/>
    <s v="Blackstonian Pencils"/>
    <n v="6.41"/>
    <n v="3"/>
    <n v="0.64"/>
  </r>
  <r>
    <d v="2017-06-05T00:00:00"/>
    <x v="3"/>
    <x v="5"/>
    <x v="562"/>
    <x v="3"/>
    <x v="0"/>
    <x v="0"/>
    <s v="ImationÂ Secure+ Hardware Encrypted USB 2.0Â Flash Drive; 16GB"/>
    <n v="408.74"/>
    <n v="7"/>
    <n v="76.64"/>
  </r>
  <r>
    <d v="2017-06-05T00:00:00"/>
    <x v="3"/>
    <x v="5"/>
    <x v="617"/>
    <x v="2"/>
    <x v="2"/>
    <x v="8"/>
    <s v="Avery 505"/>
    <n v="59.2"/>
    <n v="4"/>
    <n v="29.6"/>
  </r>
  <r>
    <d v="2017-06-05T00:00:00"/>
    <x v="3"/>
    <x v="5"/>
    <x v="141"/>
    <x v="20"/>
    <x v="2"/>
    <x v="11"/>
    <s v="Dixon Ticonderoga Core-Lock Colored Pencils"/>
    <n v="54.66"/>
    <n v="6"/>
    <n v="18.04"/>
  </r>
  <r>
    <d v="2017-06-05T00:00:00"/>
    <x v="3"/>
    <x v="5"/>
    <x v="289"/>
    <x v="4"/>
    <x v="2"/>
    <x v="9"/>
    <s v="Avery Durable Poly Binders"/>
    <n v="11.06"/>
    <n v="10"/>
    <n v="-18.8"/>
  </r>
  <r>
    <d v="2017-06-05T00:00:00"/>
    <x v="3"/>
    <x v="5"/>
    <x v="289"/>
    <x v="4"/>
    <x v="1"/>
    <x v="16"/>
    <s v="Sauder Mission Library with Doors, Fruitwood Finish"/>
    <n v="623.46"/>
    <n v="7"/>
    <n v="-119.19"/>
  </r>
  <r>
    <d v="2017-06-05T00:00:00"/>
    <x v="3"/>
    <x v="5"/>
    <x v="289"/>
    <x v="4"/>
    <x v="2"/>
    <x v="6"/>
    <s v="Fellowes Staxonsteel Drawer Files"/>
    <n v="772.68"/>
    <n v="5"/>
    <n v="-57.95"/>
  </r>
  <r>
    <d v="2017-06-05T00:00:00"/>
    <x v="3"/>
    <x v="5"/>
    <x v="123"/>
    <x v="12"/>
    <x v="2"/>
    <x v="9"/>
    <s v="Wilson Jones Century Plastic Molded Ring Binders"/>
    <n v="68.540000000000006"/>
    <n v="11"/>
    <n v="-52.55"/>
  </r>
  <r>
    <d v="2017-06-05T00:00:00"/>
    <x v="3"/>
    <x v="5"/>
    <x v="123"/>
    <x v="12"/>
    <x v="0"/>
    <x v="2"/>
    <s v="GE 30524EE4"/>
    <n v="627.16999999999996"/>
    <n v="4"/>
    <n v="70.56"/>
  </r>
  <r>
    <d v="2017-06-05T00:00:00"/>
    <x v="3"/>
    <x v="5"/>
    <x v="123"/>
    <x v="12"/>
    <x v="2"/>
    <x v="8"/>
    <s v="Avery 4027 File Folder Labels for Dot Matrix Printers, 5000 Labels per Box, White"/>
    <n v="122.12"/>
    <n v="5"/>
    <n v="39.69"/>
  </r>
  <r>
    <d v="2017-06-05T00:00:00"/>
    <x v="3"/>
    <x v="5"/>
    <x v="412"/>
    <x v="5"/>
    <x v="2"/>
    <x v="10"/>
    <s v="Eureka The Boss Cordless Rechargeable Stick Vac"/>
    <n v="152.94"/>
    <n v="3"/>
    <n v="41.29"/>
  </r>
  <r>
    <d v="2017-06-05T00:00:00"/>
    <x v="3"/>
    <x v="5"/>
    <x v="324"/>
    <x v="23"/>
    <x v="2"/>
    <x v="3"/>
    <s v="Xerox 1883"/>
    <n v="84.42"/>
    <n v="4"/>
    <n v="27.44"/>
  </r>
  <r>
    <d v="2017-06-05T00:00:00"/>
    <x v="3"/>
    <x v="5"/>
    <x v="330"/>
    <x v="3"/>
    <x v="0"/>
    <x v="0"/>
    <s v="Kensington Orbit Wireless Mobile Trackball for PC and Mac"/>
    <n v="191.97"/>
    <n v="4"/>
    <n v="28.8"/>
  </r>
  <r>
    <d v="2017-06-06T00:00:00"/>
    <x v="3"/>
    <x v="5"/>
    <x v="83"/>
    <x v="5"/>
    <x v="1"/>
    <x v="5"/>
    <s v="Eldon 300 Class Desk Accessories, Black"/>
    <n v="4.95"/>
    <n v="1"/>
    <n v="2.1800000000000002"/>
  </r>
  <r>
    <d v="2017-06-06T00:00:00"/>
    <x v="3"/>
    <x v="5"/>
    <x v="83"/>
    <x v="5"/>
    <x v="2"/>
    <x v="6"/>
    <s v="Sterilite Show Offs Storage Containers"/>
    <n v="26.4"/>
    <n v="5"/>
    <n v="0"/>
  </r>
  <r>
    <d v="2017-06-07T00:00:00"/>
    <x v="3"/>
    <x v="5"/>
    <x v="372"/>
    <x v="13"/>
    <x v="2"/>
    <x v="9"/>
    <s v="Pressboard Covers with Storage Hooks, 9 1/2&quot; x 11&quot;, Light Blue"/>
    <n v="2.95"/>
    <n v="2"/>
    <n v="-2.2599999999999998"/>
  </r>
  <r>
    <d v="2017-06-07T00:00:00"/>
    <x v="3"/>
    <x v="5"/>
    <x v="372"/>
    <x v="13"/>
    <x v="2"/>
    <x v="3"/>
    <s v="Wirebound Message Books, 5-1/2 x 4 Forms, 2 or 4 Forms per Page"/>
    <n v="16.059999999999999"/>
    <n v="3"/>
    <n v="5.82"/>
  </r>
  <r>
    <d v="2017-06-07T00:00:00"/>
    <x v="3"/>
    <x v="5"/>
    <x v="703"/>
    <x v="11"/>
    <x v="1"/>
    <x v="1"/>
    <s v="Global Comet Stacking Armless Chair"/>
    <n v="239.24"/>
    <n v="1"/>
    <n v="23.92"/>
  </r>
  <r>
    <d v="2017-06-07T00:00:00"/>
    <x v="3"/>
    <x v="5"/>
    <x v="58"/>
    <x v="5"/>
    <x v="1"/>
    <x v="1"/>
    <s v="Global Task Chair, Black"/>
    <n v="122.14"/>
    <n v="3"/>
    <n v="-13.74"/>
  </r>
  <r>
    <d v="2017-06-08T00:00:00"/>
    <x v="3"/>
    <x v="5"/>
    <x v="265"/>
    <x v="30"/>
    <x v="1"/>
    <x v="16"/>
    <s v="O'Sullivan 2-Shelf Heavy-Duty Bookcases"/>
    <n v="145.74"/>
    <n v="3"/>
    <n v="23.32"/>
  </r>
  <r>
    <d v="2017-06-08T00:00:00"/>
    <x v="3"/>
    <x v="5"/>
    <x v="265"/>
    <x v="30"/>
    <x v="1"/>
    <x v="5"/>
    <s v="Longer-Life Soft White Bulbs"/>
    <n v="15.4"/>
    <n v="5"/>
    <n v="7.39"/>
  </r>
  <r>
    <d v="2017-06-08T00:00:00"/>
    <x v="3"/>
    <x v="5"/>
    <x v="704"/>
    <x v="4"/>
    <x v="2"/>
    <x v="3"/>
    <s v="14-7/8 x 11 Blue Bar Computer Printout Paper"/>
    <n v="115.3"/>
    <n v="3"/>
    <n v="40.35"/>
  </r>
  <r>
    <d v="2017-06-08T00:00:00"/>
    <x v="3"/>
    <x v="5"/>
    <x v="273"/>
    <x v="41"/>
    <x v="0"/>
    <x v="2"/>
    <s v="Ativa D5772 2-Line 5.8GHz Digital Expandable Corded/Cordless Phone System with Answering &amp; Caller ID/Call Waiting, Black/Silver"/>
    <n v="824.95"/>
    <n v="5"/>
    <n v="247.49"/>
  </r>
  <r>
    <d v="2017-06-08T00:00:00"/>
    <x v="3"/>
    <x v="5"/>
    <x v="273"/>
    <x v="41"/>
    <x v="2"/>
    <x v="8"/>
    <s v="Avery 481"/>
    <n v="24.64"/>
    <n v="8"/>
    <n v="11.83"/>
  </r>
  <r>
    <d v="2017-06-08T00:00:00"/>
    <x v="3"/>
    <x v="5"/>
    <x v="273"/>
    <x v="41"/>
    <x v="2"/>
    <x v="11"/>
    <s v="Hunt PowerHouse Electric Pencil Sharpener, Blue"/>
    <n v="227.88"/>
    <n v="6"/>
    <n v="68.36"/>
  </r>
  <r>
    <d v="2017-06-08T00:00:00"/>
    <x v="3"/>
    <x v="5"/>
    <x v="61"/>
    <x v="2"/>
    <x v="2"/>
    <x v="15"/>
    <s v="Acme 10&quot; Easy Grip Assistive Scissors"/>
    <n v="70.12"/>
    <n v="4"/>
    <n v="21.04"/>
  </r>
  <r>
    <d v="2017-06-10T00:00:00"/>
    <x v="3"/>
    <x v="5"/>
    <x v="48"/>
    <x v="36"/>
    <x v="1"/>
    <x v="5"/>
    <s v="36X48 HARDFLOOR CHAIRMAT"/>
    <n v="41.96"/>
    <n v="2"/>
    <n v="2.94"/>
  </r>
  <r>
    <d v="2017-06-10T00:00:00"/>
    <x v="3"/>
    <x v="5"/>
    <x v="48"/>
    <x v="36"/>
    <x v="2"/>
    <x v="10"/>
    <s v="Conquest 14 Commercial Heavy-Duty Upright Vacuum, Collection System, Accessory Kit"/>
    <n v="227.84"/>
    <n v="4"/>
    <n v="66.069999999999993"/>
  </r>
  <r>
    <d v="2017-06-10T00:00:00"/>
    <x v="3"/>
    <x v="5"/>
    <x v="48"/>
    <x v="36"/>
    <x v="2"/>
    <x v="3"/>
    <s v="Computer Printout Paper with Letter-Trim Perforations"/>
    <n v="37.94"/>
    <n v="2"/>
    <n v="18.21"/>
  </r>
  <r>
    <d v="2017-06-10T00:00:00"/>
    <x v="3"/>
    <x v="5"/>
    <x v="705"/>
    <x v="2"/>
    <x v="0"/>
    <x v="0"/>
    <s v="Logitech G430 Surround Sound Gaming Headset with Dolby 7.1 Technology"/>
    <n v="319.95999999999998"/>
    <n v="4"/>
    <n v="115.19"/>
  </r>
  <r>
    <d v="2017-06-10T00:00:00"/>
    <x v="3"/>
    <x v="5"/>
    <x v="705"/>
    <x v="2"/>
    <x v="2"/>
    <x v="3"/>
    <s v="Adams Telephone Message Book W/Dividers/Space For Phone Numbers, 5 1/4&quot;X8 1/2&quot;, 200/Messages"/>
    <n v="17.04"/>
    <n v="3"/>
    <n v="7.67"/>
  </r>
  <r>
    <d v="2017-06-10T00:00:00"/>
    <x v="3"/>
    <x v="5"/>
    <x v="705"/>
    <x v="2"/>
    <x v="2"/>
    <x v="6"/>
    <s v="Space Solutions HD Industrial Steel Shelving."/>
    <n v="344.91"/>
    <n v="3"/>
    <n v="10.35"/>
  </r>
  <r>
    <d v="2017-06-10T00:00:00"/>
    <x v="3"/>
    <x v="5"/>
    <x v="706"/>
    <x v="2"/>
    <x v="2"/>
    <x v="3"/>
    <s v="Xerox 1893"/>
    <n v="40.99"/>
    <n v="1"/>
    <n v="20.09"/>
  </r>
  <r>
    <d v="2017-06-10T00:00:00"/>
    <x v="3"/>
    <x v="5"/>
    <x v="175"/>
    <x v="8"/>
    <x v="2"/>
    <x v="3"/>
    <s v="Xerox 1886"/>
    <n v="143.69999999999999"/>
    <n v="3"/>
    <n v="68.98"/>
  </r>
  <r>
    <d v="2017-06-10T00:00:00"/>
    <x v="3"/>
    <x v="5"/>
    <x v="175"/>
    <x v="8"/>
    <x v="2"/>
    <x v="3"/>
    <s v="Xerox 217"/>
    <n v="6.48"/>
    <n v="1"/>
    <n v="3.11"/>
  </r>
  <r>
    <d v="2017-06-10T00:00:00"/>
    <x v="3"/>
    <x v="5"/>
    <x v="282"/>
    <x v="3"/>
    <x v="2"/>
    <x v="6"/>
    <s v="Adjustable Depth Letter/Legal Cart"/>
    <n v="290.33999999999997"/>
    <n v="2"/>
    <n v="32.659999999999997"/>
  </r>
  <r>
    <d v="2017-06-10T00:00:00"/>
    <x v="3"/>
    <x v="5"/>
    <x v="282"/>
    <x v="3"/>
    <x v="2"/>
    <x v="11"/>
    <s v="Staples in misc. colors"/>
    <n v="19.149999999999999"/>
    <n v="2"/>
    <n v="1.2"/>
  </r>
  <r>
    <d v="2017-06-10T00:00:00"/>
    <x v="3"/>
    <x v="5"/>
    <x v="71"/>
    <x v="23"/>
    <x v="2"/>
    <x v="11"/>
    <s v="Avery Hi-Liter Smear-Safe Highlighters"/>
    <n v="9.34"/>
    <n v="2"/>
    <n v="1.87"/>
  </r>
  <r>
    <d v="2017-06-11T00:00:00"/>
    <x v="3"/>
    <x v="5"/>
    <x v="707"/>
    <x v="16"/>
    <x v="2"/>
    <x v="9"/>
    <s v="Flexible Leather- Look Classic Collection Ring Binder"/>
    <n v="5.68"/>
    <n v="1"/>
    <n v="-3.79"/>
  </r>
  <r>
    <d v="2017-06-11T00:00:00"/>
    <x v="3"/>
    <x v="5"/>
    <x v="188"/>
    <x v="8"/>
    <x v="2"/>
    <x v="6"/>
    <s v="Decoflex Hanging Personal Folder File"/>
    <n v="46.26"/>
    <n v="3"/>
    <n v="12.03"/>
  </r>
  <r>
    <d v="2017-06-11T00:00:00"/>
    <x v="3"/>
    <x v="5"/>
    <x v="708"/>
    <x v="17"/>
    <x v="2"/>
    <x v="3"/>
    <s v="Xerox 1987"/>
    <n v="5.78"/>
    <n v="1"/>
    <n v="2.83"/>
  </r>
  <r>
    <d v="2017-06-11T00:00:00"/>
    <x v="3"/>
    <x v="5"/>
    <x v="604"/>
    <x v="5"/>
    <x v="2"/>
    <x v="13"/>
    <s v="#10- 4 1/8&quot; x 9 1/2&quot; Security-Tint Envelopes"/>
    <n v="15.28"/>
    <n v="2"/>
    <n v="7.49"/>
  </r>
  <r>
    <d v="2017-06-11T00:00:00"/>
    <x v="3"/>
    <x v="5"/>
    <x v="604"/>
    <x v="5"/>
    <x v="1"/>
    <x v="5"/>
    <s v="Dax Clear Box Frame"/>
    <n v="8.73"/>
    <n v="1"/>
    <n v="2.97"/>
  </r>
  <r>
    <d v="2017-06-11T00:00:00"/>
    <x v="3"/>
    <x v="5"/>
    <x v="604"/>
    <x v="5"/>
    <x v="2"/>
    <x v="11"/>
    <s v="SANFORD Liquid Accent Tank-Style Highlighters"/>
    <n v="5.68"/>
    <n v="2"/>
    <n v="1.76"/>
  </r>
  <r>
    <d v="2017-06-11T00:00:00"/>
    <x v="3"/>
    <x v="5"/>
    <x v="286"/>
    <x v="12"/>
    <x v="2"/>
    <x v="10"/>
    <s v="1.7 Cubic Foot Compact &quot;Cube&quot; Office Refrigerators"/>
    <n v="499.58"/>
    <n v="3"/>
    <n v="43.71"/>
  </r>
  <r>
    <d v="2017-06-11T00:00:00"/>
    <x v="3"/>
    <x v="5"/>
    <x v="286"/>
    <x v="12"/>
    <x v="2"/>
    <x v="3"/>
    <s v="Xerox 220"/>
    <n v="31.1"/>
    <n v="6"/>
    <n v="10.89"/>
  </r>
  <r>
    <d v="2017-06-11T00:00:00"/>
    <x v="3"/>
    <x v="5"/>
    <x v="286"/>
    <x v="12"/>
    <x v="2"/>
    <x v="9"/>
    <s v="Avery Durable Poly Binders"/>
    <n v="13.27"/>
    <n v="8"/>
    <n v="-10.62"/>
  </r>
  <r>
    <d v="2017-06-11T00:00:00"/>
    <x v="3"/>
    <x v="5"/>
    <x v="286"/>
    <x v="12"/>
    <x v="1"/>
    <x v="5"/>
    <s v="Executive Impressions 12&quot; Wall Clock"/>
    <n v="28.27"/>
    <n v="2"/>
    <n v="6.36"/>
  </r>
  <r>
    <d v="2017-06-11T00:00:00"/>
    <x v="3"/>
    <x v="5"/>
    <x v="286"/>
    <x v="12"/>
    <x v="2"/>
    <x v="6"/>
    <s v="Carina Double Wide Media Storage Towers in Natural &amp; Black"/>
    <n v="259.14"/>
    <n v="4"/>
    <n v="-51.83"/>
  </r>
  <r>
    <d v="2017-06-11T00:00:00"/>
    <x v="3"/>
    <x v="5"/>
    <x v="418"/>
    <x v="7"/>
    <x v="2"/>
    <x v="11"/>
    <s v="Newell 339"/>
    <n v="13.9"/>
    <n v="5"/>
    <n v="3.61"/>
  </r>
  <r>
    <d v="2017-06-11T00:00:00"/>
    <x v="3"/>
    <x v="5"/>
    <x v="418"/>
    <x v="7"/>
    <x v="2"/>
    <x v="3"/>
    <s v="Easy-staple paper"/>
    <n v="26.38"/>
    <n v="1"/>
    <n v="12.13"/>
  </r>
  <r>
    <d v="2017-06-11T00:00:00"/>
    <x v="3"/>
    <x v="5"/>
    <x v="709"/>
    <x v="13"/>
    <x v="1"/>
    <x v="1"/>
    <s v="Global Wood Trimmed Manager's Task Chair, Khaki"/>
    <n v="127.37"/>
    <n v="2"/>
    <n v="-30.93"/>
  </r>
  <r>
    <d v="2017-06-11T00:00:00"/>
    <x v="3"/>
    <x v="5"/>
    <x v="709"/>
    <x v="13"/>
    <x v="2"/>
    <x v="3"/>
    <s v="Xerox 191"/>
    <n v="47.95"/>
    <n v="3"/>
    <n v="16.18"/>
  </r>
  <r>
    <d v="2017-06-11T00:00:00"/>
    <x v="3"/>
    <x v="5"/>
    <x v="430"/>
    <x v="5"/>
    <x v="2"/>
    <x v="3"/>
    <s v="Xerox 191"/>
    <n v="59.94"/>
    <n v="3"/>
    <n v="28.17"/>
  </r>
  <r>
    <d v="2017-06-11T00:00:00"/>
    <x v="3"/>
    <x v="5"/>
    <x v="430"/>
    <x v="5"/>
    <x v="2"/>
    <x v="3"/>
    <s v="Easy-staple paper"/>
    <n v="45.36"/>
    <n v="4"/>
    <n v="22.23"/>
  </r>
  <r>
    <d v="2017-06-11T00:00:00"/>
    <x v="3"/>
    <x v="5"/>
    <x v="430"/>
    <x v="5"/>
    <x v="2"/>
    <x v="3"/>
    <s v="Astroparche Fine Business Paper"/>
    <n v="26.4"/>
    <n v="5"/>
    <n v="12.67"/>
  </r>
  <r>
    <d v="2017-06-11T00:00:00"/>
    <x v="3"/>
    <x v="5"/>
    <x v="430"/>
    <x v="5"/>
    <x v="2"/>
    <x v="8"/>
    <s v="Avery 503"/>
    <n v="41.4"/>
    <n v="4"/>
    <n v="19.87"/>
  </r>
  <r>
    <d v="2017-06-11T00:00:00"/>
    <x v="3"/>
    <x v="5"/>
    <x v="430"/>
    <x v="5"/>
    <x v="0"/>
    <x v="0"/>
    <s v="Kingston Digital DataTraveler 32GB USB 2.0"/>
    <n v="16.95"/>
    <n v="1"/>
    <n v="1.02"/>
  </r>
  <r>
    <d v="2017-06-11T00:00:00"/>
    <x v="3"/>
    <x v="5"/>
    <x v="710"/>
    <x v="2"/>
    <x v="2"/>
    <x v="3"/>
    <s v="Xerox 1906"/>
    <n v="318.95999999999998"/>
    <n v="9"/>
    <n v="149.91"/>
  </r>
  <r>
    <d v="2017-06-11T00:00:00"/>
    <x v="3"/>
    <x v="5"/>
    <x v="522"/>
    <x v="1"/>
    <x v="1"/>
    <x v="7"/>
    <s v="Hon 5100 Series Wood Tables"/>
    <n v="2036.86"/>
    <n v="7"/>
    <n v="366.63"/>
  </r>
  <r>
    <d v="2017-06-11T00:00:00"/>
    <x v="3"/>
    <x v="5"/>
    <x v="522"/>
    <x v="1"/>
    <x v="1"/>
    <x v="1"/>
    <s v="Hon 2090 Â“Pillow SoftÂ” Series Mid Back Swivel/Tilt Chairs"/>
    <n v="449.57"/>
    <n v="2"/>
    <n v="-73.05"/>
  </r>
  <r>
    <d v="2017-06-11T00:00:00"/>
    <x v="3"/>
    <x v="5"/>
    <x v="522"/>
    <x v="1"/>
    <x v="0"/>
    <x v="0"/>
    <s v="SanDisk Cruzer 64 GB USB Flash Drive"/>
    <n v="108.96"/>
    <n v="3"/>
    <n v="32.69"/>
  </r>
  <r>
    <d v="2017-06-11T00:00:00"/>
    <x v="3"/>
    <x v="5"/>
    <x v="59"/>
    <x v="4"/>
    <x v="1"/>
    <x v="5"/>
    <s v="Linden 10&quot; Round Wall Clock, Black"/>
    <n v="30.56"/>
    <n v="5"/>
    <n v="-19.86"/>
  </r>
  <r>
    <d v="2017-06-11T00:00:00"/>
    <x v="3"/>
    <x v="5"/>
    <x v="596"/>
    <x v="4"/>
    <x v="2"/>
    <x v="9"/>
    <s v="Zipper Ring Binder Pockets"/>
    <n v="1.25"/>
    <n v="2"/>
    <n v="-1.93"/>
  </r>
  <r>
    <d v="2017-06-11T00:00:00"/>
    <x v="3"/>
    <x v="5"/>
    <x v="711"/>
    <x v="4"/>
    <x v="2"/>
    <x v="6"/>
    <s v="SimpliFile Personal File, Black Granite, 15w x 6-15/16d x 11-1/4h"/>
    <n v="18.16"/>
    <n v="2"/>
    <n v="1.82"/>
  </r>
  <r>
    <d v="2017-06-12T00:00:00"/>
    <x v="3"/>
    <x v="5"/>
    <x v="307"/>
    <x v="5"/>
    <x v="2"/>
    <x v="6"/>
    <s v="Staple magnet"/>
    <n v="10.68"/>
    <n v="1"/>
    <n v="2.88"/>
  </r>
  <r>
    <d v="2017-07-01T00:00:00"/>
    <x v="3"/>
    <x v="6"/>
    <x v="610"/>
    <x v="10"/>
    <x v="0"/>
    <x v="14"/>
    <s v="Lexmark MX611dhe Monochrome Laser Printer"/>
    <n v="3059.98"/>
    <n v="2"/>
    <n v="680"/>
  </r>
  <r>
    <d v="2017-07-01T00:00:00"/>
    <x v="3"/>
    <x v="6"/>
    <x v="712"/>
    <x v="11"/>
    <x v="2"/>
    <x v="9"/>
    <s v="Zipper Ring Binder Pockets"/>
    <n v="2.81"/>
    <n v="3"/>
    <n v="-1.97"/>
  </r>
  <r>
    <d v="2017-07-01T00:00:00"/>
    <x v="3"/>
    <x v="6"/>
    <x v="541"/>
    <x v="5"/>
    <x v="2"/>
    <x v="6"/>
    <s v="Eldon Fold 'N Roll Cart System"/>
    <n v="153.78"/>
    <n v="11"/>
    <n v="44.6"/>
  </r>
  <r>
    <d v="2017-07-01T00:00:00"/>
    <x v="3"/>
    <x v="6"/>
    <x v="541"/>
    <x v="5"/>
    <x v="2"/>
    <x v="6"/>
    <s v="Tennsco Commercial Shelving"/>
    <n v="61.02"/>
    <n v="3"/>
    <n v="0.61"/>
  </r>
  <r>
    <d v="2017-07-01T00:00:00"/>
    <x v="3"/>
    <x v="6"/>
    <x v="541"/>
    <x v="5"/>
    <x v="2"/>
    <x v="15"/>
    <s v="Acme Galleria Hot Forged Steel Scissors with Colored Handles"/>
    <n v="110.11"/>
    <n v="7"/>
    <n v="31.93"/>
  </r>
  <r>
    <d v="2017-07-01T00:00:00"/>
    <x v="3"/>
    <x v="6"/>
    <x v="541"/>
    <x v="5"/>
    <x v="2"/>
    <x v="4"/>
    <s v="Staples"/>
    <n v="7.89"/>
    <n v="1"/>
    <n v="3.55"/>
  </r>
  <r>
    <d v="2017-07-03T00:00:00"/>
    <x v="3"/>
    <x v="6"/>
    <x v="558"/>
    <x v="24"/>
    <x v="0"/>
    <x v="0"/>
    <s v="Logitech Desktop MK120 Mouse and keyboard Combo"/>
    <n v="49.08"/>
    <n v="3"/>
    <n v="4.91"/>
  </r>
  <r>
    <d v="2017-07-03T00:00:00"/>
    <x v="3"/>
    <x v="6"/>
    <x v="61"/>
    <x v="2"/>
    <x v="2"/>
    <x v="9"/>
    <s v="3M Organizer Strips"/>
    <n v="25.92"/>
    <n v="6"/>
    <n v="9.07"/>
  </r>
  <r>
    <d v="2017-07-03T00:00:00"/>
    <x v="3"/>
    <x v="6"/>
    <x v="61"/>
    <x v="2"/>
    <x v="2"/>
    <x v="8"/>
    <s v="Avery 4027 File Folder Labels for Dot Matrix Printers, 5000 Labels per Box, White"/>
    <n v="91.59"/>
    <n v="3"/>
    <n v="42.13"/>
  </r>
  <r>
    <d v="2017-07-04T00:00:00"/>
    <x v="3"/>
    <x v="6"/>
    <x v="351"/>
    <x v="11"/>
    <x v="1"/>
    <x v="7"/>
    <s v="Bush Advantage Collection Round Conference Table"/>
    <n v="233.86"/>
    <n v="2"/>
    <n v="-102.05"/>
  </r>
  <r>
    <d v="2017-07-04T00:00:00"/>
    <x v="3"/>
    <x v="6"/>
    <x v="351"/>
    <x v="11"/>
    <x v="1"/>
    <x v="7"/>
    <s v="Bretford Rectangular Conference Table Tops"/>
    <n v="620.61"/>
    <n v="3"/>
    <n v="-248.25"/>
  </r>
  <r>
    <d v="2017-07-04T00:00:00"/>
    <x v="3"/>
    <x v="6"/>
    <x v="351"/>
    <x v="11"/>
    <x v="2"/>
    <x v="9"/>
    <s v="GBC Instant Index System for Binding Systems"/>
    <n v="5.33"/>
    <n v="2"/>
    <n v="-3.55"/>
  </r>
  <r>
    <d v="2017-07-04T00:00:00"/>
    <x v="3"/>
    <x v="6"/>
    <x v="351"/>
    <x v="11"/>
    <x v="1"/>
    <x v="5"/>
    <s v="Tenex Contemporary Contur Chairmats for Low and Medium Pile Carpet, Computer, 39&quot; x 49&quot;"/>
    <n v="258.07"/>
    <n v="3"/>
    <n v="0"/>
  </r>
  <r>
    <d v="2017-07-04T00:00:00"/>
    <x v="3"/>
    <x v="6"/>
    <x v="351"/>
    <x v="11"/>
    <x v="0"/>
    <x v="0"/>
    <s v="LogitechÂ P710e Mobile Speakerphone"/>
    <n v="617.98"/>
    <n v="3"/>
    <n v="-7.72"/>
  </r>
  <r>
    <d v="2017-07-04T00:00:00"/>
    <x v="3"/>
    <x v="6"/>
    <x v="2"/>
    <x v="11"/>
    <x v="2"/>
    <x v="11"/>
    <s v="50 Colored Long Pencils"/>
    <n v="16.260000000000002"/>
    <n v="2"/>
    <n v="1.22"/>
  </r>
  <r>
    <d v="2017-07-04T00:00:00"/>
    <x v="3"/>
    <x v="6"/>
    <x v="2"/>
    <x v="11"/>
    <x v="0"/>
    <x v="2"/>
    <s v="AT&amp;T 1080 Corded phone"/>
    <n v="219.18"/>
    <n v="2"/>
    <n v="19.18"/>
  </r>
  <r>
    <d v="2017-07-05T00:00:00"/>
    <x v="3"/>
    <x v="6"/>
    <x v="363"/>
    <x v="10"/>
    <x v="1"/>
    <x v="1"/>
    <s v="Hon 4070 Series Pagoda Armless Upholstered Stacking Chairs"/>
    <n v="1458.65"/>
    <n v="5"/>
    <n v="423.01"/>
  </r>
  <r>
    <d v="2017-07-05T00:00:00"/>
    <x v="3"/>
    <x v="6"/>
    <x v="363"/>
    <x v="10"/>
    <x v="1"/>
    <x v="1"/>
    <s v="SAFCO Optional Arm Kit for Workspace Cribbage Stacking Chair"/>
    <n v="26.64"/>
    <n v="1"/>
    <n v="7.46"/>
  </r>
  <r>
    <d v="2017-07-05T00:00:00"/>
    <x v="3"/>
    <x v="6"/>
    <x v="363"/>
    <x v="10"/>
    <x v="1"/>
    <x v="1"/>
    <s v="Safco Contoured Stacking Chairs"/>
    <n v="476.8"/>
    <n v="2"/>
    <n v="119.2"/>
  </r>
  <r>
    <d v="2017-07-05T00:00:00"/>
    <x v="3"/>
    <x v="6"/>
    <x v="363"/>
    <x v="10"/>
    <x v="2"/>
    <x v="10"/>
    <s v="Belkin Premiere Surge Master II 8-outlet surge protector"/>
    <n v="87.44"/>
    <n v="2"/>
    <n v="18.46"/>
  </r>
  <r>
    <d v="2017-07-05T00:00:00"/>
    <x v="3"/>
    <x v="6"/>
    <x v="522"/>
    <x v="5"/>
    <x v="0"/>
    <x v="0"/>
    <s v="Logitech G600 MMO Gaming Mouse"/>
    <n v="79.989999999999995"/>
    <n v="1"/>
    <n v="28.8"/>
  </r>
  <r>
    <d v="2017-07-05T00:00:00"/>
    <x v="3"/>
    <x v="6"/>
    <x v="208"/>
    <x v="5"/>
    <x v="0"/>
    <x v="2"/>
    <s v="Blue Parrot B250XT Professional Grade Wireless BluetoothÂ HeadsetÂ with"/>
    <n v="419.94"/>
    <n v="7"/>
    <n v="52.49"/>
  </r>
  <r>
    <d v="2017-07-07T00:00:00"/>
    <x v="3"/>
    <x v="6"/>
    <x v="384"/>
    <x v="2"/>
    <x v="2"/>
    <x v="9"/>
    <s v="Wilson Jones Active Use Binders"/>
    <n v="17.47"/>
    <n v="3"/>
    <n v="6.33"/>
  </r>
  <r>
    <d v="2017-07-07T00:00:00"/>
    <x v="3"/>
    <x v="6"/>
    <x v="353"/>
    <x v="40"/>
    <x v="0"/>
    <x v="0"/>
    <s v="Hypercom P1300 Pinpad"/>
    <n v="252"/>
    <n v="4"/>
    <n v="93.24"/>
  </r>
  <r>
    <d v="2017-07-07T00:00:00"/>
    <x v="3"/>
    <x v="6"/>
    <x v="154"/>
    <x v="13"/>
    <x v="1"/>
    <x v="16"/>
    <s v="O'Sullivan 3-Shelf Heavy-Duty Bookcases"/>
    <n v="87.21"/>
    <n v="3"/>
    <n v="-45.35"/>
  </r>
  <r>
    <d v="2017-07-07T00:00:00"/>
    <x v="3"/>
    <x v="6"/>
    <x v="154"/>
    <x v="13"/>
    <x v="2"/>
    <x v="3"/>
    <s v="Xerox 216"/>
    <n v="15.55"/>
    <n v="3"/>
    <n v="5.44"/>
  </r>
  <r>
    <d v="2017-07-07T00:00:00"/>
    <x v="3"/>
    <x v="6"/>
    <x v="154"/>
    <x v="13"/>
    <x v="0"/>
    <x v="2"/>
    <s v="Apple iPhone 5S"/>
    <n v="683.99"/>
    <n v="2"/>
    <n v="-114"/>
  </r>
  <r>
    <d v="2017-07-07T00:00:00"/>
    <x v="3"/>
    <x v="6"/>
    <x v="154"/>
    <x v="13"/>
    <x v="2"/>
    <x v="6"/>
    <s v="Plastic Stacking Crates &amp; Casters"/>
    <n v="13.39"/>
    <n v="3"/>
    <n v="1"/>
  </r>
  <r>
    <d v="2017-07-07T00:00:00"/>
    <x v="3"/>
    <x v="6"/>
    <x v="154"/>
    <x v="13"/>
    <x v="0"/>
    <x v="0"/>
    <s v="AmazonBasics 3-Button USB Wired Mouse"/>
    <n v="16.78"/>
    <n v="3"/>
    <n v="4.82"/>
  </r>
  <r>
    <d v="2017-07-07T00:00:00"/>
    <x v="3"/>
    <x v="6"/>
    <x v="154"/>
    <x v="13"/>
    <x v="0"/>
    <x v="0"/>
    <s v="Plantronics CS510 - Over-the-Head monaural Wireless Headset System"/>
    <n v="527.91999999999996"/>
    <n v="2"/>
    <n v="85.79"/>
  </r>
  <r>
    <d v="2017-07-07T00:00:00"/>
    <x v="3"/>
    <x v="6"/>
    <x v="93"/>
    <x v="5"/>
    <x v="2"/>
    <x v="4"/>
    <s v="Brites Rubber Bands, 1 1/2 oz. Box"/>
    <n v="5.94"/>
    <n v="3"/>
    <n v="0.12"/>
  </r>
  <r>
    <d v="2017-07-08T00:00:00"/>
    <x v="3"/>
    <x v="6"/>
    <x v="470"/>
    <x v="12"/>
    <x v="0"/>
    <x v="0"/>
    <s v="Logitech G700s Rechargeable Gaming Mouse"/>
    <n v="79.989999999999995"/>
    <n v="1"/>
    <n v="22"/>
  </r>
  <r>
    <d v="2017-07-08T00:00:00"/>
    <x v="3"/>
    <x v="6"/>
    <x v="713"/>
    <x v="2"/>
    <x v="2"/>
    <x v="11"/>
    <s v="Quartet Omega Colored Chalk, 12/Pack"/>
    <n v="11.68"/>
    <n v="2"/>
    <n v="5.49"/>
  </r>
  <r>
    <d v="2017-07-08T00:00:00"/>
    <x v="3"/>
    <x v="6"/>
    <x v="713"/>
    <x v="2"/>
    <x v="2"/>
    <x v="11"/>
    <s v="Staples in misc. colors"/>
    <n v="104.8"/>
    <n v="10"/>
    <n v="26.2"/>
  </r>
  <r>
    <d v="2017-07-08T00:00:00"/>
    <x v="3"/>
    <x v="6"/>
    <x v="271"/>
    <x v="5"/>
    <x v="0"/>
    <x v="2"/>
    <s v="GE DSL Phone Line Filter"/>
    <n v="159.96"/>
    <n v="5"/>
    <n v="18"/>
  </r>
  <r>
    <d v="2017-07-08T00:00:00"/>
    <x v="3"/>
    <x v="6"/>
    <x v="271"/>
    <x v="5"/>
    <x v="2"/>
    <x v="9"/>
    <s v="Avery Printable Repositionable Plastic Tabs"/>
    <n v="13.76"/>
    <n v="2"/>
    <n v="4.6399999999999997"/>
  </r>
  <r>
    <d v="2017-07-08T00:00:00"/>
    <x v="3"/>
    <x v="6"/>
    <x v="532"/>
    <x v="7"/>
    <x v="0"/>
    <x v="0"/>
    <s v="Memorex Micro Travel Drive 16 GB"/>
    <n v="63.96"/>
    <n v="4"/>
    <n v="19.829999999999998"/>
  </r>
  <r>
    <d v="2017-07-08T00:00:00"/>
    <x v="3"/>
    <x v="6"/>
    <x v="66"/>
    <x v="5"/>
    <x v="2"/>
    <x v="3"/>
    <s v="Xerox 1891"/>
    <n v="244.55"/>
    <n v="5"/>
    <n v="114.94"/>
  </r>
  <r>
    <d v="2017-07-08T00:00:00"/>
    <x v="3"/>
    <x v="6"/>
    <x v="268"/>
    <x v="4"/>
    <x v="0"/>
    <x v="0"/>
    <s v="Logitech K350 2.4Ghz Wireless Keyboard"/>
    <n v="119.45"/>
    <n v="3"/>
    <n v="-13.44"/>
  </r>
  <r>
    <d v="2017-07-08T00:00:00"/>
    <x v="3"/>
    <x v="6"/>
    <x v="268"/>
    <x v="4"/>
    <x v="2"/>
    <x v="6"/>
    <s v="Safco Industrial Shelving"/>
    <n v="118.16"/>
    <n v="2"/>
    <n v="-25.11"/>
  </r>
  <r>
    <d v="2017-07-08T00:00:00"/>
    <x v="3"/>
    <x v="6"/>
    <x v="606"/>
    <x v="5"/>
    <x v="0"/>
    <x v="2"/>
    <s v="Polycom VoiceStation 500 ConferenceÂ phone"/>
    <n v="707.88"/>
    <n v="3"/>
    <n v="44.24"/>
  </r>
  <r>
    <d v="2017-07-08T00:00:00"/>
    <x v="3"/>
    <x v="6"/>
    <x v="606"/>
    <x v="5"/>
    <x v="2"/>
    <x v="9"/>
    <s v="Cardinal Holdit Business Card Pockets"/>
    <n v="11.95"/>
    <n v="3"/>
    <n v="4.18"/>
  </r>
  <r>
    <d v="2017-07-08T00:00:00"/>
    <x v="3"/>
    <x v="6"/>
    <x v="606"/>
    <x v="5"/>
    <x v="2"/>
    <x v="9"/>
    <s v="Mead 1st Gear 2&quot; Zipper Binder, Asst. Colors"/>
    <n v="31.13"/>
    <n v="3"/>
    <n v="11.67"/>
  </r>
  <r>
    <d v="2017-07-08T00:00:00"/>
    <x v="3"/>
    <x v="6"/>
    <x v="606"/>
    <x v="5"/>
    <x v="0"/>
    <x v="0"/>
    <s v="Sony Micro Vault Click 4 GB USB 2.0 Flash Drive"/>
    <n v="55.76"/>
    <n v="4"/>
    <n v="7.81"/>
  </r>
  <r>
    <d v="2017-07-08T00:00:00"/>
    <x v="3"/>
    <x v="6"/>
    <x v="606"/>
    <x v="5"/>
    <x v="2"/>
    <x v="3"/>
    <s v="Xerox 1881"/>
    <n v="24.56"/>
    <n v="2"/>
    <n v="11.54"/>
  </r>
  <r>
    <d v="2017-07-08T00:00:00"/>
    <x v="3"/>
    <x v="6"/>
    <x v="606"/>
    <x v="5"/>
    <x v="1"/>
    <x v="5"/>
    <s v="Howard Miller 13-3/4&quot; Diameter Brushed Chrome Round Wall Clock"/>
    <n v="51.75"/>
    <n v="1"/>
    <n v="15.53"/>
  </r>
  <r>
    <d v="2017-07-08T00:00:00"/>
    <x v="3"/>
    <x v="6"/>
    <x v="606"/>
    <x v="5"/>
    <x v="1"/>
    <x v="1"/>
    <s v="Global Enterprise Series Seating Low-Back Swivel/Tilt Chairs"/>
    <n v="207.18"/>
    <n v="1"/>
    <n v="25.9"/>
  </r>
  <r>
    <d v="2017-07-08T00:00:00"/>
    <x v="3"/>
    <x v="6"/>
    <x v="606"/>
    <x v="5"/>
    <x v="2"/>
    <x v="10"/>
    <s v="3.6 Cubic Foot Counter Height Office Refrigerator"/>
    <n v="1473.1"/>
    <n v="5"/>
    <n v="412.47"/>
  </r>
  <r>
    <d v="2017-07-09T00:00:00"/>
    <x v="3"/>
    <x v="6"/>
    <x v="577"/>
    <x v="5"/>
    <x v="1"/>
    <x v="5"/>
    <s v="Tenex Chairmats For Use With Carpeted Floors"/>
    <n v="47.94"/>
    <n v="3"/>
    <n v="2.4"/>
  </r>
  <r>
    <d v="2017-07-09T00:00:00"/>
    <x v="3"/>
    <x v="6"/>
    <x v="128"/>
    <x v="16"/>
    <x v="2"/>
    <x v="6"/>
    <s v="Hanging Personal Folder File"/>
    <n v="37.68"/>
    <n v="3"/>
    <n v="2.36"/>
  </r>
  <r>
    <d v="2017-07-09T00:00:00"/>
    <x v="3"/>
    <x v="6"/>
    <x v="128"/>
    <x v="16"/>
    <x v="0"/>
    <x v="0"/>
    <s v="Logitech Wireless Marathon Mouse M705"/>
    <n v="279.94"/>
    <n v="7"/>
    <n v="80.48"/>
  </r>
  <r>
    <d v="2017-07-09T00:00:00"/>
    <x v="3"/>
    <x v="6"/>
    <x v="221"/>
    <x v="2"/>
    <x v="2"/>
    <x v="6"/>
    <s v="Advantus 10-Drawer Portable Organizer, Chrome Metal Frame, Smoke Drawers"/>
    <n v="478.08"/>
    <n v="8"/>
    <n v="133.86000000000001"/>
  </r>
  <r>
    <d v="2017-07-09T00:00:00"/>
    <x v="3"/>
    <x v="6"/>
    <x v="247"/>
    <x v="3"/>
    <x v="2"/>
    <x v="3"/>
    <s v="Easy-staple paper"/>
    <n v="73.010000000000005"/>
    <n v="9"/>
    <n v="26.47"/>
  </r>
  <r>
    <d v="2017-07-09T00:00:00"/>
    <x v="3"/>
    <x v="6"/>
    <x v="502"/>
    <x v="22"/>
    <x v="2"/>
    <x v="9"/>
    <s v="GBC DocuBind 300 Electric Binding Machine"/>
    <n v="1577.94"/>
    <n v="3"/>
    <n v="757.41"/>
  </r>
  <r>
    <d v="2017-07-09T00:00:00"/>
    <x v="3"/>
    <x v="6"/>
    <x v="287"/>
    <x v="23"/>
    <x v="2"/>
    <x v="9"/>
    <s v="Wilson Jones Leather-Like Binders with DublLock Round Rings"/>
    <n v="7.86"/>
    <n v="3"/>
    <n v="-6.02"/>
  </r>
  <r>
    <d v="2017-07-09T00:00:00"/>
    <x v="3"/>
    <x v="6"/>
    <x v="695"/>
    <x v="13"/>
    <x v="2"/>
    <x v="8"/>
    <s v="Avery 519"/>
    <n v="29.24"/>
    <n v="5"/>
    <n v="9.8699999999999992"/>
  </r>
  <r>
    <d v="2017-07-09T00:00:00"/>
    <x v="3"/>
    <x v="6"/>
    <x v="695"/>
    <x v="13"/>
    <x v="2"/>
    <x v="3"/>
    <s v="Eureka Recycled Copy Paper 8 1/2&quot; x 11&quot;, Ream"/>
    <n v="15.55"/>
    <n v="3"/>
    <n v="5.44"/>
  </r>
  <r>
    <d v="2017-07-09T00:00:00"/>
    <x v="3"/>
    <x v="6"/>
    <x v="695"/>
    <x v="13"/>
    <x v="2"/>
    <x v="13"/>
    <s v="Poly String Tie Envelopes"/>
    <n v="4.9000000000000004"/>
    <n v="3"/>
    <n v="1.65"/>
  </r>
  <r>
    <d v="2017-07-09T00:00:00"/>
    <x v="3"/>
    <x v="6"/>
    <x v="431"/>
    <x v="0"/>
    <x v="0"/>
    <x v="0"/>
    <s v="Rosewill 107 Normal Keys USB Wired Standard Keyboard"/>
    <n v="13.48"/>
    <n v="1"/>
    <n v="1.89"/>
  </r>
  <r>
    <d v="2017-07-09T00:00:00"/>
    <x v="3"/>
    <x v="6"/>
    <x v="49"/>
    <x v="21"/>
    <x v="1"/>
    <x v="5"/>
    <s v="DAX Copper Panel Document Frame, 5 x 7 Size"/>
    <n v="25.16"/>
    <n v="2"/>
    <n v="10.57"/>
  </r>
  <r>
    <d v="2017-07-09T00:00:00"/>
    <x v="3"/>
    <x v="6"/>
    <x v="49"/>
    <x v="21"/>
    <x v="0"/>
    <x v="2"/>
    <s v="Motorla HX550 Universal Bluetooth Headset"/>
    <n v="126.56"/>
    <n v="4"/>
    <n v="47.46"/>
  </r>
  <r>
    <d v="2017-07-09T00:00:00"/>
    <x v="3"/>
    <x v="6"/>
    <x v="84"/>
    <x v="5"/>
    <x v="1"/>
    <x v="5"/>
    <s v="C-Line Magnetic Cubicle Keepers, Clear Polypropylene"/>
    <n v="19.760000000000002"/>
    <n v="4"/>
    <n v="8.3000000000000007"/>
  </r>
  <r>
    <d v="2017-07-09T00:00:00"/>
    <x v="3"/>
    <x v="6"/>
    <x v="466"/>
    <x v="22"/>
    <x v="0"/>
    <x v="0"/>
    <s v="Maxell 4.7GB DVD-R"/>
    <n v="113.52"/>
    <n v="4"/>
    <n v="46.54"/>
  </r>
  <r>
    <d v="2017-07-09T00:00:00"/>
    <x v="3"/>
    <x v="6"/>
    <x v="466"/>
    <x v="22"/>
    <x v="1"/>
    <x v="5"/>
    <s v="DataProducts Ampli Magnifier Task Lamp, Black,"/>
    <n v="135.30000000000001"/>
    <n v="5"/>
    <n v="37.880000000000003"/>
  </r>
  <r>
    <d v="2017-07-09T00:00:00"/>
    <x v="3"/>
    <x v="6"/>
    <x v="313"/>
    <x v="5"/>
    <x v="1"/>
    <x v="1"/>
    <s v="Global Low Back Tilter Chair"/>
    <n v="161.57"/>
    <n v="2"/>
    <n v="-28.27"/>
  </r>
  <r>
    <d v="2017-07-09T00:00:00"/>
    <x v="3"/>
    <x v="6"/>
    <x v="251"/>
    <x v="26"/>
    <x v="2"/>
    <x v="10"/>
    <s v="Eureka The Boss Cordless Rechargeable Stick Vac"/>
    <n v="81.569999999999993"/>
    <n v="2"/>
    <n v="7.14"/>
  </r>
  <r>
    <d v="2017-07-09T00:00:00"/>
    <x v="3"/>
    <x v="6"/>
    <x v="551"/>
    <x v="1"/>
    <x v="1"/>
    <x v="5"/>
    <s v="DAX Two-Tone Silver Metal Document Frame"/>
    <n v="80.959999999999994"/>
    <n v="4"/>
    <n v="34.81"/>
  </r>
  <r>
    <d v="2017-07-09T00:00:00"/>
    <x v="3"/>
    <x v="6"/>
    <x v="551"/>
    <x v="1"/>
    <x v="0"/>
    <x v="2"/>
    <s v="Konftel 250 ConferenceÂ phoneÂ - Charcoal black"/>
    <n v="455.71"/>
    <n v="2"/>
    <n v="34.18"/>
  </r>
  <r>
    <d v="2017-07-09T00:00:00"/>
    <x v="3"/>
    <x v="6"/>
    <x v="551"/>
    <x v="1"/>
    <x v="2"/>
    <x v="11"/>
    <s v="Boston 1799 Powerhouse Electric Pencil Sharpener"/>
    <n v="25.98"/>
    <n v="1"/>
    <n v="7.27"/>
  </r>
  <r>
    <d v="2017-07-09T00:00:00"/>
    <x v="3"/>
    <x v="6"/>
    <x v="362"/>
    <x v="40"/>
    <x v="2"/>
    <x v="3"/>
    <s v="Avoid Verbal Orders Carbonless Minifold Book"/>
    <n v="16.899999999999999"/>
    <n v="5"/>
    <n v="7.77"/>
  </r>
  <r>
    <d v="2017-07-09T00:00:00"/>
    <x v="3"/>
    <x v="6"/>
    <x v="362"/>
    <x v="40"/>
    <x v="2"/>
    <x v="3"/>
    <s v="Xerox 191"/>
    <n v="39.96"/>
    <n v="2"/>
    <n v="18.78"/>
  </r>
  <r>
    <d v="2017-07-10T00:00:00"/>
    <x v="3"/>
    <x v="6"/>
    <x v="627"/>
    <x v="5"/>
    <x v="1"/>
    <x v="16"/>
    <s v="O'Sullivan Manor Hill 2-Door Library in Brianna Oak"/>
    <n v="307.67"/>
    <n v="2"/>
    <n v="-14.48"/>
  </r>
  <r>
    <d v="2017-07-10T00:00:00"/>
    <x v="3"/>
    <x v="6"/>
    <x v="369"/>
    <x v="5"/>
    <x v="0"/>
    <x v="0"/>
    <s v="Logitech G19 Programmable Gaming Keyboard"/>
    <n v="1115.9100000000001"/>
    <n v="9"/>
    <n v="200.86"/>
  </r>
  <r>
    <d v="2017-07-10T00:00:00"/>
    <x v="3"/>
    <x v="6"/>
    <x v="369"/>
    <x v="5"/>
    <x v="0"/>
    <x v="2"/>
    <s v="Motorola HK250 Universal Bluetooth Headset"/>
    <n v="128.74"/>
    <n v="7"/>
    <n v="-28.97"/>
  </r>
  <r>
    <d v="2017-07-10T00:00:00"/>
    <x v="3"/>
    <x v="6"/>
    <x v="369"/>
    <x v="5"/>
    <x v="0"/>
    <x v="2"/>
    <s v="Square Credit Card Reader, 4 1/2&quot; x 4 1/2&quot; x 1&quot;, White"/>
    <n v="79.92"/>
    <n v="10"/>
    <n v="26.97"/>
  </r>
  <r>
    <d v="2017-07-10T00:00:00"/>
    <x v="3"/>
    <x v="6"/>
    <x v="287"/>
    <x v="12"/>
    <x v="2"/>
    <x v="6"/>
    <s v="Adjustable Depth Letter/Legal Cart"/>
    <n v="580.66999999999996"/>
    <n v="4"/>
    <n v="65.33"/>
  </r>
  <r>
    <d v="2017-07-10T00:00:00"/>
    <x v="3"/>
    <x v="6"/>
    <x v="287"/>
    <x v="12"/>
    <x v="2"/>
    <x v="4"/>
    <s v="Staples"/>
    <n v="18.940000000000001"/>
    <n v="3"/>
    <n v="5.92"/>
  </r>
  <r>
    <d v="2017-07-10T00:00:00"/>
    <x v="3"/>
    <x v="6"/>
    <x v="287"/>
    <x v="12"/>
    <x v="0"/>
    <x v="2"/>
    <s v="Toshiba IPT2010-SD IPÂ Telephone"/>
    <n v="222.38"/>
    <n v="2"/>
    <n v="16.68"/>
  </r>
  <r>
    <d v="2017-07-10T00:00:00"/>
    <x v="3"/>
    <x v="6"/>
    <x v="287"/>
    <x v="12"/>
    <x v="2"/>
    <x v="9"/>
    <s v="Performers Binder/Pad Holder, Black"/>
    <n v="50.45"/>
    <n v="6"/>
    <n v="-33.64"/>
  </r>
  <r>
    <d v="2017-07-10T00:00:00"/>
    <x v="3"/>
    <x v="6"/>
    <x v="287"/>
    <x v="12"/>
    <x v="1"/>
    <x v="7"/>
    <s v="KI Adjustable-Height Table"/>
    <n v="154.76"/>
    <n v="3"/>
    <n v="-36.11"/>
  </r>
  <r>
    <d v="2017-07-10T00:00:00"/>
    <x v="3"/>
    <x v="6"/>
    <x v="33"/>
    <x v="4"/>
    <x v="2"/>
    <x v="9"/>
    <s v="Storex DuraTech Recycled Plastic Frosted Binders"/>
    <n v="4.24"/>
    <n v="5"/>
    <n v="-6.36"/>
  </r>
  <r>
    <d v="2017-07-10T00:00:00"/>
    <x v="3"/>
    <x v="6"/>
    <x v="579"/>
    <x v="10"/>
    <x v="2"/>
    <x v="6"/>
    <s v="SAFCO Mobile Desk Side File, Wire Frame"/>
    <n v="85.52"/>
    <n v="2"/>
    <n v="22.24"/>
  </r>
  <r>
    <d v="2017-07-11T00:00:00"/>
    <x v="3"/>
    <x v="6"/>
    <x v="100"/>
    <x v="5"/>
    <x v="0"/>
    <x v="0"/>
    <s v="Anker Ultra-Slim Mini Bluetooth 3.0 Wireless Keyboard"/>
    <n v="59.97"/>
    <n v="3"/>
    <n v="13.79"/>
  </r>
  <r>
    <d v="2017-07-11T00:00:00"/>
    <x v="3"/>
    <x v="6"/>
    <x v="100"/>
    <x v="5"/>
    <x v="0"/>
    <x v="2"/>
    <s v="Plantronics CS 50-USB -Â headsetÂ - Convertible, Monaural"/>
    <n v="761.54"/>
    <n v="7"/>
    <n v="66.64"/>
  </r>
  <r>
    <d v="2017-07-11T00:00:00"/>
    <x v="3"/>
    <x v="6"/>
    <x v="170"/>
    <x v="13"/>
    <x v="0"/>
    <x v="2"/>
    <s v="Jabra Supreme Plus Driver EditionÂ Headset"/>
    <n v="359.97"/>
    <n v="5"/>
    <n v="-71.989999999999995"/>
  </r>
  <r>
    <d v="2017-07-11T00:00:00"/>
    <x v="3"/>
    <x v="6"/>
    <x v="170"/>
    <x v="13"/>
    <x v="1"/>
    <x v="7"/>
    <s v="Bevis Rectangular Conference Tables"/>
    <n v="350.35"/>
    <n v="4"/>
    <n v="-140.13999999999999"/>
  </r>
  <r>
    <d v="2017-07-11T00:00:00"/>
    <x v="3"/>
    <x v="6"/>
    <x v="682"/>
    <x v="5"/>
    <x v="2"/>
    <x v="9"/>
    <s v="Avery Self-Adhesive Photo Pockets for Polaroid Photos"/>
    <n v="21.79"/>
    <n v="4"/>
    <n v="7.63"/>
  </r>
  <r>
    <d v="2017-07-11T00:00:00"/>
    <x v="3"/>
    <x v="6"/>
    <x v="682"/>
    <x v="5"/>
    <x v="0"/>
    <x v="0"/>
    <s v="Plantronics Audio 995 Wireless Stereo Headset"/>
    <n v="439.8"/>
    <n v="4"/>
    <n v="145.13"/>
  </r>
  <r>
    <d v="2017-07-11T00:00:00"/>
    <x v="3"/>
    <x v="6"/>
    <x v="291"/>
    <x v="37"/>
    <x v="2"/>
    <x v="10"/>
    <s v="Holmes Odor Grabber"/>
    <n v="100.94"/>
    <n v="7"/>
    <n v="33.31"/>
  </r>
  <r>
    <d v="2017-07-11T00:00:00"/>
    <x v="3"/>
    <x v="6"/>
    <x v="201"/>
    <x v="2"/>
    <x v="0"/>
    <x v="0"/>
    <s v="Maxell CD-R Discs"/>
    <n v="7.88"/>
    <n v="4"/>
    <n v="2.52"/>
  </r>
  <r>
    <d v="2017-07-11T00:00:00"/>
    <x v="3"/>
    <x v="6"/>
    <x v="65"/>
    <x v="24"/>
    <x v="1"/>
    <x v="1"/>
    <s v="Global Highback Leather Tilter in Burgundy"/>
    <n v="272.97000000000003"/>
    <n v="3"/>
    <n v="43.68"/>
  </r>
  <r>
    <d v="2017-07-11T00:00:00"/>
    <x v="3"/>
    <x v="6"/>
    <x v="643"/>
    <x v="28"/>
    <x v="2"/>
    <x v="9"/>
    <s v="Storex DuraTech Recycled Plastic Frosted Binders"/>
    <n v="38.159999999999997"/>
    <n v="9"/>
    <n v="19.079999999999998"/>
  </r>
  <r>
    <d v="2017-07-12T00:00:00"/>
    <x v="3"/>
    <x v="6"/>
    <x v="201"/>
    <x v="5"/>
    <x v="0"/>
    <x v="2"/>
    <s v="Cisco SPA301"/>
    <n v="374.38"/>
    <n v="3"/>
    <n v="46.8"/>
  </r>
  <r>
    <d v="2017-07-12T00:00:00"/>
    <x v="3"/>
    <x v="6"/>
    <x v="385"/>
    <x v="4"/>
    <x v="2"/>
    <x v="4"/>
    <s v="Binder Clips by OIC"/>
    <n v="3.55"/>
    <n v="3"/>
    <n v="1.24"/>
  </r>
  <r>
    <d v="2017-07-12T00:00:00"/>
    <x v="3"/>
    <x v="6"/>
    <x v="385"/>
    <x v="4"/>
    <x v="2"/>
    <x v="3"/>
    <s v="Xerox 1995"/>
    <n v="15.55"/>
    <n v="3"/>
    <n v="5.44"/>
  </r>
  <r>
    <d v="2017-07-12T00:00:00"/>
    <x v="3"/>
    <x v="6"/>
    <x v="61"/>
    <x v="18"/>
    <x v="0"/>
    <x v="0"/>
    <s v="Logitech G602 Wireless Gaming Mouse"/>
    <n v="127.98"/>
    <n v="2"/>
    <n v="25.6"/>
  </r>
  <r>
    <d v="2017-07-12T00:00:00"/>
    <x v="3"/>
    <x v="6"/>
    <x v="627"/>
    <x v="20"/>
    <x v="1"/>
    <x v="5"/>
    <s v="DAX Wood Document Frame."/>
    <n v="82.38"/>
    <n v="6"/>
    <n v="25.54"/>
  </r>
  <r>
    <d v="2017-07-12T00:00:00"/>
    <x v="3"/>
    <x v="6"/>
    <x v="460"/>
    <x v="3"/>
    <x v="2"/>
    <x v="9"/>
    <s v="Ibico EPK-21 Electric Binding System"/>
    <n v="1889.99"/>
    <n v="5"/>
    <n v="-2929.48"/>
  </r>
  <r>
    <d v="2017-07-12T00:00:00"/>
    <x v="3"/>
    <x v="6"/>
    <x v="234"/>
    <x v="32"/>
    <x v="2"/>
    <x v="10"/>
    <s v="Eureka The Boss Lite 10-Amp Upright Vacuum, Blue"/>
    <n v="320.64"/>
    <n v="4"/>
    <n v="89.78"/>
  </r>
  <r>
    <d v="2017-07-12T00:00:00"/>
    <x v="3"/>
    <x v="6"/>
    <x v="234"/>
    <x v="32"/>
    <x v="0"/>
    <x v="0"/>
    <s v="Memorex Micro Travel Drive 8 GB"/>
    <n v="52"/>
    <n v="4"/>
    <n v="23.4"/>
  </r>
  <r>
    <d v="2017-07-12T00:00:00"/>
    <x v="3"/>
    <x v="6"/>
    <x v="96"/>
    <x v="5"/>
    <x v="2"/>
    <x v="3"/>
    <s v="REDIFORM Incoming/Outgoing Call Register, 11&quot; X 8 1/2&quot;, 100 Messages"/>
    <n v="50.04"/>
    <n v="6"/>
    <n v="25.02"/>
  </r>
  <r>
    <d v="2017-08-01T00:00:00"/>
    <x v="3"/>
    <x v="7"/>
    <x v="140"/>
    <x v="1"/>
    <x v="1"/>
    <x v="7"/>
    <s v="Balt Solid Wood Round Tables"/>
    <n v="892.98"/>
    <n v="2"/>
    <n v="80.37"/>
  </r>
  <r>
    <d v="2017-08-03T00:00:00"/>
    <x v="3"/>
    <x v="7"/>
    <x v="708"/>
    <x v="19"/>
    <x v="2"/>
    <x v="10"/>
    <s v="Belkin 8 Outlet SurgeMaster II Gold Surge Protector with Phone Protection"/>
    <n v="647.84"/>
    <n v="8"/>
    <n v="168.44"/>
  </r>
  <r>
    <d v="2017-08-03T00:00:00"/>
    <x v="3"/>
    <x v="7"/>
    <x v="708"/>
    <x v="19"/>
    <x v="2"/>
    <x v="8"/>
    <s v="Avery Address/Shipping Labels for Typewriters, 4&quot; x 2&quot;"/>
    <n v="20.7"/>
    <n v="2"/>
    <n v="9.94"/>
  </r>
  <r>
    <d v="2017-08-03T00:00:00"/>
    <x v="3"/>
    <x v="7"/>
    <x v="444"/>
    <x v="5"/>
    <x v="2"/>
    <x v="9"/>
    <s v="Green Canvas Binder for 8-1/2&quot; x 14&quot; Sheets"/>
    <n v="171.2"/>
    <n v="5"/>
    <n v="64.2"/>
  </r>
  <r>
    <d v="2017-08-03T00:00:00"/>
    <x v="3"/>
    <x v="7"/>
    <x v="444"/>
    <x v="5"/>
    <x v="2"/>
    <x v="11"/>
    <s v="Newell 323"/>
    <n v="3.36"/>
    <n v="2"/>
    <n v="0.87"/>
  </r>
  <r>
    <d v="2017-08-04T00:00:00"/>
    <x v="3"/>
    <x v="7"/>
    <x v="94"/>
    <x v="19"/>
    <x v="1"/>
    <x v="5"/>
    <s v="Eldon Expressions Punched Metal &amp; Wood Desk Accessories, Black &amp; Cherry"/>
    <n v="56.28"/>
    <n v="6"/>
    <n v="15.76"/>
  </r>
  <r>
    <d v="2017-08-04T00:00:00"/>
    <x v="3"/>
    <x v="7"/>
    <x v="94"/>
    <x v="19"/>
    <x v="2"/>
    <x v="9"/>
    <s v="GBC DocuBind TL300 Electric Binding System"/>
    <n v="2690.97"/>
    <n v="3"/>
    <n v="1264.76"/>
  </r>
  <r>
    <d v="2017-08-04T00:00:00"/>
    <x v="3"/>
    <x v="7"/>
    <x v="622"/>
    <x v="8"/>
    <x v="2"/>
    <x v="6"/>
    <s v="Tennsco 16-Compartment Lockers with Coat Rack"/>
    <n v="2591.56"/>
    <n v="4"/>
    <n v="621.97"/>
  </r>
  <r>
    <d v="2017-08-04T00:00:00"/>
    <x v="3"/>
    <x v="7"/>
    <x v="622"/>
    <x v="8"/>
    <x v="2"/>
    <x v="10"/>
    <s v="Black &amp; Decker Filter for Double Action Dustbuster Cordless Vac BLDV7210"/>
    <n v="41.95"/>
    <n v="5"/>
    <n v="10.49"/>
  </r>
  <r>
    <d v="2017-08-04T00:00:00"/>
    <x v="3"/>
    <x v="7"/>
    <x v="659"/>
    <x v="5"/>
    <x v="2"/>
    <x v="3"/>
    <s v="Xerox 1891"/>
    <n v="244.55"/>
    <n v="5"/>
    <n v="114.94"/>
  </r>
  <r>
    <d v="2017-08-04T00:00:00"/>
    <x v="3"/>
    <x v="7"/>
    <x v="659"/>
    <x v="5"/>
    <x v="2"/>
    <x v="3"/>
    <s v="Xerox 1942"/>
    <n v="195.76"/>
    <n v="4"/>
    <n v="97.88"/>
  </r>
  <r>
    <d v="2017-08-04T00:00:00"/>
    <x v="3"/>
    <x v="7"/>
    <x v="39"/>
    <x v="10"/>
    <x v="1"/>
    <x v="5"/>
    <s v="3M Polarizing Task Lamp with Clamp Arm, Light Gray"/>
    <n v="273.95999999999998"/>
    <n v="2"/>
    <n v="71.23"/>
  </r>
  <r>
    <d v="2017-08-04T00:00:00"/>
    <x v="3"/>
    <x v="7"/>
    <x v="39"/>
    <x v="10"/>
    <x v="1"/>
    <x v="5"/>
    <s v="Luxo Professional Combination Clamp-On Lamps"/>
    <n v="306.89999999999998"/>
    <n v="3"/>
    <n v="79.790000000000006"/>
  </r>
  <r>
    <d v="2017-08-05T00:00:00"/>
    <x v="3"/>
    <x v="7"/>
    <x v="148"/>
    <x v="18"/>
    <x v="1"/>
    <x v="1"/>
    <s v="Global Chrome Stack Chair"/>
    <n v="47.99"/>
    <n v="2"/>
    <n v="-2.06"/>
  </r>
  <r>
    <d v="2017-08-05T00:00:00"/>
    <x v="3"/>
    <x v="7"/>
    <x v="601"/>
    <x v="5"/>
    <x v="0"/>
    <x v="12"/>
    <s v="Canon Imageclass D680 Copier / Fax"/>
    <n v="3359.95"/>
    <n v="6"/>
    <n v="1049.99"/>
  </r>
  <r>
    <d v="2017-08-05T00:00:00"/>
    <x v="3"/>
    <x v="7"/>
    <x v="685"/>
    <x v="13"/>
    <x v="1"/>
    <x v="1"/>
    <s v="Global Armless Task Chair, Royal Blue"/>
    <n v="128.06"/>
    <n v="3"/>
    <n v="-23.78"/>
  </r>
  <r>
    <d v="2017-08-05T00:00:00"/>
    <x v="3"/>
    <x v="7"/>
    <x v="274"/>
    <x v="5"/>
    <x v="2"/>
    <x v="10"/>
    <s v="Fellowes Mighty 8 Compact Surge Protector"/>
    <n v="81.08"/>
    <n v="4"/>
    <n v="22.7"/>
  </r>
  <r>
    <d v="2017-08-05T00:00:00"/>
    <x v="3"/>
    <x v="7"/>
    <x v="211"/>
    <x v="4"/>
    <x v="2"/>
    <x v="3"/>
    <s v="Xerox 1997"/>
    <n v="41.47"/>
    <n v="8"/>
    <n v="14.52"/>
  </r>
  <r>
    <d v="2017-08-06T00:00:00"/>
    <x v="3"/>
    <x v="7"/>
    <x v="12"/>
    <x v="4"/>
    <x v="2"/>
    <x v="10"/>
    <s v="Eureka Disposable Bags for Sanitaire Vibra Groomer I Upright Vac"/>
    <n v="1.62"/>
    <n v="2"/>
    <n v="-4.47"/>
  </r>
  <r>
    <d v="2017-08-06T00:00:00"/>
    <x v="3"/>
    <x v="7"/>
    <x v="121"/>
    <x v="4"/>
    <x v="2"/>
    <x v="15"/>
    <s v="Acme Tagit Stainless Steel Antibacterial Scissors"/>
    <n v="23.76"/>
    <n v="3"/>
    <n v="2.08"/>
  </r>
  <r>
    <d v="2017-08-06T00:00:00"/>
    <x v="3"/>
    <x v="7"/>
    <x v="121"/>
    <x v="4"/>
    <x v="2"/>
    <x v="3"/>
    <s v="Easy-staple paper"/>
    <n v="85.06"/>
    <n v="3"/>
    <n v="28.71"/>
  </r>
  <r>
    <d v="2017-08-06T00:00:00"/>
    <x v="3"/>
    <x v="7"/>
    <x v="121"/>
    <x v="4"/>
    <x v="0"/>
    <x v="2"/>
    <s v="ClearOne Communications CHAT 70 OCÂ Speaker Phone"/>
    <n v="381.58"/>
    <n v="3"/>
    <n v="28.62"/>
  </r>
  <r>
    <d v="2017-08-06T00:00:00"/>
    <x v="3"/>
    <x v="7"/>
    <x v="285"/>
    <x v="25"/>
    <x v="2"/>
    <x v="9"/>
    <s v="Wilson Jones Impact Binders"/>
    <n v="10.36"/>
    <n v="2"/>
    <n v="5.08"/>
  </r>
  <r>
    <d v="2017-08-06T00:00:00"/>
    <x v="3"/>
    <x v="7"/>
    <x v="304"/>
    <x v="3"/>
    <x v="2"/>
    <x v="9"/>
    <s v="GBC Twin Loop Wire Binding Elements, 9/16&quot; Spine, Black"/>
    <n v="12.18"/>
    <n v="4"/>
    <n v="-18.87"/>
  </r>
  <r>
    <d v="2017-08-06T00:00:00"/>
    <x v="3"/>
    <x v="7"/>
    <x v="714"/>
    <x v="5"/>
    <x v="1"/>
    <x v="16"/>
    <s v="Riverside Palais Royal Lawyers Bookcase, Royale Cherry Finish"/>
    <n v="1497.67"/>
    <n v="2"/>
    <n v="140.96"/>
  </r>
  <r>
    <d v="2017-08-06T00:00:00"/>
    <x v="3"/>
    <x v="7"/>
    <x v="714"/>
    <x v="5"/>
    <x v="0"/>
    <x v="2"/>
    <s v="Shocksock Galaxy S4 Armband"/>
    <n v="17.52"/>
    <n v="2"/>
    <n v="-3.5"/>
  </r>
  <r>
    <d v="2017-08-06T00:00:00"/>
    <x v="3"/>
    <x v="7"/>
    <x v="237"/>
    <x v="23"/>
    <x v="0"/>
    <x v="0"/>
    <s v="Memorex Micro Travel Drive 16 GB"/>
    <n v="89.54"/>
    <n v="7"/>
    <n v="12.31"/>
  </r>
  <r>
    <d v="2017-08-06T00:00:00"/>
    <x v="3"/>
    <x v="7"/>
    <x v="237"/>
    <x v="23"/>
    <x v="2"/>
    <x v="6"/>
    <s v="Rogers Deluxe File Chest"/>
    <n v="35.17"/>
    <n v="2"/>
    <n v="-8.35"/>
  </r>
  <r>
    <d v="2017-08-06T00:00:00"/>
    <x v="3"/>
    <x v="7"/>
    <x v="237"/>
    <x v="23"/>
    <x v="2"/>
    <x v="9"/>
    <s v="GBC VeloBinder Electric Binding Machine"/>
    <n v="72.59"/>
    <n v="2"/>
    <n v="-48.39"/>
  </r>
  <r>
    <d v="2017-08-07T00:00:00"/>
    <x v="3"/>
    <x v="7"/>
    <x v="715"/>
    <x v="6"/>
    <x v="2"/>
    <x v="11"/>
    <s v="Binney &amp; Smith inkTank Erasable Desk Highlighter, Chisel Tip, Yellow, 12/Box"/>
    <n v="7.56"/>
    <n v="3"/>
    <n v="3.1"/>
  </r>
  <r>
    <d v="2017-08-07T00:00:00"/>
    <x v="3"/>
    <x v="7"/>
    <x v="715"/>
    <x v="6"/>
    <x v="2"/>
    <x v="3"/>
    <s v="Easy-staple paper"/>
    <n v="24.56"/>
    <n v="2"/>
    <n v="11.54"/>
  </r>
  <r>
    <d v="2017-08-07T00:00:00"/>
    <x v="3"/>
    <x v="7"/>
    <x v="715"/>
    <x v="6"/>
    <x v="2"/>
    <x v="11"/>
    <s v="BIC Brite Liner Highlighters, Chisel Tip"/>
    <n v="12.96"/>
    <n v="2"/>
    <n v="4.1500000000000004"/>
  </r>
  <r>
    <d v="2017-08-07T00:00:00"/>
    <x v="3"/>
    <x v="7"/>
    <x v="120"/>
    <x v="5"/>
    <x v="1"/>
    <x v="5"/>
    <s v="Deflect-o SuperTray Unbreakable Stackable Tray, Letter, Black"/>
    <n v="145.9"/>
    <n v="5"/>
    <n v="62.74"/>
  </r>
  <r>
    <d v="2017-08-07T00:00:00"/>
    <x v="3"/>
    <x v="7"/>
    <x v="716"/>
    <x v="1"/>
    <x v="1"/>
    <x v="5"/>
    <s v="GE 48&quot; Fluorescent Tube, Cool White Energy Saver, 34 Watts, 30/Box"/>
    <n v="198.46"/>
    <n v="2"/>
    <n v="99.23"/>
  </r>
  <r>
    <d v="2017-08-07T00:00:00"/>
    <x v="3"/>
    <x v="7"/>
    <x v="716"/>
    <x v="1"/>
    <x v="2"/>
    <x v="8"/>
    <s v="Dot Matrix Printer Tape Reel Labels, White, 5000/Box"/>
    <n v="786.48"/>
    <n v="8"/>
    <n v="385.38"/>
  </r>
  <r>
    <d v="2017-08-07T00:00:00"/>
    <x v="3"/>
    <x v="7"/>
    <x v="716"/>
    <x v="1"/>
    <x v="2"/>
    <x v="9"/>
    <s v="GBC White Gloss Covers, Plain Front"/>
    <n v="23.17"/>
    <n v="2"/>
    <n v="7.82"/>
  </r>
  <r>
    <d v="2017-08-07T00:00:00"/>
    <x v="3"/>
    <x v="7"/>
    <x v="716"/>
    <x v="1"/>
    <x v="0"/>
    <x v="0"/>
    <s v="Micro Innovations USB RF Wireless Keyboard with Mouse"/>
    <n v="50"/>
    <n v="2"/>
    <n v="10.5"/>
  </r>
  <r>
    <d v="2017-08-07T00:00:00"/>
    <x v="3"/>
    <x v="7"/>
    <x v="216"/>
    <x v="5"/>
    <x v="2"/>
    <x v="8"/>
    <s v="Avery 485"/>
    <n v="75.180000000000007"/>
    <n v="6"/>
    <n v="35.33"/>
  </r>
  <r>
    <d v="2017-08-07T00:00:00"/>
    <x v="3"/>
    <x v="7"/>
    <x v="3"/>
    <x v="1"/>
    <x v="1"/>
    <x v="5"/>
    <s v="Master Big Foot Doorstop, Beige"/>
    <n v="15.84"/>
    <n v="3"/>
    <n v="4.91"/>
  </r>
  <r>
    <d v="2017-08-07T00:00:00"/>
    <x v="3"/>
    <x v="7"/>
    <x v="3"/>
    <x v="1"/>
    <x v="2"/>
    <x v="9"/>
    <s v="GBC VeloBinder Manual Binding System"/>
    <n v="86.38"/>
    <n v="3"/>
    <n v="30.23"/>
  </r>
  <r>
    <d v="2017-08-07T00:00:00"/>
    <x v="3"/>
    <x v="7"/>
    <x v="3"/>
    <x v="1"/>
    <x v="2"/>
    <x v="11"/>
    <s v="Zebra Zazzle Fluorescent Highlighters"/>
    <n v="18.239999999999998"/>
    <n v="3"/>
    <n v="6.2"/>
  </r>
  <r>
    <d v="2017-08-07T00:00:00"/>
    <x v="3"/>
    <x v="7"/>
    <x v="3"/>
    <x v="1"/>
    <x v="2"/>
    <x v="11"/>
    <s v="Crayola Colored Pencils"/>
    <n v="13.12"/>
    <n v="4"/>
    <n v="4.33"/>
  </r>
  <r>
    <d v="2017-08-07T00:00:00"/>
    <x v="3"/>
    <x v="7"/>
    <x v="586"/>
    <x v="37"/>
    <x v="1"/>
    <x v="5"/>
    <s v="36X48 HARDFLOOR CHAIRMAT"/>
    <n v="83.92"/>
    <n v="4"/>
    <n v="5.87"/>
  </r>
  <r>
    <d v="2017-08-07T00:00:00"/>
    <x v="3"/>
    <x v="7"/>
    <x v="586"/>
    <x v="37"/>
    <x v="0"/>
    <x v="0"/>
    <s v="Maxell 4.7GB DVD-R"/>
    <n v="141.9"/>
    <n v="5"/>
    <n v="58.18"/>
  </r>
  <r>
    <d v="2017-08-07T00:00:00"/>
    <x v="3"/>
    <x v="7"/>
    <x v="586"/>
    <x v="37"/>
    <x v="1"/>
    <x v="5"/>
    <s v="Tensor Track Tree Floor Lamp"/>
    <n v="39.979999999999997"/>
    <n v="2"/>
    <n v="9.1999999999999993"/>
  </r>
  <r>
    <d v="2017-08-07T00:00:00"/>
    <x v="3"/>
    <x v="7"/>
    <x v="586"/>
    <x v="37"/>
    <x v="2"/>
    <x v="11"/>
    <s v="Newell 325"/>
    <n v="28.91"/>
    <n v="7"/>
    <n v="8.67"/>
  </r>
  <r>
    <d v="2017-08-07T00:00:00"/>
    <x v="3"/>
    <x v="7"/>
    <x v="586"/>
    <x v="37"/>
    <x v="2"/>
    <x v="11"/>
    <s v="Hunt Boston Vacuum Mount KS Pencil Sharpener"/>
    <n v="174.95"/>
    <n v="5"/>
    <n v="45.49"/>
  </r>
  <r>
    <d v="2017-08-07T00:00:00"/>
    <x v="3"/>
    <x v="7"/>
    <x v="85"/>
    <x v="1"/>
    <x v="2"/>
    <x v="3"/>
    <s v="Easy-staple paper"/>
    <n v="52.76"/>
    <n v="2"/>
    <n v="24.27"/>
  </r>
  <r>
    <d v="2017-08-09T00:00:00"/>
    <x v="3"/>
    <x v="7"/>
    <x v="274"/>
    <x v="3"/>
    <x v="1"/>
    <x v="7"/>
    <s v="BoxOffice By Design Rectangular and Half-Moon Meeting Room Tables"/>
    <n v="765.63"/>
    <n v="7"/>
    <n v="-566.55999999999995"/>
  </r>
  <r>
    <d v="2017-08-09T00:00:00"/>
    <x v="3"/>
    <x v="7"/>
    <x v="512"/>
    <x v="13"/>
    <x v="0"/>
    <x v="2"/>
    <s v="Aastra 6757i CT Wireless VoIP phone"/>
    <n v="258.52999999999997"/>
    <n v="2"/>
    <n v="-47.4"/>
  </r>
  <r>
    <d v="2017-08-09T00:00:00"/>
    <x v="3"/>
    <x v="7"/>
    <x v="289"/>
    <x v="18"/>
    <x v="0"/>
    <x v="0"/>
    <s v="ImationÂ SwivelÂ Flash DriveÂ USBÂ flash driveÂ - 8 GB"/>
    <n v="9.1"/>
    <n v="1"/>
    <n v="1.71"/>
  </r>
  <r>
    <d v="2017-08-09T00:00:00"/>
    <x v="3"/>
    <x v="7"/>
    <x v="180"/>
    <x v="18"/>
    <x v="0"/>
    <x v="0"/>
    <s v="Memorex Micro Travel Drive 32 GB"/>
    <n v="116.83"/>
    <n v="4"/>
    <n v="33.590000000000003"/>
  </r>
  <r>
    <d v="2017-08-09T00:00:00"/>
    <x v="3"/>
    <x v="7"/>
    <x v="481"/>
    <x v="4"/>
    <x v="0"/>
    <x v="0"/>
    <s v="Memorex Froggy Flash Drive 8 GB"/>
    <n v="85.2"/>
    <n v="6"/>
    <n v="20.239999999999998"/>
  </r>
  <r>
    <d v="2017-08-09T00:00:00"/>
    <x v="3"/>
    <x v="7"/>
    <x v="535"/>
    <x v="4"/>
    <x v="2"/>
    <x v="9"/>
    <s v="Premier Elliptical Ring Binder, Black"/>
    <n v="42.62"/>
    <n v="7"/>
    <n v="-68.19"/>
  </r>
  <r>
    <d v="2017-08-09T00:00:00"/>
    <x v="3"/>
    <x v="7"/>
    <x v="535"/>
    <x v="4"/>
    <x v="0"/>
    <x v="12"/>
    <s v="Canon PC-428 Personal Copier"/>
    <n v="319.98"/>
    <n v="2"/>
    <n v="107.99"/>
  </r>
  <r>
    <d v="2017-08-09T00:00:00"/>
    <x v="3"/>
    <x v="7"/>
    <x v="535"/>
    <x v="4"/>
    <x v="2"/>
    <x v="4"/>
    <s v="Vinyl Coated Wire Paper Clips in Organizer Box, 800/Box"/>
    <n v="45.92"/>
    <n v="5"/>
    <n v="15.5"/>
  </r>
  <r>
    <d v="2017-08-09T00:00:00"/>
    <x v="3"/>
    <x v="7"/>
    <x v="535"/>
    <x v="4"/>
    <x v="1"/>
    <x v="5"/>
    <s v="DAX Black Cherry Wood-Tone Poster Frame"/>
    <n v="21.18"/>
    <n v="2"/>
    <n v="-11.65"/>
  </r>
  <r>
    <d v="2017-08-09T00:00:00"/>
    <x v="3"/>
    <x v="7"/>
    <x v="535"/>
    <x v="4"/>
    <x v="2"/>
    <x v="3"/>
    <s v="Xerox 205"/>
    <n v="20.74"/>
    <n v="4"/>
    <n v="7.26"/>
  </r>
  <r>
    <d v="2017-08-09T00:00:00"/>
    <x v="3"/>
    <x v="7"/>
    <x v="535"/>
    <x v="4"/>
    <x v="1"/>
    <x v="1"/>
    <s v="Global Armless Task Chair, Royal Blue"/>
    <n v="213.43"/>
    <n v="5"/>
    <n v="-39.64"/>
  </r>
  <r>
    <d v="2017-08-09T00:00:00"/>
    <x v="3"/>
    <x v="7"/>
    <x v="485"/>
    <x v="11"/>
    <x v="2"/>
    <x v="6"/>
    <s v="Decoflex Hanging Personal Folder File, Blue"/>
    <n v="61.68"/>
    <n v="5"/>
    <n v="5.4"/>
  </r>
  <r>
    <d v="2017-08-09T00:00:00"/>
    <x v="3"/>
    <x v="7"/>
    <x v="485"/>
    <x v="11"/>
    <x v="0"/>
    <x v="2"/>
    <s v="Samsung Rugby III"/>
    <n v="158.38"/>
    <n v="3"/>
    <n v="13.86"/>
  </r>
  <r>
    <d v="2017-08-09T00:00:00"/>
    <x v="3"/>
    <x v="7"/>
    <x v="436"/>
    <x v="2"/>
    <x v="2"/>
    <x v="6"/>
    <s v="Adjustable Personal File Tote"/>
    <n v="65.12"/>
    <n v="4"/>
    <n v="16.93"/>
  </r>
  <r>
    <d v="2017-08-10T00:00:00"/>
    <x v="3"/>
    <x v="7"/>
    <x v="183"/>
    <x v="5"/>
    <x v="0"/>
    <x v="2"/>
    <s v="Digium D40 VoIP phone"/>
    <n v="103.19"/>
    <n v="1"/>
    <n v="11.61"/>
  </r>
  <r>
    <d v="2017-08-10T00:00:00"/>
    <x v="3"/>
    <x v="7"/>
    <x v="183"/>
    <x v="5"/>
    <x v="0"/>
    <x v="0"/>
    <s v="KeyTronicÂ E03601U1 -Â KeyboardÂ - Beige"/>
    <n v="36"/>
    <n v="2"/>
    <n v="6.48"/>
  </r>
  <r>
    <d v="2017-08-10T00:00:00"/>
    <x v="3"/>
    <x v="7"/>
    <x v="183"/>
    <x v="5"/>
    <x v="0"/>
    <x v="0"/>
    <s v="LogitechÂ Illuminated - Keyboard"/>
    <n v="239.96"/>
    <n v="4"/>
    <n v="115.18"/>
  </r>
  <r>
    <d v="2017-08-10T00:00:00"/>
    <x v="3"/>
    <x v="7"/>
    <x v="183"/>
    <x v="5"/>
    <x v="2"/>
    <x v="6"/>
    <s v="Tennsco Commercial Shelving"/>
    <n v="40.68"/>
    <n v="2"/>
    <n v="0.41"/>
  </r>
  <r>
    <d v="2017-08-10T00:00:00"/>
    <x v="3"/>
    <x v="7"/>
    <x v="311"/>
    <x v="40"/>
    <x v="2"/>
    <x v="6"/>
    <s v="SAFCO Mobile Desk Side File, Wire Frame"/>
    <n v="42.76"/>
    <n v="1"/>
    <n v="11.12"/>
  </r>
  <r>
    <d v="2017-08-10T00:00:00"/>
    <x v="3"/>
    <x v="7"/>
    <x v="554"/>
    <x v="2"/>
    <x v="1"/>
    <x v="1"/>
    <s v="Office Star - Ergonomically Designed Knee Chair"/>
    <n v="145.76"/>
    <n v="2"/>
    <n v="3.24"/>
  </r>
  <r>
    <d v="2017-08-11T00:00:00"/>
    <x v="3"/>
    <x v="7"/>
    <x v="671"/>
    <x v="2"/>
    <x v="2"/>
    <x v="11"/>
    <s v="Panasonic KP-310 Heavy-Duty Electric Pencil Sharpener"/>
    <n v="109.9"/>
    <n v="5"/>
    <n v="32.97"/>
  </r>
  <r>
    <d v="2017-08-11T00:00:00"/>
    <x v="3"/>
    <x v="7"/>
    <x v="296"/>
    <x v="24"/>
    <x v="1"/>
    <x v="5"/>
    <s v="Howard Miller Distant Time Traveler Alarm Clock"/>
    <n v="274.2"/>
    <n v="10"/>
    <n v="112.42"/>
  </r>
  <r>
    <d v="2017-08-12T00:00:00"/>
    <x v="3"/>
    <x v="7"/>
    <x v="145"/>
    <x v="5"/>
    <x v="0"/>
    <x v="0"/>
    <s v="Sony 64GB Class 10 Micro SDHC R40 Memory Card"/>
    <n v="179.95"/>
    <n v="5"/>
    <n v="37.79"/>
  </r>
  <r>
    <d v="2017-08-12T00:00:00"/>
    <x v="3"/>
    <x v="7"/>
    <x v="145"/>
    <x v="5"/>
    <x v="0"/>
    <x v="12"/>
    <s v="Sharp AL-1530CS Digital Copier"/>
    <n v="1199.98"/>
    <n v="3"/>
    <n v="434.99"/>
  </r>
  <r>
    <d v="2017-08-12T00:00:00"/>
    <x v="3"/>
    <x v="7"/>
    <x v="145"/>
    <x v="5"/>
    <x v="2"/>
    <x v="3"/>
    <s v="Wirebound Message Book, 4 per Page"/>
    <n v="27.15"/>
    <n v="5"/>
    <n v="13.3"/>
  </r>
  <r>
    <d v="2017-08-12T00:00:00"/>
    <x v="3"/>
    <x v="7"/>
    <x v="145"/>
    <x v="5"/>
    <x v="1"/>
    <x v="7"/>
    <s v="Bevis Round Conference Table Top, X-Base"/>
    <n v="1004.02"/>
    <n v="7"/>
    <n v="-112.95"/>
  </r>
  <r>
    <d v="2017-08-12T00:00:00"/>
    <x v="3"/>
    <x v="7"/>
    <x v="145"/>
    <x v="5"/>
    <x v="2"/>
    <x v="3"/>
    <s v="Wirebound Service Call Books, 5 1/2&quot; x 4&quot;"/>
    <n v="9.68"/>
    <n v="1"/>
    <n v="4.6500000000000004"/>
  </r>
  <r>
    <d v="2017-08-12T00:00:00"/>
    <x v="3"/>
    <x v="7"/>
    <x v="145"/>
    <x v="5"/>
    <x v="2"/>
    <x v="8"/>
    <s v="Self-Adhesive Removable Labels"/>
    <n v="28.35"/>
    <n v="9"/>
    <n v="13.61"/>
  </r>
  <r>
    <d v="2017-08-12T00:00:00"/>
    <x v="3"/>
    <x v="7"/>
    <x v="145"/>
    <x v="5"/>
    <x v="2"/>
    <x v="3"/>
    <s v="Xerox 1908"/>
    <n v="55.98"/>
    <n v="1"/>
    <n v="27.43"/>
  </r>
  <r>
    <d v="2017-08-12T00:00:00"/>
    <x v="3"/>
    <x v="7"/>
    <x v="145"/>
    <x v="5"/>
    <x v="1"/>
    <x v="16"/>
    <s v="O'Sullivan 4-Shelf Bookcase in Odessa Pine"/>
    <n v="1336.83"/>
    <n v="13"/>
    <n v="31.45"/>
  </r>
  <r>
    <d v="2017-08-12T00:00:00"/>
    <x v="3"/>
    <x v="7"/>
    <x v="145"/>
    <x v="5"/>
    <x v="1"/>
    <x v="1"/>
    <s v="Novimex High-Tech Fabric Mesh Task Chair"/>
    <n v="113.57"/>
    <n v="2"/>
    <n v="-18.45"/>
  </r>
  <r>
    <d v="2017-08-12T00:00:00"/>
    <x v="3"/>
    <x v="7"/>
    <x v="159"/>
    <x v="2"/>
    <x v="1"/>
    <x v="5"/>
    <s v="C-Line Cubicle Keepers Polyproplyene Holder w/Velcro Back, 8-1/2x11, 25/Bx"/>
    <n v="109.48"/>
    <n v="2"/>
    <n v="33.94"/>
  </r>
  <r>
    <d v="2017-08-12T00:00:00"/>
    <x v="3"/>
    <x v="7"/>
    <x v="159"/>
    <x v="2"/>
    <x v="2"/>
    <x v="6"/>
    <s v="Safco Industrial Wire Shelving System"/>
    <n v="272.94"/>
    <n v="3"/>
    <n v="0"/>
  </r>
  <r>
    <d v="2017-08-12T00:00:00"/>
    <x v="3"/>
    <x v="7"/>
    <x v="159"/>
    <x v="2"/>
    <x v="2"/>
    <x v="3"/>
    <s v="Xerox 1996"/>
    <n v="19.440000000000001"/>
    <n v="3"/>
    <n v="9.33"/>
  </r>
  <r>
    <d v="2017-08-12T00:00:00"/>
    <x v="3"/>
    <x v="7"/>
    <x v="159"/>
    <x v="2"/>
    <x v="2"/>
    <x v="6"/>
    <s v="Iris Project Case"/>
    <n v="31.92"/>
    <n v="4"/>
    <n v="8.3000000000000007"/>
  </r>
  <r>
    <d v="2017-08-12T00:00:00"/>
    <x v="3"/>
    <x v="7"/>
    <x v="178"/>
    <x v="5"/>
    <x v="2"/>
    <x v="6"/>
    <s v="Akro-Mils 12-Gallon Tote"/>
    <n v="29.79"/>
    <n v="3"/>
    <n v="8.64"/>
  </r>
  <r>
    <d v="2017-08-12T00:00:00"/>
    <x v="3"/>
    <x v="7"/>
    <x v="178"/>
    <x v="5"/>
    <x v="1"/>
    <x v="5"/>
    <s v="Tenex Traditional Chairmats for Hard Floors, Average Lip, 36&quot; x 48&quot;"/>
    <n v="128.9"/>
    <n v="2"/>
    <n v="15.47"/>
  </r>
  <r>
    <d v="2017-08-12T00:00:00"/>
    <x v="3"/>
    <x v="7"/>
    <x v="178"/>
    <x v="5"/>
    <x v="2"/>
    <x v="3"/>
    <s v="Xerox 1968"/>
    <n v="60.12"/>
    <n v="9"/>
    <n v="28.86"/>
  </r>
  <r>
    <d v="2017-08-12T00:00:00"/>
    <x v="3"/>
    <x v="7"/>
    <x v="378"/>
    <x v="5"/>
    <x v="2"/>
    <x v="10"/>
    <s v="Belkin 8-Outlet Premiere SurgeMaster II Surge Protectors"/>
    <n v="69.48"/>
    <n v="1"/>
    <n v="20.84"/>
  </r>
  <r>
    <d v="2017-08-12T00:00:00"/>
    <x v="3"/>
    <x v="7"/>
    <x v="94"/>
    <x v="5"/>
    <x v="2"/>
    <x v="3"/>
    <s v="Standard Line Â“While You Were OutÂ” Hardbound Telephone Message Book"/>
    <n v="87.92"/>
    <n v="4"/>
    <n v="40.44"/>
  </r>
  <r>
    <d v="2017-08-12T00:00:00"/>
    <x v="3"/>
    <x v="7"/>
    <x v="94"/>
    <x v="5"/>
    <x v="2"/>
    <x v="9"/>
    <s v="Performers Binder/Pad Holder, Black"/>
    <n v="22.42"/>
    <n v="1"/>
    <n v="8.41"/>
  </r>
  <r>
    <d v="2017-08-12T00:00:00"/>
    <x v="3"/>
    <x v="7"/>
    <x v="94"/>
    <x v="5"/>
    <x v="2"/>
    <x v="9"/>
    <s v="Vinyl Sectional Post Binders"/>
    <n v="90.48"/>
    <n v="3"/>
    <n v="33.93"/>
  </r>
  <r>
    <d v="2017-08-12T00:00:00"/>
    <x v="3"/>
    <x v="7"/>
    <x v="94"/>
    <x v="5"/>
    <x v="2"/>
    <x v="6"/>
    <s v="SAFCO Mobile Desk Side File, Wire Frame"/>
    <n v="42.76"/>
    <n v="1"/>
    <n v="11.12"/>
  </r>
  <r>
    <d v="2017-08-12T00:00:00"/>
    <x v="3"/>
    <x v="7"/>
    <x v="249"/>
    <x v="0"/>
    <x v="0"/>
    <x v="0"/>
    <s v="Logitech G105 Gaming Keyboard"/>
    <n v="178.11"/>
    <n v="3"/>
    <n v="32.06"/>
  </r>
  <r>
    <d v="2017-08-12T00:00:00"/>
    <x v="3"/>
    <x v="7"/>
    <x v="249"/>
    <x v="0"/>
    <x v="2"/>
    <x v="10"/>
    <s v="Hoover WindTunnel Plus Canister Vacuum"/>
    <n v="1089.75"/>
    <n v="3"/>
    <n v="305.13"/>
  </r>
  <r>
    <d v="2017-08-12T00:00:00"/>
    <x v="3"/>
    <x v="7"/>
    <x v="249"/>
    <x v="0"/>
    <x v="2"/>
    <x v="8"/>
    <s v="Avery 4027 File Folder Labels for Dot Matrix Printers, 5000 Labels per Box, White"/>
    <n v="61.06"/>
    <n v="2"/>
    <n v="28.09"/>
  </r>
  <r>
    <d v="2017-08-12T00:00:00"/>
    <x v="3"/>
    <x v="7"/>
    <x v="249"/>
    <x v="0"/>
    <x v="1"/>
    <x v="16"/>
    <s v="Sauder Camden County Collection Libraries, Planked Cherry Finish"/>
    <n v="459.92"/>
    <n v="4"/>
    <n v="41.39"/>
  </r>
  <r>
    <d v="2017-08-12T00:00:00"/>
    <x v="3"/>
    <x v="7"/>
    <x v="249"/>
    <x v="0"/>
    <x v="2"/>
    <x v="3"/>
    <s v="Adams Phone Message Book, 200 Message Capacity, 8 1/16Â” x 11Â”"/>
    <n v="27.52"/>
    <n v="4"/>
    <n v="12.66"/>
  </r>
  <r>
    <d v="2017-08-12T00:00:00"/>
    <x v="3"/>
    <x v="7"/>
    <x v="235"/>
    <x v="40"/>
    <x v="2"/>
    <x v="6"/>
    <s v="Recycled Data-Pak for Archival Bound Computer Printouts, 12-1/2 x 12-1/2 x 16"/>
    <n v="592.74"/>
    <n v="6"/>
    <n v="160.04"/>
  </r>
  <r>
    <d v="2017-08-12T00:00:00"/>
    <x v="3"/>
    <x v="7"/>
    <x v="359"/>
    <x v="13"/>
    <x v="1"/>
    <x v="1"/>
    <s v="Global Deluxe Steno Chair"/>
    <n v="215.54"/>
    <n v="4"/>
    <n v="-58.5"/>
  </r>
  <r>
    <d v="2017-08-12T00:00:00"/>
    <x v="3"/>
    <x v="7"/>
    <x v="467"/>
    <x v="13"/>
    <x v="2"/>
    <x v="11"/>
    <s v="BIC Brite Liner Highlighters"/>
    <n v="13.25"/>
    <n v="4"/>
    <n v="3.64"/>
  </r>
  <r>
    <d v="2017-08-12T00:00:00"/>
    <x v="3"/>
    <x v="7"/>
    <x v="467"/>
    <x v="13"/>
    <x v="0"/>
    <x v="2"/>
    <s v="iHome FM Clock Radio with Lightning Dock"/>
    <n v="83.99"/>
    <n v="2"/>
    <n v="-21"/>
  </r>
  <r>
    <d v="2017-09-01T00:00:00"/>
    <x v="3"/>
    <x v="8"/>
    <x v="86"/>
    <x v="13"/>
    <x v="2"/>
    <x v="9"/>
    <s v="Ibico Hi-Tech Manual Binding System"/>
    <n v="274.49"/>
    <n v="3"/>
    <n v="-228.74"/>
  </r>
  <r>
    <d v="2017-09-02T00:00:00"/>
    <x v="3"/>
    <x v="8"/>
    <x v="717"/>
    <x v="4"/>
    <x v="2"/>
    <x v="9"/>
    <s v="GBC ProClick 150 Presentation Binding System"/>
    <n v="252.78"/>
    <n v="4"/>
    <n v="-417.09"/>
  </r>
  <r>
    <d v="2017-09-02T00:00:00"/>
    <x v="3"/>
    <x v="8"/>
    <x v="717"/>
    <x v="4"/>
    <x v="0"/>
    <x v="0"/>
    <s v="Razer Kraken PRO Over Ear PC and Music Headset"/>
    <n v="127.98"/>
    <n v="2"/>
    <n v="16"/>
  </r>
  <r>
    <d v="2017-09-02T00:00:00"/>
    <x v="3"/>
    <x v="8"/>
    <x v="717"/>
    <x v="4"/>
    <x v="1"/>
    <x v="5"/>
    <s v="Stacking Trays by OIC"/>
    <n v="3.98"/>
    <n v="2"/>
    <n v="-2.69"/>
  </r>
  <r>
    <d v="2017-09-02T00:00:00"/>
    <x v="3"/>
    <x v="8"/>
    <x v="717"/>
    <x v="4"/>
    <x v="2"/>
    <x v="10"/>
    <s v="Belkin F9S820V06 8 Outlet Surge"/>
    <n v="12.99"/>
    <n v="2"/>
    <n v="-32.479999999999997"/>
  </r>
  <r>
    <d v="2017-09-02T00:00:00"/>
    <x v="3"/>
    <x v="8"/>
    <x v="113"/>
    <x v="5"/>
    <x v="1"/>
    <x v="5"/>
    <s v="Master Big Foot Doorstop, Beige"/>
    <n v="21.12"/>
    <n v="4"/>
    <n v="6.55"/>
  </r>
  <r>
    <d v="2017-09-02T00:00:00"/>
    <x v="3"/>
    <x v="8"/>
    <x v="168"/>
    <x v="5"/>
    <x v="2"/>
    <x v="6"/>
    <s v="Sensible Storage WireTech Storage Systems"/>
    <n v="354.9"/>
    <n v="5"/>
    <n v="17.75"/>
  </r>
  <r>
    <d v="2017-09-03T00:00:00"/>
    <x v="3"/>
    <x v="8"/>
    <x v="575"/>
    <x v="5"/>
    <x v="0"/>
    <x v="0"/>
    <s v="Logitech Wireless Headset h800"/>
    <n v="199.98"/>
    <n v="2"/>
    <n v="69.989999999999995"/>
  </r>
  <r>
    <d v="2017-09-03T00:00:00"/>
    <x v="3"/>
    <x v="8"/>
    <x v="345"/>
    <x v="5"/>
    <x v="0"/>
    <x v="12"/>
    <s v="Hewlett Packard 310 Color Digital Copier"/>
    <n v="479.98"/>
    <n v="2"/>
    <n v="60"/>
  </r>
  <r>
    <d v="2017-09-03T00:00:00"/>
    <x v="3"/>
    <x v="8"/>
    <x v="345"/>
    <x v="5"/>
    <x v="2"/>
    <x v="9"/>
    <s v="DXL Angle-View Binders with Locking Rings by Samsill"/>
    <n v="30.84"/>
    <n v="5"/>
    <n v="9.64"/>
  </r>
  <r>
    <d v="2017-09-04T00:00:00"/>
    <x v="3"/>
    <x v="8"/>
    <x v="718"/>
    <x v="2"/>
    <x v="2"/>
    <x v="8"/>
    <s v="Color-Coded Legal Exhibit Labels"/>
    <n v="9.82"/>
    <n v="2"/>
    <n v="4.8099999999999996"/>
  </r>
  <r>
    <d v="2017-09-04T00:00:00"/>
    <x v="3"/>
    <x v="8"/>
    <x v="718"/>
    <x v="2"/>
    <x v="2"/>
    <x v="11"/>
    <s v="Bulldog Vacuum Base Pencil Sharpener"/>
    <n v="35.97"/>
    <n v="3"/>
    <n v="9.7100000000000009"/>
  </r>
  <r>
    <d v="2017-09-04T00:00:00"/>
    <x v="3"/>
    <x v="8"/>
    <x v="718"/>
    <x v="2"/>
    <x v="2"/>
    <x v="3"/>
    <s v="Xerox 212"/>
    <n v="12.96"/>
    <n v="2"/>
    <n v="6.22"/>
  </r>
  <r>
    <d v="2017-09-04T00:00:00"/>
    <x v="3"/>
    <x v="8"/>
    <x v="718"/>
    <x v="2"/>
    <x v="2"/>
    <x v="3"/>
    <s v="Computer Printout Paper with Letter-Trim Fine Perforations"/>
    <n v="191.6"/>
    <n v="4"/>
    <n v="91.97"/>
  </r>
  <r>
    <d v="2017-09-04T00:00:00"/>
    <x v="3"/>
    <x v="8"/>
    <x v="718"/>
    <x v="2"/>
    <x v="2"/>
    <x v="8"/>
    <s v="Avery File Folder Labels"/>
    <n v="8.64"/>
    <n v="3"/>
    <n v="4.2300000000000004"/>
  </r>
  <r>
    <d v="2017-09-04T00:00:00"/>
    <x v="3"/>
    <x v="8"/>
    <x v="718"/>
    <x v="2"/>
    <x v="2"/>
    <x v="6"/>
    <s v="Office Impressions Heavy Duty Welded Shelving &amp; Multimedia Storage Drawers"/>
    <n v="501.81"/>
    <n v="3"/>
    <n v="0"/>
  </r>
  <r>
    <d v="2017-09-04T00:00:00"/>
    <x v="3"/>
    <x v="8"/>
    <x v="678"/>
    <x v="11"/>
    <x v="2"/>
    <x v="8"/>
    <s v="Avery 48"/>
    <n v="15.12"/>
    <n v="3"/>
    <n v="4.91"/>
  </r>
  <r>
    <d v="2017-09-04T00:00:00"/>
    <x v="3"/>
    <x v="8"/>
    <x v="678"/>
    <x v="11"/>
    <x v="2"/>
    <x v="9"/>
    <s v="Avery Arch Ring Binders"/>
    <n v="17.43"/>
    <n v="1"/>
    <n v="-13.36"/>
  </r>
  <r>
    <d v="2017-09-04T00:00:00"/>
    <x v="3"/>
    <x v="8"/>
    <x v="678"/>
    <x v="11"/>
    <x v="2"/>
    <x v="3"/>
    <s v="Xerox 1915"/>
    <n v="251.64"/>
    <n v="3"/>
    <n v="88.07"/>
  </r>
  <r>
    <d v="2017-09-04T00:00:00"/>
    <x v="3"/>
    <x v="8"/>
    <x v="284"/>
    <x v="10"/>
    <x v="2"/>
    <x v="9"/>
    <s v="GBC Recycled Regency Composition Covers"/>
    <n v="478.24"/>
    <n v="8"/>
    <n v="219.99"/>
  </r>
  <r>
    <d v="2017-09-04T00:00:00"/>
    <x v="3"/>
    <x v="8"/>
    <x v="343"/>
    <x v="13"/>
    <x v="2"/>
    <x v="9"/>
    <s v="Tuf-Vin Binders"/>
    <n v="37.9"/>
    <n v="4"/>
    <n v="-29.05"/>
  </r>
  <r>
    <d v="2017-09-04T00:00:00"/>
    <x v="3"/>
    <x v="8"/>
    <x v="343"/>
    <x v="13"/>
    <x v="2"/>
    <x v="3"/>
    <s v="Xerox 1893"/>
    <n v="65.58"/>
    <n v="2"/>
    <n v="23.77"/>
  </r>
  <r>
    <d v="2017-09-05T00:00:00"/>
    <x v="3"/>
    <x v="8"/>
    <x v="34"/>
    <x v="12"/>
    <x v="2"/>
    <x v="13"/>
    <s v="Tyvek  Top-Opening Peel &amp; Seel Envelopes, Plain White"/>
    <n v="65.23"/>
    <n v="3"/>
    <n v="22.02"/>
  </r>
  <r>
    <d v="2017-09-05T00:00:00"/>
    <x v="3"/>
    <x v="8"/>
    <x v="34"/>
    <x v="12"/>
    <x v="1"/>
    <x v="1"/>
    <s v="Harbour Creations Steel Folding Chair"/>
    <n v="207"/>
    <n v="3"/>
    <n v="25.88"/>
  </r>
  <r>
    <d v="2017-09-05T00:00:00"/>
    <x v="3"/>
    <x v="8"/>
    <x v="524"/>
    <x v="1"/>
    <x v="2"/>
    <x v="9"/>
    <s v="GBC Velobind Prepunched Cover Sets, Regency Series"/>
    <n v="147.91999999999999"/>
    <n v="5"/>
    <n v="46.23"/>
  </r>
  <r>
    <d v="2017-09-05T00:00:00"/>
    <x v="3"/>
    <x v="8"/>
    <x v="524"/>
    <x v="1"/>
    <x v="2"/>
    <x v="6"/>
    <s v="Home/Office Personal File Carts"/>
    <n v="104.28"/>
    <n v="3"/>
    <n v="26.07"/>
  </r>
  <r>
    <d v="2017-09-05T00:00:00"/>
    <x v="3"/>
    <x v="8"/>
    <x v="524"/>
    <x v="1"/>
    <x v="1"/>
    <x v="7"/>
    <s v="Riverside Furniture Oval Coffee Table, Oval End Table, End Table with Drawer"/>
    <n v="286.85000000000002"/>
    <n v="1"/>
    <n v="63.11"/>
  </r>
  <r>
    <d v="2017-09-05T00:00:00"/>
    <x v="3"/>
    <x v="8"/>
    <x v="524"/>
    <x v="1"/>
    <x v="2"/>
    <x v="6"/>
    <s v="Rogers Profile Extra Capacity Storage Tub"/>
    <n v="66.959999999999994"/>
    <n v="4"/>
    <n v="2.68"/>
  </r>
  <r>
    <d v="2017-09-05T00:00:00"/>
    <x v="3"/>
    <x v="8"/>
    <x v="524"/>
    <x v="1"/>
    <x v="0"/>
    <x v="0"/>
    <s v="Razer Kraken 7.1 Surround Sound Over Ear USB Gaming Headset"/>
    <n v="199.98"/>
    <n v="2"/>
    <n v="87.99"/>
  </r>
  <r>
    <d v="2017-09-06T00:00:00"/>
    <x v="3"/>
    <x v="8"/>
    <x v="680"/>
    <x v="3"/>
    <x v="1"/>
    <x v="5"/>
    <s v="12-1/2 Diameter Round Wall Clock"/>
    <n v="23.98"/>
    <n v="3"/>
    <n v="-14.39"/>
  </r>
  <r>
    <d v="2017-09-06T00:00:00"/>
    <x v="3"/>
    <x v="8"/>
    <x v="680"/>
    <x v="3"/>
    <x v="1"/>
    <x v="7"/>
    <s v="Chromcraft Bull-Nose Wood Round Conference Table Top, Wood Base"/>
    <n v="108.93"/>
    <n v="1"/>
    <n v="-71.89"/>
  </r>
  <r>
    <d v="2017-09-06T00:00:00"/>
    <x v="3"/>
    <x v="8"/>
    <x v="680"/>
    <x v="3"/>
    <x v="2"/>
    <x v="3"/>
    <s v="Adams Telephone Message Book W/Dividers/Space For Phone Numbers, 5 1/4&quot;X8 1/2&quot;, 200/Messages"/>
    <n v="36.35"/>
    <n v="8"/>
    <n v="11.36"/>
  </r>
  <r>
    <d v="2017-09-06T00:00:00"/>
    <x v="3"/>
    <x v="8"/>
    <x v="343"/>
    <x v="4"/>
    <x v="2"/>
    <x v="6"/>
    <s v="Standard Rollaway File with Lock"/>
    <n v="720.76"/>
    <n v="5"/>
    <n v="54.06"/>
  </r>
  <r>
    <d v="2017-09-06T00:00:00"/>
    <x v="3"/>
    <x v="8"/>
    <x v="431"/>
    <x v="20"/>
    <x v="2"/>
    <x v="3"/>
    <s v="Easy-staple paper"/>
    <n v="49.12"/>
    <n v="4"/>
    <n v="23.09"/>
  </r>
  <r>
    <d v="2017-09-07T00:00:00"/>
    <x v="3"/>
    <x v="8"/>
    <x v="715"/>
    <x v="16"/>
    <x v="2"/>
    <x v="9"/>
    <s v="Wilson Jones Easy Flow II Sheet Lifters"/>
    <n v="1.08"/>
    <n v="2"/>
    <n v="-0.79"/>
  </r>
  <r>
    <d v="2017-09-07T00:00:00"/>
    <x v="3"/>
    <x v="8"/>
    <x v="433"/>
    <x v="3"/>
    <x v="2"/>
    <x v="11"/>
    <s v="Quartet Alpha White Chalk, 12/Pack"/>
    <n v="8.84"/>
    <n v="5"/>
    <n v="2.98"/>
  </r>
  <r>
    <d v="2017-09-07T00:00:00"/>
    <x v="3"/>
    <x v="8"/>
    <x v="433"/>
    <x v="3"/>
    <x v="2"/>
    <x v="10"/>
    <s v="Belkin F9S820V06 8 Outlet Surge"/>
    <n v="58.46"/>
    <n v="9"/>
    <n v="-146.16"/>
  </r>
  <r>
    <d v="2017-09-07T00:00:00"/>
    <x v="3"/>
    <x v="8"/>
    <x v="370"/>
    <x v="3"/>
    <x v="2"/>
    <x v="6"/>
    <s v="Recycled Steel Personal File for Hanging File Folders"/>
    <n v="228.92"/>
    <n v="5"/>
    <n v="14.31"/>
  </r>
  <r>
    <d v="2017-09-07T00:00:00"/>
    <x v="3"/>
    <x v="8"/>
    <x v="719"/>
    <x v="33"/>
    <x v="1"/>
    <x v="5"/>
    <s v="Eldon Antistatic Chair Mats for Low to Medium Pile Carpets"/>
    <n v="526.45000000000005"/>
    <n v="5"/>
    <n v="31.59"/>
  </r>
  <r>
    <d v="2017-09-07T00:00:00"/>
    <x v="3"/>
    <x v="8"/>
    <x v="541"/>
    <x v="25"/>
    <x v="2"/>
    <x v="3"/>
    <s v="Xerox 1914"/>
    <n v="274.8"/>
    <n v="5"/>
    <n v="134.65"/>
  </r>
  <r>
    <d v="2017-09-07T00:00:00"/>
    <x v="3"/>
    <x v="8"/>
    <x v="541"/>
    <x v="25"/>
    <x v="2"/>
    <x v="6"/>
    <s v="Tennsco Industrial Shelving"/>
    <n v="195.64"/>
    <n v="4"/>
    <n v="3.91"/>
  </r>
  <r>
    <d v="2017-09-07T00:00:00"/>
    <x v="3"/>
    <x v="8"/>
    <x v="541"/>
    <x v="25"/>
    <x v="0"/>
    <x v="2"/>
    <s v="Digium D40 VoIP phone"/>
    <n v="257.98"/>
    <n v="2"/>
    <n v="74.81"/>
  </r>
  <r>
    <d v="2017-09-07T00:00:00"/>
    <x v="3"/>
    <x v="8"/>
    <x v="541"/>
    <x v="25"/>
    <x v="2"/>
    <x v="11"/>
    <s v="Prismacolor Color Pencil Set"/>
    <n v="119.04"/>
    <n v="6"/>
    <n v="48.81"/>
  </r>
  <r>
    <d v="2017-09-09T00:00:00"/>
    <x v="3"/>
    <x v="8"/>
    <x v="221"/>
    <x v="13"/>
    <x v="1"/>
    <x v="1"/>
    <s v="Global Low Back Tilter Chair"/>
    <n v="141.37"/>
    <n v="2"/>
    <n v="-48.47"/>
  </r>
  <r>
    <d v="2017-09-09T00:00:00"/>
    <x v="3"/>
    <x v="8"/>
    <x v="221"/>
    <x v="13"/>
    <x v="2"/>
    <x v="9"/>
    <s v="Wilson Jones Standard D-Ring Binders"/>
    <n v="3.04"/>
    <n v="2"/>
    <n v="-2.33"/>
  </r>
  <r>
    <d v="2017-09-09T00:00:00"/>
    <x v="3"/>
    <x v="8"/>
    <x v="221"/>
    <x v="13"/>
    <x v="2"/>
    <x v="9"/>
    <s v="GBC Prepunched Paper, 19-Hole, for Binding Systems, 24-lb"/>
    <n v="4.5"/>
    <n v="1"/>
    <n v="-3.6"/>
  </r>
  <r>
    <d v="2017-09-09T00:00:00"/>
    <x v="3"/>
    <x v="8"/>
    <x v="221"/>
    <x v="13"/>
    <x v="2"/>
    <x v="11"/>
    <s v="Quartet Omega Colored Chalk, 12/Pack"/>
    <n v="4.67"/>
    <n v="1"/>
    <n v="1.58"/>
  </r>
  <r>
    <d v="2017-09-09T00:00:00"/>
    <x v="3"/>
    <x v="8"/>
    <x v="221"/>
    <x v="13"/>
    <x v="0"/>
    <x v="0"/>
    <s v="Microsoft Sculpt Comfort Mouse"/>
    <n v="95.88"/>
    <n v="3"/>
    <n v="28.76"/>
  </r>
  <r>
    <d v="2017-09-09T00:00:00"/>
    <x v="3"/>
    <x v="8"/>
    <x v="221"/>
    <x v="13"/>
    <x v="1"/>
    <x v="5"/>
    <s v="Eldon Expressions Punched Metal &amp; Wood Desk Accessories, Pewter &amp; Cherry"/>
    <n v="17.02"/>
    <n v="2"/>
    <n v="1.7"/>
  </r>
  <r>
    <d v="2017-09-09T00:00:00"/>
    <x v="3"/>
    <x v="8"/>
    <x v="221"/>
    <x v="13"/>
    <x v="0"/>
    <x v="0"/>
    <s v="Plantronics S12 Corded Telephone Headset System"/>
    <n v="258.7"/>
    <n v="3"/>
    <n v="64.67"/>
  </r>
  <r>
    <d v="2017-09-09T00:00:00"/>
    <x v="3"/>
    <x v="8"/>
    <x v="221"/>
    <x v="13"/>
    <x v="0"/>
    <x v="2"/>
    <s v="Samsung Galaxy Note 2"/>
    <n v="1931.96"/>
    <n v="7"/>
    <n v="-386.39"/>
  </r>
  <r>
    <d v="2017-09-09T00:00:00"/>
    <x v="3"/>
    <x v="8"/>
    <x v="193"/>
    <x v="29"/>
    <x v="2"/>
    <x v="6"/>
    <s v="Fellowes Officeware Wire Shelving"/>
    <n v="628.80999999999995"/>
    <n v="7"/>
    <n v="12.58"/>
  </r>
  <r>
    <d v="2017-09-09T00:00:00"/>
    <x v="3"/>
    <x v="8"/>
    <x v="193"/>
    <x v="29"/>
    <x v="2"/>
    <x v="6"/>
    <s v="X-Rack File for Hanging Folders"/>
    <n v="56.45"/>
    <n v="5"/>
    <n v="14.68"/>
  </r>
  <r>
    <d v="2017-09-09T00:00:00"/>
    <x v="3"/>
    <x v="8"/>
    <x v="388"/>
    <x v="26"/>
    <x v="2"/>
    <x v="15"/>
    <s v="Staple remover"/>
    <n v="8.83"/>
    <n v="3"/>
    <n v="-1.99"/>
  </r>
  <r>
    <d v="2017-09-09T00:00:00"/>
    <x v="3"/>
    <x v="8"/>
    <x v="388"/>
    <x v="26"/>
    <x v="2"/>
    <x v="3"/>
    <s v="Xerox 1888"/>
    <n v="177.54"/>
    <n v="4"/>
    <n v="62.14"/>
  </r>
  <r>
    <d v="2017-09-09T00:00:00"/>
    <x v="3"/>
    <x v="8"/>
    <x v="388"/>
    <x v="26"/>
    <x v="2"/>
    <x v="6"/>
    <s v="Fellowes Super Stor/Drawer Files"/>
    <n v="258.48"/>
    <n v="2"/>
    <n v="-3.23"/>
  </r>
  <r>
    <d v="2017-09-09T00:00:00"/>
    <x v="3"/>
    <x v="8"/>
    <x v="388"/>
    <x v="26"/>
    <x v="1"/>
    <x v="5"/>
    <s v="Eldon Wave Desk Accessories"/>
    <n v="14.14"/>
    <n v="3"/>
    <n v="4.24"/>
  </r>
  <r>
    <d v="2017-09-09T00:00:00"/>
    <x v="3"/>
    <x v="8"/>
    <x v="621"/>
    <x v="10"/>
    <x v="2"/>
    <x v="13"/>
    <s v="#10- 4 1/8&quot; x 9 1/2&quot; Recycled Envelopes"/>
    <n v="17.48"/>
    <n v="2"/>
    <n v="8.2200000000000006"/>
  </r>
  <r>
    <d v="2017-09-09T00:00:00"/>
    <x v="3"/>
    <x v="8"/>
    <x v="254"/>
    <x v="23"/>
    <x v="2"/>
    <x v="3"/>
    <s v="Unpadded Memo Slips"/>
    <n v="6.37"/>
    <n v="2"/>
    <n v="2.39"/>
  </r>
  <r>
    <d v="2017-09-09T00:00:00"/>
    <x v="3"/>
    <x v="8"/>
    <x v="59"/>
    <x v="5"/>
    <x v="2"/>
    <x v="11"/>
    <s v="Newell 35"/>
    <n v="6.56"/>
    <n v="2"/>
    <n v="1.9"/>
  </r>
  <r>
    <d v="2017-09-09T00:00:00"/>
    <x v="3"/>
    <x v="8"/>
    <x v="59"/>
    <x v="5"/>
    <x v="1"/>
    <x v="1"/>
    <s v="Novimex Fabric Task Chair"/>
    <n v="243.92"/>
    <n v="5"/>
    <n v="-15.25"/>
  </r>
  <r>
    <d v="2017-09-09T00:00:00"/>
    <x v="3"/>
    <x v="8"/>
    <x v="59"/>
    <x v="5"/>
    <x v="2"/>
    <x v="3"/>
    <s v="Astroparche Fine Business Paper"/>
    <n v="47.52"/>
    <n v="9"/>
    <n v="22.81"/>
  </r>
  <r>
    <d v="2017-09-09T00:00:00"/>
    <x v="3"/>
    <x v="8"/>
    <x v="333"/>
    <x v="5"/>
    <x v="2"/>
    <x v="6"/>
    <s v="Fellowes Bases and Tops For Staxonsteel/High-Stak Systems"/>
    <n v="99.87"/>
    <n v="3"/>
    <n v="23.97"/>
  </r>
  <r>
    <d v="2017-09-09T00:00:00"/>
    <x v="3"/>
    <x v="8"/>
    <x v="720"/>
    <x v="4"/>
    <x v="2"/>
    <x v="8"/>
    <s v="Avery 511"/>
    <n v="9.86"/>
    <n v="4"/>
    <n v="3.45"/>
  </r>
  <r>
    <d v="2017-09-09T00:00:00"/>
    <x v="3"/>
    <x v="8"/>
    <x v="246"/>
    <x v="18"/>
    <x v="2"/>
    <x v="11"/>
    <s v="BIC Brite Liner Highlighters, Chisel Tip"/>
    <n v="25.92"/>
    <n v="5"/>
    <n v="3.89"/>
  </r>
  <r>
    <d v="2017-09-09T00:00:00"/>
    <x v="3"/>
    <x v="8"/>
    <x v="246"/>
    <x v="18"/>
    <x v="1"/>
    <x v="5"/>
    <s v="Deflect-o EconoMat Studded, No Bevel Mat for Low Pile Carpeting"/>
    <n v="66.11"/>
    <n v="2"/>
    <n v="-9.09"/>
  </r>
  <r>
    <d v="2017-09-09T00:00:00"/>
    <x v="3"/>
    <x v="8"/>
    <x v="34"/>
    <x v="5"/>
    <x v="0"/>
    <x v="0"/>
    <s v="Microsoft Wireless Mobile Mouse 4000"/>
    <n v="159.96"/>
    <n v="4"/>
    <n v="51.19"/>
  </r>
  <r>
    <d v="2017-09-09T00:00:00"/>
    <x v="3"/>
    <x v="8"/>
    <x v="428"/>
    <x v="16"/>
    <x v="2"/>
    <x v="3"/>
    <s v="Xerox 1930"/>
    <n v="31.1"/>
    <n v="6"/>
    <n v="11.28"/>
  </r>
  <r>
    <d v="2017-09-09T00:00:00"/>
    <x v="3"/>
    <x v="8"/>
    <x v="428"/>
    <x v="16"/>
    <x v="2"/>
    <x v="10"/>
    <s v="Belkin 7-Outlet SurgeMaster Home Series"/>
    <n v="11.18"/>
    <n v="1"/>
    <n v="0.84"/>
  </r>
  <r>
    <d v="2017-09-09T00:00:00"/>
    <x v="3"/>
    <x v="8"/>
    <x v="115"/>
    <x v="18"/>
    <x v="2"/>
    <x v="8"/>
    <s v="Avery 501"/>
    <n v="17.71"/>
    <n v="6"/>
    <n v="5.98"/>
  </r>
  <r>
    <d v="2017-09-09T00:00:00"/>
    <x v="3"/>
    <x v="8"/>
    <x v="115"/>
    <x v="18"/>
    <x v="2"/>
    <x v="9"/>
    <s v="3M Organizer Strips"/>
    <n v="4.8600000000000003"/>
    <n v="3"/>
    <n v="-3.56"/>
  </r>
  <r>
    <d v="2017-09-09T00:00:00"/>
    <x v="3"/>
    <x v="8"/>
    <x v="115"/>
    <x v="18"/>
    <x v="2"/>
    <x v="9"/>
    <s v="Acco Data Flex Cable Posts For Top &amp; Bottom Load Binders, 6&quot; Capacity"/>
    <n v="6.26"/>
    <n v="2"/>
    <n v="-5.22"/>
  </r>
  <r>
    <d v="2017-09-10T00:00:00"/>
    <x v="3"/>
    <x v="8"/>
    <x v="501"/>
    <x v="12"/>
    <x v="2"/>
    <x v="3"/>
    <s v="Avoid Verbal Orders Carbonless Minifold Book"/>
    <n v="10.82"/>
    <n v="4"/>
    <n v="3.52"/>
  </r>
  <r>
    <d v="2017-09-10T00:00:00"/>
    <x v="3"/>
    <x v="8"/>
    <x v="182"/>
    <x v="3"/>
    <x v="1"/>
    <x v="7"/>
    <s v="Bevis Oval Conference Table, Walnut"/>
    <n v="652.45000000000005"/>
    <n v="5"/>
    <n v="-430.62"/>
  </r>
  <r>
    <d v="2017-09-10T00:00:00"/>
    <x v="3"/>
    <x v="8"/>
    <x v="182"/>
    <x v="3"/>
    <x v="1"/>
    <x v="7"/>
    <s v="Hon 61000 Series Interactive Training Tables"/>
    <n v="66.650000000000006"/>
    <n v="3"/>
    <n v="-42.65"/>
  </r>
  <r>
    <d v="2017-09-10T00:00:00"/>
    <x v="3"/>
    <x v="8"/>
    <x v="122"/>
    <x v="18"/>
    <x v="1"/>
    <x v="5"/>
    <s v="Nu-Dell Leatherette Frames"/>
    <n v="45.89"/>
    <n v="4"/>
    <n v="9.18"/>
  </r>
  <r>
    <d v="2017-09-10T00:00:00"/>
    <x v="3"/>
    <x v="8"/>
    <x v="711"/>
    <x v="2"/>
    <x v="2"/>
    <x v="9"/>
    <s v="Pressboard Data Binders by Wilson Jones"/>
    <n v="12.82"/>
    <n v="3"/>
    <n v="4.33"/>
  </r>
  <r>
    <d v="2017-09-10T00:00:00"/>
    <x v="3"/>
    <x v="8"/>
    <x v="711"/>
    <x v="2"/>
    <x v="1"/>
    <x v="16"/>
    <s v="O'Sullivan Elevations Bookcase, Cherry Finish"/>
    <n v="314.35000000000002"/>
    <n v="3"/>
    <n v="-15.72"/>
  </r>
  <r>
    <d v="2017-09-10T00:00:00"/>
    <x v="3"/>
    <x v="8"/>
    <x v="711"/>
    <x v="2"/>
    <x v="2"/>
    <x v="3"/>
    <s v="TOPS 4 x 6 Fluorescent Color Memo Sheets, 500 Sheets per Pack"/>
    <n v="18.98"/>
    <n v="2"/>
    <n v="8.92"/>
  </r>
  <r>
    <d v="2017-09-10T00:00:00"/>
    <x v="3"/>
    <x v="8"/>
    <x v="711"/>
    <x v="2"/>
    <x v="2"/>
    <x v="9"/>
    <s v="Durable Pressboard Binders"/>
    <n v="18.239999999999998"/>
    <n v="6"/>
    <n v="6.16"/>
  </r>
  <r>
    <d v="2017-09-10T00:00:00"/>
    <x v="3"/>
    <x v="8"/>
    <x v="213"/>
    <x v="4"/>
    <x v="2"/>
    <x v="11"/>
    <s v="Bulldog Vacuum Base Pencil Sharpener"/>
    <n v="67.14"/>
    <n v="7"/>
    <n v="5.88"/>
  </r>
  <r>
    <d v="2017-09-10T00:00:00"/>
    <x v="3"/>
    <x v="8"/>
    <x v="213"/>
    <x v="4"/>
    <x v="1"/>
    <x v="1"/>
    <s v="Hon Every-Day Chair Series Swivel Task Chairs"/>
    <n v="254.06"/>
    <n v="3"/>
    <n v="-32.659999999999997"/>
  </r>
  <r>
    <d v="2017-09-10T00:00:00"/>
    <x v="3"/>
    <x v="8"/>
    <x v="175"/>
    <x v="5"/>
    <x v="2"/>
    <x v="3"/>
    <s v="Wirebound Message Books, 2 7/8&quot; x 5&quot;, 3 Forms per Page"/>
    <n v="35.200000000000003"/>
    <n v="5"/>
    <n v="16.54"/>
  </r>
  <r>
    <d v="2017-09-11T00:00:00"/>
    <x v="3"/>
    <x v="8"/>
    <x v="434"/>
    <x v="2"/>
    <x v="1"/>
    <x v="5"/>
    <s v="9-3/4 Diameter Round Wall Clock"/>
    <n v="96.53"/>
    <n v="7"/>
    <n v="40.54"/>
  </r>
  <r>
    <d v="2017-09-11T00:00:00"/>
    <x v="3"/>
    <x v="8"/>
    <x v="321"/>
    <x v="5"/>
    <x v="1"/>
    <x v="1"/>
    <s v="Global Leather Task Chair, Black"/>
    <n v="215.98"/>
    <n v="3"/>
    <n v="-2.7"/>
  </r>
  <r>
    <d v="2017-09-11T00:00:00"/>
    <x v="3"/>
    <x v="8"/>
    <x v="641"/>
    <x v="5"/>
    <x v="2"/>
    <x v="6"/>
    <s v="Safco Wire Cube Shelving System, For Use as 4 or 5 14&quot; Cubes, Black"/>
    <n v="63.56"/>
    <n v="2"/>
    <n v="3.18"/>
  </r>
  <r>
    <d v="2017-09-11T00:00:00"/>
    <x v="3"/>
    <x v="8"/>
    <x v="641"/>
    <x v="5"/>
    <x v="0"/>
    <x v="0"/>
    <s v="Razer Kraken 7.1 Surround Sound Over Ear USB Gaming Headset"/>
    <n v="99.99"/>
    <n v="1"/>
    <n v="44"/>
  </r>
  <r>
    <d v="2017-09-11T00:00:00"/>
    <x v="3"/>
    <x v="8"/>
    <x v="239"/>
    <x v="24"/>
    <x v="2"/>
    <x v="9"/>
    <s v="Wilson Jones Turn Tabs Binder Tool for Ring Binders"/>
    <n v="9.64"/>
    <n v="2"/>
    <n v="4.43"/>
  </r>
  <r>
    <d v="2017-09-11T00:00:00"/>
    <x v="3"/>
    <x v="8"/>
    <x v="239"/>
    <x v="24"/>
    <x v="0"/>
    <x v="0"/>
    <s v="MaxellÂ iVDR EX 500GB Cartridge"/>
    <n v="826.62"/>
    <n v="3"/>
    <n v="355.45"/>
  </r>
  <r>
    <d v="2017-09-11T00:00:00"/>
    <x v="3"/>
    <x v="8"/>
    <x v="239"/>
    <x v="24"/>
    <x v="2"/>
    <x v="6"/>
    <s v="Adjustable Depth Letter/Legal Cart"/>
    <n v="1633.14"/>
    <n v="9"/>
    <n v="473.61"/>
  </r>
  <r>
    <d v="2017-09-11T00:00:00"/>
    <x v="3"/>
    <x v="8"/>
    <x v="239"/>
    <x v="24"/>
    <x v="2"/>
    <x v="6"/>
    <s v="Adjustable Depth Letter/Legal Cart"/>
    <n v="544.38"/>
    <n v="3"/>
    <n v="157.87"/>
  </r>
  <r>
    <d v="2017-09-11T00:00:00"/>
    <x v="3"/>
    <x v="8"/>
    <x v="527"/>
    <x v="5"/>
    <x v="1"/>
    <x v="5"/>
    <s v="Eldon Wave Desk Accessories"/>
    <n v="47.12"/>
    <n v="8"/>
    <n v="20.73"/>
  </r>
  <r>
    <d v="2017-09-11T00:00:00"/>
    <x v="3"/>
    <x v="8"/>
    <x v="491"/>
    <x v="5"/>
    <x v="1"/>
    <x v="1"/>
    <s v="Lifetime Advantage Folding Chairs, 4/Carton"/>
    <n v="523.39"/>
    <n v="3"/>
    <n v="52.34"/>
  </r>
  <r>
    <d v="2017-09-11T00:00:00"/>
    <x v="3"/>
    <x v="8"/>
    <x v="611"/>
    <x v="11"/>
    <x v="0"/>
    <x v="0"/>
    <s v="Logitech G602 Wireless Gaming Mouse"/>
    <n v="191.98"/>
    <n v="3"/>
    <n v="38.4"/>
  </r>
  <r>
    <d v="2017-09-11T00:00:00"/>
    <x v="3"/>
    <x v="8"/>
    <x v="611"/>
    <x v="11"/>
    <x v="0"/>
    <x v="2"/>
    <s v="Motorola L703CM"/>
    <n v="499.17"/>
    <n v="4"/>
    <n v="31.2"/>
  </r>
  <r>
    <d v="2017-09-12T00:00:00"/>
    <x v="3"/>
    <x v="8"/>
    <x v="475"/>
    <x v="4"/>
    <x v="2"/>
    <x v="9"/>
    <s v="Economy Binders"/>
    <n v="1.25"/>
    <n v="3"/>
    <n v="-1.93"/>
  </r>
  <r>
    <d v="2017-09-12T00:00:00"/>
    <x v="3"/>
    <x v="8"/>
    <x v="475"/>
    <x v="4"/>
    <x v="1"/>
    <x v="5"/>
    <s v="6&quot; Cubicle Wall Clock, Black"/>
    <n v="9.7100000000000009"/>
    <n v="3"/>
    <n v="-5.82"/>
  </r>
  <r>
    <d v="2017-09-12T00:00:00"/>
    <x v="3"/>
    <x v="8"/>
    <x v="475"/>
    <x v="4"/>
    <x v="2"/>
    <x v="6"/>
    <s v="SimpliFile Personal File, Black Granite, 15w x 6-15/16d x 11-1/4h"/>
    <n v="27.24"/>
    <n v="3"/>
    <n v="2.72"/>
  </r>
  <r>
    <d v="2017-09-12T00:00:00"/>
    <x v="3"/>
    <x v="8"/>
    <x v="507"/>
    <x v="5"/>
    <x v="0"/>
    <x v="2"/>
    <s v="Nortel Business Series Terminal T7208 Digital phone"/>
    <n v="444.77"/>
    <n v="4"/>
    <n v="44.48"/>
  </r>
  <r>
    <d v="2017-09-12T00:00:00"/>
    <x v="3"/>
    <x v="8"/>
    <x v="542"/>
    <x v="18"/>
    <x v="2"/>
    <x v="6"/>
    <s v="Safco Commercial Shelving"/>
    <n v="37.21"/>
    <n v="1"/>
    <n v="-7.44"/>
  </r>
  <r>
    <d v="2017-09-12T00:00:00"/>
    <x v="3"/>
    <x v="8"/>
    <x v="542"/>
    <x v="18"/>
    <x v="2"/>
    <x v="13"/>
    <s v="Recycled Interoffice Envelopes with String and Button Closure, 10 x 13"/>
    <n v="57.58"/>
    <n v="3"/>
    <n v="21.59"/>
  </r>
  <r>
    <d v="2017-09-12T00:00:00"/>
    <x v="3"/>
    <x v="8"/>
    <x v="428"/>
    <x v="10"/>
    <x v="1"/>
    <x v="1"/>
    <s v="Global Executive Mid-Back Manager's Chair"/>
    <n v="872.94"/>
    <n v="3"/>
    <n v="226.96"/>
  </r>
  <r>
    <d v="2017-09-12T00:00:00"/>
    <x v="3"/>
    <x v="8"/>
    <x v="428"/>
    <x v="10"/>
    <x v="2"/>
    <x v="9"/>
    <s v="Wilson Jones Century Plastic Molded Ring Binders"/>
    <n v="41.54"/>
    <n v="2"/>
    <n v="19.52"/>
  </r>
  <r>
    <d v="2017-09-12T00:00:00"/>
    <x v="3"/>
    <x v="8"/>
    <x v="428"/>
    <x v="10"/>
    <x v="2"/>
    <x v="3"/>
    <s v="Xerox 1946"/>
    <n v="12.96"/>
    <n v="2"/>
    <n v="6.22"/>
  </r>
  <r>
    <d v="2017-09-12T00:00:00"/>
    <x v="3"/>
    <x v="8"/>
    <x v="518"/>
    <x v="33"/>
    <x v="2"/>
    <x v="3"/>
    <s v="Wirebound Message Books, Four 2 3/4 x 5 White Forms per Page"/>
    <n v="33.450000000000003"/>
    <n v="5"/>
    <n v="15.39"/>
  </r>
  <r>
    <d v="2017-09-12T00:00:00"/>
    <x v="3"/>
    <x v="8"/>
    <x v="518"/>
    <x v="33"/>
    <x v="2"/>
    <x v="9"/>
    <s v="Economy Binders"/>
    <n v="10.4"/>
    <n v="5"/>
    <n v="5.0999999999999996"/>
  </r>
  <r>
    <d v="2017-09-12T00:00:00"/>
    <x v="3"/>
    <x v="8"/>
    <x v="415"/>
    <x v="13"/>
    <x v="2"/>
    <x v="11"/>
    <s v="Crayola Colored Pencils"/>
    <n v="2.62"/>
    <n v="1"/>
    <n v="0.43"/>
  </r>
  <r>
    <d v="2017-09-12T00:00:00"/>
    <x v="3"/>
    <x v="8"/>
    <x v="579"/>
    <x v="10"/>
    <x v="0"/>
    <x v="0"/>
    <s v="Maxell Pro 80 Minute CD-R, 10/Pack"/>
    <n v="104.88"/>
    <n v="6"/>
    <n v="41.95"/>
  </r>
  <r>
    <d v="2017-09-12T00:00:00"/>
    <x v="3"/>
    <x v="8"/>
    <x v="579"/>
    <x v="10"/>
    <x v="2"/>
    <x v="11"/>
    <s v="BIC Liqua Brite Liner"/>
    <n v="34.700000000000003"/>
    <n v="5"/>
    <n v="12.49"/>
  </r>
  <r>
    <d v="2017-09-12T00:00:00"/>
    <x v="3"/>
    <x v="8"/>
    <x v="579"/>
    <x v="10"/>
    <x v="2"/>
    <x v="9"/>
    <s v="Ibico Plastic and Wire Spiral Binding Combs"/>
    <n v="33.72"/>
    <n v="4"/>
    <n v="15.51"/>
  </r>
  <r>
    <d v="2017-09-12T00:00:00"/>
    <x v="3"/>
    <x v="8"/>
    <x v="579"/>
    <x v="10"/>
    <x v="2"/>
    <x v="3"/>
    <s v="Easy-staple paper"/>
    <n v="14.94"/>
    <n v="3"/>
    <n v="7.02"/>
  </r>
  <r>
    <d v="2017-09-12T00:00:00"/>
    <x v="3"/>
    <x v="8"/>
    <x v="703"/>
    <x v="3"/>
    <x v="2"/>
    <x v="3"/>
    <s v="Xerox 1921"/>
    <n v="15.98"/>
    <n v="2"/>
    <n v="5"/>
  </r>
  <r>
    <d v="2017-09-12T00:00:00"/>
    <x v="3"/>
    <x v="8"/>
    <x v="419"/>
    <x v="5"/>
    <x v="2"/>
    <x v="11"/>
    <s v="Newell 314"/>
    <n v="11.16"/>
    <n v="2"/>
    <n v="2.79"/>
  </r>
  <r>
    <d v="2017-09-12T00:00:00"/>
    <x v="3"/>
    <x v="8"/>
    <x v="419"/>
    <x v="5"/>
    <x v="1"/>
    <x v="7"/>
    <s v="Bevis 36 x 72 Conference Tables"/>
    <n v="896.33"/>
    <n v="9"/>
    <n v="22.41"/>
  </r>
  <r>
    <d v="2017-09-12T00:00:00"/>
    <x v="3"/>
    <x v="8"/>
    <x v="419"/>
    <x v="5"/>
    <x v="2"/>
    <x v="10"/>
    <s v="Harmony Air Purifier"/>
    <n v="189"/>
    <n v="1"/>
    <n v="68.040000000000006"/>
  </r>
  <r>
    <d v="2017-09-12T00:00:00"/>
    <x v="3"/>
    <x v="8"/>
    <x v="19"/>
    <x v="3"/>
    <x v="2"/>
    <x v="3"/>
    <s v="Xerox 1884"/>
    <n v="143.86000000000001"/>
    <n v="9"/>
    <n v="48.55"/>
  </r>
  <r>
    <d v="2017-09-12T00:00:00"/>
    <x v="3"/>
    <x v="8"/>
    <x v="645"/>
    <x v="23"/>
    <x v="2"/>
    <x v="3"/>
    <s v="Multicolor Computer Printout Paper"/>
    <n v="419.4"/>
    <n v="5"/>
    <n v="146.79"/>
  </r>
  <r>
    <d v="2017-09-12T00:00:00"/>
    <x v="3"/>
    <x v="8"/>
    <x v="645"/>
    <x v="23"/>
    <x v="2"/>
    <x v="9"/>
    <s v="Acco Recycled 2&quot; Capacity Laser Printer Hanging Data Binders"/>
    <n v="13.01"/>
    <n v="3"/>
    <n v="-9.9700000000000006"/>
  </r>
  <r>
    <d v="2017-09-12T00:00:00"/>
    <x v="3"/>
    <x v="8"/>
    <x v="516"/>
    <x v="5"/>
    <x v="1"/>
    <x v="16"/>
    <s v="O'Sullivan 3-Shelf Heavy-Duty Bookcases"/>
    <n v="148.26"/>
    <n v="3"/>
    <n v="15.7"/>
  </r>
  <r>
    <d v="2017-09-12T00:00:00"/>
    <x v="3"/>
    <x v="8"/>
    <x v="192"/>
    <x v="17"/>
    <x v="2"/>
    <x v="9"/>
    <s v="XtraLife ClearVue Slant-D Ring Binder, White, 3&quot;"/>
    <n v="29.36"/>
    <n v="2"/>
    <n v="13.51"/>
  </r>
  <r>
    <d v="2017-09-12T00:00:00"/>
    <x v="3"/>
    <x v="8"/>
    <x v="192"/>
    <x v="17"/>
    <x v="2"/>
    <x v="10"/>
    <s v="Belkin F9M820V08 8 Outlet Surge"/>
    <n v="214.9"/>
    <n v="5"/>
    <n v="62.32"/>
  </r>
  <r>
    <d v="2017-09-12T00:00:00"/>
    <x v="3"/>
    <x v="8"/>
    <x v="192"/>
    <x v="17"/>
    <x v="2"/>
    <x v="9"/>
    <s v="Avery Durable Slant Ring Binders, No Labels"/>
    <n v="15.92"/>
    <n v="4"/>
    <n v="7.48"/>
  </r>
  <r>
    <d v="2017-09-12T00:00:00"/>
    <x v="3"/>
    <x v="8"/>
    <x v="192"/>
    <x v="17"/>
    <x v="0"/>
    <x v="0"/>
    <s v="Logitech ClearChat Comfort/USB Headset H390"/>
    <n v="146.44999999999999"/>
    <n v="5"/>
    <n v="48.33"/>
  </r>
  <r>
    <d v="2017-09-12T00:00:00"/>
    <x v="3"/>
    <x v="8"/>
    <x v="192"/>
    <x v="17"/>
    <x v="2"/>
    <x v="6"/>
    <s v="Eldon Gobal File Keepers"/>
    <n v="15.14"/>
    <n v="1"/>
    <n v="0.61"/>
  </r>
  <r>
    <d v="2017-09-12T00:00:00"/>
    <x v="3"/>
    <x v="8"/>
    <x v="192"/>
    <x v="17"/>
    <x v="2"/>
    <x v="8"/>
    <s v="Avery 492"/>
    <n v="5.76"/>
    <n v="2"/>
    <n v="2.65"/>
  </r>
  <r>
    <d v="2017-09-12T00:00:00"/>
    <x v="3"/>
    <x v="8"/>
    <x v="192"/>
    <x v="17"/>
    <x v="0"/>
    <x v="12"/>
    <s v="Canon Imageclass D680 Copier / Fax"/>
    <n v="1399.98"/>
    <n v="2"/>
    <n v="629.99"/>
  </r>
  <r>
    <d v="2017-09-12T00:00:00"/>
    <x v="3"/>
    <x v="8"/>
    <x v="57"/>
    <x v="13"/>
    <x v="2"/>
    <x v="9"/>
    <s v="Wilson Jones 1&quot; Hanging DublLock Ring Binders"/>
    <n v="11.09"/>
    <n v="7"/>
    <n v="-8.1300000000000008"/>
  </r>
  <r>
    <d v="2017-09-12T00:00:00"/>
    <x v="3"/>
    <x v="8"/>
    <x v="310"/>
    <x v="10"/>
    <x v="2"/>
    <x v="9"/>
    <s v="GBC Imprintable Covers"/>
    <n v="54.9"/>
    <n v="5"/>
    <n v="26.9"/>
  </r>
  <r>
    <d v="2017-10-02T00:00:00"/>
    <x v="3"/>
    <x v="9"/>
    <x v="427"/>
    <x v="5"/>
    <x v="1"/>
    <x v="16"/>
    <s v="Bush Andora Bookcase, Maple/Graphite Gray Finish"/>
    <n v="203.98"/>
    <n v="2"/>
    <n v="16.8"/>
  </r>
  <r>
    <d v="2017-10-02T00:00:00"/>
    <x v="3"/>
    <x v="9"/>
    <x v="281"/>
    <x v="24"/>
    <x v="2"/>
    <x v="3"/>
    <s v="HP Office Recycled Paper (20Lb. and 87 Bright)"/>
    <n v="23.12"/>
    <n v="4"/>
    <n v="11.33"/>
  </r>
  <r>
    <d v="2017-10-03T00:00:00"/>
    <x v="3"/>
    <x v="9"/>
    <x v="721"/>
    <x v="13"/>
    <x v="2"/>
    <x v="11"/>
    <s v="Newell 337"/>
    <n v="5.25"/>
    <n v="2"/>
    <n v="0.59"/>
  </r>
  <r>
    <d v="2017-10-03T00:00:00"/>
    <x v="3"/>
    <x v="9"/>
    <x v="721"/>
    <x v="13"/>
    <x v="0"/>
    <x v="2"/>
    <s v="Cisco SPA525G2 IP Phone - Wireless"/>
    <n v="35.909999999999997"/>
    <n v="3"/>
    <n v="-8.3800000000000008"/>
  </r>
  <r>
    <d v="2017-10-03T00:00:00"/>
    <x v="3"/>
    <x v="9"/>
    <x v="721"/>
    <x v="13"/>
    <x v="1"/>
    <x v="5"/>
    <s v="Westinghouse Clip-On Gooseneck Lamps"/>
    <n v="6.7"/>
    <n v="1"/>
    <n v="0.5"/>
  </r>
  <r>
    <d v="2017-10-03T00:00:00"/>
    <x v="3"/>
    <x v="9"/>
    <x v="721"/>
    <x v="13"/>
    <x v="1"/>
    <x v="5"/>
    <s v="Howard Miller Distant Time Traveler Alarm Clock"/>
    <n v="43.87"/>
    <n v="2"/>
    <n v="11.52"/>
  </r>
  <r>
    <d v="2017-10-03T00:00:00"/>
    <x v="3"/>
    <x v="9"/>
    <x v="131"/>
    <x v="13"/>
    <x v="0"/>
    <x v="2"/>
    <s v="Nokia Lumia 521 (T-Mobile)"/>
    <n v="53.98"/>
    <n v="3"/>
    <n v="-10.8"/>
  </r>
  <r>
    <d v="2017-10-03T00:00:00"/>
    <x v="3"/>
    <x v="9"/>
    <x v="722"/>
    <x v="12"/>
    <x v="2"/>
    <x v="10"/>
    <s v="Euro Pro Shark Stick Mini Vacuum"/>
    <n v="48.78"/>
    <n v="1"/>
    <n v="3.66"/>
  </r>
  <r>
    <d v="2017-10-03T00:00:00"/>
    <x v="3"/>
    <x v="9"/>
    <x v="722"/>
    <x v="12"/>
    <x v="2"/>
    <x v="9"/>
    <s v="Heavy-Duty E-Z-D Binders"/>
    <n v="13.09"/>
    <n v="4"/>
    <n v="-10.039999999999999"/>
  </r>
  <r>
    <d v="2017-10-03T00:00:00"/>
    <x v="3"/>
    <x v="9"/>
    <x v="723"/>
    <x v="5"/>
    <x v="0"/>
    <x v="0"/>
    <s v="MaxellÂ LTO Ultrium - 800 GB"/>
    <n v="111.96"/>
    <n v="4"/>
    <n v="21.27"/>
  </r>
  <r>
    <d v="2017-10-03T00:00:00"/>
    <x v="3"/>
    <x v="9"/>
    <x v="148"/>
    <x v="4"/>
    <x v="1"/>
    <x v="7"/>
    <s v="Bevis Traditional Conference Table Top, Plinth Base"/>
    <n v="933.41"/>
    <n v="4"/>
    <n v="-173.35"/>
  </r>
  <r>
    <d v="2017-10-04T00:00:00"/>
    <x v="3"/>
    <x v="9"/>
    <x v="605"/>
    <x v="8"/>
    <x v="2"/>
    <x v="3"/>
    <s v="Wirebound Message Books, Two 4 1/4&quot; x 5&quot; Forms per Page"/>
    <n v="7.61"/>
    <n v="1"/>
    <n v="3.58"/>
  </r>
  <r>
    <d v="2017-10-04T00:00:00"/>
    <x v="3"/>
    <x v="9"/>
    <x v="605"/>
    <x v="8"/>
    <x v="2"/>
    <x v="4"/>
    <s v="OIC Binder Clips"/>
    <n v="7.16"/>
    <n v="2"/>
    <n v="3.58"/>
  </r>
  <r>
    <d v="2017-10-04T00:00:00"/>
    <x v="3"/>
    <x v="9"/>
    <x v="90"/>
    <x v="4"/>
    <x v="2"/>
    <x v="3"/>
    <s v="Xerox 1894"/>
    <n v="10.37"/>
    <n v="2"/>
    <n v="3.63"/>
  </r>
  <r>
    <d v="2017-10-04T00:00:00"/>
    <x v="3"/>
    <x v="9"/>
    <x v="90"/>
    <x v="4"/>
    <x v="0"/>
    <x v="0"/>
    <s v="LogitechÂ MX Performance Wireless Mouse"/>
    <n v="95.74"/>
    <n v="3"/>
    <n v="20.34"/>
  </r>
  <r>
    <d v="2017-10-04T00:00:00"/>
    <x v="3"/>
    <x v="9"/>
    <x v="724"/>
    <x v="11"/>
    <x v="1"/>
    <x v="5"/>
    <s v="Stackable Trays"/>
    <n v="12.32"/>
    <n v="5"/>
    <n v="1.85"/>
  </r>
  <r>
    <d v="2017-10-04T00:00:00"/>
    <x v="3"/>
    <x v="9"/>
    <x v="724"/>
    <x v="11"/>
    <x v="2"/>
    <x v="9"/>
    <s v="Acco Pressboard Covers with Storage Hooks, 14 7/8&quot; x 11&quot;, Light Blue"/>
    <n v="4.42"/>
    <n v="3"/>
    <n v="-3.09"/>
  </r>
  <r>
    <d v="2017-10-04T00:00:00"/>
    <x v="3"/>
    <x v="9"/>
    <x v="725"/>
    <x v="25"/>
    <x v="0"/>
    <x v="0"/>
    <s v="Logitech G700s Rechargeable Gaming Mouse"/>
    <n v="99.99"/>
    <n v="1"/>
    <n v="42"/>
  </r>
  <r>
    <d v="2017-10-04T00:00:00"/>
    <x v="3"/>
    <x v="9"/>
    <x v="725"/>
    <x v="25"/>
    <x v="2"/>
    <x v="6"/>
    <s v="Recycled Steel Personal File for Hanging File Folders"/>
    <n v="286.14999999999998"/>
    <n v="5"/>
    <n v="71.540000000000006"/>
  </r>
  <r>
    <d v="2017-10-04T00:00:00"/>
    <x v="3"/>
    <x v="9"/>
    <x v="81"/>
    <x v="13"/>
    <x v="2"/>
    <x v="10"/>
    <s v="Tripp Lite Isotel 6 Outlet Surge Protector with Fax/Modem Protection"/>
    <n v="195.1"/>
    <n v="4"/>
    <n v="21.95"/>
  </r>
  <r>
    <d v="2017-10-04T00:00:00"/>
    <x v="3"/>
    <x v="9"/>
    <x v="81"/>
    <x v="13"/>
    <x v="1"/>
    <x v="5"/>
    <s v="Linden 10&quot; Round Wall Clock, Black"/>
    <n v="36.67"/>
    <n v="3"/>
    <n v="6.42"/>
  </r>
  <r>
    <d v="2017-10-06T00:00:00"/>
    <x v="3"/>
    <x v="9"/>
    <x v="631"/>
    <x v="5"/>
    <x v="2"/>
    <x v="8"/>
    <s v="Alphabetical Labels for Top Tab Filing"/>
    <n v="29.6"/>
    <n v="2"/>
    <n v="14.8"/>
  </r>
  <r>
    <d v="2017-10-06T00:00:00"/>
    <x v="3"/>
    <x v="9"/>
    <x v="631"/>
    <x v="5"/>
    <x v="1"/>
    <x v="16"/>
    <s v="O'Sullivan Living Dimensions 2-Shelf Bookcases"/>
    <n v="514.16999999999996"/>
    <n v="5"/>
    <n v="-30.25"/>
  </r>
  <r>
    <d v="2017-10-06T00:00:00"/>
    <x v="3"/>
    <x v="9"/>
    <x v="631"/>
    <x v="5"/>
    <x v="0"/>
    <x v="2"/>
    <s v="iHome FM Clock Radio with Lightning Dock"/>
    <n v="279.95999999999998"/>
    <n v="5"/>
    <n v="17.5"/>
  </r>
  <r>
    <d v="2017-10-06T00:00:00"/>
    <x v="3"/>
    <x v="9"/>
    <x v="656"/>
    <x v="10"/>
    <x v="0"/>
    <x v="0"/>
    <s v="ImationÂ 16GB Mini TravelDrive USB 2.0Â Flash Drive"/>
    <n v="132.52000000000001"/>
    <n v="4"/>
    <n v="54.33"/>
  </r>
  <r>
    <d v="2017-10-06T00:00:00"/>
    <x v="3"/>
    <x v="9"/>
    <x v="304"/>
    <x v="5"/>
    <x v="2"/>
    <x v="11"/>
    <s v="Newell 351"/>
    <n v="16.399999999999999"/>
    <n v="5"/>
    <n v="4.76"/>
  </r>
  <r>
    <d v="2017-10-06T00:00:00"/>
    <x v="3"/>
    <x v="9"/>
    <x v="528"/>
    <x v="13"/>
    <x v="2"/>
    <x v="3"/>
    <s v="REDIFORM Incoming/Outgoing Call Register, 11&quot; X 8 1/2&quot;, 100 Messages"/>
    <n v="40.03"/>
    <n v="6"/>
    <n v="15.01"/>
  </r>
  <r>
    <d v="2017-10-06T00:00:00"/>
    <x v="3"/>
    <x v="9"/>
    <x v="158"/>
    <x v="11"/>
    <x v="2"/>
    <x v="6"/>
    <s v="24 Capacity Maxi Data Binder Racks, Pearl"/>
    <n v="1347.52"/>
    <n v="8"/>
    <n v="84.22"/>
  </r>
  <r>
    <d v="2017-10-06T00:00:00"/>
    <x v="3"/>
    <x v="9"/>
    <x v="564"/>
    <x v="2"/>
    <x v="2"/>
    <x v="11"/>
    <s v="Prang Dustless Chalk Sticks"/>
    <n v="8.4"/>
    <n v="5"/>
    <n v="4.2"/>
  </r>
  <r>
    <d v="2017-10-06T00:00:00"/>
    <x v="3"/>
    <x v="9"/>
    <x v="479"/>
    <x v="1"/>
    <x v="0"/>
    <x v="2"/>
    <s v="Logitech B530 USBÂ HeadsetÂ -Â headsetÂ - Full size, Binaural"/>
    <n v="88.78"/>
    <n v="3"/>
    <n v="7.77"/>
  </r>
  <r>
    <d v="2017-10-06T00:00:00"/>
    <x v="3"/>
    <x v="9"/>
    <x v="479"/>
    <x v="1"/>
    <x v="2"/>
    <x v="8"/>
    <s v="Avery 512"/>
    <n v="11.56"/>
    <n v="4"/>
    <n v="5.43"/>
  </r>
  <r>
    <d v="2017-10-06T00:00:00"/>
    <x v="3"/>
    <x v="9"/>
    <x v="479"/>
    <x v="1"/>
    <x v="2"/>
    <x v="6"/>
    <s v="Personal File Boxes with Fold-Down Carry Handle"/>
    <n v="15.58"/>
    <n v="1"/>
    <n v="3.9"/>
  </r>
  <r>
    <d v="2017-10-06T00:00:00"/>
    <x v="3"/>
    <x v="9"/>
    <x v="726"/>
    <x v="5"/>
    <x v="2"/>
    <x v="11"/>
    <s v="Sanford EarthWrite Recycled Pencils, Medium Soft, #2"/>
    <n v="14.7"/>
    <n v="7"/>
    <n v="4.12"/>
  </r>
  <r>
    <d v="2017-10-06T00:00:00"/>
    <x v="3"/>
    <x v="9"/>
    <x v="706"/>
    <x v="2"/>
    <x v="2"/>
    <x v="4"/>
    <s v="Plymouth Boxed Rubber Bands by Plymouth"/>
    <n v="14.13"/>
    <n v="3"/>
    <n v="0.71"/>
  </r>
  <r>
    <d v="2017-10-07T00:00:00"/>
    <x v="3"/>
    <x v="9"/>
    <x v="380"/>
    <x v="19"/>
    <x v="1"/>
    <x v="5"/>
    <s v="Eldon 200 Class Desk Accessories, Smoke"/>
    <n v="18.84"/>
    <n v="3"/>
    <n v="7.91"/>
  </r>
  <r>
    <d v="2017-10-07T00:00:00"/>
    <x v="3"/>
    <x v="9"/>
    <x v="665"/>
    <x v="3"/>
    <x v="2"/>
    <x v="6"/>
    <s v="Fellowes Mobile File Cart, Black"/>
    <n v="298.45999999999998"/>
    <n v="6"/>
    <n v="26.12"/>
  </r>
  <r>
    <d v="2017-10-07T00:00:00"/>
    <x v="3"/>
    <x v="9"/>
    <x v="688"/>
    <x v="19"/>
    <x v="2"/>
    <x v="10"/>
    <s v="Belkin 7-Outlet SurgeMaster Home Series"/>
    <n v="41.91"/>
    <n v="3"/>
    <n v="10.9"/>
  </r>
  <r>
    <d v="2017-10-08T00:00:00"/>
    <x v="3"/>
    <x v="9"/>
    <x v="15"/>
    <x v="33"/>
    <x v="2"/>
    <x v="13"/>
    <s v="Staple envelope"/>
    <n v="70.08"/>
    <n v="6"/>
    <n v="35.04"/>
  </r>
  <r>
    <d v="2017-10-08T00:00:00"/>
    <x v="3"/>
    <x v="9"/>
    <x v="15"/>
    <x v="33"/>
    <x v="1"/>
    <x v="5"/>
    <s v="Tenex Traditional Chairmats for Medium Pile Carpet, Standard Lip, 36&quot; x 48&quot;"/>
    <n v="121.3"/>
    <n v="2"/>
    <n v="25.47"/>
  </r>
  <r>
    <d v="2017-10-08T00:00:00"/>
    <x v="3"/>
    <x v="9"/>
    <x v="15"/>
    <x v="33"/>
    <x v="0"/>
    <x v="2"/>
    <s v="Aastra 57i VoIP phone"/>
    <n v="1454.49"/>
    <n v="9"/>
    <n v="378.17"/>
  </r>
  <r>
    <d v="2017-10-08T00:00:00"/>
    <x v="3"/>
    <x v="9"/>
    <x v="482"/>
    <x v="33"/>
    <x v="2"/>
    <x v="3"/>
    <s v="Xerox 1906"/>
    <n v="177.2"/>
    <n v="5"/>
    <n v="83.28"/>
  </r>
  <r>
    <d v="2017-10-09T00:00:00"/>
    <x v="3"/>
    <x v="9"/>
    <x v="564"/>
    <x v="3"/>
    <x v="0"/>
    <x v="2"/>
    <s v="Panasonic Kx-TS550"/>
    <n v="147.16999999999999"/>
    <n v="4"/>
    <n v="16.559999999999999"/>
  </r>
  <r>
    <d v="2017-10-09T00:00:00"/>
    <x v="3"/>
    <x v="9"/>
    <x v="164"/>
    <x v="5"/>
    <x v="1"/>
    <x v="1"/>
    <s v="DMI Arturo Collection Mission-style Design Wood Chair"/>
    <n v="362.35"/>
    <n v="3"/>
    <n v="27.18"/>
  </r>
  <r>
    <d v="2017-10-09T00:00:00"/>
    <x v="3"/>
    <x v="9"/>
    <x v="164"/>
    <x v="5"/>
    <x v="2"/>
    <x v="9"/>
    <s v="Avery Non-Stick Binders"/>
    <n v="7.18"/>
    <n v="2"/>
    <n v="2.25"/>
  </r>
  <r>
    <d v="2017-10-09T00:00:00"/>
    <x v="3"/>
    <x v="9"/>
    <x v="727"/>
    <x v="22"/>
    <x v="2"/>
    <x v="9"/>
    <s v="3M Organizer Strips"/>
    <n v="16.2"/>
    <n v="3"/>
    <n v="7.78"/>
  </r>
  <r>
    <d v="2017-10-09T00:00:00"/>
    <x v="3"/>
    <x v="9"/>
    <x v="727"/>
    <x v="22"/>
    <x v="2"/>
    <x v="10"/>
    <s v="Holmes Replacement Filter for HEPA Air Cleaner, Medium Room"/>
    <n v="33.99"/>
    <n v="3"/>
    <n v="14.62"/>
  </r>
  <r>
    <d v="2017-10-09T00:00:00"/>
    <x v="3"/>
    <x v="9"/>
    <x v="727"/>
    <x v="22"/>
    <x v="0"/>
    <x v="0"/>
    <s v="Logitech G105 Gaming Keyboard"/>
    <n v="296.85000000000002"/>
    <n v="5"/>
    <n v="53.43"/>
  </r>
  <r>
    <d v="2017-10-09T00:00:00"/>
    <x v="3"/>
    <x v="9"/>
    <x v="727"/>
    <x v="22"/>
    <x v="0"/>
    <x v="0"/>
    <s v="ImationÂ Clip USBÂ flash driveÂ - 8 GB"/>
    <n v="112.8"/>
    <n v="6"/>
    <n v="6.77"/>
  </r>
  <r>
    <d v="2017-10-09T00:00:00"/>
    <x v="3"/>
    <x v="9"/>
    <x v="727"/>
    <x v="22"/>
    <x v="2"/>
    <x v="9"/>
    <s v="Newell 3-Hole Punched Plastic Slotted Magazine Holders for Binders"/>
    <n v="13.71"/>
    <n v="3"/>
    <n v="6.58"/>
  </r>
  <r>
    <d v="2017-10-09T00:00:00"/>
    <x v="3"/>
    <x v="9"/>
    <x v="727"/>
    <x v="22"/>
    <x v="2"/>
    <x v="3"/>
    <s v="Xerox 1970"/>
    <n v="24.9"/>
    <n v="5"/>
    <n v="11.7"/>
  </r>
  <r>
    <d v="2017-10-09T00:00:00"/>
    <x v="3"/>
    <x v="9"/>
    <x v="727"/>
    <x v="22"/>
    <x v="2"/>
    <x v="6"/>
    <s v="Fellowes Stor/Drawer Steel Plus Storage Drawers"/>
    <n v="286.29000000000002"/>
    <n v="3"/>
    <n v="17.18"/>
  </r>
  <r>
    <d v="2017-10-09T00:00:00"/>
    <x v="3"/>
    <x v="9"/>
    <x v="727"/>
    <x v="22"/>
    <x v="2"/>
    <x v="10"/>
    <s v="Acco 6 Outlet Guardian Standard Surge Suppressor"/>
    <n v="24.18"/>
    <n v="2"/>
    <n v="7.25"/>
  </r>
  <r>
    <d v="2017-10-09T00:00:00"/>
    <x v="3"/>
    <x v="9"/>
    <x v="495"/>
    <x v="3"/>
    <x v="2"/>
    <x v="9"/>
    <s v="Fellowes PB500 Electric Punch Plastic Comb Binding Machine with Manual Bind"/>
    <n v="762.59"/>
    <n v="3"/>
    <n v="-1143.8900000000001"/>
  </r>
  <r>
    <d v="2017-10-09T00:00:00"/>
    <x v="3"/>
    <x v="9"/>
    <x v="61"/>
    <x v="2"/>
    <x v="2"/>
    <x v="3"/>
    <s v="Rediform S.O.S. 1-Up Phone Message Bk, 4-1/4x3-1/16 Bk, 1 Form/Pg, 40 Messages/Bk, 3/Pk"/>
    <n v="18.760000000000002"/>
    <n v="2"/>
    <n v="9"/>
  </r>
  <r>
    <d v="2017-10-09T00:00:00"/>
    <x v="3"/>
    <x v="9"/>
    <x v="481"/>
    <x v="6"/>
    <x v="2"/>
    <x v="11"/>
    <s v="Eberhard Faber 3 1/2&quot; Golf Pencils"/>
    <n v="14.88"/>
    <n v="2"/>
    <n v="3.72"/>
  </r>
  <r>
    <d v="2017-10-09T00:00:00"/>
    <x v="3"/>
    <x v="9"/>
    <x v="23"/>
    <x v="18"/>
    <x v="2"/>
    <x v="3"/>
    <s v="Xerox 1906"/>
    <n v="85.06"/>
    <n v="3"/>
    <n v="28.71"/>
  </r>
  <r>
    <d v="2017-10-09T00:00:00"/>
    <x v="3"/>
    <x v="9"/>
    <x v="197"/>
    <x v="19"/>
    <x v="2"/>
    <x v="9"/>
    <s v="Wilson Jones Suede Grain Vinyl Binders"/>
    <n v="2.78"/>
    <n v="1"/>
    <n v="1.36"/>
  </r>
  <r>
    <d v="2017-10-09T00:00:00"/>
    <x v="3"/>
    <x v="9"/>
    <x v="454"/>
    <x v="18"/>
    <x v="0"/>
    <x v="0"/>
    <s v="Memorex Mini Travel Drive 8 GB USB 2.0 Flash Drive"/>
    <n v="37.06"/>
    <n v="4"/>
    <n v="8.8000000000000007"/>
  </r>
  <r>
    <d v="2017-10-09T00:00:00"/>
    <x v="3"/>
    <x v="9"/>
    <x v="454"/>
    <x v="18"/>
    <x v="0"/>
    <x v="2"/>
    <s v="Cisco IP Phone 7961G-GE VoIP phone"/>
    <n v="259.89999999999998"/>
    <n v="2"/>
    <n v="-56.31"/>
  </r>
  <r>
    <d v="2017-10-10T00:00:00"/>
    <x v="3"/>
    <x v="9"/>
    <x v="357"/>
    <x v="3"/>
    <x v="1"/>
    <x v="1"/>
    <s v="Hon Comfortask Task/Swivel Chairs"/>
    <n v="239.36"/>
    <n v="3"/>
    <n v="-47.87"/>
  </r>
  <r>
    <d v="2017-10-11T00:00:00"/>
    <x v="3"/>
    <x v="9"/>
    <x v="728"/>
    <x v="23"/>
    <x v="2"/>
    <x v="9"/>
    <s v="Cardinal EasyOpen D-Ring Binders"/>
    <n v="38.39"/>
    <n v="14"/>
    <n v="-25.59"/>
  </r>
  <r>
    <d v="2017-10-11T00:00:00"/>
    <x v="3"/>
    <x v="9"/>
    <x v="728"/>
    <x v="23"/>
    <x v="0"/>
    <x v="14"/>
    <s v="DYMO CardScan Personal V9 Business Card Scanner"/>
    <n v="95.99"/>
    <n v="2"/>
    <n v="-64"/>
  </r>
  <r>
    <d v="2017-10-11T00:00:00"/>
    <x v="3"/>
    <x v="9"/>
    <x v="728"/>
    <x v="23"/>
    <x v="0"/>
    <x v="0"/>
    <s v="Case Logic 2.4GHz Wireless Keyboard"/>
    <n v="239.95"/>
    <n v="6"/>
    <n v="-35.99"/>
  </r>
  <r>
    <d v="2017-10-11T00:00:00"/>
    <x v="3"/>
    <x v="9"/>
    <x v="728"/>
    <x v="23"/>
    <x v="0"/>
    <x v="2"/>
    <s v="Adtran 1202752G1"/>
    <n v="201.58"/>
    <n v="2"/>
    <n v="15.12"/>
  </r>
  <r>
    <d v="2017-10-11T00:00:00"/>
    <x v="3"/>
    <x v="9"/>
    <x v="728"/>
    <x v="23"/>
    <x v="1"/>
    <x v="1"/>
    <s v="Hon 2090 Â“Pillow SoftÂ” Series Mid Back Swivel/Tilt Chairs"/>
    <n v="899.14"/>
    <n v="4"/>
    <n v="-146.11000000000001"/>
  </r>
  <r>
    <d v="2017-10-11T00:00:00"/>
    <x v="3"/>
    <x v="9"/>
    <x v="164"/>
    <x v="2"/>
    <x v="2"/>
    <x v="9"/>
    <s v="Fellowes PB300 Plastic Comb Binding Machine"/>
    <n v="931.18"/>
    <n v="3"/>
    <n v="314.27"/>
  </r>
  <r>
    <d v="2017-10-11T00:00:00"/>
    <x v="3"/>
    <x v="9"/>
    <x v="164"/>
    <x v="2"/>
    <x v="0"/>
    <x v="2"/>
    <s v="Aastra 6757i CT Wireless VoIP phone"/>
    <n v="430.88"/>
    <n v="2"/>
    <n v="124.96"/>
  </r>
  <r>
    <d v="2017-10-11T00:00:00"/>
    <x v="3"/>
    <x v="9"/>
    <x v="400"/>
    <x v="4"/>
    <x v="1"/>
    <x v="5"/>
    <s v="Tenex Antistatic Computer Chair Mats"/>
    <n v="341.96"/>
    <n v="5"/>
    <n v="-427.45"/>
  </r>
  <r>
    <d v="2017-10-11T00:00:00"/>
    <x v="3"/>
    <x v="9"/>
    <x v="645"/>
    <x v="1"/>
    <x v="2"/>
    <x v="9"/>
    <s v="GBC Imprintable Covers"/>
    <n v="26.35"/>
    <n v="3"/>
    <n v="9.5500000000000007"/>
  </r>
  <r>
    <d v="2017-10-11T00:00:00"/>
    <x v="3"/>
    <x v="9"/>
    <x v="325"/>
    <x v="11"/>
    <x v="2"/>
    <x v="9"/>
    <s v="GBC VeloBinder Strips"/>
    <n v="11.52"/>
    <n v="5"/>
    <n v="-7.68"/>
  </r>
  <r>
    <d v="2017-10-11T00:00:00"/>
    <x v="3"/>
    <x v="9"/>
    <x v="729"/>
    <x v="5"/>
    <x v="2"/>
    <x v="11"/>
    <s v="12 Colored Short Pencils"/>
    <n v="7.8"/>
    <n v="3"/>
    <n v="2.11"/>
  </r>
  <r>
    <d v="2017-10-11T00:00:00"/>
    <x v="3"/>
    <x v="9"/>
    <x v="133"/>
    <x v="1"/>
    <x v="2"/>
    <x v="10"/>
    <s v="Eureka The Boss Lite 10-Amp Upright Vacuum, Blue"/>
    <n v="400.8"/>
    <n v="5"/>
    <n v="112.22"/>
  </r>
  <r>
    <d v="2017-10-11T00:00:00"/>
    <x v="3"/>
    <x v="9"/>
    <x v="133"/>
    <x v="1"/>
    <x v="2"/>
    <x v="9"/>
    <s v="GBC VeloBinder Manual Binding System"/>
    <n v="28.79"/>
    <n v="1"/>
    <n v="10.08"/>
  </r>
  <r>
    <d v="2017-10-11T00:00:00"/>
    <x v="3"/>
    <x v="9"/>
    <x v="424"/>
    <x v="5"/>
    <x v="0"/>
    <x v="0"/>
    <s v="Memorex Mini Travel Drive 16 GB USB 2.0 Flash Drive"/>
    <n v="111.79"/>
    <n v="7"/>
    <n v="43.6"/>
  </r>
  <r>
    <d v="2017-10-11T00:00:00"/>
    <x v="3"/>
    <x v="9"/>
    <x v="157"/>
    <x v="5"/>
    <x v="1"/>
    <x v="1"/>
    <s v="Global Leather &amp; Oak Executive Chair, Burgundy"/>
    <n v="241.42"/>
    <n v="2"/>
    <n v="-36.21"/>
  </r>
  <r>
    <d v="2017-10-12T00:00:00"/>
    <x v="3"/>
    <x v="9"/>
    <x v="556"/>
    <x v="5"/>
    <x v="2"/>
    <x v="9"/>
    <s v="Avery Hole Reinforcements"/>
    <n v="19.940000000000001"/>
    <n v="4"/>
    <n v="7.23"/>
  </r>
  <r>
    <d v="2017-10-12T00:00:00"/>
    <x v="3"/>
    <x v="9"/>
    <x v="556"/>
    <x v="5"/>
    <x v="2"/>
    <x v="9"/>
    <s v="Wilson Jones Ledger-Size, Piano-Hinge Binder, 2&quot;, Blue"/>
    <n v="65.569999999999993"/>
    <n v="2"/>
    <n v="22.95"/>
  </r>
  <r>
    <d v="2017-10-12T00:00:00"/>
    <x v="3"/>
    <x v="9"/>
    <x v="288"/>
    <x v="13"/>
    <x v="0"/>
    <x v="0"/>
    <s v="Memorex Froggy Flash Drive 8 GB"/>
    <n v="14.2"/>
    <n v="1"/>
    <n v="3.37"/>
  </r>
  <r>
    <d v="2017-10-12T00:00:00"/>
    <x v="3"/>
    <x v="9"/>
    <x v="589"/>
    <x v="27"/>
    <x v="2"/>
    <x v="9"/>
    <s v="Ibico Covers for Plastic or Wire Binding Elements"/>
    <n v="34.5"/>
    <n v="3"/>
    <n v="15.53"/>
  </r>
  <r>
    <d v="2017-10-12T00:00:00"/>
    <x v="3"/>
    <x v="9"/>
    <x v="133"/>
    <x v="14"/>
    <x v="1"/>
    <x v="7"/>
    <s v="Bretford Â“Just In TimeÂ” Height-Adjustable Multi-Task Work Tables"/>
    <n v="1669.6"/>
    <n v="4"/>
    <n v="116.87"/>
  </r>
  <r>
    <d v="2017-10-12T00:00:00"/>
    <x v="3"/>
    <x v="9"/>
    <x v="662"/>
    <x v="13"/>
    <x v="2"/>
    <x v="3"/>
    <s v="Xerox 210"/>
    <n v="10.37"/>
    <n v="2"/>
    <n v="3.63"/>
  </r>
  <r>
    <d v="2017-10-12T00:00:00"/>
    <x v="3"/>
    <x v="9"/>
    <x v="662"/>
    <x v="13"/>
    <x v="1"/>
    <x v="5"/>
    <s v="Electrix Halogen Magnifier Lamp"/>
    <n v="310.88"/>
    <n v="2"/>
    <n v="23.32"/>
  </r>
  <r>
    <d v="2017-10-12T00:00:00"/>
    <x v="3"/>
    <x v="9"/>
    <x v="116"/>
    <x v="25"/>
    <x v="2"/>
    <x v="13"/>
    <s v="Convenience Packs of Business Envelopes"/>
    <n v="10.86"/>
    <n v="3"/>
    <n v="5.0999999999999996"/>
  </r>
  <r>
    <d v="2017-10-12T00:00:00"/>
    <x v="3"/>
    <x v="9"/>
    <x v="116"/>
    <x v="25"/>
    <x v="2"/>
    <x v="10"/>
    <s v="Tripp Lite Isotel 6 Outlet Surge Protector with Fax/Modem Protection"/>
    <n v="426.79"/>
    <n v="7"/>
    <n v="123.77"/>
  </r>
  <r>
    <d v="2017-10-12T00:00:00"/>
    <x v="3"/>
    <x v="9"/>
    <x v="452"/>
    <x v="11"/>
    <x v="1"/>
    <x v="5"/>
    <s v="Staple-based wall hangings"/>
    <n v="19.100000000000001"/>
    <n v="3"/>
    <n v="5.73"/>
  </r>
  <r>
    <d v="2017-10-12T00:00:00"/>
    <x v="3"/>
    <x v="9"/>
    <x v="556"/>
    <x v="1"/>
    <x v="0"/>
    <x v="0"/>
    <s v="Logitech Desktop MK120 Mouse and keyboard Combo"/>
    <n v="49.08"/>
    <n v="3"/>
    <n v="4.91"/>
  </r>
  <r>
    <d v="2017-10-12T00:00:00"/>
    <x v="3"/>
    <x v="9"/>
    <x v="556"/>
    <x v="1"/>
    <x v="2"/>
    <x v="6"/>
    <s v="Fellowes Bankers Box Staxonsteel Drawer File/Stacking System"/>
    <n v="324.89999999999998"/>
    <n v="5"/>
    <n v="38.99"/>
  </r>
  <r>
    <d v="2017-10-12T00:00:00"/>
    <x v="3"/>
    <x v="9"/>
    <x v="556"/>
    <x v="1"/>
    <x v="2"/>
    <x v="11"/>
    <s v="Col-Erase Pencils with Erasers"/>
    <n v="18.239999999999998"/>
    <n v="3"/>
    <n v="5.29"/>
  </r>
  <r>
    <d v="2017-10-12T00:00:00"/>
    <x v="3"/>
    <x v="9"/>
    <x v="411"/>
    <x v="32"/>
    <x v="0"/>
    <x v="0"/>
    <s v="Razer Tiamat Over Ear 7.1 Surround Sound PC Gaming Headset"/>
    <n v="599.97"/>
    <n v="3"/>
    <n v="257.99"/>
  </r>
  <r>
    <d v="2017-10-12T00:00:00"/>
    <x v="3"/>
    <x v="9"/>
    <x v="411"/>
    <x v="32"/>
    <x v="0"/>
    <x v="2"/>
    <s v="Cyber Acoustics AC-202b Speech Recognition Stereo Headset"/>
    <n v="38.97"/>
    <n v="3"/>
    <n v="0.78"/>
  </r>
  <r>
    <d v="2017-10-12T00:00:00"/>
    <x v="3"/>
    <x v="9"/>
    <x v="411"/>
    <x v="32"/>
    <x v="2"/>
    <x v="9"/>
    <s v="Avery Metallic Poly Binders"/>
    <n v="45.84"/>
    <n v="8"/>
    <n v="22"/>
  </r>
  <r>
    <d v="2017-10-12T00:00:00"/>
    <x v="3"/>
    <x v="9"/>
    <x v="549"/>
    <x v="5"/>
    <x v="0"/>
    <x v="2"/>
    <s v="Jackery Bar Premium Fast-charging Portable Charger"/>
    <n v="95.84"/>
    <n v="4"/>
    <n v="34.74"/>
  </r>
  <r>
    <d v="2017-10-12T00:00:00"/>
    <x v="3"/>
    <x v="9"/>
    <x v="549"/>
    <x v="5"/>
    <x v="2"/>
    <x v="3"/>
    <s v="Xerox 225"/>
    <n v="12.96"/>
    <n v="2"/>
    <n v="6.22"/>
  </r>
  <r>
    <d v="2017-10-12T00:00:00"/>
    <x v="3"/>
    <x v="9"/>
    <x v="582"/>
    <x v="29"/>
    <x v="1"/>
    <x v="5"/>
    <s v="Eldon Expressions Wood Desk Accessories, Oak"/>
    <n v="14.76"/>
    <n v="2"/>
    <n v="4.28"/>
  </r>
  <r>
    <d v="2017-10-12T00:00:00"/>
    <x v="3"/>
    <x v="9"/>
    <x v="119"/>
    <x v="13"/>
    <x v="2"/>
    <x v="9"/>
    <s v="Heavy-Duty E-Z-D Binders"/>
    <n v="3.27"/>
    <n v="1"/>
    <n v="-2.5099999999999998"/>
  </r>
  <r>
    <d v="2017-10-12T00:00:00"/>
    <x v="3"/>
    <x v="9"/>
    <x v="119"/>
    <x v="13"/>
    <x v="1"/>
    <x v="5"/>
    <s v="Contract Clock, 14&quot;, Brown"/>
    <n v="87.92"/>
    <n v="5"/>
    <n v="15.39"/>
  </r>
  <r>
    <d v="2017-11-02T00:00:00"/>
    <x v="3"/>
    <x v="10"/>
    <x v="278"/>
    <x v="5"/>
    <x v="2"/>
    <x v="9"/>
    <s v="Acco Pressboard Covers with Storage Hooks, 14 7/8&quot; x 11&quot;, Dark Blue"/>
    <n v="21.34"/>
    <n v="7"/>
    <n v="7.73"/>
  </r>
  <r>
    <d v="2017-11-02T00:00:00"/>
    <x v="3"/>
    <x v="10"/>
    <x v="340"/>
    <x v="1"/>
    <x v="1"/>
    <x v="1"/>
    <s v="Global Leather and Oak Executive Chair, Black"/>
    <n v="963.14"/>
    <n v="4"/>
    <n v="108.35"/>
  </r>
  <r>
    <d v="2017-11-02T00:00:00"/>
    <x v="3"/>
    <x v="10"/>
    <x v="340"/>
    <x v="1"/>
    <x v="0"/>
    <x v="2"/>
    <s v="Logitech B530 USBÂ HeadsetÂ -Â headsetÂ - Full size, Binaural"/>
    <n v="88.78"/>
    <n v="3"/>
    <n v="7.77"/>
  </r>
  <r>
    <d v="2017-11-02T00:00:00"/>
    <x v="3"/>
    <x v="10"/>
    <x v="685"/>
    <x v="2"/>
    <x v="2"/>
    <x v="8"/>
    <s v="Avery 473"/>
    <n v="20.7"/>
    <n v="2"/>
    <n v="9.94"/>
  </r>
  <r>
    <d v="2017-11-02T00:00:00"/>
    <x v="3"/>
    <x v="10"/>
    <x v="730"/>
    <x v="18"/>
    <x v="1"/>
    <x v="5"/>
    <s v="Deflect-o RollaMat Studded, Beveled Mat for Medium Pile Carpeting"/>
    <n v="147.57"/>
    <n v="2"/>
    <n v="-3.69"/>
  </r>
  <r>
    <d v="2017-11-03T00:00:00"/>
    <x v="3"/>
    <x v="10"/>
    <x v="467"/>
    <x v="10"/>
    <x v="2"/>
    <x v="9"/>
    <s v="GBC DocuBind TL200 Manual Binding Machine"/>
    <n v="895.92"/>
    <n v="4"/>
    <n v="421.08"/>
  </r>
  <r>
    <d v="2017-11-03T00:00:00"/>
    <x v="3"/>
    <x v="10"/>
    <x v="664"/>
    <x v="13"/>
    <x v="0"/>
    <x v="2"/>
    <s v="Nortel Meridian M5316 Digital phone"/>
    <n v="776.85"/>
    <n v="5"/>
    <n v="-181.27"/>
  </r>
  <r>
    <d v="2017-11-03T00:00:00"/>
    <x v="3"/>
    <x v="10"/>
    <x v="664"/>
    <x v="13"/>
    <x v="2"/>
    <x v="9"/>
    <s v="Avery Trapezoid Ring Binder, 3&quot; Capacity, Black, 1040 sheets"/>
    <n v="12.29"/>
    <n v="1"/>
    <n v="-8.61"/>
  </r>
  <r>
    <d v="2017-11-03T00:00:00"/>
    <x v="3"/>
    <x v="10"/>
    <x v="664"/>
    <x v="13"/>
    <x v="1"/>
    <x v="7"/>
    <s v="KI Adjustable-Height Table"/>
    <n v="154.76"/>
    <n v="3"/>
    <n v="-46.43"/>
  </r>
  <r>
    <d v="2017-11-03T00:00:00"/>
    <x v="3"/>
    <x v="10"/>
    <x v="664"/>
    <x v="13"/>
    <x v="2"/>
    <x v="6"/>
    <s v="Desktop 3-Pocket Hot File"/>
    <n v="43.28"/>
    <n v="1"/>
    <n v="3.25"/>
  </r>
  <r>
    <d v="2017-11-03T00:00:00"/>
    <x v="3"/>
    <x v="10"/>
    <x v="302"/>
    <x v="6"/>
    <x v="0"/>
    <x v="0"/>
    <s v="Memorex Mini Travel Drive 16 GB USB 2.0 Flash Drive"/>
    <n v="63.88"/>
    <n v="4"/>
    <n v="24.91"/>
  </r>
  <r>
    <d v="2017-11-03T00:00:00"/>
    <x v="3"/>
    <x v="10"/>
    <x v="302"/>
    <x v="6"/>
    <x v="1"/>
    <x v="5"/>
    <s v="Executive Impressions 16-1/2&quot; Circular Wall Clock"/>
    <n v="26.72"/>
    <n v="1"/>
    <n v="11.76"/>
  </r>
  <r>
    <d v="2017-11-04T00:00:00"/>
    <x v="3"/>
    <x v="10"/>
    <x v="310"/>
    <x v="5"/>
    <x v="0"/>
    <x v="0"/>
    <s v="SanDisk Ultra 64 GB MicroSDHC Class 10 Memory Card"/>
    <n v="199.95"/>
    <n v="5"/>
    <n v="21.99"/>
  </r>
  <r>
    <d v="2017-11-04T00:00:00"/>
    <x v="3"/>
    <x v="10"/>
    <x v="310"/>
    <x v="5"/>
    <x v="2"/>
    <x v="11"/>
    <s v="Dixon Ticonderoga Erasable Colored Pencil Set, 12-Color"/>
    <n v="41.86"/>
    <n v="7"/>
    <n v="14.23"/>
  </r>
  <r>
    <d v="2017-11-04T00:00:00"/>
    <x v="3"/>
    <x v="10"/>
    <x v="683"/>
    <x v="4"/>
    <x v="2"/>
    <x v="9"/>
    <s v="Flexible Leather- Look Classic Collection Ring Binder"/>
    <n v="11.36"/>
    <n v="3"/>
    <n v="-17.05"/>
  </r>
  <r>
    <d v="2017-11-04T00:00:00"/>
    <x v="3"/>
    <x v="10"/>
    <x v="18"/>
    <x v="18"/>
    <x v="2"/>
    <x v="6"/>
    <s v="Sterilite Officeware Hinged File Box"/>
    <n v="16.77"/>
    <n v="2"/>
    <n v="1.47"/>
  </r>
  <r>
    <d v="2017-11-04T00:00:00"/>
    <x v="3"/>
    <x v="10"/>
    <x v="18"/>
    <x v="18"/>
    <x v="0"/>
    <x v="0"/>
    <s v="Kingston Digital DataTraveler 32GB USB 2.0"/>
    <n v="27.12"/>
    <n v="2"/>
    <n v="-4.75"/>
  </r>
  <r>
    <d v="2017-11-04T00:00:00"/>
    <x v="3"/>
    <x v="10"/>
    <x v="352"/>
    <x v="12"/>
    <x v="2"/>
    <x v="11"/>
    <s v="Pencil and Crayon Sharpener"/>
    <n v="1.75"/>
    <n v="1"/>
    <n v="0.15"/>
  </r>
  <r>
    <d v="2017-11-04T00:00:00"/>
    <x v="3"/>
    <x v="10"/>
    <x v="352"/>
    <x v="12"/>
    <x v="2"/>
    <x v="11"/>
    <s v="Newell 321"/>
    <n v="20.99"/>
    <n v="8"/>
    <n v="2.36"/>
  </r>
  <r>
    <d v="2017-11-05T00:00:00"/>
    <x v="3"/>
    <x v="10"/>
    <x v="632"/>
    <x v="1"/>
    <x v="2"/>
    <x v="3"/>
    <s v="Ampad Phone Message Book, Recycled, 400 Message Capacity, 5 Â¾Â” x 11Â”"/>
    <n v="37.44"/>
    <n v="6"/>
    <n v="16.850000000000001"/>
  </r>
  <r>
    <d v="2017-11-05T00:00:00"/>
    <x v="3"/>
    <x v="10"/>
    <x v="632"/>
    <x v="1"/>
    <x v="2"/>
    <x v="8"/>
    <s v="Avery 50"/>
    <n v="37.590000000000003"/>
    <n v="3"/>
    <n v="17.670000000000002"/>
  </r>
  <r>
    <d v="2017-11-05T00:00:00"/>
    <x v="3"/>
    <x v="10"/>
    <x v="632"/>
    <x v="1"/>
    <x v="2"/>
    <x v="9"/>
    <s v="Acco Flexible ACCOHIDE Square Ring Data Binder, Dark Blue, 11 1/2&quot; X 14&quot; 7/8&quot;"/>
    <n v="26.03"/>
    <n v="2"/>
    <n v="9.44"/>
  </r>
  <r>
    <d v="2017-11-05T00:00:00"/>
    <x v="3"/>
    <x v="10"/>
    <x v="60"/>
    <x v="4"/>
    <x v="2"/>
    <x v="11"/>
    <s v="Newell 348"/>
    <n v="5.25"/>
    <n v="2"/>
    <n v="0.59"/>
  </r>
  <r>
    <d v="2017-11-05T00:00:00"/>
    <x v="3"/>
    <x v="10"/>
    <x v="60"/>
    <x v="4"/>
    <x v="2"/>
    <x v="6"/>
    <s v="Safco Commercial Shelving"/>
    <n v="74.42"/>
    <n v="2"/>
    <n v="-14.88"/>
  </r>
  <r>
    <d v="2017-11-05T00:00:00"/>
    <x v="3"/>
    <x v="10"/>
    <x v="60"/>
    <x v="4"/>
    <x v="2"/>
    <x v="3"/>
    <s v="Xerox 1927"/>
    <n v="6.85"/>
    <n v="2"/>
    <n v="2.14"/>
  </r>
  <r>
    <d v="2017-11-05T00:00:00"/>
    <x v="3"/>
    <x v="10"/>
    <x v="60"/>
    <x v="4"/>
    <x v="1"/>
    <x v="5"/>
    <s v="Telescoping Adjustable Floor Lamp"/>
    <n v="8"/>
    <n v="1"/>
    <n v="-7"/>
  </r>
  <r>
    <d v="2017-11-05T00:00:00"/>
    <x v="3"/>
    <x v="10"/>
    <x v="493"/>
    <x v="23"/>
    <x v="1"/>
    <x v="16"/>
    <s v="Bestar Classic Bookcase"/>
    <n v="209.98"/>
    <n v="7"/>
    <n v="-356.96"/>
  </r>
  <r>
    <d v="2017-11-05T00:00:00"/>
    <x v="3"/>
    <x v="10"/>
    <x v="604"/>
    <x v="2"/>
    <x v="2"/>
    <x v="11"/>
    <s v="Panasonic KP-4ABK Battery-Operated Pencil Sharpener"/>
    <n v="43.92"/>
    <n v="3"/>
    <n v="12.74"/>
  </r>
  <r>
    <d v="2017-11-06T00:00:00"/>
    <x v="3"/>
    <x v="10"/>
    <x v="473"/>
    <x v="5"/>
    <x v="2"/>
    <x v="3"/>
    <s v="White Dual Perf Computer Printout Paper, 2700 Sheets, 1 Part, Heavyweight, 20 lbs., 14 7/8 x 11"/>
    <n v="122.97"/>
    <n v="3"/>
    <n v="60.26"/>
  </r>
  <r>
    <d v="2017-11-06T00:00:00"/>
    <x v="3"/>
    <x v="10"/>
    <x v="171"/>
    <x v="23"/>
    <x v="1"/>
    <x v="1"/>
    <s v="Global Leather Executive Chair"/>
    <n v="280.79000000000002"/>
    <n v="1"/>
    <n v="35.1"/>
  </r>
  <r>
    <d v="2017-11-06T00:00:00"/>
    <x v="3"/>
    <x v="10"/>
    <x v="171"/>
    <x v="23"/>
    <x v="2"/>
    <x v="6"/>
    <s v="Sortfiler Multipurpose Personal File Organizer, Black"/>
    <n v="68.45"/>
    <n v="4"/>
    <n v="7.7"/>
  </r>
  <r>
    <d v="2017-11-06T00:00:00"/>
    <x v="3"/>
    <x v="10"/>
    <x v="171"/>
    <x v="23"/>
    <x v="2"/>
    <x v="11"/>
    <s v="Boston 16801 Nautilus Battery Pencil Sharpener"/>
    <n v="88.04"/>
    <n v="5"/>
    <n v="6.6"/>
  </r>
  <r>
    <d v="2017-11-06T00:00:00"/>
    <x v="3"/>
    <x v="10"/>
    <x v="171"/>
    <x v="23"/>
    <x v="2"/>
    <x v="11"/>
    <s v="Newell 319"/>
    <n v="15.87"/>
    <n v="1"/>
    <n v="1.98"/>
  </r>
  <r>
    <d v="2017-11-06T00:00:00"/>
    <x v="3"/>
    <x v="10"/>
    <x v="171"/>
    <x v="23"/>
    <x v="2"/>
    <x v="6"/>
    <s v="Fellowes Officeware Wire Shelving"/>
    <n v="215.59"/>
    <n v="3"/>
    <n v="-48.51"/>
  </r>
  <r>
    <d v="2017-11-06T00:00:00"/>
    <x v="3"/>
    <x v="10"/>
    <x v="38"/>
    <x v="34"/>
    <x v="2"/>
    <x v="11"/>
    <s v="OIC #2 Pencils, Medium Soft"/>
    <n v="3.76"/>
    <n v="2"/>
    <n v="1.0900000000000001"/>
  </r>
  <r>
    <d v="2017-11-06T00:00:00"/>
    <x v="3"/>
    <x v="10"/>
    <x v="70"/>
    <x v="1"/>
    <x v="2"/>
    <x v="3"/>
    <s v="Xerox 1939"/>
    <n v="37.94"/>
    <n v="2"/>
    <n v="18.21"/>
  </r>
  <r>
    <d v="2017-11-06T00:00:00"/>
    <x v="3"/>
    <x v="10"/>
    <x v="70"/>
    <x v="1"/>
    <x v="2"/>
    <x v="9"/>
    <s v="Acco Pressboard Covers with Storage Hooks, 14 7/8&quot; x 11&quot;, Dark Blue"/>
    <n v="18.29"/>
    <n v="6"/>
    <n v="6.63"/>
  </r>
  <r>
    <d v="2017-11-06T00:00:00"/>
    <x v="3"/>
    <x v="10"/>
    <x v="70"/>
    <x v="1"/>
    <x v="0"/>
    <x v="14"/>
    <s v="Cisco Desktop Collaboration Experience DX650 IP Video Phone"/>
    <n v="385.8"/>
    <n v="5"/>
    <n v="130.21"/>
  </r>
  <r>
    <d v="2017-11-06T00:00:00"/>
    <x v="3"/>
    <x v="10"/>
    <x v="70"/>
    <x v="1"/>
    <x v="2"/>
    <x v="6"/>
    <s v="Belkin 19&quot; Vented Equipment Shelf, Black"/>
    <n v="102.96"/>
    <n v="2"/>
    <n v="1.03"/>
  </r>
  <r>
    <d v="2017-11-06T00:00:00"/>
    <x v="3"/>
    <x v="10"/>
    <x v="70"/>
    <x v="1"/>
    <x v="1"/>
    <x v="16"/>
    <s v="O'Sullivan 3-Shelf Heavy-Duty Bookcases"/>
    <n v="174.42"/>
    <n v="3"/>
    <n v="41.86"/>
  </r>
  <r>
    <d v="2017-11-06T00:00:00"/>
    <x v="3"/>
    <x v="10"/>
    <x v="546"/>
    <x v="5"/>
    <x v="2"/>
    <x v="10"/>
    <s v="Kensington 6 Outlet Guardian Standard Surge Protector"/>
    <n v="61.44"/>
    <n v="3"/>
    <n v="16.59"/>
  </r>
  <r>
    <d v="2017-11-06T00:00:00"/>
    <x v="3"/>
    <x v="10"/>
    <x v="604"/>
    <x v="12"/>
    <x v="2"/>
    <x v="9"/>
    <s v="Acco Pressboard Covers with Storage Hooks, 14 7/8&quot; x 11&quot;, Executive Red"/>
    <n v="4.57"/>
    <n v="4"/>
    <n v="-3.81"/>
  </r>
  <r>
    <d v="2017-11-07T00:00:00"/>
    <x v="3"/>
    <x v="10"/>
    <x v="65"/>
    <x v="5"/>
    <x v="2"/>
    <x v="8"/>
    <s v="Avery 482"/>
    <n v="8.67"/>
    <n v="3"/>
    <n v="4.07"/>
  </r>
  <r>
    <d v="2017-11-07T00:00:00"/>
    <x v="3"/>
    <x v="10"/>
    <x v="115"/>
    <x v="2"/>
    <x v="0"/>
    <x v="0"/>
    <s v="SanDisk Ultra 32 GB MicroSDHC Class 10 Memory Card"/>
    <n v="132.6"/>
    <n v="6"/>
    <n v="17.239999999999998"/>
  </r>
  <r>
    <d v="2017-11-07T00:00:00"/>
    <x v="3"/>
    <x v="10"/>
    <x v="448"/>
    <x v="43"/>
    <x v="2"/>
    <x v="11"/>
    <s v="Staples in misc. colors"/>
    <n v="30.32"/>
    <n v="4"/>
    <n v="11.82"/>
  </r>
  <r>
    <d v="2017-11-07T00:00:00"/>
    <x v="3"/>
    <x v="10"/>
    <x v="439"/>
    <x v="5"/>
    <x v="0"/>
    <x v="0"/>
    <s v="LogitechÂ P710e Mobile Speakerphone"/>
    <n v="1287.45"/>
    <n v="5"/>
    <n v="244.62"/>
  </r>
  <r>
    <d v="2017-11-07T00:00:00"/>
    <x v="3"/>
    <x v="10"/>
    <x v="439"/>
    <x v="5"/>
    <x v="2"/>
    <x v="10"/>
    <s v="Fellowes 8 Outlet Superior Workstation Surge Protector w/o Phone/Fax/Modem Protection"/>
    <n v="168.1"/>
    <n v="5"/>
    <n v="43.71"/>
  </r>
  <r>
    <d v="2017-11-07T00:00:00"/>
    <x v="3"/>
    <x v="10"/>
    <x v="295"/>
    <x v="5"/>
    <x v="0"/>
    <x v="2"/>
    <s v="Belkin iPhone and iPad Lightning Cable"/>
    <n v="71.95"/>
    <n v="6"/>
    <n v="5.4"/>
  </r>
  <r>
    <d v="2017-11-07T00:00:00"/>
    <x v="3"/>
    <x v="10"/>
    <x v="295"/>
    <x v="5"/>
    <x v="2"/>
    <x v="9"/>
    <s v="Acco Four Pocket Poly Ring Binder with Label Holder, Smoke, 1&quot;"/>
    <n v="29.8"/>
    <n v="5"/>
    <n v="9.31"/>
  </r>
  <r>
    <d v="2017-11-08T00:00:00"/>
    <x v="3"/>
    <x v="10"/>
    <x v="360"/>
    <x v="4"/>
    <x v="2"/>
    <x v="3"/>
    <s v="Wirebound Message Books, Four 2 3/4&quot; x 5&quot; Forms per Page, 600 Sets per Book"/>
    <n v="29.66"/>
    <n v="4"/>
    <n v="10.01"/>
  </r>
  <r>
    <d v="2017-11-08T00:00:00"/>
    <x v="3"/>
    <x v="10"/>
    <x v="360"/>
    <x v="4"/>
    <x v="2"/>
    <x v="11"/>
    <s v="BIC Brite Liner Grip Highlighters"/>
    <n v="9.18"/>
    <n v="7"/>
    <n v="2.87"/>
  </r>
  <r>
    <d v="2017-11-08T00:00:00"/>
    <x v="3"/>
    <x v="10"/>
    <x v="360"/>
    <x v="4"/>
    <x v="0"/>
    <x v="2"/>
    <s v="Pyle PMP37LED"/>
    <n v="153.58000000000001"/>
    <n v="2"/>
    <n v="13.44"/>
  </r>
  <r>
    <d v="2017-11-08T00:00:00"/>
    <x v="3"/>
    <x v="10"/>
    <x v="360"/>
    <x v="4"/>
    <x v="2"/>
    <x v="9"/>
    <s v="Fellowes Twister Kit, Gray/Clear, 3/pkg"/>
    <n v="12.86"/>
    <n v="8"/>
    <n v="-22.51"/>
  </r>
  <r>
    <d v="2017-11-08T00:00:00"/>
    <x v="3"/>
    <x v="10"/>
    <x v="325"/>
    <x v="30"/>
    <x v="2"/>
    <x v="9"/>
    <s v="Satellite Sectional Post Binders"/>
    <n v="477.51"/>
    <n v="11"/>
    <n v="219.65"/>
  </r>
  <r>
    <d v="2017-11-08T00:00:00"/>
    <x v="3"/>
    <x v="10"/>
    <x v="605"/>
    <x v="2"/>
    <x v="2"/>
    <x v="3"/>
    <s v="Xerox 226"/>
    <n v="25.92"/>
    <n v="4"/>
    <n v="12.44"/>
  </r>
  <r>
    <d v="2017-11-09T00:00:00"/>
    <x v="3"/>
    <x v="10"/>
    <x v="179"/>
    <x v="11"/>
    <x v="1"/>
    <x v="5"/>
    <s v="Howard Miller 11-1/2&quot; Diameter Grantwood Wall Clock"/>
    <n v="34.5"/>
    <n v="1"/>
    <n v="6.04"/>
  </r>
  <r>
    <d v="2017-11-09T00:00:00"/>
    <x v="3"/>
    <x v="10"/>
    <x v="516"/>
    <x v="19"/>
    <x v="2"/>
    <x v="3"/>
    <s v="Xerox 1935"/>
    <n v="184.66"/>
    <n v="7"/>
    <n v="84.94"/>
  </r>
  <r>
    <d v="2017-11-09T00:00:00"/>
    <x v="3"/>
    <x v="10"/>
    <x v="622"/>
    <x v="5"/>
    <x v="2"/>
    <x v="3"/>
    <s v="Xerox 1996"/>
    <n v="12.96"/>
    <n v="2"/>
    <n v="6.22"/>
  </r>
  <r>
    <d v="2017-11-09T00:00:00"/>
    <x v="3"/>
    <x v="10"/>
    <x v="622"/>
    <x v="5"/>
    <x v="2"/>
    <x v="13"/>
    <s v="#10 Self-Seal White Envelopes"/>
    <n v="22.18"/>
    <n v="2"/>
    <n v="10.87"/>
  </r>
  <r>
    <d v="2017-11-09T00:00:00"/>
    <x v="3"/>
    <x v="10"/>
    <x v="622"/>
    <x v="5"/>
    <x v="1"/>
    <x v="1"/>
    <s v="Hon Pagoda Stacking Chairs"/>
    <n v="2054.27"/>
    <n v="8"/>
    <n v="256.77999999999997"/>
  </r>
  <r>
    <d v="2017-11-09T00:00:00"/>
    <x v="3"/>
    <x v="10"/>
    <x v="288"/>
    <x v="3"/>
    <x v="2"/>
    <x v="4"/>
    <s v="Acco Hot Clips Clips to Go"/>
    <n v="10.53"/>
    <n v="4"/>
    <n v="3.29"/>
  </r>
  <r>
    <d v="2017-11-09T00:00:00"/>
    <x v="3"/>
    <x v="10"/>
    <x v="288"/>
    <x v="3"/>
    <x v="2"/>
    <x v="3"/>
    <s v="Xerox 1927"/>
    <n v="20.54"/>
    <n v="6"/>
    <n v="6.42"/>
  </r>
  <r>
    <d v="2017-11-09T00:00:00"/>
    <x v="3"/>
    <x v="10"/>
    <x v="695"/>
    <x v="5"/>
    <x v="1"/>
    <x v="5"/>
    <s v="6&quot; Cubicle Wall Clock, Black"/>
    <n v="32.36"/>
    <n v="4"/>
    <n v="11.65"/>
  </r>
  <r>
    <d v="2017-11-09T00:00:00"/>
    <x v="3"/>
    <x v="10"/>
    <x v="695"/>
    <x v="5"/>
    <x v="2"/>
    <x v="10"/>
    <s v="Kensington 4 Outlet MasterPiece Compact Power Control Center"/>
    <n v="406.6"/>
    <n v="5"/>
    <n v="113.85"/>
  </r>
  <r>
    <d v="2017-11-09T00:00:00"/>
    <x v="3"/>
    <x v="10"/>
    <x v="399"/>
    <x v="1"/>
    <x v="1"/>
    <x v="1"/>
    <s v="Office Star - Contemporary Task Swivel Chair"/>
    <n v="177.57"/>
    <n v="2"/>
    <n v="8.8800000000000008"/>
  </r>
  <r>
    <d v="2017-11-09T00:00:00"/>
    <x v="3"/>
    <x v="10"/>
    <x v="399"/>
    <x v="1"/>
    <x v="2"/>
    <x v="3"/>
    <s v="Xerox 225"/>
    <n v="19.440000000000001"/>
    <n v="3"/>
    <n v="9.33"/>
  </r>
  <r>
    <d v="2017-11-09T00:00:00"/>
    <x v="3"/>
    <x v="10"/>
    <x v="399"/>
    <x v="1"/>
    <x v="2"/>
    <x v="3"/>
    <s v="Xerox 1894"/>
    <n v="71.28"/>
    <n v="11"/>
    <n v="34.21"/>
  </r>
  <r>
    <d v="2017-11-09T00:00:00"/>
    <x v="3"/>
    <x v="10"/>
    <x v="399"/>
    <x v="1"/>
    <x v="2"/>
    <x v="9"/>
    <s v="Ibico Ibimaster 300 Manual Binding System"/>
    <n v="1471.96"/>
    <n v="5"/>
    <n v="459.99"/>
  </r>
  <r>
    <d v="2017-11-09T00:00:00"/>
    <x v="3"/>
    <x v="10"/>
    <x v="399"/>
    <x v="1"/>
    <x v="0"/>
    <x v="2"/>
    <s v="iOttie XL Car Mount"/>
    <n v="79.959999999999994"/>
    <n v="5"/>
    <n v="-17.989999999999998"/>
  </r>
  <r>
    <d v="2017-11-09T00:00:00"/>
    <x v="3"/>
    <x v="10"/>
    <x v="532"/>
    <x v="4"/>
    <x v="2"/>
    <x v="3"/>
    <s v="Xerox 1953"/>
    <n v="10.27"/>
    <n v="3"/>
    <n v="3.21"/>
  </r>
  <r>
    <d v="2017-11-09T00:00:00"/>
    <x v="3"/>
    <x v="10"/>
    <x v="532"/>
    <x v="4"/>
    <x v="1"/>
    <x v="7"/>
    <s v="Bevis Round Conference Table Top &amp; Single Column Base"/>
    <n v="512.19000000000005"/>
    <n v="5"/>
    <n v="-65.849999999999994"/>
  </r>
  <r>
    <d v="2017-11-09T00:00:00"/>
    <x v="3"/>
    <x v="10"/>
    <x v="532"/>
    <x v="4"/>
    <x v="2"/>
    <x v="10"/>
    <s v="Commercial WindTunnel Clean Air Upright Vacuum, Replacement Belts, Filtration Bags"/>
    <n v="1.56"/>
    <n v="2"/>
    <n v="-4.2"/>
  </r>
  <r>
    <d v="2017-11-09T00:00:00"/>
    <x v="3"/>
    <x v="10"/>
    <x v="23"/>
    <x v="5"/>
    <x v="0"/>
    <x v="2"/>
    <s v="OtterBox Defender Series Case - Samsung Galaxy S4"/>
    <n v="143.94999999999999"/>
    <n v="6"/>
    <n v="17.989999999999998"/>
  </r>
  <r>
    <d v="2017-11-09T00:00:00"/>
    <x v="3"/>
    <x v="10"/>
    <x v="23"/>
    <x v="5"/>
    <x v="2"/>
    <x v="3"/>
    <s v="Xerox 192"/>
    <n v="19.440000000000001"/>
    <n v="3"/>
    <n v="9.33"/>
  </r>
  <r>
    <d v="2017-11-09T00:00:00"/>
    <x v="3"/>
    <x v="10"/>
    <x v="695"/>
    <x v="20"/>
    <x v="2"/>
    <x v="10"/>
    <s v="Hoover Commercial SteamVac"/>
    <n v="67.900000000000006"/>
    <n v="5"/>
    <n v="20.37"/>
  </r>
  <r>
    <d v="2017-11-09T00:00:00"/>
    <x v="3"/>
    <x v="10"/>
    <x v="197"/>
    <x v="17"/>
    <x v="2"/>
    <x v="10"/>
    <s v="Fellowes Premier Superior Surge Suppressor, 10-Outlet, With Phone and Remote"/>
    <n v="195.68"/>
    <n v="4"/>
    <n v="50.88"/>
  </r>
  <r>
    <d v="2017-11-09T00:00:00"/>
    <x v="3"/>
    <x v="10"/>
    <x v="197"/>
    <x v="17"/>
    <x v="2"/>
    <x v="4"/>
    <s v="Acco Clips to Go Binder Clips, 24 Clips in Two Sizes"/>
    <n v="14.2"/>
    <n v="4"/>
    <n v="6.67"/>
  </r>
  <r>
    <d v="2017-11-11T00:00:00"/>
    <x v="3"/>
    <x v="10"/>
    <x v="715"/>
    <x v="4"/>
    <x v="2"/>
    <x v="8"/>
    <s v="Permanent Self-Adhesive File Folder Labels for Typewriters by Universal"/>
    <n v="10.44"/>
    <n v="5"/>
    <n v="3.39"/>
  </r>
  <r>
    <d v="2017-11-11T00:00:00"/>
    <x v="3"/>
    <x v="10"/>
    <x v="715"/>
    <x v="4"/>
    <x v="2"/>
    <x v="9"/>
    <s v="Deluxe Heavy-Duty Vinyl Round Ring Binder"/>
    <n v="18.34"/>
    <n v="4"/>
    <n v="-32.090000000000003"/>
  </r>
  <r>
    <d v="2017-11-11T00:00:00"/>
    <x v="3"/>
    <x v="10"/>
    <x v="562"/>
    <x v="18"/>
    <x v="2"/>
    <x v="3"/>
    <s v="Xerox 222"/>
    <n v="10.37"/>
    <n v="2"/>
    <n v="3.63"/>
  </r>
  <r>
    <d v="2017-11-11T00:00:00"/>
    <x v="3"/>
    <x v="10"/>
    <x v="267"/>
    <x v="5"/>
    <x v="2"/>
    <x v="10"/>
    <s v="Belkin 6 Outlet Metallic Surge Strip"/>
    <n v="10.89"/>
    <n v="1"/>
    <n v="2.83"/>
  </r>
  <r>
    <d v="2017-11-11T00:00:00"/>
    <x v="3"/>
    <x v="10"/>
    <x v="267"/>
    <x v="5"/>
    <x v="2"/>
    <x v="3"/>
    <s v="Xerox 201"/>
    <n v="19.440000000000001"/>
    <n v="3"/>
    <n v="9.33"/>
  </r>
  <r>
    <d v="2017-11-11T00:00:00"/>
    <x v="3"/>
    <x v="10"/>
    <x v="267"/>
    <x v="5"/>
    <x v="2"/>
    <x v="9"/>
    <s v="Ibico Plastic Spiral Binding Combs"/>
    <n v="121.6"/>
    <n v="5"/>
    <n v="39.520000000000003"/>
  </r>
  <r>
    <d v="2017-11-11T00:00:00"/>
    <x v="3"/>
    <x v="10"/>
    <x v="170"/>
    <x v="10"/>
    <x v="2"/>
    <x v="11"/>
    <s v="Boston 1799 Powerhouse Electric Pencil Sharpener"/>
    <n v="181.86"/>
    <n v="7"/>
    <n v="50.92"/>
  </r>
  <r>
    <d v="2017-11-11T00:00:00"/>
    <x v="3"/>
    <x v="10"/>
    <x v="119"/>
    <x v="43"/>
    <x v="2"/>
    <x v="4"/>
    <s v="Vinyl Coated Wire Paper Clips in Organizer Box, 800/Box"/>
    <n v="45.92"/>
    <n v="4"/>
    <n v="21.58"/>
  </r>
  <r>
    <d v="2017-11-11T00:00:00"/>
    <x v="3"/>
    <x v="10"/>
    <x v="323"/>
    <x v="0"/>
    <x v="2"/>
    <x v="9"/>
    <s v="Prestige Round Ring Binders"/>
    <n v="18.239999999999998"/>
    <n v="3"/>
    <n v="8.57"/>
  </r>
  <r>
    <d v="2017-11-11T00:00:00"/>
    <x v="3"/>
    <x v="10"/>
    <x v="421"/>
    <x v="2"/>
    <x v="2"/>
    <x v="6"/>
    <s v="Belkin OmniView SE Rackmount Kit"/>
    <n v="35.479999999999997"/>
    <n v="1"/>
    <n v="0"/>
  </r>
  <r>
    <d v="2017-11-11T00:00:00"/>
    <x v="3"/>
    <x v="10"/>
    <x v="401"/>
    <x v="11"/>
    <x v="2"/>
    <x v="10"/>
    <s v="Hoover Upright Vacuum With Dirt Cup"/>
    <n v="1158.1199999999999"/>
    <n v="5"/>
    <n v="130.29"/>
  </r>
  <r>
    <d v="2017-11-11T00:00:00"/>
    <x v="3"/>
    <x v="10"/>
    <x v="210"/>
    <x v="26"/>
    <x v="1"/>
    <x v="5"/>
    <s v="Executive Impressions 14&quot; Contract Wall Clock"/>
    <n v="88.92"/>
    <n v="5"/>
    <n v="14.45"/>
  </r>
  <r>
    <d v="2017-11-11T00:00:00"/>
    <x v="3"/>
    <x v="10"/>
    <x v="729"/>
    <x v="5"/>
    <x v="1"/>
    <x v="5"/>
    <s v="Dax Clear Box Frame"/>
    <n v="34.92"/>
    <n v="4"/>
    <n v="11.87"/>
  </r>
  <r>
    <d v="2017-11-11T00:00:00"/>
    <x v="3"/>
    <x v="10"/>
    <x v="233"/>
    <x v="4"/>
    <x v="0"/>
    <x v="2"/>
    <s v="OtterBox Commuter Series Case - iPhone 5 &amp; 5s"/>
    <n v="35.18"/>
    <n v="2"/>
    <n v="12.31"/>
  </r>
  <r>
    <d v="2017-11-11T00:00:00"/>
    <x v="3"/>
    <x v="10"/>
    <x v="606"/>
    <x v="46"/>
    <x v="2"/>
    <x v="15"/>
    <s v="Acme Titanium Bonded Scissors"/>
    <n v="25.5"/>
    <n v="3"/>
    <n v="6.63"/>
  </r>
  <r>
    <d v="2017-11-12T00:00:00"/>
    <x v="3"/>
    <x v="10"/>
    <x v="395"/>
    <x v="2"/>
    <x v="2"/>
    <x v="9"/>
    <s v="Angle-D Binders with Locking Rings, Label Holders"/>
    <n v="23.36"/>
    <n v="4"/>
    <n v="7.88"/>
  </r>
  <r>
    <d v="2017-11-12T00:00:00"/>
    <x v="3"/>
    <x v="10"/>
    <x v="395"/>
    <x v="2"/>
    <x v="0"/>
    <x v="0"/>
    <s v="LogitechÂ LS21 Speaker System - PC Multimedia - 2.1-CH - Wired"/>
    <n v="39.979999999999997"/>
    <n v="2"/>
    <n v="13.59"/>
  </r>
  <r>
    <d v="2017-11-12T00:00:00"/>
    <x v="3"/>
    <x v="10"/>
    <x v="254"/>
    <x v="13"/>
    <x v="1"/>
    <x v="1"/>
    <s v="Leather Task Chair, Black"/>
    <n v="63.69"/>
    <n v="1"/>
    <n v="-9.1"/>
  </r>
  <r>
    <d v="2017-11-12T00:00:00"/>
    <x v="3"/>
    <x v="10"/>
    <x v="731"/>
    <x v="3"/>
    <x v="2"/>
    <x v="3"/>
    <s v="Xerox 21"/>
    <n v="10.37"/>
    <n v="2"/>
    <n v="3.63"/>
  </r>
  <r>
    <d v="2017-11-12T00:00:00"/>
    <x v="3"/>
    <x v="10"/>
    <x v="731"/>
    <x v="3"/>
    <x v="1"/>
    <x v="5"/>
    <s v="Electrix Halogen Magnifier Lamp"/>
    <n v="77.72"/>
    <n v="1"/>
    <n v="-66.06"/>
  </r>
  <r>
    <d v="2017-11-12T00:00:00"/>
    <x v="3"/>
    <x v="10"/>
    <x v="731"/>
    <x v="3"/>
    <x v="1"/>
    <x v="1"/>
    <s v="GuestStacker Chair with Chrome Finish Legs"/>
    <n v="520.46"/>
    <n v="2"/>
    <n v="-14.87"/>
  </r>
  <r>
    <d v="2017-11-12T00:00:00"/>
    <x v="3"/>
    <x v="10"/>
    <x v="65"/>
    <x v="6"/>
    <x v="0"/>
    <x v="2"/>
    <s v="Plantronics MX500i Earset"/>
    <n v="128.85"/>
    <n v="3"/>
    <n v="3.87"/>
  </r>
  <r>
    <d v="2017-11-12T00:00:00"/>
    <x v="3"/>
    <x v="10"/>
    <x v="567"/>
    <x v="3"/>
    <x v="0"/>
    <x v="0"/>
    <s v="Enermax Briskie RF Wireless Keyboard and Mouse Combo"/>
    <n v="116.31"/>
    <n v="7"/>
    <n v="23.26"/>
  </r>
  <r>
    <d v="2017-11-12T00:00:00"/>
    <x v="3"/>
    <x v="10"/>
    <x v="362"/>
    <x v="2"/>
    <x v="2"/>
    <x v="9"/>
    <s v="Clear Mylar Reinforcing Strips"/>
    <n v="14.95"/>
    <n v="1"/>
    <n v="5.05"/>
  </r>
  <r>
    <d v="2017-11-12T00:00:00"/>
    <x v="3"/>
    <x v="10"/>
    <x v="362"/>
    <x v="2"/>
    <x v="2"/>
    <x v="3"/>
    <s v="Xerox 1895"/>
    <n v="17.940000000000001"/>
    <n v="3"/>
    <n v="8.07"/>
  </r>
  <r>
    <d v="2017-11-12T00:00:00"/>
    <x v="3"/>
    <x v="10"/>
    <x v="362"/>
    <x v="2"/>
    <x v="0"/>
    <x v="2"/>
    <s v="Dexim XPower Skin Super-Thin Power Case for iPhone 5 - Black"/>
    <n v="116.98"/>
    <n v="2"/>
    <n v="29.25"/>
  </r>
  <r>
    <d v="2017-11-12T00:00:00"/>
    <x v="3"/>
    <x v="10"/>
    <x v="194"/>
    <x v="4"/>
    <x v="2"/>
    <x v="10"/>
    <s v="Hoover Commercial Lightweight Upright Vacuum"/>
    <n v="1.39"/>
    <n v="2"/>
    <n v="-3.76"/>
  </r>
  <r>
    <d v="2017-11-12T00:00:00"/>
    <x v="3"/>
    <x v="10"/>
    <x v="638"/>
    <x v="11"/>
    <x v="1"/>
    <x v="7"/>
    <s v="BoxOffice By Design Rectangular and Half-Moon Meeting Room Tables"/>
    <n v="721.88"/>
    <n v="6"/>
    <n v="-420"/>
  </r>
  <r>
    <d v="2017-11-12T00:00:00"/>
    <x v="3"/>
    <x v="10"/>
    <x v="638"/>
    <x v="11"/>
    <x v="0"/>
    <x v="2"/>
    <s v="Motorola HK250 Universal Bluetooth Headset"/>
    <n v="73.569999999999993"/>
    <n v="4"/>
    <n v="-16.55"/>
  </r>
  <r>
    <d v="2017-11-12T00:00:00"/>
    <x v="3"/>
    <x v="10"/>
    <x v="638"/>
    <x v="11"/>
    <x v="2"/>
    <x v="11"/>
    <s v="Stanley Bostitch Contemporary Electric Pencil Sharpeners"/>
    <n v="13.58"/>
    <n v="1"/>
    <n v="1.36"/>
  </r>
  <r>
    <d v="2017-11-12T00:00:00"/>
    <x v="3"/>
    <x v="10"/>
    <x v="638"/>
    <x v="11"/>
    <x v="1"/>
    <x v="1"/>
    <s v="Global Geo Office Task Chair, Gray"/>
    <n v="64.78"/>
    <n v="1"/>
    <n v="-12.15"/>
  </r>
  <r>
    <d v="2017-11-12T00:00:00"/>
    <x v="3"/>
    <x v="10"/>
    <x v="595"/>
    <x v="43"/>
    <x v="2"/>
    <x v="13"/>
    <s v="Pastel Pink Envelopes"/>
    <n v="7.28"/>
    <n v="1"/>
    <n v="3.49"/>
  </r>
  <r>
    <d v="2017-11-12T00:00:00"/>
    <x v="3"/>
    <x v="10"/>
    <x v="595"/>
    <x v="43"/>
    <x v="2"/>
    <x v="9"/>
    <s v="Wilson Jones Easy Flow II Sheet Lifters"/>
    <n v="5.4"/>
    <n v="3"/>
    <n v="2.59"/>
  </r>
  <r>
    <d v="2017-11-12T00:00:00"/>
    <x v="3"/>
    <x v="10"/>
    <x v="153"/>
    <x v="8"/>
    <x v="2"/>
    <x v="4"/>
    <s v="Stockwell Push Pins"/>
    <n v="6.54"/>
    <n v="3"/>
    <n v="2.16"/>
  </r>
  <r>
    <d v="2017-11-12T00:00:00"/>
    <x v="3"/>
    <x v="10"/>
    <x v="261"/>
    <x v="8"/>
    <x v="2"/>
    <x v="9"/>
    <s v="Fellowes Twister Kit, Gray/Clear, 3/pkg"/>
    <n v="40.200000000000003"/>
    <n v="5"/>
    <n v="18.09"/>
  </r>
  <r>
    <d v="2017-11-12T00:00:00"/>
    <x v="3"/>
    <x v="10"/>
    <x v="261"/>
    <x v="8"/>
    <x v="2"/>
    <x v="9"/>
    <s v="Ibico Ibimaster 300 Manual Binding System"/>
    <n v="735.98"/>
    <n v="2"/>
    <n v="331.19"/>
  </r>
  <r>
    <d v="2017-11-12T00:00:00"/>
    <x v="3"/>
    <x v="10"/>
    <x v="261"/>
    <x v="8"/>
    <x v="2"/>
    <x v="10"/>
    <s v="Bravo II Megaboss 12-Amp Hard Body Upright, Replacement Belts, 2 Belts per Pack"/>
    <n v="22.75"/>
    <n v="7"/>
    <n v="6.6"/>
  </r>
  <r>
    <d v="2017-12-01T00:00:00"/>
    <x v="3"/>
    <x v="11"/>
    <x v="258"/>
    <x v="44"/>
    <x v="2"/>
    <x v="3"/>
    <s v="Xerox 195"/>
    <n v="40.08"/>
    <n v="6"/>
    <n v="19.239999999999998"/>
  </r>
  <r>
    <d v="2017-12-01T00:00:00"/>
    <x v="3"/>
    <x v="11"/>
    <x v="258"/>
    <x v="44"/>
    <x v="1"/>
    <x v="5"/>
    <s v="Flat Face Poster Frame"/>
    <n v="37.68"/>
    <n v="2"/>
    <n v="15.83"/>
  </r>
  <r>
    <d v="2017-12-01T00:00:00"/>
    <x v="3"/>
    <x v="11"/>
    <x v="697"/>
    <x v="5"/>
    <x v="2"/>
    <x v="13"/>
    <s v="Staple envelope"/>
    <n v="9.7799999999999994"/>
    <n v="1"/>
    <n v="4.8899999999999997"/>
  </r>
  <r>
    <d v="2017-12-01T00:00:00"/>
    <x v="3"/>
    <x v="11"/>
    <x v="322"/>
    <x v="4"/>
    <x v="2"/>
    <x v="9"/>
    <s v="GBC Ibimaster 500 Manual ProClick Binding System"/>
    <n v="760.98"/>
    <n v="5"/>
    <n v="-1141.47"/>
  </r>
  <r>
    <d v="2017-12-03T00:00:00"/>
    <x v="3"/>
    <x v="11"/>
    <x v="105"/>
    <x v="6"/>
    <x v="0"/>
    <x v="2"/>
    <s v="PowerGen Dual USB Car Charger"/>
    <n v="69.930000000000007"/>
    <n v="7"/>
    <n v="32.17"/>
  </r>
  <r>
    <d v="2017-12-03T00:00:00"/>
    <x v="3"/>
    <x v="11"/>
    <x v="375"/>
    <x v="5"/>
    <x v="2"/>
    <x v="6"/>
    <s v="Carina Double Wide Media Storage Towers in Natural &amp; Black"/>
    <n v="242.94"/>
    <n v="3"/>
    <n v="9.7200000000000006"/>
  </r>
  <r>
    <d v="2017-12-03T00:00:00"/>
    <x v="3"/>
    <x v="11"/>
    <x v="267"/>
    <x v="9"/>
    <x v="2"/>
    <x v="9"/>
    <s v="Avery Non-Stick Binders"/>
    <n v="40.409999999999997"/>
    <n v="9"/>
    <n v="18.59"/>
  </r>
  <r>
    <d v="2017-12-04T00:00:00"/>
    <x v="3"/>
    <x v="11"/>
    <x v="479"/>
    <x v="40"/>
    <x v="2"/>
    <x v="9"/>
    <s v="Storex Dura Pro Binders"/>
    <n v="29.7"/>
    <n v="5"/>
    <n v="13.37"/>
  </r>
  <r>
    <d v="2017-12-04T00:00:00"/>
    <x v="3"/>
    <x v="11"/>
    <x v="479"/>
    <x v="40"/>
    <x v="2"/>
    <x v="3"/>
    <s v="Xerox 1948"/>
    <n v="39.96"/>
    <n v="4"/>
    <n v="17.98"/>
  </r>
  <r>
    <d v="2017-12-05T00:00:00"/>
    <x v="3"/>
    <x v="11"/>
    <x v="299"/>
    <x v="4"/>
    <x v="2"/>
    <x v="6"/>
    <s v="Fellowes Bankers Box Stor/Drawer Steel Plus"/>
    <n v="127.92"/>
    <n v="5"/>
    <n v="-15.99"/>
  </r>
  <r>
    <d v="2017-12-05T00:00:00"/>
    <x v="3"/>
    <x v="11"/>
    <x v="299"/>
    <x v="4"/>
    <x v="2"/>
    <x v="9"/>
    <s v="Wilson Jones Elliptical Ring 3 1/2&quot; Capacity Binders, 800 sheets"/>
    <n v="34.24"/>
    <n v="4"/>
    <n v="-53.07"/>
  </r>
  <r>
    <d v="2017-12-05T00:00:00"/>
    <x v="3"/>
    <x v="11"/>
    <x v="268"/>
    <x v="6"/>
    <x v="2"/>
    <x v="3"/>
    <s v="TOPS Carbonless Receipt Book, Four 2-3/4 x 7-1/4 Money Receipts per Page"/>
    <n v="87.6"/>
    <n v="5"/>
    <n v="42.05"/>
  </r>
  <r>
    <d v="2017-12-05T00:00:00"/>
    <x v="3"/>
    <x v="11"/>
    <x v="383"/>
    <x v="18"/>
    <x v="2"/>
    <x v="11"/>
    <s v="Newell 347"/>
    <n v="10.27"/>
    <n v="3"/>
    <n v="1.1599999999999999"/>
  </r>
  <r>
    <d v="2017-12-05T00:00:00"/>
    <x v="3"/>
    <x v="11"/>
    <x v="303"/>
    <x v="5"/>
    <x v="2"/>
    <x v="15"/>
    <s v="Compact Automatic Electric Letter Opener"/>
    <n v="238.62"/>
    <n v="2"/>
    <n v="4.7699999999999996"/>
  </r>
  <r>
    <d v="2017-12-05T00:00:00"/>
    <x v="3"/>
    <x v="11"/>
    <x v="303"/>
    <x v="5"/>
    <x v="2"/>
    <x v="10"/>
    <s v="Hoover Commercial Soft Guard Upright Vacuum And Disposable Filtration Bags"/>
    <n v="7.77"/>
    <n v="1"/>
    <n v="2.1"/>
  </r>
  <r>
    <d v="2017-12-05T00:00:00"/>
    <x v="3"/>
    <x v="11"/>
    <x v="303"/>
    <x v="5"/>
    <x v="1"/>
    <x v="7"/>
    <s v="Lesro Sheffield Collection Coffee Table, End Table, Center Table, Corner Table"/>
    <n v="285.48"/>
    <n v="5"/>
    <n v="-10.71"/>
  </r>
  <r>
    <d v="2017-12-05T00:00:00"/>
    <x v="3"/>
    <x v="11"/>
    <x v="303"/>
    <x v="5"/>
    <x v="2"/>
    <x v="9"/>
    <s v="DXL Angle-View Binders with Locking Rings, Black"/>
    <n v="19.170000000000002"/>
    <n v="4"/>
    <n v="6.47"/>
  </r>
  <r>
    <d v="2017-12-05T00:00:00"/>
    <x v="3"/>
    <x v="11"/>
    <x v="508"/>
    <x v="18"/>
    <x v="2"/>
    <x v="8"/>
    <s v="Avery 501"/>
    <n v="5.9"/>
    <n v="2"/>
    <n v="1.99"/>
  </r>
  <r>
    <d v="2017-12-05T00:00:00"/>
    <x v="3"/>
    <x v="11"/>
    <x v="499"/>
    <x v="8"/>
    <x v="1"/>
    <x v="5"/>
    <s v="DAX Cubicle Frames, 8-1/2 x 11"/>
    <n v="42.85"/>
    <n v="5"/>
    <n v="15.43"/>
  </r>
  <r>
    <d v="2017-12-05T00:00:00"/>
    <x v="3"/>
    <x v="11"/>
    <x v="499"/>
    <x v="8"/>
    <x v="2"/>
    <x v="8"/>
    <s v="Smead Alpha-Z Color-Coded Second Alphabetical Labels and Starter Set"/>
    <n v="6.16"/>
    <n v="2"/>
    <n v="2.96"/>
  </r>
  <r>
    <d v="2017-12-05T00:00:00"/>
    <x v="3"/>
    <x v="11"/>
    <x v="499"/>
    <x v="8"/>
    <x v="2"/>
    <x v="15"/>
    <s v="Acme Titanium Bonded Scissors"/>
    <n v="17"/>
    <n v="2"/>
    <n v="4.42"/>
  </r>
  <r>
    <d v="2017-12-05T00:00:00"/>
    <x v="3"/>
    <x v="11"/>
    <x v="499"/>
    <x v="8"/>
    <x v="0"/>
    <x v="0"/>
    <s v="Maxell Pro 80 Minute CD-R, 10/Pack"/>
    <n v="87.4"/>
    <n v="5"/>
    <n v="34.96"/>
  </r>
  <r>
    <d v="2017-12-06T00:00:00"/>
    <x v="3"/>
    <x v="11"/>
    <x v="157"/>
    <x v="19"/>
    <x v="2"/>
    <x v="9"/>
    <s v="Ibico Plastic Spiral Binding Combs"/>
    <n v="91.2"/>
    <n v="3"/>
    <n v="41.95"/>
  </r>
  <r>
    <d v="2017-12-06T00:00:00"/>
    <x v="3"/>
    <x v="11"/>
    <x v="157"/>
    <x v="19"/>
    <x v="1"/>
    <x v="7"/>
    <s v="Iceberg OfficeWorks 42&quot; Round Tables"/>
    <n v="452.94"/>
    <n v="3"/>
    <n v="67.94"/>
  </r>
  <r>
    <d v="2017-12-06T00:00:00"/>
    <x v="3"/>
    <x v="11"/>
    <x v="168"/>
    <x v="2"/>
    <x v="2"/>
    <x v="3"/>
    <s v="TOPS Voice Message Log Book, Flash Format"/>
    <n v="19.04"/>
    <n v="4"/>
    <n v="9.33"/>
  </r>
  <r>
    <d v="2017-12-06T00:00:00"/>
    <x v="3"/>
    <x v="11"/>
    <x v="168"/>
    <x v="2"/>
    <x v="2"/>
    <x v="9"/>
    <s v="Angle-D Ring Binders"/>
    <n v="13.13"/>
    <n v="3"/>
    <n v="4.2699999999999996"/>
  </r>
  <r>
    <d v="2017-12-06T00:00:00"/>
    <x v="3"/>
    <x v="11"/>
    <x v="168"/>
    <x v="2"/>
    <x v="2"/>
    <x v="11"/>
    <s v="Boston 1730 StandUp Electric Pencil Sharpener"/>
    <n v="64.14"/>
    <n v="3"/>
    <n v="16.68"/>
  </r>
  <r>
    <d v="2017-12-06T00:00:00"/>
    <x v="3"/>
    <x v="11"/>
    <x v="168"/>
    <x v="2"/>
    <x v="1"/>
    <x v="1"/>
    <s v="Safco Contoured Stacking Chairs"/>
    <n v="858.24"/>
    <n v="4"/>
    <n v="143.04"/>
  </r>
  <r>
    <d v="2017-12-06T00:00:00"/>
    <x v="3"/>
    <x v="11"/>
    <x v="497"/>
    <x v="11"/>
    <x v="1"/>
    <x v="5"/>
    <s v="Dana Swing-Arm Lamps"/>
    <n v="17.09"/>
    <n v="2"/>
    <n v="1.07"/>
  </r>
  <r>
    <d v="2017-12-06T00:00:00"/>
    <x v="3"/>
    <x v="11"/>
    <x v="526"/>
    <x v="18"/>
    <x v="0"/>
    <x v="0"/>
    <s v="Microsoft Sculpt Comfort Mouse"/>
    <n v="63.92"/>
    <n v="2"/>
    <n v="19.18"/>
  </r>
  <r>
    <d v="2017-12-06T00:00:00"/>
    <x v="3"/>
    <x v="11"/>
    <x v="732"/>
    <x v="1"/>
    <x v="0"/>
    <x v="2"/>
    <s v="OtterBox Defender Series Case - Samsung Galaxy S4"/>
    <n v="71.98"/>
    <n v="3"/>
    <n v="9"/>
  </r>
  <r>
    <d v="2017-12-06T00:00:00"/>
    <x v="3"/>
    <x v="11"/>
    <x v="732"/>
    <x v="1"/>
    <x v="2"/>
    <x v="3"/>
    <s v="Xerox 203"/>
    <n v="19.440000000000001"/>
    <n v="3"/>
    <n v="9.33"/>
  </r>
  <r>
    <d v="2017-12-06T00:00:00"/>
    <x v="3"/>
    <x v="11"/>
    <x v="618"/>
    <x v="3"/>
    <x v="1"/>
    <x v="5"/>
    <s v="Eldon Expressions Wood Desk Accessories, Oak"/>
    <n v="8.86"/>
    <n v="3"/>
    <n v="-6.86"/>
  </r>
  <r>
    <d v="2017-12-07T00:00:00"/>
    <x v="3"/>
    <x v="11"/>
    <x v="44"/>
    <x v="18"/>
    <x v="2"/>
    <x v="3"/>
    <s v="Wirebound Message Books, Four 2 3/4 x 5 Forms per Page, 200 Sets per Book"/>
    <n v="3.82"/>
    <n v="1"/>
    <n v="1.19"/>
  </r>
  <r>
    <d v="2017-12-08T00:00:00"/>
    <x v="3"/>
    <x v="11"/>
    <x v="733"/>
    <x v="11"/>
    <x v="2"/>
    <x v="3"/>
    <s v="Xerox 2000"/>
    <n v="20.74"/>
    <n v="4"/>
    <n v="7.26"/>
  </r>
  <r>
    <d v="2017-12-08T00:00:00"/>
    <x v="3"/>
    <x v="11"/>
    <x v="49"/>
    <x v="5"/>
    <x v="2"/>
    <x v="10"/>
    <s v="Avanti 4.4 Cu. Ft. Refrigerator"/>
    <n v="542.94000000000005"/>
    <n v="3"/>
    <n v="152.02000000000001"/>
  </r>
  <r>
    <d v="2017-12-08T00:00:00"/>
    <x v="3"/>
    <x v="11"/>
    <x v="49"/>
    <x v="5"/>
    <x v="1"/>
    <x v="5"/>
    <s v="DAX Wood Document Frame"/>
    <n v="54.92"/>
    <n v="4"/>
    <n v="19.77"/>
  </r>
  <r>
    <d v="2017-12-08T00:00:00"/>
    <x v="3"/>
    <x v="11"/>
    <x v="401"/>
    <x v="24"/>
    <x v="2"/>
    <x v="11"/>
    <s v="Newell 312"/>
    <n v="17.52"/>
    <n v="3"/>
    <n v="5.26"/>
  </r>
  <r>
    <d v="2017-12-08T00:00:00"/>
    <x v="3"/>
    <x v="11"/>
    <x v="401"/>
    <x v="24"/>
    <x v="1"/>
    <x v="1"/>
    <s v="Hon 4700 Series Mobuis Mid-Back Task Chairs with Adjustable Arms"/>
    <n v="1779.9"/>
    <n v="5"/>
    <n v="373.78"/>
  </r>
  <r>
    <d v="2017-12-08T00:00:00"/>
    <x v="3"/>
    <x v="11"/>
    <x v="401"/>
    <x v="24"/>
    <x v="2"/>
    <x v="11"/>
    <s v="Boston 1645 Deluxe Heavier-Duty Electric Pencil Sharpener"/>
    <n v="219.9"/>
    <n v="5"/>
    <n v="59.37"/>
  </r>
  <r>
    <d v="2017-12-08T00:00:00"/>
    <x v="3"/>
    <x v="11"/>
    <x v="446"/>
    <x v="1"/>
    <x v="0"/>
    <x v="12"/>
    <s v="Hewlett Packard 310 Color Digital Copier"/>
    <n v="299.99"/>
    <n v="1"/>
    <n v="90"/>
  </r>
  <r>
    <d v="2017-12-08T00:00:00"/>
    <x v="3"/>
    <x v="11"/>
    <x v="446"/>
    <x v="1"/>
    <x v="2"/>
    <x v="3"/>
    <s v="Xerox 1937"/>
    <n v="192.16"/>
    <n v="4"/>
    <n v="92.24"/>
  </r>
  <r>
    <d v="2017-12-08T00:00:00"/>
    <x v="3"/>
    <x v="11"/>
    <x v="446"/>
    <x v="1"/>
    <x v="0"/>
    <x v="2"/>
    <s v="Grandstream GXP1160 VoIP phone"/>
    <n v="242.62"/>
    <n v="8"/>
    <n v="27.3"/>
  </r>
  <r>
    <d v="2017-12-08T00:00:00"/>
    <x v="3"/>
    <x v="11"/>
    <x v="446"/>
    <x v="1"/>
    <x v="2"/>
    <x v="6"/>
    <s v="Personal File Boxes with Fold-Down Carry Handle"/>
    <n v="46.74"/>
    <n v="3"/>
    <n v="11.69"/>
  </r>
  <r>
    <d v="2017-12-08T00:00:00"/>
    <x v="3"/>
    <x v="11"/>
    <x v="446"/>
    <x v="1"/>
    <x v="0"/>
    <x v="0"/>
    <s v="Perixx PERIBOARD-512B, Ergonomic Split Keyboard"/>
    <n v="174.95"/>
    <n v="5"/>
    <n v="12.25"/>
  </r>
  <r>
    <d v="2017-12-08T00:00:00"/>
    <x v="3"/>
    <x v="11"/>
    <x v="446"/>
    <x v="1"/>
    <x v="2"/>
    <x v="9"/>
    <s v="Avery Legal 4-Ring Binder"/>
    <n v="100.7"/>
    <n v="6"/>
    <n v="37.76"/>
  </r>
  <r>
    <d v="2017-12-09T00:00:00"/>
    <x v="3"/>
    <x v="11"/>
    <x v="734"/>
    <x v="5"/>
    <x v="1"/>
    <x v="5"/>
    <s v="Eldon Image Series Desk Accessories, Burgundy"/>
    <n v="8.36"/>
    <n v="2"/>
    <n v="3.01"/>
  </r>
  <r>
    <d v="2017-12-09T00:00:00"/>
    <x v="3"/>
    <x v="11"/>
    <x v="701"/>
    <x v="24"/>
    <x v="2"/>
    <x v="3"/>
    <s v="Adams Telephone Message Book w/Frequently-Called Numbers Space, 400 Messages per Book"/>
    <n v="39.9"/>
    <n v="5"/>
    <n v="19.95"/>
  </r>
  <r>
    <d v="2017-12-09T00:00:00"/>
    <x v="3"/>
    <x v="11"/>
    <x v="701"/>
    <x v="24"/>
    <x v="2"/>
    <x v="10"/>
    <s v="Fellowes Basic Home/Office Series Surge Protectors"/>
    <n v="90.86"/>
    <n v="7"/>
    <n v="26.35"/>
  </r>
  <r>
    <d v="2017-12-09T00:00:00"/>
    <x v="3"/>
    <x v="11"/>
    <x v="701"/>
    <x v="24"/>
    <x v="2"/>
    <x v="3"/>
    <s v="Xerox 1939"/>
    <n v="94.85"/>
    <n v="5"/>
    <n v="45.53"/>
  </r>
  <r>
    <d v="2017-12-09T00:00:00"/>
    <x v="3"/>
    <x v="11"/>
    <x v="685"/>
    <x v="40"/>
    <x v="2"/>
    <x v="3"/>
    <s v="Xerox 209"/>
    <n v="45.36"/>
    <n v="7"/>
    <n v="21.77"/>
  </r>
  <r>
    <d v="2017-12-09T00:00:00"/>
    <x v="3"/>
    <x v="11"/>
    <x v="685"/>
    <x v="40"/>
    <x v="2"/>
    <x v="9"/>
    <s v="Aluminum Screw Posts"/>
    <n v="45.78"/>
    <n v="3"/>
    <n v="22.89"/>
  </r>
  <r>
    <d v="2017-12-09T00:00:00"/>
    <x v="3"/>
    <x v="11"/>
    <x v="529"/>
    <x v="5"/>
    <x v="2"/>
    <x v="3"/>
    <s v="Eaton Premium Continuous-Feed Paper, 25% Cotton, Letter Size, White, 1000 Shts/Box"/>
    <n v="166.44"/>
    <n v="3"/>
    <n v="79.89"/>
  </r>
  <r>
    <d v="2017-12-10T00:00:00"/>
    <x v="3"/>
    <x v="11"/>
    <x v="166"/>
    <x v="3"/>
    <x v="1"/>
    <x v="1"/>
    <s v="Global Stack Chair without Arms, Black"/>
    <n v="254.6"/>
    <n v="14"/>
    <n v="-18.190000000000001"/>
  </r>
  <r>
    <d v="2017-12-10T00:00:00"/>
    <x v="3"/>
    <x v="11"/>
    <x v="719"/>
    <x v="12"/>
    <x v="2"/>
    <x v="3"/>
    <s v="Xerox 1989"/>
    <n v="7.97"/>
    <n v="2"/>
    <n v="2.69"/>
  </r>
  <r>
    <d v="2017-12-10T00:00:00"/>
    <x v="3"/>
    <x v="11"/>
    <x v="692"/>
    <x v="35"/>
    <x v="0"/>
    <x v="0"/>
    <s v="WD My Passport Ultra 2TB Portable External Hard Drive"/>
    <n v="595"/>
    <n v="5"/>
    <n v="95.2"/>
  </r>
  <r>
    <d v="2017-12-10T00:00:00"/>
    <x v="3"/>
    <x v="11"/>
    <x v="692"/>
    <x v="35"/>
    <x v="2"/>
    <x v="9"/>
    <s v="GBC Twin Loop Wire Binding Elements"/>
    <n v="79.87"/>
    <n v="3"/>
    <n v="29.95"/>
  </r>
  <r>
    <d v="2017-12-10T00:00:00"/>
    <x v="3"/>
    <x v="11"/>
    <x v="735"/>
    <x v="5"/>
    <x v="0"/>
    <x v="0"/>
    <s v="Maxell 4.7GB DVD-R 5/Pack"/>
    <n v="0.99"/>
    <n v="1"/>
    <n v="0.44"/>
  </r>
  <r>
    <d v="2017-12-10T00:00:00"/>
    <x v="3"/>
    <x v="11"/>
    <x v="735"/>
    <x v="5"/>
    <x v="2"/>
    <x v="9"/>
    <s v="Canvas Sectional Post Binders"/>
    <n v="101.84"/>
    <n v="5"/>
    <n v="36.92"/>
  </r>
  <r>
    <d v="2017-12-10T00:00:00"/>
    <x v="3"/>
    <x v="11"/>
    <x v="727"/>
    <x v="5"/>
    <x v="0"/>
    <x v="0"/>
    <s v="SanDisk Cruzer 64 GB USB Flash Drive"/>
    <n v="435.84"/>
    <n v="12"/>
    <n v="130.75"/>
  </r>
  <r>
    <d v="2017-12-10T00:00:00"/>
    <x v="3"/>
    <x v="11"/>
    <x v="727"/>
    <x v="5"/>
    <x v="2"/>
    <x v="11"/>
    <s v="Newell 343"/>
    <n v="5.88"/>
    <n v="2"/>
    <n v="1.59"/>
  </r>
  <r>
    <d v="2017-12-10T00:00:00"/>
    <x v="3"/>
    <x v="11"/>
    <x v="406"/>
    <x v="4"/>
    <x v="0"/>
    <x v="0"/>
    <s v="Logitech Wireless Touch Keyboard K400"/>
    <n v="39.979999999999997"/>
    <n v="2"/>
    <n v="-1.5"/>
  </r>
  <r>
    <d v="2017-12-10T00:00:00"/>
    <x v="3"/>
    <x v="11"/>
    <x v="670"/>
    <x v="8"/>
    <x v="0"/>
    <x v="0"/>
    <s v="ImationÂ 8gb Micro Traveldrive Usb 2.0Â Flash Drive"/>
    <n v="45"/>
    <n v="3"/>
    <n v="4.95"/>
  </r>
  <r>
    <d v="2017-12-10T00:00:00"/>
    <x v="3"/>
    <x v="11"/>
    <x v="670"/>
    <x v="8"/>
    <x v="2"/>
    <x v="4"/>
    <s v="OIC Colored Binder Clips, Assorted Sizes"/>
    <n v="17.899999999999999"/>
    <n v="5"/>
    <n v="8.77"/>
  </r>
  <r>
    <d v="2017-12-10T00:00:00"/>
    <x v="3"/>
    <x v="11"/>
    <x v="670"/>
    <x v="8"/>
    <x v="1"/>
    <x v="5"/>
    <s v="DAX Two-Tone Silver Metal Document Frame"/>
    <n v="40.479999999999997"/>
    <n v="2"/>
    <n v="17.41"/>
  </r>
  <r>
    <d v="2017-12-10T00:00:00"/>
    <x v="3"/>
    <x v="11"/>
    <x v="670"/>
    <x v="8"/>
    <x v="1"/>
    <x v="16"/>
    <s v="Global Adaptabilites Bookcase, Cherry/Storm Gray Finish"/>
    <n v="2154.9"/>
    <n v="5"/>
    <n v="129.29"/>
  </r>
  <r>
    <d v="2017-12-10T00:00:00"/>
    <x v="3"/>
    <x v="11"/>
    <x v="242"/>
    <x v="4"/>
    <x v="0"/>
    <x v="2"/>
    <s v="Clarity 53712"/>
    <n v="369.54"/>
    <n v="7"/>
    <n v="27.72"/>
  </r>
  <r>
    <d v="2017-12-10T00:00:00"/>
    <x v="3"/>
    <x v="11"/>
    <x v="242"/>
    <x v="4"/>
    <x v="2"/>
    <x v="3"/>
    <s v="Xerox 1993"/>
    <n v="10.37"/>
    <n v="2"/>
    <n v="3.76"/>
  </r>
  <r>
    <d v="2017-12-10T00:00:00"/>
    <x v="3"/>
    <x v="11"/>
    <x v="242"/>
    <x v="4"/>
    <x v="0"/>
    <x v="0"/>
    <s v="Plantronics CS510 - Over-the-Head monaural Wireless Headset System"/>
    <n v="791.88"/>
    <n v="3"/>
    <n v="128.68"/>
  </r>
  <r>
    <d v="2017-12-10T00:00:00"/>
    <x v="3"/>
    <x v="11"/>
    <x v="266"/>
    <x v="47"/>
    <x v="1"/>
    <x v="7"/>
    <s v="Chromcraft 48&quot; x 96&quot; Racetrack Double Pedestal Table"/>
    <n v="673.34"/>
    <n v="3"/>
    <n v="-76.95"/>
  </r>
  <r>
    <d v="2017-12-10T00:00:00"/>
    <x v="3"/>
    <x v="11"/>
    <x v="593"/>
    <x v="2"/>
    <x v="2"/>
    <x v="3"/>
    <s v="Xerox 1952"/>
    <n v="9.9600000000000009"/>
    <n v="2"/>
    <n v="4.68"/>
  </r>
  <r>
    <d v="2017-12-11T00:00:00"/>
    <x v="3"/>
    <x v="11"/>
    <x v="322"/>
    <x v="5"/>
    <x v="2"/>
    <x v="3"/>
    <s v="Xerox 4200 Series MultiUse Premium Copy Paper (20Lb. and 84 Bright)"/>
    <n v="10.56"/>
    <n v="2"/>
    <n v="4.75"/>
  </r>
  <r>
    <d v="2017-12-11T00:00:00"/>
    <x v="3"/>
    <x v="11"/>
    <x v="211"/>
    <x v="2"/>
    <x v="2"/>
    <x v="9"/>
    <s v="Avery Durable Slant Ring Binders, No Labels"/>
    <n v="15.92"/>
    <n v="5"/>
    <n v="5.37"/>
  </r>
  <r>
    <d v="2017-12-11T00:00:00"/>
    <x v="3"/>
    <x v="11"/>
    <x v="97"/>
    <x v="4"/>
    <x v="2"/>
    <x v="3"/>
    <s v="Wirebound Message Books, 5-1/2 x 4 Forms, 2 or 4 Forms per Page"/>
    <n v="16.059999999999999"/>
    <n v="3"/>
    <n v="5.82"/>
  </r>
  <r>
    <d v="2017-12-11T00:00:00"/>
    <x v="3"/>
    <x v="11"/>
    <x v="97"/>
    <x v="4"/>
    <x v="2"/>
    <x v="3"/>
    <s v="Xerox 197"/>
    <n v="223.06"/>
    <n v="9"/>
    <n v="69.709999999999994"/>
  </r>
  <r>
    <d v="2017-12-11T00:00:00"/>
    <x v="3"/>
    <x v="11"/>
    <x v="97"/>
    <x v="4"/>
    <x v="2"/>
    <x v="6"/>
    <s v="Tennsco Double-Tier Lockers"/>
    <n v="540.04999999999995"/>
    <n v="3"/>
    <n v="-47.25"/>
  </r>
  <r>
    <d v="2017-12-11T00:00:00"/>
    <x v="3"/>
    <x v="11"/>
    <x v="736"/>
    <x v="18"/>
    <x v="0"/>
    <x v="2"/>
    <s v="Jabra SPEAK 410 Multidevice Speakerphone"/>
    <n v="370.78"/>
    <n v="3"/>
    <n v="-92.7"/>
  </r>
  <r>
    <d v="2017-12-11T00:00:00"/>
    <x v="3"/>
    <x v="11"/>
    <x v="429"/>
    <x v="23"/>
    <x v="0"/>
    <x v="0"/>
    <s v="Memorex Micro Travel Drive 8 GB"/>
    <n v="41.6"/>
    <n v="4"/>
    <n v="13"/>
  </r>
  <r>
    <d v="2017-12-11T00:00:00"/>
    <x v="3"/>
    <x v="11"/>
    <x v="429"/>
    <x v="23"/>
    <x v="2"/>
    <x v="3"/>
    <s v="Xerox 1978"/>
    <n v="23.12"/>
    <n v="5"/>
    <n v="8.3800000000000008"/>
  </r>
  <r>
    <d v="2017-12-11T00:00:00"/>
    <x v="3"/>
    <x v="11"/>
    <x v="429"/>
    <x v="23"/>
    <x v="1"/>
    <x v="1"/>
    <s v="Harbour Creations 67200 Series Stacking Chairs"/>
    <n v="113.89"/>
    <n v="2"/>
    <n v="9.9700000000000006"/>
  </r>
  <r>
    <d v="2017-12-11T00:00:00"/>
    <x v="3"/>
    <x v="11"/>
    <x v="429"/>
    <x v="23"/>
    <x v="1"/>
    <x v="5"/>
    <s v="Tenex V2T-RE Standard Weight Series Chair Mat, 45&quot; x 53&quot;, Lip 25&quot; x 12&quot;"/>
    <n v="113.57"/>
    <n v="2"/>
    <n v="-5.68"/>
  </r>
  <r>
    <d v="2017-12-11T00:00:00"/>
    <x v="3"/>
    <x v="11"/>
    <x v="429"/>
    <x v="23"/>
    <x v="0"/>
    <x v="2"/>
    <s v="Cush Cases Heavy Duty Rugged Cover Case for Samsung Galaxy S5 - Purple"/>
    <n v="7.92"/>
    <n v="2"/>
    <n v="0.69"/>
  </r>
  <r>
    <d v="2017-12-11T00:00:00"/>
    <x v="3"/>
    <x v="11"/>
    <x v="429"/>
    <x v="23"/>
    <x v="0"/>
    <x v="2"/>
    <s v="Samsung Galaxy Mega 6.3"/>
    <n v="671.98"/>
    <n v="2"/>
    <n v="50.4"/>
  </r>
  <r>
    <d v="2017-12-11T00:00:00"/>
    <x v="3"/>
    <x v="11"/>
    <x v="589"/>
    <x v="4"/>
    <x v="2"/>
    <x v="9"/>
    <s v="Surelock Post Binders"/>
    <n v="30.56"/>
    <n v="5"/>
    <n v="-45.84"/>
  </r>
  <r>
    <d v="2017-12-11T00:00:00"/>
    <x v="3"/>
    <x v="11"/>
    <x v="589"/>
    <x v="4"/>
    <x v="2"/>
    <x v="6"/>
    <s v="Fellowes Neat Ideas Storage Cubes"/>
    <n v="77.95"/>
    <n v="3"/>
    <n v="-15.59"/>
  </r>
  <r>
    <d v="2017-12-11T00:00:00"/>
    <x v="3"/>
    <x v="11"/>
    <x v="589"/>
    <x v="4"/>
    <x v="0"/>
    <x v="2"/>
    <s v="Panasonic KX TS3282W Corded phone"/>
    <n v="67.989999999999995"/>
    <n v="1"/>
    <n v="8.5"/>
  </r>
  <r>
    <d v="2017-12-11T00:00:00"/>
    <x v="3"/>
    <x v="11"/>
    <x v="589"/>
    <x v="4"/>
    <x v="2"/>
    <x v="13"/>
    <s v="#10- 4 1/8&quot; x 9 1/2&quot; Security-Tint Envelopes"/>
    <n v="12.22"/>
    <n v="2"/>
    <n v="4.43"/>
  </r>
  <r>
    <d v="2017-12-11T00:00:00"/>
    <x v="3"/>
    <x v="11"/>
    <x v="589"/>
    <x v="4"/>
    <x v="0"/>
    <x v="0"/>
    <s v="MaxellÂ LTO Ultrium - 800 GB"/>
    <n v="44.78"/>
    <n v="2"/>
    <n v="-0.56000000000000005"/>
  </r>
  <r>
    <d v="2017-12-11T00:00:00"/>
    <x v="3"/>
    <x v="11"/>
    <x v="589"/>
    <x v="4"/>
    <x v="1"/>
    <x v="5"/>
    <s v="Eldon Expressions Desk Accessory, Wood Photo Frame, Mahogany"/>
    <n v="22.85"/>
    <n v="3"/>
    <n v="-17.71"/>
  </r>
  <r>
    <d v="2017-12-11T00:00:00"/>
    <x v="3"/>
    <x v="11"/>
    <x v="360"/>
    <x v="18"/>
    <x v="2"/>
    <x v="3"/>
    <s v="Strathmore Photo Mount Cards"/>
    <n v="10.85"/>
    <n v="2"/>
    <n v="3.53"/>
  </r>
  <r>
    <d v="2017-12-11T00:00:00"/>
    <x v="3"/>
    <x v="11"/>
    <x v="360"/>
    <x v="18"/>
    <x v="0"/>
    <x v="0"/>
    <s v="Verbatim 25 GB 6x Blu-ray Single Layer Recordable Disc, 10/Pack"/>
    <n v="18.54"/>
    <n v="2"/>
    <n v="3.01"/>
  </r>
  <r>
    <d v="2017-12-11T00:00:00"/>
    <x v="3"/>
    <x v="11"/>
    <x v="384"/>
    <x v="1"/>
    <x v="2"/>
    <x v="8"/>
    <s v="Avery 483"/>
    <n v="9.9600000000000009"/>
    <n v="2"/>
    <n v="4.58"/>
  </r>
  <r>
    <d v="2017-12-11T00:00:00"/>
    <x v="3"/>
    <x v="11"/>
    <x v="384"/>
    <x v="1"/>
    <x v="2"/>
    <x v="11"/>
    <s v="Dixon Ticonderoga Maple Cedar Pencil, #2"/>
    <n v="9.2100000000000009"/>
    <n v="3"/>
    <n v="2.2999999999999998"/>
  </r>
  <r>
    <d v="2017-12-11T00:00:00"/>
    <x v="3"/>
    <x v="11"/>
    <x v="384"/>
    <x v="1"/>
    <x v="2"/>
    <x v="15"/>
    <s v="Acme Forged Steel Scissors with Black Enamel Handles"/>
    <n v="27.93"/>
    <n v="3"/>
    <n v="8.1"/>
  </r>
  <r>
    <d v="2017-12-11T00:00:00"/>
    <x v="3"/>
    <x v="11"/>
    <x v="491"/>
    <x v="5"/>
    <x v="2"/>
    <x v="9"/>
    <s v="Acco 3-Hole Punch"/>
    <n v="14.02"/>
    <n v="4"/>
    <n v="4.91"/>
  </r>
  <r>
    <d v="2017-12-11T00:00:00"/>
    <x v="3"/>
    <x v="11"/>
    <x v="213"/>
    <x v="1"/>
    <x v="2"/>
    <x v="4"/>
    <s v="Staples"/>
    <n v="18.239999999999998"/>
    <n v="3"/>
    <n v="9.1199999999999992"/>
  </r>
  <r>
    <d v="2017-12-11T00:00:00"/>
    <x v="3"/>
    <x v="11"/>
    <x v="213"/>
    <x v="1"/>
    <x v="2"/>
    <x v="10"/>
    <s v="Fellowes Superior 10 Outlet Split Surge Protector"/>
    <n v="76.12"/>
    <n v="2"/>
    <n v="22.07"/>
  </r>
  <r>
    <d v="2017-12-11T00:00:00"/>
    <x v="3"/>
    <x v="11"/>
    <x v="737"/>
    <x v="11"/>
    <x v="2"/>
    <x v="3"/>
    <s v="Xerox 1968"/>
    <n v="26.72"/>
    <n v="5"/>
    <n v="9.35"/>
  </r>
  <r>
    <d v="2017-12-11T00:00:00"/>
    <x v="3"/>
    <x v="11"/>
    <x v="685"/>
    <x v="23"/>
    <x v="0"/>
    <x v="0"/>
    <s v="SanDisk Ultra 16 GB MicroSDHC Class 10 Memory Card"/>
    <n v="62.35"/>
    <n v="6"/>
    <n v="-10.91"/>
  </r>
  <r>
    <d v="2017-12-11T00:00:00"/>
    <x v="3"/>
    <x v="11"/>
    <x v="170"/>
    <x v="5"/>
    <x v="2"/>
    <x v="3"/>
    <s v="Xerox 1899"/>
    <n v="11.56"/>
    <n v="2"/>
    <n v="5.66"/>
  </r>
  <r>
    <d v="2017-12-11T00:00:00"/>
    <x v="3"/>
    <x v="11"/>
    <x v="194"/>
    <x v="13"/>
    <x v="2"/>
    <x v="6"/>
    <s v="SAFCO Commercial Wire Shelving, Black"/>
    <n v="221.02"/>
    <n v="2"/>
    <n v="-55.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8F553F-7FA8-443E-94CA-99A6551E6E0D}"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ustomer Name">
  <location ref="A3:B741" firstHeaderRow="1" firstDataRow="1" firstDataCol="1"/>
  <pivotFields count="11">
    <pivotField numFmtId="164" showAll="0"/>
    <pivotField numFmtId="1" showAll="0"/>
    <pivotField showAll="0"/>
    <pivotField axis="axisRow" showAll="0" sortType="descending">
      <items count="739">
        <item x="184"/>
        <item x="650"/>
        <item x="522"/>
        <item x="472"/>
        <item x="443"/>
        <item x="659"/>
        <item x="124"/>
        <item x="478"/>
        <item x="382"/>
        <item x="394"/>
        <item x="444"/>
        <item x="378"/>
        <item x="290"/>
        <item x="374"/>
        <item x="567"/>
        <item x="583"/>
        <item x="386"/>
        <item x="549"/>
        <item x="481"/>
        <item x="176"/>
        <item x="362"/>
        <item x="84"/>
        <item x="87"/>
        <item x="299"/>
        <item x="419"/>
        <item x="456"/>
        <item x="361"/>
        <item x="107"/>
        <item x="377"/>
        <item x="43"/>
        <item x="53"/>
        <item x="488"/>
        <item x="163"/>
        <item x="703"/>
        <item x="728"/>
        <item x="661"/>
        <item x="16"/>
        <item x="35"/>
        <item x="431"/>
        <item x="42"/>
        <item x="691"/>
        <item x="72"/>
        <item x="93"/>
        <item x="504"/>
        <item x="465"/>
        <item x="252"/>
        <item x="572"/>
        <item x="447"/>
        <item x="662"/>
        <item x="254"/>
        <item x="426"/>
        <item x="255"/>
        <item x="404"/>
        <item x="294"/>
        <item x="600"/>
        <item x="71"/>
        <item x="14"/>
        <item x="358"/>
        <item x="574"/>
        <item x="535"/>
        <item x="149"/>
        <item x="311"/>
        <item x="494"/>
        <item x="701"/>
        <item x="190"/>
        <item x="610"/>
        <item x="171"/>
        <item x="217"/>
        <item x="380"/>
        <item x="300"/>
        <item x="556"/>
        <item x="304"/>
        <item x="250"/>
        <item x="82"/>
        <item x="688"/>
        <item x="86"/>
        <item x="332"/>
        <item x="479"/>
        <item x="660"/>
        <item x="543"/>
        <item x="109"/>
        <item x="375"/>
        <item x="677"/>
        <item x="594"/>
        <item x="480"/>
        <item x="111"/>
        <item x="348"/>
        <item x="307"/>
        <item x="629"/>
        <item x="0"/>
        <item x="651"/>
        <item x="401"/>
        <item x="530"/>
        <item x="150"/>
        <item x="490"/>
        <item x="525"/>
        <item x="144"/>
        <item x="239"/>
        <item x="452"/>
        <item x="277"/>
        <item x="234"/>
        <item x="367"/>
        <item x="588"/>
        <item x="81"/>
        <item x="531"/>
        <item x="55"/>
        <item x="718"/>
        <item x="723"/>
        <item x="340"/>
        <item x="44"/>
        <item x="528"/>
        <item x="235"/>
        <item x="208"/>
        <item x="398"/>
        <item x="710"/>
        <item x="189"/>
        <item x="553"/>
        <item x="695"/>
        <item x="323"/>
        <item x="405"/>
        <item x="603"/>
        <item x="122"/>
        <item x="597"/>
        <item x="668"/>
        <item x="138"/>
        <item x="437"/>
        <item x="694"/>
        <item x="303"/>
        <item x="471"/>
        <item x="268"/>
        <item x="116"/>
        <item x="519"/>
        <item x="183"/>
        <item x="593"/>
        <item x="699"/>
        <item x="52"/>
        <item x="542"/>
        <item x="45"/>
        <item x="441"/>
        <item x="384"/>
        <item x="596"/>
        <item x="675"/>
        <item x="351"/>
        <item x="409"/>
        <item x="418"/>
        <item x="236"/>
        <item x="681"/>
        <item x="532"/>
        <item x="500"/>
        <item x="503"/>
        <item x="612"/>
        <item x="336"/>
        <item x="654"/>
        <item x="50"/>
        <item x="690"/>
        <item x="492"/>
        <item x="438"/>
        <item x="9"/>
        <item x="347"/>
        <item x="371"/>
        <item x="509"/>
        <item x="461"/>
        <item x="186"/>
        <item x="640"/>
        <item x="315"/>
        <item x="182"/>
        <item x="499"/>
        <item x="36"/>
        <item x="523"/>
        <item x="705"/>
        <item x="428"/>
        <item x="134"/>
        <item x="533"/>
        <item x="446"/>
        <item x="516"/>
        <item x="27"/>
        <item x="325"/>
        <item x="251"/>
        <item x="314"/>
        <item x="349"/>
        <item x="69"/>
        <item x="450"/>
        <item x="240"/>
        <item x="638"/>
        <item x="1"/>
        <item x="319"/>
        <item x="337"/>
        <item x="592"/>
        <item x="322"/>
        <item x="114"/>
        <item x="151"/>
        <item x="63"/>
        <item x="385"/>
        <item x="136"/>
        <item x="579"/>
        <item x="373"/>
        <item x="287"/>
        <item x="146"/>
        <item x="100"/>
        <item x="627"/>
        <item x="28"/>
        <item x="159"/>
        <item x="687"/>
        <item x="94"/>
        <item x="725"/>
        <item x="194"/>
        <item x="135"/>
        <item x="451"/>
        <item x="231"/>
        <item x="89"/>
        <item x="258"/>
        <item x="473"/>
        <item x="8"/>
        <item x="599"/>
        <item x="685"/>
        <item x="137"/>
        <item x="515"/>
        <item x="289"/>
        <item x="658"/>
        <item x="598"/>
        <item x="12"/>
        <item x="324"/>
        <item x="442"/>
        <item x="457"/>
        <item x="305"/>
        <item x="227"/>
        <item x="211"/>
        <item x="676"/>
        <item x="400"/>
        <item x="297"/>
        <item x="561"/>
        <item x="432"/>
        <item x="68"/>
        <item x="570"/>
        <item x="569"/>
        <item x="131"/>
        <item x="241"/>
        <item x="359"/>
        <item x="170"/>
        <item x="37"/>
        <item x="47"/>
        <item x="328"/>
        <item x="555"/>
        <item x="202"/>
        <item x="630"/>
        <item x="29"/>
        <item x="643"/>
        <item x="693"/>
        <item x="56"/>
        <item x="436"/>
        <item x="512"/>
        <item x="477"/>
        <item x="429"/>
        <item x="74"/>
        <item x="501"/>
        <item x="560"/>
        <item x="270"/>
        <item x="346"/>
        <item x="485"/>
        <item x="665"/>
        <item x="164"/>
        <item x="430"/>
        <item x="237"/>
        <item x="201"/>
        <item x="262"/>
        <item x="647"/>
        <item x="372"/>
        <item x="470"/>
        <item x="580"/>
        <item x="83"/>
        <item x="424"/>
        <item x="554"/>
        <item x="273"/>
        <item x="141"/>
        <item x="453"/>
        <item x="244"/>
        <item x="177"/>
        <item x="408"/>
        <item x="726"/>
        <item x="506"/>
        <item x="132"/>
        <item x="5"/>
        <item x="720"/>
        <item x="167"/>
        <item x="397"/>
        <item x="256"/>
        <item x="126"/>
        <item x="591"/>
        <item x="267"/>
        <item x="160"/>
        <item x="548"/>
        <item x="2"/>
        <item x="279"/>
        <item x="586"/>
        <item x="165"/>
        <item x="711"/>
        <item x="391"/>
        <item x="257"/>
        <item x="454"/>
        <item x="288"/>
        <item x="648"/>
        <item x="460"/>
        <item x="352"/>
        <item x="518"/>
        <item x="526"/>
        <item x="298"/>
        <item x="565"/>
        <item x="381"/>
        <item x="464"/>
        <item x="15"/>
        <item x="226"/>
        <item x="18"/>
        <item x="25"/>
        <item x="505"/>
        <item x="392"/>
        <item x="541"/>
        <item x="283"/>
        <item x="666"/>
        <item x="576"/>
        <item x="644"/>
        <item x="634"/>
        <item x="355"/>
        <item x="635"/>
        <item x="544"/>
        <item x="577"/>
        <item x="520"/>
        <item x="271"/>
        <item x="716"/>
        <item x="321"/>
        <item x="399"/>
        <item x="396"/>
        <item x="350"/>
        <item x="330"/>
        <item x="606"/>
        <item x="249"/>
        <item x="734"/>
        <item x="474"/>
        <item x="286"/>
        <item x="609"/>
        <item x="73"/>
        <item x="491"/>
        <item x="230"/>
        <item x="498"/>
        <item x="203"/>
        <item x="536"/>
        <item x="33"/>
        <item x="527"/>
        <item x="407"/>
        <item x="646"/>
        <item x="341"/>
        <item x="127"/>
        <item x="370"/>
        <item x="192"/>
        <item x="342"/>
        <item x="529"/>
        <item x="206"/>
        <item x="513"/>
        <item x="508"/>
        <item x="155"/>
        <item x="76"/>
        <item x="713"/>
        <item x="313"/>
        <item x="243"/>
        <item x="621"/>
        <item x="115"/>
        <item x="672"/>
        <item x="365"/>
        <item x="696"/>
        <item x="486"/>
        <item x="667"/>
        <item x="368"/>
        <item x="60"/>
        <item x="383"/>
        <item x="582"/>
        <item x="329"/>
        <item x="49"/>
        <item x="613"/>
        <item x="415"/>
        <item x="439"/>
        <item x="219"/>
        <item x="293"/>
        <item x="622"/>
        <item x="722"/>
        <item x="345"/>
        <item x="7"/>
        <item x="51"/>
        <item x="534"/>
        <item x="425"/>
        <item x="65"/>
        <item x="684"/>
        <item x="75"/>
        <item x="423"/>
        <item x="296"/>
        <item x="223"/>
        <item x="207"/>
        <item x="333"/>
        <item x="145"/>
        <item x="269"/>
        <item x="356"/>
        <item x="590"/>
        <item x="435"/>
        <item x="105"/>
        <item x="475"/>
        <item x="657"/>
        <item x="23"/>
        <item x="284"/>
        <item x="484"/>
        <item x="686"/>
        <item x="445"/>
        <item x="38"/>
        <item x="6"/>
        <item x="737"/>
        <item x="649"/>
        <item x="17"/>
        <item x="280"/>
        <item x="524"/>
        <item x="507"/>
        <item x="13"/>
        <item x="306"/>
        <item x="366"/>
        <item x="497"/>
        <item x="19"/>
        <item x="212"/>
        <item x="564"/>
        <item x="697"/>
        <item x="335"/>
        <item x="589"/>
        <item x="575"/>
        <item x="602"/>
        <item x="218"/>
        <item x="196"/>
        <item x="59"/>
        <item x="571"/>
        <item x="632"/>
        <item x="539"/>
        <item x="10"/>
        <item x="285"/>
        <item x="246"/>
        <item x="316"/>
        <item x="413"/>
        <item x="178"/>
        <item x="310"/>
        <item x="156"/>
        <item x="730"/>
        <item x="222"/>
        <item x="664"/>
        <item x="213"/>
        <item x="157"/>
        <item x="455"/>
        <item x="148"/>
        <item x="199"/>
        <item x="655"/>
        <item x="113"/>
        <item x="709"/>
        <item x="101"/>
        <item x="282"/>
        <item x="110"/>
        <item x="578"/>
        <item x="566"/>
        <item x="104"/>
        <item x="118"/>
        <item x="85"/>
        <item x="215"/>
        <item x="66"/>
        <item x="641"/>
        <item x="34"/>
        <item x="410"/>
        <item x="98"/>
        <item x="242"/>
        <item x="568"/>
        <item x="714"/>
        <item x="449"/>
        <item x="103"/>
        <item x="301"/>
        <item x="467"/>
        <item x="562"/>
        <item x="91"/>
        <item x="624"/>
        <item x="680"/>
        <item x="421"/>
        <item x="232"/>
        <item x="133"/>
        <item x="64"/>
        <item x="608"/>
        <item x="558"/>
        <item x="673"/>
        <item x="476"/>
        <item x="281"/>
        <item x="339"/>
        <item x="353"/>
        <item x="389"/>
        <item x="581"/>
        <item x="210"/>
        <item x="692"/>
        <item x="274"/>
        <item x="631"/>
        <item x="123"/>
        <item x="463"/>
        <item x="721"/>
        <item x="440"/>
        <item x="369"/>
        <item x="540"/>
        <item x="427"/>
        <item x="395"/>
        <item x="724"/>
        <item x="403"/>
        <item x="468"/>
        <item x="706"/>
        <item x="517"/>
        <item x="669"/>
        <item x="422"/>
        <item x="108"/>
        <item x="736"/>
        <item x="22"/>
        <item x="266"/>
        <item x="448"/>
        <item x="77"/>
        <item x="97"/>
        <item x="117"/>
        <item x="158"/>
        <item x="20"/>
        <item x="735"/>
        <item x="653"/>
        <item x="331"/>
        <item x="645"/>
        <item x="191"/>
        <item x="48"/>
        <item x="247"/>
        <item x="39"/>
        <item x="343"/>
        <item x="433"/>
        <item x="153"/>
        <item x="670"/>
        <item x="185"/>
        <item x="142"/>
        <item x="67"/>
        <item x="625"/>
        <item x="626"/>
        <item x="614"/>
        <item x="434"/>
        <item x="700"/>
        <item x="233"/>
        <item x="552"/>
        <item x="58"/>
        <item x="698"/>
        <item x="143"/>
        <item x="275"/>
        <item x="102"/>
        <item x="26"/>
        <item x="106"/>
        <item x="224"/>
        <item x="489"/>
        <item x="302"/>
        <item x="205"/>
        <item x="187"/>
        <item x="364"/>
        <item x="601"/>
        <item x="338"/>
        <item x="291"/>
        <item x="308"/>
        <item x="689"/>
        <item x="130"/>
        <item x="611"/>
        <item x="317"/>
        <item x="620"/>
        <item x="483"/>
        <item x="99"/>
        <item x="628"/>
        <item x="551"/>
        <item x="376"/>
        <item x="11"/>
        <item x="417"/>
        <item x="563"/>
        <item x="510"/>
        <item x="731"/>
        <item x="559"/>
        <item x="514"/>
        <item x="276"/>
        <item x="30"/>
        <item x="140"/>
        <item x="261"/>
        <item x="80"/>
        <item x="195"/>
        <item x="209"/>
        <item x="733"/>
        <item x="623"/>
        <item x="245"/>
        <item x="363"/>
        <item x="387"/>
        <item x="550"/>
        <item x="40"/>
        <item x="344"/>
        <item x="154"/>
        <item x="573"/>
        <item x="502"/>
        <item x="327"/>
        <item x="727"/>
        <item x="707"/>
        <item x="57"/>
        <item x="172"/>
        <item x="702"/>
        <item x="180"/>
        <item x="390"/>
        <item x="79"/>
        <item x="537"/>
        <item x="152"/>
        <item x="312"/>
        <item x="129"/>
        <item x="595"/>
        <item x="204"/>
        <item x="128"/>
        <item x="21"/>
        <item x="90"/>
        <item x="487"/>
        <item x="179"/>
        <item x="264"/>
        <item x="263"/>
        <item x="41"/>
        <item x="120"/>
        <item x="683"/>
        <item x="259"/>
        <item x="54"/>
        <item x="272"/>
        <item x="605"/>
        <item x="679"/>
        <item x="88"/>
        <item x="168"/>
        <item x="732"/>
        <item x="393"/>
        <item x="416"/>
        <item x="587"/>
        <item x="357"/>
        <item x="162"/>
        <item x="253"/>
        <item x="193"/>
        <item x="656"/>
        <item x="719"/>
        <item x="388"/>
        <item x="615"/>
        <item x="265"/>
        <item x="4"/>
        <item x="61"/>
        <item x="197"/>
        <item x="671"/>
        <item x="326"/>
        <item x="420"/>
        <item x="354"/>
        <item x="161"/>
        <item x="248"/>
        <item x="318"/>
        <item x="619"/>
        <item x="495"/>
        <item x="469"/>
        <item x="139"/>
        <item x="92"/>
        <item x="221"/>
        <item x="95"/>
        <item x="411"/>
        <item x="482"/>
        <item x="166"/>
        <item x="78"/>
        <item x="147"/>
        <item x="62"/>
        <item x="639"/>
        <item x="46"/>
        <item x="496"/>
        <item x="379"/>
        <item x="678"/>
        <item x="633"/>
        <item x="406"/>
        <item x="652"/>
        <item x="521"/>
        <item x="547"/>
        <item x="642"/>
        <item x="674"/>
        <item x="24"/>
        <item x="360"/>
        <item x="198"/>
        <item x="715"/>
        <item x="214"/>
        <item x="334"/>
        <item x="260"/>
        <item x="663"/>
        <item x="220"/>
        <item x="712"/>
        <item x="616"/>
        <item x="607"/>
        <item x="585"/>
        <item x="545"/>
        <item x="228"/>
        <item x="729"/>
        <item x="238"/>
        <item x="414"/>
        <item x="121"/>
        <item x="229"/>
        <item x="538"/>
        <item x="32"/>
        <item x="617"/>
        <item x="462"/>
        <item x="31"/>
        <item x="225"/>
        <item x="704"/>
        <item x="493"/>
        <item x="309"/>
        <item x="70"/>
        <item x="717"/>
        <item x="295"/>
        <item x="458"/>
        <item x="584"/>
        <item x="682"/>
        <item x="557"/>
        <item x="96"/>
        <item x="125"/>
        <item x="320"/>
        <item x="292"/>
        <item x="200"/>
        <item x="618"/>
        <item x="173"/>
        <item x="466"/>
        <item x="412"/>
        <item x="112"/>
        <item x="188"/>
        <item x="169"/>
        <item x="3"/>
        <item x="402"/>
        <item x="708"/>
        <item x="174"/>
        <item x="278"/>
        <item x="216"/>
        <item x="636"/>
        <item x="181"/>
        <item x="637"/>
        <item x="119"/>
        <item x="175"/>
        <item x="459"/>
        <item x="511"/>
        <item x="604"/>
        <item x="5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3"/>
  </rowFields>
  <rowItems count="738">
    <i>
      <x v="677"/>
    </i>
    <i>
      <x v="176"/>
    </i>
    <i>
      <x v="395"/>
    </i>
    <i>
      <x v="622"/>
    </i>
    <i>
      <x v="518"/>
    </i>
    <i>
      <x v="2"/>
    </i>
    <i>
      <x v="447"/>
    </i>
    <i>
      <x v="720"/>
    </i>
    <i>
      <x v="203"/>
    </i>
    <i>
      <x v="381"/>
    </i>
    <i>
      <x v="702"/>
    </i>
    <i>
      <x v="300"/>
    </i>
    <i>
      <x v="78"/>
    </i>
    <i>
      <x v="212"/>
    </i>
    <i>
      <x v="570"/>
    </i>
    <i>
      <x v="97"/>
    </i>
    <i>
      <x v="309"/>
    </i>
    <i>
      <x v="380"/>
    </i>
    <i>
      <x v="10"/>
    </i>
    <i>
      <x v="556"/>
    </i>
    <i>
      <x v="342"/>
    </i>
    <i>
      <x v="159"/>
    </i>
    <i>
      <x v="140"/>
    </i>
    <i>
      <x v="306"/>
    </i>
    <i>
      <x v="260"/>
    </i>
    <i>
      <x v="337"/>
    </i>
    <i>
      <x v="198"/>
    </i>
    <i>
      <x v="462"/>
    </i>
    <i>
      <x v="116"/>
    </i>
    <i>
      <x v="621"/>
    </i>
    <i>
      <x v="510"/>
    </i>
    <i>
      <x v="25"/>
    </i>
    <i>
      <x v="356"/>
    </i>
    <i>
      <x v="173"/>
    </i>
    <i>
      <x v="565"/>
    </i>
    <i>
      <x v="515"/>
    </i>
    <i>
      <x v="689"/>
    </i>
    <i>
      <x v="352"/>
    </i>
    <i>
      <x v="252"/>
    </i>
    <i>
      <x v="100"/>
    </i>
    <i>
      <x v="362"/>
    </i>
    <i>
      <x v="550"/>
    </i>
    <i>
      <x v="373"/>
    </i>
    <i>
      <x v="459"/>
    </i>
    <i>
      <x v="441"/>
    </i>
    <i>
      <x v="587"/>
    </i>
    <i>
      <x v="594"/>
    </i>
    <i>
      <x v="334"/>
    </i>
    <i>
      <x v="523"/>
    </i>
    <i>
      <x v="578"/>
    </i>
    <i>
      <x v="398"/>
    </i>
    <i>
      <x v="141"/>
    </i>
    <i>
      <x v="65"/>
    </i>
    <i>
      <x v="414"/>
    </i>
    <i>
      <x v="91"/>
    </i>
    <i>
      <x v="264"/>
    </i>
    <i>
      <x v="680"/>
    </i>
    <i>
      <x v="272"/>
    </i>
    <i>
      <x v="524"/>
    </i>
    <i>
      <x v="601"/>
    </i>
    <i>
      <x v="98"/>
    </i>
    <i>
      <x v="49"/>
    </i>
    <i>
      <x v="236"/>
    </i>
    <i>
      <x v="333"/>
    </i>
    <i>
      <x v="586"/>
    </i>
    <i>
      <x v="568"/>
    </i>
    <i>
      <x v="186"/>
    </i>
    <i>
      <x v="534"/>
    </i>
    <i>
      <x v="660"/>
    </i>
    <i>
      <x v="329"/>
    </i>
    <i>
      <x v="377"/>
    </i>
    <i>
      <x v="315"/>
    </i>
    <i>
      <x v="704"/>
    </i>
    <i>
      <x v="590"/>
    </i>
    <i>
      <x v="353"/>
    </i>
    <i>
      <x v="422"/>
    </i>
    <i>
      <x v="327"/>
    </i>
    <i>
      <x v="263"/>
    </i>
    <i>
      <x v="312"/>
    </i>
    <i>
      <x v="208"/>
    </i>
    <i>
      <x v="187"/>
    </i>
    <i>
      <x v="533"/>
    </i>
    <i>
      <x v="396"/>
    </i>
    <i>
      <x v="68"/>
    </i>
    <i>
      <x v="732"/>
    </i>
    <i>
      <x v="427"/>
    </i>
    <i>
      <x v="721"/>
    </i>
    <i>
      <x v="452"/>
    </i>
    <i>
      <x v="296"/>
    </i>
    <i>
      <x v="698"/>
    </i>
    <i>
      <x v="687"/>
    </i>
    <i>
      <x v="151"/>
    </i>
    <i>
      <x v="37"/>
    </i>
    <i>
      <x v="455"/>
    </i>
    <i>
      <x v="735"/>
    </i>
    <i>
      <x v="253"/>
    </i>
    <i>
      <x v="227"/>
    </i>
    <i>
      <x v="481"/>
    </i>
    <i>
      <x v="579"/>
    </i>
    <i>
      <x v="657"/>
    </i>
    <i>
      <x v="170"/>
    </i>
    <i>
      <x v="229"/>
    </i>
    <i>
      <x v="654"/>
    </i>
    <i>
      <x v="230"/>
    </i>
    <i>
      <x v="221"/>
    </i>
    <i>
      <x v="468"/>
    </i>
    <i>
      <x v="733"/>
    </i>
    <i>
      <x v="410"/>
    </i>
    <i>
      <x v="585"/>
    </i>
    <i>
      <x v="664"/>
    </i>
    <i>
      <x v="609"/>
    </i>
    <i>
      <x v="53"/>
    </i>
    <i>
      <x v="46"/>
    </i>
    <i>
      <x v="541"/>
    </i>
    <i>
      <x v="369"/>
    </i>
    <i>
      <x v="582"/>
    </i>
    <i>
      <x v="474"/>
    </i>
    <i>
      <x v="131"/>
    </i>
    <i>
      <x v="694"/>
    </i>
    <i>
      <x v="153"/>
    </i>
    <i>
      <x v="511"/>
    </i>
    <i>
      <x v="28"/>
    </i>
    <i>
      <x v="435"/>
    </i>
    <i>
      <x v="211"/>
    </i>
    <i>
      <x v="6"/>
    </i>
    <i>
      <x v="320"/>
    </i>
    <i>
      <x v="41"/>
    </i>
    <i>
      <x v="450"/>
    </i>
    <i>
      <x v="475"/>
    </i>
    <i>
      <x v="658"/>
    </i>
    <i>
      <x v="35"/>
    </i>
    <i>
      <x v="287"/>
    </i>
    <i>
      <x v="166"/>
    </i>
    <i>
      <x v="55"/>
    </i>
    <i>
      <x v="526"/>
    </i>
    <i>
      <x v="628"/>
    </i>
    <i>
      <x v="313"/>
    </i>
    <i>
      <x v="378"/>
    </i>
    <i>
      <x v="3"/>
    </i>
    <i>
      <x v="558"/>
    </i>
    <i>
      <x v="14"/>
    </i>
    <i>
      <x v="509"/>
    </i>
    <i>
      <x v="256"/>
    </i>
    <i>
      <x v="139"/>
    </i>
    <i>
      <x v="552"/>
    </i>
    <i>
      <x v="93"/>
    </i>
    <i>
      <x v="610"/>
    </i>
    <i>
      <x v="297"/>
    </i>
    <i>
      <x v="425"/>
    </i>
    <i>
      <x v="155"/>
    </i>
    <i>
      <x v="8"/>
    </i>
    <i>
      <x v="375"/>
    </i>
    <i>
      <x v="5"/>
    </i>
    <i>
      <x v="201"/>
    </i>
    <i>
      <x v="150"/>
    </i>
    <i>
      <x v="184"/>
    </i>
    <i>
      <x v="596"/>
    </i>
    <i>
      <x v="207"/>
    </i>
    <i>
      <x v="79"/>
    </i>
    <i>
      <x v="611"/>
    </i>
    <i>
      <x v="501"/>
    </i>
    <i>
      <x v="31"/>
    </i>
    <i>
      <x v="633"/>
    </i>
    <i>
      <x v="389"/>
    </i>
    <i>
      <x v="648"/>
    </i>
    <i>
      <x v="280"/>
    </i>
    <i>
      <x v="572"/>
    </i>
    <i>
      <x v="456"/>
    </i>
    <i>
      <x v="737"/>
    </i>
    <i>
      <x v="444"/>
    </i>
    <i>
      <x v="262"/>
    </i>
    <i>
      <x v="266"/>
    </i>
    <i>
      <x v="607"/>
    </i>
    <i>
      <x v="535"/>
    </i>
    <i>
      <x v="115"/>
    </i>
    <i>
      <x v="344"/>
    </i>
    <i>
      <x v="401"/>
    </i>
    <i>
      <x v="620"/>
    </i>
    <i>
      <x v="174"/>
    </i>
    <i>
      <x v="708"/>
    </i>
    <i>
      <x v="258"/>
    </i>
    <i>
      <x v="681"/>
    </i>
    <i>
      <x v="473"/>
    </i>
    <i>
      <x v="267"/>
    </i>
    <i>
      <x v="249"/>
    </i>
    <i>
      <x v="421"/>
    </i>
    <i>
      <x v="89"/>
    </i>
    <i>
      <x v="656"/>
    </i>
    <i>
      <x v="707"/>
    </i>
    <i>
      <x v="111"/>
    </i>
    <i>
      <x v="215"/>
    </i>
    <i>
      <x v="404"/>
    </i>
    <i>
      <x v="72"/>
    </i>
    <i>
      <x v="94"/>
    </i>
    <i>
      <x v="436"/>
    </i>
    <i>
      <x v="491"/>
    </i>
    <i>
      <x v="463"/>
    </i>
    <i>
      <x v="144"/>
    </i>
    <i>
      <x v="580"/>
    </i>
    <i>
      <x v="293"/>
    </i>
    <i>
      <x v="288"/>
    </i>
    <i>
      <x v="532"/>
    </i>
    <i>
      <x v="132"/>
    </i>
    <i>
      <x v="718"/>
    </i>
    <i>
      <x v="101"/>
    </i>
    <i>
      <x v="440"/>
    </i>
    <i>
      <x v="528"/>
    </i>
    <i>
      <x v="255"/>
    </i>
    <i>
      <x v="243"/>
    </i>
    <i>
      <x v="130"/>
    </i>
    <i>
      <x v="734"/>
    </i>
    <i>
      <x v="604"/>
    </i>
    <i>
      <x v="371"/>
    </i>
    <i>
      <x v="725"/>
    </i>
    <i>
      <x v="549"/>
    </i>
    <i>
      <x v="709"/>
    </i>
    <i>
      <x v="583"/>
    </i>
    <i>
      <x v="86"/>
    </i>
    <i>
      <x v="564"/>
    </i>
    <i>
      <x v="519"/>
    </i>
    <i>
      <x v="438"/>
    </i>
    <i>
      <x v="162"/>
    </i>
    <i>
      <x v="196"/>
    </i>
    <i>
      <x v="577"/>
    </i>
    <i>
      <x v="517"/>
    </i>
    <i>
      <x v="390"/>
    </i>
    <i>
      <x v="591"/>
    </i>
    <i>
      <x v="630"/>
    </i>
    <i>
      <x v="645"/>
    </i>
    <i>
      <x v="121"/>
    </i>
    <i>
      <x v="261"/>
    </i>
    <i>
      <x v="626"/>
    </i>
    <i>
      <x v="409"/>
    </i>
    <i>
      <x v="457"/>
    </i>
    <i>
      <x v="372"/>
    </i>
    <i>
      <x v="544"/>
    </i>
    <i>
      <x v="146"/>
    </i>
    <i>
      <x v="717"/>
    </i>
    <i>
      <x v="679"/>
    </i>
    <i>
      <x v="220"/>
    </i>
    <i>
      <x v="242"/>
    </i>
    <i>
      <x v="192"/>
    </i>
    <i>
      <x v="114"/>
    </i>
    <i>
      <x v="39"/>
    </i>
    <i>
      <x v="714"/>
    </i>
    <i>
      <x v="675"/>
    </i>
    <i>
      <x v="346"/>
    </i>
    <i>
      <x v="308"/>
    </i>
    <i>
      <x v="606"/>
    </i>
    <i>
      <x v="615"/>
    </i>
    <i>
      <x v="277"/>
    </i>
    <i>
      <x v="387"/>
    </i>
    <i>
      <x v="104"/>
    </i>
    <i>
      <x v="713"/>
    </i>
    <i>
      <x v="326"/>
    </i>
    <i>
      <x v="699"/>
    </i>
    <i>
      <x v="294"/>
    </i>
    <i>
      <x v="470"/>
    </i>
    <i>
      <x v="638"/>
    </i>
    <i>
      <x v="506"/>
    </i>
    <i>
      <x v="169"/>
    </i>
    <i>
      <x v="20"/>
    </i>
    <i>
      <x v="367"/>
    </i>
    <i>
      <x/>
    </i>
    <i>
      <x v="161"/>
    </i>
    <i>
      <x v="599"/>
    </i>
    <i>
      <x v="328"/>
    </i>
    <i>
      <x v="248"/>
    </i>
    <i>
      <x v="120"/>
    </i>
    <i>
      <x v="674"/>
    </i>
    <i>
      <x v="133"/>
    </i>
    <i>
      <x v="540"/>
    </i>
    <i>
      <x v="538"/>
    </i>
    <i>
      <x v="219"/>
    </i>
    <i>
      <x v="503"/>
    </i>
    <i>
      <x v="394"/>
    </i>
    <i>
      <x v="683"/>
    </i>
    <i>
      <x v="458"/>
    </i>
    <i>
      <x v="682"/>
    </i>
    <i>
      <x v="134"/>
    </i>
    <i>
      <x v="285"/>
    </i>
    <i>
      <x v="623"/>
    </i>
    <i>
      <x v="726"/>
    </i>
    <i>
      <x v="106"/>
    </i>
    <i>
      <x v="576"/>
    </i>
    <i>
      <x v="493"/>
    </i>
    <i>
      <x v="96"/>
    </i>
    <i>
      <x v="204"/>
    </i>
    <i>
      <x v="632"/>
    </i>
    <i>
      <x v="392"/>
    </i>
    <i>
      <x v="271"/>
    </i>
    <i>
      <x v="418"/>
    </i>
    <i>
      <x v="361"/>
    </i>
    <i>
      <x v="232"/>
    </i>
    <i>
      <x v="434"/>
    </i>
    <i>
      <x v="691"/>
    </i>
    <i>
      <x v="514"/>
    </i>
    <i>
      <x v="307"/>
    </i>
    <i>
      <x v="154"/>
    </i>
    <i>
      <x v="496"/>
    </i>
    <i>
      <x v="119"/>
    </i>
    <i>
      <x v="63"/>
    </i>
    <i>
      <x v="318"/>
    </i>
    <i>
      <x v="383"/>
    </i>
    <i>
      <x v="703"/>
    </i>
    <i>
      <x v="135"/>
    </i>
    <i>
      <x v="92"/>
    </i>
    <i>
      <x v="527"/>
    </i>
    <i>
      <x v="157"/>
    </i>
    <i>
      <x v="393"/>
    </i>
    <i>
      <x v="595"/>
    </i>
    <i>
      <x v="137"/>
    </i>
    <i>
      <x v="270"/>
    </i>
    <i>
      <x v="446"/>
    </i>
    <i>
      <x v="17"/>
    </i>
    <i>
      <x v="108"/>
    </i>
    <i>
      <x v="222"/>
    </i>
    <i>
      <x v="241"/>
    </i>
    <i>
      <x v="331"/>
    </i>
    <i>
      <x v="109"/>
    </i>
    <i>
      <x v="619"/>
    </i>
    <i>
      <x v="531"/>
    </i>
    <i>
      <x v="66"/>
    </i>
    <i>
      <x v="428"/>
    </i>
    <i>
      <x v="127"/>
    </i>
    <i>
      <x v="24"/>
    </i>
    <i>
      <x v="407"/>
    </i>
    <i>
      <x v="522"/>
    </i>
    <i>
      <x v="489"/>
    </i>
    <i>
      <x v="235"/>
    </i>
    <i>
      <x v="562"/>
    </i>
    <i>
      <x v="113"/>
    </i>
    <i>
      <x v="355"/>
    </i>
    <i>
      <x v="279"/>
    </i>
    <i>
      <x v="124"/>
    </i>
    <i>
      <x v="431"/>
    </i>
    <i>
      <x v="178"/>
    </i>
    <i>
      <x v="76"/>
    </i>
    <i>
      <x v="69"/>
    </i>
    <i>
      <x v="667"/>
    </i>
    <i>
      <x v="233"/>
    </i>
    <i>
      <x v="697"/>
    </i>
    <i>
      <x v="182"/>
    </i>
    <i>
      <x v="273"/>
    </i>
    <i>
      <x v="345"/>
    </i>
    <i>
      <x v="465"/>
    </i>
    <i>
      <x v="48"/>
    </i>
    <i>
      <x v="358"/>
    </i>
    <i>
      <x v="603"/>
    </i>
    <i>
      <x v="639"/>
    </i>
    <i>
      <x v="190"/>
    </i>
    <i>
      <x v="77"/>
    </i>
    <i>
      <x v="341"/>
    </i>
    <i>
      <x v="302"/>
    </i>
    <i>
      <x v="555"/>
    </i>
    <i>
      <x v="589"/>
    </i>
    <i>
      <x v="42"/>
    </i>
    <i>
      <x v="543"/>
    </i>
    <i>
      <x v="52"/>
    </i>
    <i>
      <x v="423"/>
    </i>
    <i>
      <x v="224"/>
    </i>
    <i>
      <x v="495"/>
    </i>
    <i>
      <x v="244"/>
    </i>
    <i>
      <x v="592"/>
    </i>
    <i>
      <x v="257"/>
    </i>
    <i>
      <x v="298"/>
    </i>
    <i>
      <x v="451"/>
    </i>
    <i>
      <x v="469"/>
    </i>
    <i>
      <x v="417"/>
    </i>
    <i>
      <x v="343"/>
    </i>
    <i>
      <x v="291"/>
    </i>
    <i>
      <x v="448"/>
    </i>
    <i>
      <x v="370"/>
    </i>
    <i>
      <x v="71"/>
    </i>
    <i>
      <x v="537"/>
    </i>
    <i>
      <x v="225"/>
    </i>
    <i>
      <x v="160"/>
    </i>
    <i>
      <x v="19"/>
    </i>
    <i>
      <x v="433"/>
    </i>
    <i>
      <x v="529"/>
    </i>
    <i>
      <x v="32"/>
    </i>
    <i>
      <x v="147"/>
    </i>
    <i>
      <x v="486"/>
    </i>
    <i>
      <x v="213"/>
    </i>
    <i>
      <x v="650"/>
    </i>
    <i>
      <x v="246"/>
    </i>
    <i>
      <x v="464"/>
    </i>
    <i>
      <x v="44"/>
    </i>
    <i>
      <x v="500"/>
    </i>
    <i>
      <x v="36"/>
    </i>
    <i>
      <x v="149"/>
    </i>
    <i>
      <x v="693"/>
    </i>
    <i>
      <x v="231"/>
    </i>
    <i>
      <x v="105"/>
    </i>
    <i>
      <x v="70"/>
    </i>
    <i>
      <x v="413"/>
    </i>
    <i>
      <x v="539"/>
    </i>
    <i>
      <x v="460"/>
    </i>
    <i>
      <x v="338"/>
    </i>
    <i>
      <x v="487"/>
    </i>
    <i>
      <x v="60"/>
    </i>
    <i>
      <x v="180"/>
    </i>
    <i>
      <x v="731"/>
    </i>
    <i>
      <x v="56"/>
    </i>
    <i>
      <x v="692"/>
    </i>
    <i>
      <x v="502"/>
    </i>
    <i>
      <x v="593"/>
    </i>
    <i>
      <x v="711"/>
    </i>
    <i>
      <x v="299"/>
    </i>
    <i>
      <x v="557"/>
    </i>
    <i>
      <x v="397"/>
    </i>
    <i>
      <x v="321"/>
    </i>
    <i>
      <x v="200"/>
    </i>
    <i>
      <x v="304"/>
    </i>
    <i>
      <x v="416"/>
    </i>
    <i>
      <x v="325"/>
    </i>
    <i>
      <x v="316"/>
    </i>
    <i>
      <x v="40"/>
    </i>
    <i>
      <x v="400"/>
    </i>
    <i>
      <x v="728"/>
    </i>
    <i>
      <x v="276"/>
    </i>
    <i>
      <x v="314"/>
    </i>
    <i>
      <x v="376"/>
    </i>
    <i>
      <x v="158"/>
    </i>
    <i>
      <x v="237"/>
    </i>
    <i>
      <x v="112"/>
    </i>
    <i>
      <x v="663"/>
    </i>
    <i>
      <x v="194"/>
    </i>
    <i>
      <x v="43"/>
    </i>
    <i>
      <x v="605"/>
    </i>
    <i>
      <x v="665"/>
    </i>
    <i>
      <x v="701"/>
    </i>
    <i>
      <x v="210"/>
    </i>
    <i>
      <x v="90"/>
    </i>
    <i>
      <x v="218"/>
    </i>
    <i>
      <x v="598"/>
    </i>
    <i>
      <x v="123"/>
    </i>
    <i>
      <x v="99"/>
    </i>
    <i>
      <x v="74"/>
    </i>
    <i>
      <x v="189"/>
    </i>
    <i>
      <x v="406"/>
    </i>
    <i>
      <x v="521"/>
    </i>
    <i>
      <x v="102"/>
    </i>
    <i>
      <x v="490"/>
    </i>
    <i>
      <x v="13"/>
    </i>
    <i>
      <x v="676"/>
    </i>
    <i>
      <x v="666"/>
    </i>
    <i>
      <x v="347"/>
    </i>
    <i>
      <x v="439"/>
    </i>
    <i>
      <x v="636"/>
    </i>
    <i>
      <x v="461"/>
    </i>
    <i>
      <x v="403"/>
    </i>
    <i>
      <x v="363"/>
    </i>
    <i>
      <x v="653"/>
    </i>
    <i>
      <x v="483"/>
    </i>
    <i>
      <x v="548"/>
    </i>
    <i>
      <x v="360"/>
    </i>
    <i>
      <x v="379"/>
    </i>
    <i>
      <x v="354"/>
    </i>
    <i>
      <x v="209"/>
    </i>
    <i>
      <x v="216"/>
    </i>
    <i>
      <x v="152"/>
    </i>
    <i>
      <x v="33"/>
    </i>
    <i>
      <x v="551"/>
    </i>
    <i>
      <x v="600"/>
    </i>
    <i>
      <x v="129"/>
    </i>
    <i>
      <x v="669"/>
    </i>
    <i>
      <x v="402"/>
    </i>
    <i>
      <x v="87"/>
    </i>
    <i>
      <x v="11"/>
    </i>
    <i>
      <x v="716"/>
    </i>
    <i>
      <x v="64"/>
    </i>
    <i>
      <x v="649"/>
    </i>
    <i>
      <x v="712"/>
    </i>
    <i>
      <x v="545"/>
    </i>
    <i>
      <x v="466"/>
    </i>
    <i>
      <x v="635"/>
    </i>
    <i>
      <x v="492"/>
    </i>
    <i>
      <x v="197"/>
    </i>
    <i>
      <x v="516"/>
    </i>
    <i>
      <x v="640"/>
    </i>
    <i>
      <x v="366"/>
    </i>
    <i>
      <x v="385"/>
    </i>
    <i>
      <x v="80"/>
    </i>
    <i>
      <x v="118"/>
    </i>
    <i>
      <x v="45"/>
    </i>
    <i>
      <x v="58"/>
    </i>
    <i>
      <x v="226"/>
    </i>
    <i>
      <x v="15"/>
    </i>
    <i>
      <x v="661"/>
    </i>
    <i>
      <x v="305"/>
    </i>
    <i>
      <x v="432"/>
    </i>
    <i>
      <x v="199"/>
    </i>
    <i>
      <x v="18"/>
    </i>
    <i>
      <x v="107"/>
    </i>
    <i>
      <x v="214"/>
    </i>
    <i>
      <x v="507"/>
    </i>
    <i>
      <x v="357"/>
    </i>
    <i>
      <x v="542"/>
    </i>
    <i>
      <x v="472"/>
    </i>
    <i>
      <x v="240"/>
    </i>
    <i>
      <x v="662"/>
    </i>
    <i>
      <x v="688"/>
    </i>
    <i>
      <x v="110"/>
    </i>
    <i>
      <x v="348"/>
    </i>
    <i>
      <x v="275"/>
    </i>
    <i>
      <x v="350"/>
    </i>
    <i>
      <x v="627"/>
    </i>
    <i>
      <x v="715"/>
    </i>
    <i>
      <x v="268"/>
    </i>
    <i>
      <x v="351"/>
    </i>
    <i>
      <x v="202"/>
    </i>
    <i>
      <x v="22"/>
    </i>
    <i>
      <x v="647"/>
    </i>
    <i>
      <x v="412"/>
    </i>
    <i>
      <x v="330"/>
    </i>
    <i>
      <x v="695"/>
    </i>
    <i>
      <x v="136"/>
    </i>
    <i>
      <x v="21"/>
    </i>
    <i>
      <x v="480"/>
    </i>
    <i>
      <x v="618"/>
    </i>
    <i>
      <x v="624"/>
    </i>
    <i>
      <x v="670"/>
    </i>
    <i>
      <x v="659"/>
    </i>
    <i>
      <x v="364"/>
    </i>
    <i>
      <x v="690"/>
    </i>
    <i>
      <x v="61"/>
    </i>
    <i>
      <x v="408"/>
    </i>
    <i>
      <x v="286"/>
    </i>
    <i>
      <x v="646"/>
    </i>
    <i>
      <x v="546"/>
    </i>
    <i>
      <x v="629"/>
    </i>
    <i>
      <x v="467"/>
    </i>
    <i>
      <x v="172"/>
    </i>
    <i>
      <x v="644"/>
    </i>
    <i>
      <x v="7"/>
    </i>
    <i>
      <x v="386"/>
    </i>
    <i>
      <x v="145"/>
    </i>
    <i>
      <x v="59"/>
    </i>
    <i>
      <x v="195"/>
    </i>
    <i>
      <x v="83"/>
    </i>
    <i>
      <x v="177"/>
    </i>
    <i>
      <x v="499"/>
    </i>
    <i>
      <x v="259"/>
    </i>
    <i>
      <x v="12"/>
    </i>
    <i>
      <x v="27"/>
    </i>
    <i>
      <x v="484"/>
    </i>
    <i>
      <x v="254"/>
    </i>
    <i>
      <x v="384"/>
    </i>
    <i>
      <x v="696"/>
    </i>
    <i>
      <x v="608"/>
    </i>
    <i>
      <x v="88"/>
    </i>
    <i>
      <x v="411"/>
    </i>
    <i>
      <x v="442"/>
    </i>
    <i>
      <x v="685"/>
    </i>
    <i>
      <x v="724"/>
    </i>
    <i>
      <x v="163"/>
    </i>
    <i>
      <x v="625"/>
    </i>
    <i>
      <x v="563"/>
    </i>
    <i>
      <x v="575"/>
    </i>
    <i>
      <x v="584"/>
    </i>
    <i>
      <x v="671"/>
    </i>
    <i>
      <x v="437"/>
    </i>
    <i>
      <x v="477"/>
    </i>
    <i>
      <x v="290"/>
    </i>
    <i>
      <x v="454"/>
    </i>
    <i>
      <x v="57"/>
    </i>
    <i>
      <x v="167"/>
    </i>
    <i>
      <x v="295"/>
    </i>
    <i>
      <x v="673"/>
    </i>
    <i>
      <x v="613"/>
    </i>
    <i>
      <x v="125"/>
    </i>
    <i>
      <x v="498"/>
    </i>
    <i>
      <x v="485"/>
    </i>
    <i>
      <x v="278"/>
    </i>
    <i>
      <x v="710"/>
    </i>
    <i>
      <x v="513"/>
    </i>
    <i>
      <x v="317"/>
    </i>
    <i>
      <x v="282"/>
    </i>
    <i>
      <x v="476"/>
    </i>
    <i>
      <x v="335"/>
    </i>
    <i>
      <x v="729"/>
    </i>
    <i>
      <x v="84"/>
    </i>
    <i>
      <x v="29"/>
    </i>
    <i>
      <x v="479"/>
    </i>
    <i>
      <x v="311"/>
    </i>
    <i>
      <x v="239"/>
    </i>
    <i>
      <x v="668"/>
    </i>
    <i>
      <x v="336"/>
    </i>
    <i>
      <x v="700"/>
    </i>
    <i>
      <x v="567"/>
    </i>
    <i>
      <x v="612"/>
    </i>
    <i>
      <x v="560"/>
    </i>
    <i>
      <x v="193"/>
    </i>
    <i>
      <x v="520"/>
    </i>
    <i>
      <x v="505"/>
    </i>
    <i>
      <x v="504"/>
    </i>
    <i>
      <x v="684"/>
    </i>
    <i>
      <x v="652"/>
    </i>
    <i>
      <x v="643"/>
    </i>
    <i>
      <x v="497"/>
    </i>
    <i>
      <x v="443"/>
    </i>
    <i>
      <x v="597"/>
    </i>
    <i>
      <x v="126"/>
    </i>
    <i>
      <x v="391"/>
    </i>
    <i>
      <x v="324"/>
    </i>
    <i>
      <x v="168"/>
    </i>
    <i>
      <x v="588"/>
    </i>
    <i>
      <x v="382"/>
    </i>
    <i>
      <x v="420"/>
    </i>
    <i>
      <x v="50"/>
    </i>
    <i>
      <x v="217"/>
    </i>
    <i>
      <x v="573"/>
    </i>
    <i>
      <x v="554"/>
    </i>
    <i>
      <x v="359"/>
    </i>
    <i>
      <x v="678"/>
    </i>
    <i>
      <x v="143"/>
    </i>
    <i>
      <x v="85"/>
    </i>
    <i>
      <x v="322"/>
    </i>
    <i>
      <x v="95"/>
    </i>
    <i>
      <x v="453"/>
    </i>
    <i>
      <x v="82"/>
    </i>
    <i>
      <x v="581"/>
    </i>
    <i>
      <x v="223"/>
    </i>
    <i>
      <x v="247"/>
    </i>
    <i>
      <x v="185"/>
    </i>
    <i>
      <x v="250"/>
    </i>
    <i>
      <x v="122"/>
    </i>
    <i>
      <x v="559"/>
    </i>
    <i>
      <x v="265"/>
    </i>
    <i>
      <x v="569"/>
    </i>
    <i>
      <x v="128"/>
    </i>
    <i>
      <x v="426"/>
    </i>
    <i>
      <x v="289"/>
    </i>
    <i>
      <x v="181"/>
    </i>
    <i>
      <x v="47"/>
    </i>
    <i>
      <x v="566"/>
    </i>
    <i>
      <x v="9"/>
    </i>
    <i>
      <x v="323"/>
    </i>
    <i>
      <x v="191"/>
    </i>
    <i>
      <x v="445"/>
    </i>
    <i>
      <x v="310"/>
    </i>
    <i>
      <x v="205"/>
    </i>
    <i>
      <x v="303"/>
    </i>
    <i>
      <x v="482"/>
    </i>
    <i>
      <x v="616"/>
    </i>
    <i>
      <x v="175"/>
    </i>
    <i>
      <x v="631"/>
    </i>
    <i>
      <x v="399"/>
    </i>
    <i>
      <x v="251"/>
    </i>
    <i>
      <x v="179"/>
    </i>
    <i>
      <x v="62"/>
    </i>
    <i>
      <x v="478"/>
    </i>
    <i>
      <x v="206"/>
    </i>
    <i>
      <x v="340"/>
    </i>
    <i>
      <x v="171"/>
    </i>
    <i>
      <x v="332"/>
    </i>
    <i>
      <x v="4"/>
    </i>
    <i>
      <x v="574"/>
    </i>
    <i>
      <x v="730"/>
    </i>
    <i>
      <x v="488"/>
    </i>
    <i>
      <x v="23"/>
    </i>
    <i>
      <x v="419"/>
    </i>
    <i>
      <x v="571"/>
    </i>
    <i>
      <x v="512"/>
    </i>
    <i>
      <x v="430"/>
    </i>
    <i>
      <x v="368"/>
    </i>
    <i>
      <x v="274"/>
    </i>
    <i>
      <x v="617"/>
    </i>
    <i>
      <x v="81"/>
    </i>
    <i>
      <x v="388"/>
    </i>
    <i>
      <x v="508"/>
    </i>
    <i>
      <x v="103"/>
    </i>
    <i>
      <x v="284"/>
    </i>
    <i>
      <x v="269"/>
    </i>
    <i>
      <x v="723"/>
    </i>
    <i>
      <x v="614"/>
    </i>
    <i>
      <x v="73"/>
    </i>
    <i>
      <x v="641"/>
    </i>
    <i>
      <x v="30"/>
    </i>
    <i>
      <x v="228"/>
    </i>
    <i>
      <x v="637"/>
    </i>
    <i>
      <x v="156"/>
    </i>
    <i>
      <x v="292"/>
    </i>
    <i>
      <x v="374"/>
    </i>
    <i>
      <x v="686"/>
    </i>
    <i>
      <x v="553"/>
    </i>
    <i>
      <x v="405"/>
    </i>
    <i>
      <x v="536"/>
    </i>
    <i>
      <x v="722"/>
    </i>
    <i>
      <x v="706"/>
    </i>
    <i>
      <x v="719"/>
    </i>
    <i>
      <x v="672"/>
    </i>
    <i>
      <x v="429"/>
    </i>
    <i>
      <x v="245"/>
    </i>
    <i>
      <x v="34"/>
    </i>
    <i>
      <x v="339"/>
    </i>
    <i>
      <x v="117"/>
    </i>
    <i>
      <x v="51"/>
    </i>
    <i>
      <x v="54"/>
    </i>
    <i>
      <x v="525"/>
    </i>
    <i>
      <x v="164"/>
    </i>
    <i>
      <x v="234"/>
    </i>
    <i>
      <x v="349"/>
    </i>
    <i>
      <x v="148"/>
    </i>
    <i>
      <x v="238"/>
    </i>
    <i>
      <x v="75"/>
    </i>
    <i>
      <x v="449"/>
    </i>
    <i>
      <x v="38"/>
    </i>
    <i>
      <x v="26"/>
    </i>
    <i>
      <x v="424"/>
    </i>
    <i>
      <x v="655"/>
    </i>
    <i>
      <x v="1"/>
    </i>
    <i>
      <x v="530"/>
    </i>
    <i>
      <x v="165"/>
    </i>
    <i>
      <x v="319"/>
    </i>
    <i>
      <x v="471"/>
    </i>
    <i>
      <x v="142"/>
    </i>
    <i>
      <x v="634"/>
    </i>
    <i>
      <x v="494"/>
    </i>
    <i>
      <x v="415"/>
    </i>
    <i>
      <x v="705"/>
    </i>
    <i>
      <x v="183"/>
    </i>
    <i>
      <x v="642"/>
    </i>
    <i>
      <x v="281"/>
    </i>
    <i>
      <x v="16"/>
    </i>
    <i>
      <x v="365"/>
    </i>
    <i>
      <x v="547"/>
    </i>
    <i>
      <x v="651"/>
    </i>
    <i>
      <x v="602"/>
    </i>
    <i>
      <x v="727"/>
    </i>
    <i>
      <x v="188"/>
    </i>
    <i>
      <x v="138"/>
    </i>
    <i>
      <x v="561"/>
    </i>
    <i>
      <x v="736"/>
    </i>
    <i>
      <x v="67"/>
    </i>
    <i>
      <x v="301"/>
    </i>
    <i>
      <x v="283"/>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238F85-2B1C-44EC-AE08-57BA2B1458BB}"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tate">
  <location ref="A3:B51" firstHeaderRow="1" firstDataRow="1" firstDataCol="1"/>
  <pivotFields count="11">
    <pivotField numFmtId="164" showAll="0"/>
    <pivotField numFmtId="1" showAll="0"/>
    <pivotField showAll="0"/>
    <pivotField showAll="0"/>
    <pivotField axis="axisRow" showAll="0" sortType="descending">
      <items count="49">
        <item x="34"/>
        <item x="23"/>
        <item x="9"/>
        <item x="5"/>
        <item x="15"/>
        <item x="25"/>
        <item x="37"/>
        <item x="44"/>
        <item x="11"/>
        <item x="19"/>
        <item x="36"/>
        <item x="3"/>
        <item x="33"/>
        <item x="43"/>
        <item x="39"/>
        <item x="17"/>
        <item x="30"/>
        <item x="31"/>
        <item x="24"/>
        <item x="6"/>
        <item x="10"/>
        <item x="7"/>
        <item x="32"/>
        <item x="22"/>
        <item x="38"/>
        <item x="27"/>
        <item x="14"/>
        <item x="41"/>
        <item x="8"/>
        <item x="35"/>
        <item x="2"/>
        <item x="12"/>
        <item x="18"/>
        <item x="28"/>
        <item x="16"/>
        <item x="13"/>
        <item x="40"/>
        <item x="29"/>
        <item x="46"/>
        <item x="26"/>
        <item x="4"/>
        <item x="21"/>
        <item x="42"/>
        <item x="20"/>
        <item x="1"/>
        <item x="47"/>
        <item x="0"/>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4"/>
  </rowFields>
  <rowItems count="48">
    <i>
      <x v="30"/>
    </i>
    <i>
      <x v="3"/>
    </i>
    <i>
      <x v="12"/>
    </i>
    <i>
      <x v="44"/>
    </i>
    <i>
      <x v="43"/>
    </i>
    <i>
      <x v="20"/>
    </i>
    <i>
      <x v="15"/>
    </i>
    <i>
      <x v="9"/>
    </i>
    <i>
      <x v="46"/>
    </i>
    <i>
      <x v="36"/>
    </i>
    <i>
      <x v="21"/>
    </i>
    <i>
      <x v="19"/>
    </i>
    <i>
      <x v="18"/>
    </i>
    <i>
      <x v="28"/>
    </i>
    <i>
      <x v="6"/>
    </i>
    <i>
      <x v="23"/>
    </i>
    <i>
      <x v="5"/>
    </i>
    <i>
      <x v="2"/>
    </i>
    <i>
      <x v="42"/>
    </i>
    <i>
      <x v="33"/>
    </i>
    <i>
      <x v="41"/>
    </i>
    <i>
      <x v="25"/>
    </i>
    <i>
      <x v="22"/>
    </i>
    <i>
      <x v="26"/>
    </i>
    <i>
      <x v="27"/>
    </i>
    <i>
      <x/>
    </i>
    <i>
      <x v="16"/>
    </i>
    <i>
      <x v="29"/>
    </i>
    <i>
      <x v="37"/>
    </i>
    <i>
      <x v="13"/>
    </i>
    <i>
      <x v="14"/>
    </i>
    <i>
      <x v="17"/>
    </i>
    <i>
      <x v="10"/>
    </i>
    <i>
      <x v="24"/>
    </i>
    <i>
      <x v="47"/>
    </i>
    <i>
      <x v="1"/>
    </i>
    <i>
      <x v="7"/>
    </i>
    <i>
      <x v="38"/>
    </i>
    <i>
      <x v="45"/>
    </i>
    <i>
      <x v="34"/>
    </i>
    <i>
      <x v="4"/>
    </i>
    <i>
      <x v="8"/>
    </i>
    <i>
      <x v="32"/>
    </i>
    <i>
      <x v="39"/>
    </i>
    <i>
      <x v="31"/>
    </i>
    <i>
      <x v="35"/>
    </i>
    <i>
      <x v="11"/>
    </i>
    <i>
      <x v="40"/>
    </i>
  </rowItems>
  <colItems count="1">
    <i/>
  </colItems>
  <dataFields count="1">
    <dataField name="Sum of Profit" fld="10"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496DF2-E5AE-47B5-A221-5FE38092B38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D8" firstHeaderRow="1" firstDataRow="2" firstDataCol="1"/>
  <pivotFields count="11">
    <pivotField numFmtId="164" showAll="0"/>
    <pivotField axis="axisRow" numFmtId="1" showAll="0">
      <items count="5">
        <item x="0"/>
        <item x="1"/>
        <item x="2"/>
        <item x="3"/>
        <item t="default"/>
      </items>
    </pivotField>
    <pivotField showAll="0"/>
    <pivotField showAll="0"/>
    <pivotField showAll="0">
      <items count="49">
        <item x="34"/>
        <item x="23"/>
        <item x="9"/>
        <item x="5"/>
        <item x="15"/>
        <item x="25"/>
        <item x="37"/>
        <item x="44"/>
        <item x="11"/>
        <item x="19"/>
        <item x="36"/>
        <item x="3"/>
        <item x="33"/>
        <item x="43"/>
        <item x="39"/>
        <item x="17"/>
        <item x="30"/>
        <item x="31"/>
        <item x="24"/>
        <item x="6"/>
        <item x="10"/>
        <item x="7"/>
        <item x="32"/>
        <item x="22"/>
        <item x="38"/>
        <item x="27"/>
        <item x="14"/>
        <item x="41"/>
        <item x="8"/>
        <item x="35"/>
        <item x="2"/>
        <item x="12"/>
        <item x="18"/>
        <item x="28"/>
        <item x="16"/>
        <item x="13"/>
        <item x="40"/>
        <item x="29"/>
        <item x="46"/>
        <item x="26"/>
        <item x="4"/>
        <item x="21"/>
        <item x="42"/>
        <item x="20"/>
        <item x="1"/>
        <item x="47"/>
        <item x="0"/>
        <item x="45"/>
        <item t="default"/>
      </items>
    </pivotField>
    <pivotField axis="axisCol" showAll="0">
      <items count="4">
        <item x="1"/>
        <item x="2"/>
        <item x="0"/>
        <item t="default"/>
      </items>
    </pivotField>
    <pivotField showAll="0"/>
    <pivotField showAll="0"/>
    <pivotField showAll="0"/>
    <pivotField showAll="0"/>
    <pivotField dataField="1" showAll="0"/>
  </pivotFields>
  <rowFields count="1">
    <field x="1"/>
  </rowFields>
  <rowItems count="4">
    <i>
      <x/>
    </i>
    <i>
      <x v="1"/>
    </i>
    <i>
      <x v="2"/>
    </i>
    <i>
      <x v="3"/>
    </i>
  </rowItems>
  <colFields count="1">
    <field x="5"/>
  </colFields>
  <colItems count="3">
    <i>
      <x/>
    </i>
    <i>
      <x v="1"/>
    </i>
    <i>
      <x v="2"/>
    </i>
  </colItems>
  <dataFields count="1">
    <dataField name="Sum of Profit" fld="10"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F0B499-829F-4EF1-9889-C00B9FDF1B2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3:B52" firstHeaderRow="1" firstDataRow="1" firstDataCol="1"/>
  <pivotFields count="11">
    <pivotField numFmtId="164" showAll="0"/>
    <pivotField numFmtId="1" showAll="0"/>
    <pivotField showAll="0"/>
    <pivotField showAll="0"/>
    <pivotField axis="axisRow" showAll="0">
      <items count="49">
        <item x="34"/>
        <item x="23"/>
        <item x="9"/>
        <item x="5"/>
        <item x="15"/>
        <item x="25"/>
        <item x="37"/>
        <item x="44"/>
        <item x="11"/>
        <item x="19"/>
        <item x="36"/>
        <item x="3"/>
        <item x="33"/>
        <item x="43"/>
        <item x="39"/>
        <item x="17"/>
        <item x="30"/>
        <item x="31"/>
        <item x="24"/>
        <item x="6"/>
        <item x="10"/>
        <item x="7"/>
        <item x="32"/>
        <item x="22"/>
        <item x="38"/>
        <item x="27"/>
        <item x="14"/>
        <item x="41"/>
        <item x="8"/>
        <item x="35"/>
        <item x="2"/>
        <item x="12"/>
        <item x="18"/>
        <item x="28"/>
        <item x="16"/>
        <item x="13"/>
        <item x="40"/>
        <item x="29"/>
        <item x="46"/>
        <item x="26"/>
        <item x="4"/>
        <item x="21"/>
        <item x="42"/>
        <item x="20"/>
        <item x="1"/>
        <item x="47"/>
        <item x="0"/>
        <item x="45"/>
        <item t="default"/>
      </items>
    </pivotField>
    <pivotField showAll="0"/>
    <pivotField showAll="0"/>
    <pivotField showAll="0"/>
    <pivotField dataField="1" showAll="0"/>
    <pivotField showAll="0"/>
    <pivotField showAll="0"/>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8F3C80-CD4C-4470-AC87-C286F2BC2375}"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Month">
  <location ref="A3:B15" firstHeaderRow="1" firstDataRow="1" firstDataCol="1"/>
  <pivotFields count="11">
    <pivotField numFmtId="164" showAll="0"/>
    <pivotField numFmtId="1" showAll="0">
      <items count="5">
        <item x="0"/>
        <item x="1"/>
        <item x="2"/>
        <item x="3"/>
        <item t="default"/>
      </items>
    </pivotField>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1"/>
        <item h="1" x="2"/>
        <item x="0"/>
        <item t="default"/>
      </items>
    </pivotField>
    <pivotField showAll="0"/>
    <pivotField showAll="0"/>
    <pivotField dataField="1" showAll="0"/>
    <pivotField showAll="0"/>
    <pivotField showAll="0"/>
  </pivotFields>
  <rowFields count="1">
    <field x="2"/>
  </rowFields>
  <rowItems count="12">
    <i>
      <x v="1"/>
    </i>
    <i>
      <x v="7"/>
    </i>
    <i>
      <x/>
    </i>
    <i>
      <x v="2"/>
    </i>
    <i>
      <x v="10"/>
    </i>
    <i>
      <x v="3"/>
    </i>
    <i>
      <x v="8"/>
    </i>
    <i>
      <x v="11"/>
    </i>
    <i>
      <x v="4"/>
    </i>
    <i>
      <x v="9"/>
    </i>
    <i>
      <x v="6"/>
    </i>
    <i>
      <x v="5"/>
    </i>
  </rowItems>
  <colItems count="1">
    <i/>
  </colItems>
  <dataFields count="1">
    <dataField name="Sum of Sales" fld="8" baseField="0" baseItem="0"/>
  </dataFields>
  <formats count="1">
    <format dxfId="1">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29E27C-E1B9-48B7-BB25-E0F51E5310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11">
    <pivotField numFmtId="164" showAll="0"/>
    <pivotField numFmtId="1" showAll="0"/>
    <pivotField showAll="0"/>
    <pivotField showAll="0"/>
    <pivotField showAll="0"/>
    <pivotField showAll="0">
      <items count="4">
        <item x="1"/>
        <item x="2"/>
        <item x="0"/>
        <item t="default"/>
      </items>
    </pivotField>
    <pivotField axis="axisRow" showAll="0" sortType="descending">
      <items count="18">
        <item x="0"/>
        <item x="10"/>
        <item x="11"/>
        <item x="9"/>
        <item x="16"/>
        <item x="1"/>
        <item x="12"/>
        <item x="13"/>
        <item x="4"/>
        <item x="5"/>
        <item x="8"/>
        <item x="14"/>
        <item x="3"/>
        <item x="2"/>
        <item x="6"/>
        <item x="15"/>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6"/>
  </rowFields>
  <rowItems count="18">
    <i>
      <x v="13"/>
    </i>
    <i>
      <x v="5"/>
    </i>
    <i>
      <x v="16"/>
    </i>
    <i>
      <x v="14"/>
    </i>
    <i>
      <x v="11"/>
    </i>
    <i>
      <x/>
    </i>
    <i>
      <x v="3"/>
    </i>
    <i>
      <x v="6"/>
    </i>
    <i>
      <x v="4"/>
    </i>
    <i>
      <x v="1"/>
    </i>
    <i>
      <x v="9"/>
    </i>
    <i>
      <x v="12"/>
    </i>
    <i>
      <x v="15"/>
    </i>
    <i>
      <x v="2"/>
    </i>
    <i>
      <x v="7"/>
    </i>
    <i>
      <x v="10"/>
    </i>
    <i>
      <x v="8"/>
    </i>
    <i t="grand">
      <x/>
    </i>
  </rowItems>
  <colItems count="1">
    <i/>
  </colItems>
  <dataFields count="1">
    <dataField name="Sum of Sales" fld="8" baseField="0" baseItem="0"/>
  </dataFields>
  <formats count="1">
    <format dxfId="0">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BCD40A1-4CB6-48FD-B005-CB6BFEFA7B66}" sourceName="Year">
  <pivotTables>
    <pivotTable tabId="9" name="PivotTable13"/>
  </pivotTables>
  <data>
    <tabular pivotCacheId="179513376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AB5C2BB-6C52-4D58-86C9-68103B1D0CE2}" sourceName="Category">
  <pivotTables>
    <pivotTable tabId="5" name="PivotTable3"/>
    <pivotTable tabId="6" name="PivotTable6"/>
  </pivotTables>
  <data>
    <tabular pivotCacheId="179513376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2CC49F2-0BFC-464A-BFBB-713CEEF62D3D}" cache="Slicer_Year" caption="Year" columnCount="4" rowHeight="241300"/>
  <slicer name="Category 1" xr10:uid="{2815CE4E-CE9C-4D50-9200-0E2AE32E0D75}" cache="Slicer_Category" caption="Categor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6E2AE-D0F0-4003-B872-3C3972F64622}" name="Table1" displayName="Table1" ref="A1:K4043" totalsRowShown="0">
  <autoFilter ref="A1:K4043" xr:uid="{8AF6E2AE-D0F0-4003-B872-3C3972F64622}"/>
  <sortState xmlns:xlrd2="http://schemas.microsoft.com/office/spreadsheetml/2017/richdata2" ref="A2:K4043">
    <sortCondition ref="A2:A4043"/>
  </sortState>
  <tableColumns count="11">
    <tableColumn id="1" xr3:uid="{F5CBA00C-997C-43D6-ACB2-84B5F8BAD21B}" name="Order Date" dataDxfId="8" totalsRowDxfId="7"/>
    <tableColumn id="10" xr3:uid="{B42CB883-1973-4C5E-A1FC-95BE057E4579}" name="Year" dataDxfId="6" totalsRowDxfId="5">
      <calculatedColumnFormula>YEAR(A2)</calculatedColumnFormula>
    </tableColumn>
    <tableColumn id="11" xr3:uid="{57053298-C16C-479F-9796-F127C6FE7CE2}" name="Month" dataDxfId="4" totalsRowDxfId="3">
      <calculatedColumnFormula>MONTH(A2)</calculatedColumnFormula>
    </tableColumn>
    <tableColumn id="2" xr3:uid="{D68D9105-F01C-4D28-AB7E-13CA91A60FD8}" name="Customer Name"/>
    <tableColumn id="3" xr3:uid="{D38086ED-ABB9-447F-98AC-7F0F74A13F52}" name="State"/>
    <tableColumn id="4" xr3:uid="{E5BC6B5E-506E-46D7-905F-784C447EE0F7}" name="Category"/>
    <tableColumn id="5" xr3:uid="{10D0F7B6-46CB-45F2-B901-03123376BE47}" name="Sub-Category"/>
    <tableColumn id="6" xr3:uid="{63B1D8ED-A479-4741-B115-F522F8D67CAC}" name="Product Name"/>
    <tableColumn id="7" xr3:uid="{C3A070C8-5873-4670-B48F-42C113F1AB05}" name="Sales"/>
    <tableColumn id="8" xr3:uid="{C945DB70-92EA-4C3C-AB9A-0D44B77DB4B8}" name="Quantity"/>
    <tableColumn id="9" xr3:uid="{4DB83C18-F9B4-4B64-B226-DC4768D0BCE6}" name="Profit"/>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FB72-CAFA-42A6-B14B-CBE742968B74}">
  <dimension ref="A1:K4043"/>
  <sheetViews>
    <sheetView workbookViewId="0">
      <selection activeCell="M13" sqref="M13"/>
    </sheetView>
  </sheetViews>
  <sheetFormatPr defaultRowHeight="14.5" x14ac:dyDescent="0.35"/>
  <cols>
    <col min="1" max="1" width="14" style="1" customWidth="1"/>
    <col min="2" max="2" width="20.796875" style="2" customWidth="1"/>
    <col min="3" max="3" width="20.796875" customWidth="1"/>
    <col min="4" max="4" width="16.3984375" customWidth="1"/>
    <col min="5" max="5" width="13.296875" customWidth="1"/>
    <col min="6" max="6" width="12.3984375" customWidth="1"/>
    <col min="7" max="7" width="14.09765625" customWidth="1"/>
    <col min="8" max="8" width="14.8984375" customWidth="1"/>
    <col min="9" max="9" width="11.8984375" customWidth="1"/>
    <col min="10" max="10" width="10.296875" customWidth="1"/>
  </cols>
  <sheetData>
    <row r="1" spans="1:11" x14ac:dyDescent="0.35">
      <c r="A1" s="1" t="s">
        <v>0</v>
      </c>
      <c r="B1" s="2" t="s">
        <v>2423</v>
      </c>
      <c r="C1" t="s">
        <v>2424</v>
      </c>
      <c r="D1" t="s">
        <v>1</v>
      </c>
      <c r="E1" t="s">
        <v>2</v>
      </c>
      <c r="F1" t="s">
        <v>3</v>
      </c>
      <c r="G1" t="s">
        <v>4</v>
      </c>
      <c r="H1" t="s">
        <v>5</v>
      </c>
      <c r="I1" t="s">
        <v>6</v>
      </c>
      <c r="J1" t="s">
        <v>7</v>
      </c>
      <c r="K1" t="s">
        <v>8</v>
      </c>
    </row>
    <row r="2" spans="1:11" x14ac:dyDescent="0.35">
      <c r="A2" s="1">
        <v>41641</v>
      </c>
      <c r="B2" s="2">
        <f t="shared" ref="B2:B65" si="0">YEAR(A2)</f>
        <v>2014</v>
      </c>
      <c r="C2">
        <f t="shared" ref="C2:C65" si="1">MONTH(A2)</f>
        <v>1</v>
      </c>
      <c r="D2" t="s">
        <v>151</v>
      </c>
      <c r="E2" t="s">
        <v>152</v>
      </c>
      <c r="F2" t="s">
        <v>39</v>
      </c>
      <c r="G2" t="s">
        <v>52</v>
      </c>
      <c r="H2" t="s">
        <v>153</v>
      </c>
      <c r="I2">
        <v>468.9</v>
      </c>
      <c r="J2">
        <v>6</v>
      </c>
      <c r="K2">
        <v>206.32</v>
      </c>
    </row>
    <row r="3" spans="1:11" x14ac:dyDescent="0.35">
      <c r="A3" s="1">
        <v>41642</v>
      </c>
      <c r="B3" s="2">
        <f t="shared" si="0"/>
        <v>2014</v>
      </c>
      <c r="C3">
        <f t="shared" si="1"/>
        <v>1</v>
      </c>
      <c r="D3" t="s">
        <v>220</v>
      </c>
      <c r="E3" t="s">
        <v>159</v>
      </c>
      <c r="F3" t="s">
        <v>34</v>
      </c>
      <c r="G3" t="s">
        <v>35</v>
      </c>
      <c r="H3" t="s">
        <v>36</v>
      </c>
      <c r="I3">
        <v>457.57</v>
      </c>
      <c r="J3">
        <v>2</v>
      </c>
      <c r="K3">
        <v>51.48</v>
      </c>
    </row>
    <row r="4" spans="1:11" x14ac:dyDescent="0.35">
      <c r="A4" s="1">
        <v>41642</v>
      </c>
      <c r="B4" s="2">
        <f t="shared" si="0"/>
        <v>2014</v>
      </c>
      <c r="C4">
        <f t="shared" si="1"/>
        <v>1</v>
      </c>
      <c r="D4" t="s">
        <v>221</v>
      </c>
      <c r="E4" t="s">
        <v>144</v>
      </c>
      <c r="F4" t="s">
        <v>39</v>
      </c>
      <c r="G4" t="s">
        <v>40</v>
      </c>
      <c r="H4" t="s">
        <v>222</v>
      </c>
      <c r="I4">
        <v>5.94</v>
      </c>
      <c r="J4">
        <v>3</v>
      </c>
      <c r="K4">
        <v>1.6</v>
      </c>
    </row>
    <row r="5" spans="1:11" x14ac:dyDescent="0.35">
      <c r="A5" s="1">
        <v>41642</v>
      </c>
      <c r="B5" s="2">
        <f t="shared" si="0"/>
        <v>2014</v>
      </c>
      <c r="C5">
        <f t="shared" si="1"/>
        <v>1</v>
      </c>
      <c r="D5" t="s">
        <v>223</v>
      </c>
      <c r="E5" t="s">
        <v>15</v>
      </c>
      <c r="F5" t="s">
        <v>34</v>
      </c>
      <c r="G5" t="s">
        <v>35</v>
      </c>
      <c r="H5" t="s">
        <v>224</v>
      </c>
      <c r="I5">
        <v>634.12</v>
      </c>
      <c r="J5">
        <v>6</v>
      </c>
      <c r="K5">
        <v>-172.12</v>
      </c>
    </row>
    <row r="6" spans="1:11" x14ac:dyDescent="0.35">
      <c r="A6" s="1">
        <v>41642</v>
      </c>
      <c r="B6" s="2">
        <f t="shared" si="0"/>
        <v>2014</v>
      </c>
      <c r="C6">
        <f t="shared" si="1"/>
        <v>1</v>
      </c>
      <c r="D6" t="s">
        <v>223</v>
      </c>
      <c r="E6" t="s">
        <v>15</v>
      </c>
      <c r="F6" t="s">
        <v>11</v>
      </c>
      <c r="G6" t="s">
        <v>12</v>
      </c>
      <c r="H6" t="s">
        <v>225</v>
      </c>
      <c r="I6">
        <v>17.47</v>
      </c>
      <c r="J6">
        <v>3</v>
      </c>
      <c r="K6">
        <v>5.68</v>
      </c>
    </row>
    <row r="7" spans="1:11" x14ac:dyDescent="0.35">
      <c r="A7" s="1">
        <v>41642</v>
      </c>
      <c r="B7" s="2">
        <f t="shared" si="0"/>
        <v>2014</v>
      </c>
      <c r="C7">
        <f t="shared" si="1"/>
        <v>1</v>
      </c>
      <c r="D7" t="s">
        <v>226</v>
      </c>
      <c r="E7" t="s">
        <v>10</v>
      </c>
      <c r="F7" t="s">
        <v>11</v>
      </c>
      <c r="G7" t="s">
        <v>43</v>
      </c>
      <c r="H7" t="s">
        <v>227</v>
      </c>
      <c r="I7">
        <v>18.84</v>
      </c>
      <c r="J7">
        <v>5</v>
      </c>
      <c r="K7">
        <v>-3.53</v>
      </c>
    </row>
    <row r="8" spans="1:11" x14ac:dyDescent="0.35">
      <c r="A8" s="1">
        <v>41642</v>
      </c>
      <c r="B8" s="2">
        <f t="shared" si="0"/>
        <v>2014</v>
      </c>
      <c r="C8">
        <f t="shared" si="1"/>
        <v>1</v>
      </c>
      <c r="D8" t="s">
        <v>226</v>
      </c>
      <c r="E8" t="s">
        <v>10</v>
      </c>
      <c r="F8" t="s">
        <v>34</v>
      </c>
      <c r="G8" t="s">
        <v>35</v>
      </c>
      <c r="H8" t="s">
        <v>228</v>
      </c>
      <c r="I8">
        <v>362.25</v>
      </c>
      <c r="J8">
        <v>6</v>
      </c>
      <c r="K8">
        <v>0</v>
      </c>
    </row>
    <row r="9" spans="1:11" x14ac:dyDescent="0.35">
      <c r="A9" s="1">
        <v>41642</v>
      </c>
      <c r="B9" s="2">
        <f t="shared" si="0"/>
        <v>2014</v>
      </c>
      <c r="C9">
        <f t="shared" si="1"/>
        <v>1</v>
      </c>
      <c r="D9" t="s">
        <v>226</v>
      </c>
      <c r="E9" t="s">
        <v>10</v>
      </c>
      <c r="F9" t="s">
        <v>34</v>
      </c>
      <c r="G9" t="s">
        <v>47</v>
      </c>
      <c r="H9" t="s">
        <v>84</v>
      </c>
      <c r="I9">
        <v>63.55</v>
      </c>
      <c r="J9">
        <v>6</v>
      </c>
      <c r="K9">
        <v>-34.950000000000003</v>
      </c>
    </row>
    <row r="10" spans="1:11" x14ac:dyDescent="0.35">
      <c r="A10" s="1">
        <v>41642</v>
      </c>
      <c r="B10" s="2">
        <f t="shared" si="0"/>
        <v>2014</v>
      </c>
      <c r="C10">
        <f t="shared" si="1"/>
        <v>1</v>
      </c>
      <c r="D10" t="s">
        <v>226</v>
      </c>
      <c r="E10" t="s">
        <v>10</v>
      </c>
      <c r="F10" t="s">
        <v>11</v>
      </c>
      <c r="G10" t="s">
        <v>18</v>
      </c>
      <c r="H10" t="s">
        <v>229</v>
      </c>
      <c r="I10">
        <v>129.55000000000001</v>
      </c>
      <c r="J10">
        <v>3</v>
      </c>
      <c r="K10">
        <v>-22.67</v>
      </c>
    </row>
    <row r="11" spans="1:11" x14ac:dyDescent="0.35">
      <c r="A11" s="1">
        <v>41642</v>
      </c>
      <c r="B11" s="2">
        <f t="shared" si="0"/>
        <v>2014</v>
      </c>
      <c r="C11">
        <f t="shared" si="1"/>
        <v>1</v>
      </c>
      <c r="D11" t="s">
        <v>230</v>
      </c>
      <c r="E11" t="s">
        <v>10</v>
      </c>
      <c r="F11" t="s">
        <v>11</v>
      </c>
      <c r="G11" t="s">
        <v>18</v>
      </c>
      <c r="H11" t="s">
        <v>139</v>
      </c>
      <c r="I11">
        <v>137.35</v>
      </c>
      <c r="J11">
        <v>3</v>
      </c>
      <c r="K11">
        <v>8.58</v>
      </c>
    </row>
    <row r="12" spans="1:11" x14ac:dyDescent="0.35">
      <c r="A12" s="1">
        <v>41642</v>
      </c>
      <c r="B12" s="2">
        <f t="shared" si="0"/>
        <v>2014</v>
      </c>
      <c r="C12">
        <f t="shared" si="1"/>
        <v>1</v>
      </c>
      <c r="D12" t="s">
        <v>230</v>
      </c>
      <c r="E12" t="s">
        <v>10</v>
      </c>
      <c r="F12" t="s">
        <v>34</v>
      </c>
      <c r="G12" t="s">
        <v>140</v>
      </c>
      <c r="H12" t="s">
        <v>231</v>
      </c>
      <c r="I12">
        <v>376.51</v>
      </c>
      <c r="J12">
        <v>3</v>
      </c>
      <c r="K12">
        <v>-43.03</v>
      </c>
    </row>
    <row r="13" spans="1:11" x14ac:dyDescent="0.35">
      <c r="A13" s="1">
        <v>41643</v>
      </c>
      <c r="B13" s="2">
        <f t="shared" si="0"/>
        <v>2014</v>
      </c>
      <c r="C13">
        <f t="shared" si="1"/>
        <v>1</v>
      </c>
      <c r="D13" t="s">
        <v>379</v>
      </c>
      <c r="E13" t="s">
        <v>27</v>
      </c>
      <c r="F13" t="s">
        <v>11</v>
      </c>
      <c r="G13" t="s">
        <v>16</v>
      </c>
      <c r="H13" t="s">
        <v>383</v>
      </c>
      <c r="I13">
        <v>29.6</v>
      </c>
      <c r="J13">
        <v>2</v>
      </c>
      <c r="K13">
        <v>14.8</v>
      </c>
    </row>
    <row r="14" spans="1:11" x14ac:dyDescent="0.35">
      <c r="A14" s="1">
        <v>41643</v>
      </c>
      <c r="B14" s="2">
        <f t="shared" si="0"/>
        <v>2014</v>
      </c>
      <c r="C14">
        <f t="shared" si="1"/>
        <v>1</v>
      </c>
      <c r="D14" t="s">
        <v>379</v>
      </c>
      <c r="E14" t="s">
        <v>27</v>
      </c>
      <c r="F14" t="s">
        <v>11</v>
      </c>
      <c r="G14" t="s">
        <v>20</v>
      </c>
      <c r="H14" t="s">
        <v>405</v>
      </c>
      <c r="I14">
        <v>17.09</v>
      </c>
      <c r="J14">
        <v>4</v>
      </c>
      <c r="K14">
        <v>5.55</v>
      </c>
    </row>
    <row r="15" spans="1:11" x14ac:dyDescent="0.35">
      <c r="A15" s="1">
        <v>41643</v>
      </c>
      <c r="B15" s="2">
        <f t="shared" si="0"/>
        <v>2014</v>
      </c>
      <c r="C15">
        <f t="shared" si="1"/>
        <v>1</v>
      </c>
      <c r="D15" t="s">
        <v>406</v>
      </c>
      <c r="E15" t="s">
        <v>407</v>
      </c>
      <c r="F15" t="s">
        <v>11</v>
      </c>
      <c r="G15" t="s">
        <v>18</v>
      </c>
      <c r="H15" t="s">
        <v>408</v>
      </c>
      <c r="I15">
        <v>66.959999999999994</v>
      </c>
      <c r="J15">
        <v>4</v>
      </c>
      <c r="K15">
        <v>2.68</v>
      </c>
    </row>
    <row r="16" spans="1:11" x14ac:dyDescent="0.35">
      <c r="A16" s="1">
        <v>41643</v>
      </c>
      <c r="B16" s="2">
        <f t="shared" si="0"/>
        <v>2014</v>
      </c>
      <c r="C16">
        <f t="shared" si="1"/>
        <v>1</v>
      </c>
      <c r="D16" t="s">
        <v>406</v>
      </c>
      <c r="E16" t="s">
        <v>407</v>
      </c>
      <c r="F16" t="s">
        <v>11</v>
      </c>
      <c r="G16" t="s">
        <v>20</v>
      </c>
      <c r="H16" t="s">
        <v>409</v>
      </c>
      <c r="I16">
        <v>6.24</v>
      </c>
      <c r="J16">
        <v>2</v>
      </c>
      <c r="K16">
        <v>3.06</v>
      </c>
    </row>
    <row r="17" spans="1:11" x14ac:dyDescent="0.35">
      <c r="A17" s="1">
        <v>41645</v>
      </c>
      <c r="B17" s="2">
        <f t="shared" si="0"/>
        <v>2014</v>
      </c>
      <c r="C17">
        <f t="shared" si="1"/>
        <v>1</v>
      </c>
      <c r="D17" t="s">
        <v>701</v>
      </c>
      <c r="E17" t="s">
        <v>306</v>
      </c>
      <c r="F17" t="s">
        <v>34</v>
      </c>
      <c r="G17" t="s">
        <v>35</v>
      </c>
      <c r="H17" t="s">
        <v>36</v>
      </c>
      <c r="I17">
        <v>2001.86</v>
      </c>
      <c r="J17">
        <v>7</v>
      </c>
      <c r="K17">
        <v>580.54</v>
      </c>
    </row>
    <row r="18" spans="1:11" x14ac:dyDescent="0.35">
      <c r="A18" s="1">
        <v>41645</v>
      </c>
      <c r="B18" s="2">
        <f t="shared" si="0"/>
        <v>2014</v>
      </c>
      <c r="C18">
        <f t="shared" si="1"/>
        <v>1</v>
      </c>
      <c r="D18" t="s">
        <v>701</v>
      </c>
      <c r="E18" t="s">
        <v>306</v>
      </c>
      <c r="F18" t="s">
        <v>11</v>
      </c>
      <c r="G18" t="s">
        <v>18</v>
      </c>
      <c r="H18" t="s">
        <v>702</v>
      </c>
      <c r="I18">
        <v>166.72</v>
      </c>
      <c r="J18">
        <v>2</v>
      </c>
      <c r="K18">
        <v>41.68</v>
      </c>
    </row>
    <row r="19" spans="1:11" x14ac:dyDescent="0.35">
      <c r="A19" s="1">
        <v>41645</v>
      </c>
      <c r="B19" s="2">
        <f t="shared" si="0"/>
        <v>2014</v>
      </c>
      <c r="C19">
        <f t="shared" si="1"/>
        <v>1</v>
      </c>
      <c r="D19" t="s">
        <v>701</v>
      </c>
      <c r="E19" t="s">
        <v>306</v>
      </c>
      <c r="F19" t="s">
        <v>11</v>
      </c>
      <c r="G19" t="s">
        <v>12</v>
      </c>
      <c r="H19" t="s">
        <v>703</v>
      </c>
      <c r="I19">
        <v>47.88</v>
      </c>
      <c r="J19">
        <v>6</v>
      </c>
      <c r="K19">
        <v>23.94</v>
      </c>
    </row>
    <row r="20" spans="1:11" x14ac:dyDescent="0.35">
      <c r="A20" s="1">
        <v>41645</v>
      </c>
      <c r="B20" s="2">
        <f t="shared" si="0"/>
        <v>2014</v>
      </c>
      <c r="C20">
        <f t="shared" si="1"/>
        <v>1</v>
      </c>
      <c r="D20" t="s">
        <v>701</v>
      </c>
      <c r="E20" t="s">
        <v>306</v>
      </c>
      <c r="F20" t="s">
        <v>11</v>
      </c>
      <c r="G20" t="s">
        <v>90</v>
      </c>
      <c r="H20" t="s">
        <v>704</v>
      </c>
      <c r="I20">
        <v>1503.25</v>
      </c>
      <c r="J20">
        <v>5</v>
      </c>
      <c r="K20">
        <v>496.07</v>
      </c>
    </row>
    <row r="21" spans="1:11" x14ac:dyDescent="0.35">
      <c r="A21" s="1">
        <v>41645</v>
      </c>
      <c r="B21" s="2">
        <f t="shared" si="0"/>
        <v>2014</v>
      </c>
      <c r="C21">
        <f t="shared" si="1"/>
        <v>1</v>
      </c>
      <c r="D21" t="s">
        <v>701</v>
      </c>
      <c r="E21" t="s">
        <v>306</v>
      </c>
      <c r="F21" t="s">
        <v>11</v>
      </c>
      <c r="G21" t="s">
        <v>12</v>
      </c>
      <c r="H21" t="s">
        <v>705</v>
      </c>
      <c r="I21">
        <v>25.92</v>
      </c>
      <c r="J21">
        <v>4</v>
      </c>
      <c r="K21">
        <v>12.44</v>
      </c>
    </row>
    <row r="22" spans="1:11" x14ac:dyDescent="0.35">
      <c r="A22" s="1">
        <v>41645</v>
      </c>
      <c r="B22" s="2">
        <f t="shared" si="0"/>
        <v>2014</v>
      </c>
      <c r="C22">
        <f t="shared" si="1"/>
        <v>1</v>
      </c>
      <c r="D22" t="s">
        <v>706</v>
      </c>
      <c r="E22" t="s">
        <v>172</v>
      </c>
      <c r="F22" t="s">
        <v>11</v>
      </c>
      <c r="G22" t="s">
        <v>20</v>
      </c>
      <c r="H22" t="s">
        <v>707</v>
      </c>
      <c r="I22">
        <v>45.48</v>
      </c>
      <c r="J22">
        <v>3</v>
      </c>
      <c r="K22">
        <v>20.92</v>
      </c>
    </row>
    <row r="23" spans="1:11" x14ac:dyDescent="0.35">
      <c r="A23" s="1">
        <v>41645</v>
      </c>
      <c r="B23" s="2">
        <f t="shared" si="0"/>
        <v>2014</v>
      </c>
      <c r="C23">
        <f t="shared" si="1"/>
        <v>1</v>
      </c>
      <c r="D23" t="s">
        <v>706</v>
      </c>
      <c r="E23" t="s">
        <v>172</v>
      </c>
      <c r="F23" t="s">
        <v>11</v>
      </c>
      <c r="G23" t="s">
        <v>24</v>
      </c>
      <c r="H23" t="s">
        <v>708</v>
      </c>
      <c r="I23">
        <v>289.2</v>
      </c>
      <c r="J23">
        <v>6</v>
      </c>
      <c r="K23">
        <v>83.87</v>
      </c>
    </row>
    <row r="24" spans="1:11" x14ac:dyDescent="0.35">
      <c r="A24" s="1">
        <v>41645</v>
      </c>
      <c r="B24" s="2">
        <f t="shared" si="0"/>
        <v>2014</v>
      </c>
      <c r="C24">
        <f t="shared" si="1"/>
        <v>1</v>
      </c>
      <c r="D24" t="s">
        <v>709</v>
      </c>
      <c r="E24" t="s">
        <v>99</v>
      </c>
      <c r="F24" t="s">
        <v>34</v>
      </c>
      <c r="G24" t="s">
        <v>47</v>
      </c>
      <c r="H24" t="s">
        <v>710</v>
      </c>
      <c r="I24">
        <v>22.2</v>
      </c>
      <c r="J24">
        <v>6</v>
      </c>
      <c r="K24">
        <v>9.1</v>
      </c>
    </row>
    <row r="25" spans="1:11" x14ac:dyDescent="0.35">
      <c r="A25" s="1">
        <v>41645</v>
      </c>
      <c r="B25" s="2">
        <f t="shared" si="0"/>
        <v>2014</v>
      </c>
      <c r="C25">
        <f t="shared" si="1"/>
        <v>1</v>
      </c>
      <c r="D25" t="s">
        <v>709</v>
      </c>
      <c r="E25" t="s">
        <v>99</v>
      </c>
      <c r="F25" t="s">
        <v>39</v>
      </c>
      <c r="G25" t="s">
        <v>40</v>
      </c>
      <c r="H25" t="s">
        <v>711</v>
      </c>
      <c r="I25">
        <v>881.93</v>
      </c>
      <c r="J25">
        <v>7</v>
      </c>
      <c r="K25">
        <v>229.3</v>
      </c>
    </row>
    <row r="26" spans="1:11" x14ac:dyDescent="0.35">
      <c r="A26" s="1">
        <v>41645</v>
      </c>
      <c r="B26" s="2">
        <f t="shared" si="0"/>
        <v>2014</v>
      </c>
      <c r="C26">
        <f t="shared" si="1"/>
        <v>1</v>
      </c>
      <c r="D26" t="s">
        <v>319</v>
      </c>
      <c r="E26" t="s">
        <v>106</v>
      </c>
      <c r="F26" t="s">
        <v>11</v>
      </c>
      <c r="G26" t="s">
        <v>20</v>
      </c>
      <c r="H26" t="s">
        <v>712</v>
      </c>
      <c r="I26">
        <v>138.56</v>
      </c>
      <c r="J26">
        <v>4</v>
      </c>
      <c r="K26">
        <v>66.510000000000005</v>
      </c>
    </row>
    <row r="27" spans="1:11" x14ac:dyDescent="0.35">
      <c r="A27" s="1">
        <v>41645</v>
      </c>
      <c r="B27" s="2">
        <f t="shared" si="0"/>
        <v>2014</v>
      </c>
      <c r="C27">
        <f t="shared" si="1"/>
        <v>1</v>
      </c>
      <c r="D27" t="s">
        <v>319</v>
      </c>
      <c r="E27" t="s">
        <v>106</v>
      </c>
      <c r="F27" t="s">
        <v>11</v>
      </c>
      <c r="G27" t="s">
        <v>90</v>
      </c>
      <c r="H27" t="s">
        <v>713</v>
      </c>
      <c r="I27">
        <v>65.52</v>
      </c>
      <c r="J27">
        <v>5</v>
      </c>
      <c r="K27">
        <v>12.38</v>
      </c>
    </row>
    <row r="28" spans="1:11" x14ac:dyDescent="0.35">
      <c r="A28" s="1">
        <v>41646</v>
      </c>
      <c r="B28" s="2">
        <f t="shared" si="0"/>
        <v>2014</v>
      </c>
      <c r="C28">
        <f t="shared" si="1"/>
        <v>1</v>
      </c>
      <c r="D28" t="s">
        <v>381</v>
      </c>
      <c r="E28" t="s">
        <v>159</v>
      </c>
      <c r="F28" t="s">
        <v>11</v>
      </c>
      <c r="G28" t="s">
        <v>20</v>
      </c>
      <c r="H28" t="s">
        <v>839</v>
      </c>
      <c r="I28">
        <v>19.920000000000002</v>
      </c>
      <c r="J28">
        <v>5</v>
      </c>
      <c r="K28">
        <v>6.97</v>
      </c>
    </row>
    <row r="29" spans="1:11" x14ac:dyDescent="0.35">
      <c r="A29" s="1">
        <v>41646</v>
      </c>
      <c r="B29" s="2">
        <f t="shared" si="0"/>
        <v>2014</v>
      </c>
      <c r="C29">
        <f t="shared" si="1"/>
        <v>1</v>
      </c>
      <c r="D29" t="s">
        <v>693</v>
      </c>
      <c r="E29" t="s">
        <v>119</v>
      </c>
      <c r="F29" t="s">
        <v>39</v>
      </c>
      <c r="G29" t="s">
        <v>40</v>
      </c>
      <c r="H29" t="s">
        <v>840</v>
      </c>
      <c r="I29">
        <v>575.91999999999996</v>
      </c>
      <c r="J29">
        <v>2</v>
      </c>
      <c r="K29">
        <v>71.989999999999995</v>
      </c>
    </row>
    <row r="30" spans="1:11" x14ac:dyDescent="0.35">
      <c r="A30" s="1">
        <v>41646</v>
      </c>
      <c r="B30" s="2">
        <f t="shared" si="0"/>
        <v>2014</v>
      </c>
      <c r="C30">
        <f t="shared" si="1"/>
        <v>1</v>
      </c>
      <c r="D30" t="s">
        <v>693</v>
      </c>
      <c r="E30" t="s">
        <v>119</v>
      </c>
      <c r="F30" t="s">
        <v>11</v>
      </c>
      <c r="G30" t="s">
        <v>20</v>
      </c>
      <c r="H30" t="s">
        <v>841</v>
      </c>
      <c r="I30">
        <v>5.18</v>
      </c>
      <c r="J30">
        <v>6</v>
      </c>
      <c r="K30">
        <v>-3.63</v>
      </c>
    </row>
    <row r="31" spans="1:11" x14ac:dyDescent="0.35">
      <c r="A31" s="1">
        <v>41647</v>
      </c>
      <c r="B31" s="2">
        <f t="shared" si="0"/>
        <v>2014</v>
      </c>
      <c r="C31">
        <f t="shared" si="1"/>
        <v>1</v>
      </c>
      <c r="D31" t="s">
        <v>898</v>
      </c>
      <c r="E31" t="s">
        <v>238</v>
      </c>
      <c r="F31" t="s">
        <v>11</v>
      </c>
      <c r="G31" t="s">
        <v>16</v>
      </c>
      <c r="H31" t="s">
        <v>971</v>
      </c>
      <c r="I31">
        <v>17.54</v>
      </c>
      <c r="J31">
        <v>3</v>
      </c>
      <c r="K31">
        <v>5.92</v>
      </c>
    </row>
    <row r="32" spans="1:11" x14ac:dyDescent="0.35">
      <c r="A32" s="1">
        <v>41647</v>
      </c>
      <c r="B32" s="2">
        <f t="shared" si="0"/>
        <v>2014</v>
      </c>
      <c r="C32">
        <f t="shared" si="1"/>
        <v>1</v>
      </c>
      <c r="D32" t="s">
        <v>898</v>
      </c>
      <c r="E32" t="s">
        <v>238</v>
      </c>
      <c r="F32" t="s">
        <v>34</v>
      </c>
      <c r="G32" t="s">
        <v>47</v>
      </c>
      <c r="H32" t="s">
        <v>873</v>
      </c>
      <c r="I32">
        <v>44.13</v>
      </c>
      <c r="J32">
        <v>4</v>
      </c>
      <c r="K32">
        <v>12.14</v>
      </c>
    </row>
    <row r="33" spans="1:11" x14ac:dyDescent="0.35">
      <c r="A33" s="1">
        <v>41647</v>
      </c>
      <c r="B33" s="2">
        <f t="shared" si="0"/>
        <v>2014</v>
      </c>
      <c r="C33">
        <f t="shared" si="1"/>
        <v>1</v>
      </c>
      <c r="D33" t="s">
        <v>898</v>
      </c>
      <c r="E33" t="s">
        <v>238</v>
      </c>
      <c r="F33" t="s">
        <v>11</v>
      </c>
      <c r="G33" t="s">
        <v>90</v>
      </c>
      <c r="H33" t="s">
        <v>696</v>
      </c>
      <c r="I33">
        <v>62.92</v>
      </c>
      <c r="J33">
        <v>1</v>
      </c>
      <c r="K33">
        <v>10.220000000000001</v>
      </c>
    </row>
    <row r="34" spans="1:11" x14ac:dyDescent="0.35">
      <c r="A34" s="1">
        <v>41647</v>
      </c>
      <c r="B34" s="2">
        <f t="shared" si="0"/>
        <v>2014</v>
      </c>
      <c r="C34">
        <f t="shared" si="1"/>
        <v>1</v>
      </c>
      <c r="D34" t="s">
        <v>898</v>
      </c>
      <c r="E34" t="s">
        <v>238</v>
      </c>
      <c r="F34" t="s">
        <v>11</v>
      </c>
      <c r="G34" t="s">
        <v>12</v>
      </c>
      <c r="H34" t="s">
        <v>972</v>
      </c>
      <c r="I34">
        <v>78.3</v>
      </c>
      <c r="J34">
        <v>2</v>
      </c>
      <c r="K34">
        <v>29.36</v>
      </c>
    </row>
    <row r="35" spans="1:11" x14ac:dyDescent="0.35">
      <c r="A35" s="1">
        <v>41647</v>
      </c>
      <c r="B35" s="2">
        <f t="shared" si="0"/>
        <v>2014</v>
      </c>
      <c r="C35">
        <f t="shared" si="1"/>
        <v>1</v>
      </c>
      <c r="D35" t="s">
        <v>973</v>
      </c>
      <c r="E35" t="s">
        <v>27</v>
      </c>
      <c r="F35" t="s">
        <v>11</v>
      </c>
      <c r="G35" t="s">
        <v>20</v>
      </c>
      <c r="H35" t="s">
        <v>974</v>
      </c>
      <c r="I35">
        <v>19.75</v>
      </c>
      <c r="J35">
        <v>3</v>
      </c>
      <c r="K35">
        <v>6.91</v>
      </c>
    </row>
    <row r="36" spans="1:11" x14ac:dyDescent="0.35">
      <c r="A36" s="1">
        <v>41647</v>
      </c>
      <c r="B36" s="2">
        <f t="shared" si="0"/>
        <v>2014</v>
      </c>
      <c r="C36">
        <f t="shared" si="1"/>
        <v>1</v>
      </c>
      <c r="D36" t="s">
        <v>975</v>
      </c>
      <c r="E36" t="s">
        <v>23</v>
      </c>
      <c r="F36" t="s">
        <v>11</v>
      </c>
      <c r="G36" t="s">
        <v>43</v>
      </c>
      <c r="H36" t="s">
        <v>976</v>
      </c>
      <c r="I36">
        <v>5.68</v>
      </c>
      <c r="J36">
        <v>2</v>
      </c>
      <c r="K36">
        <v>1.92</v>
      </c>
    </row>
    <row r="37" spans="1:11" x14ac:dyDescent="0.35">
      <c r="A37" s="1">
        <v>41648</v>
      </c>
      <c r="B37" s="2">
        <f t="shared" si="0"/>
        <v>2014</v>
      </c>
      <c r="C37">
        <f t="shared" si="1"/>
        <v>1</v>
      </c>
      <c r="D37" t="s">
        <v>1118</v>
      </c>
      <c r="E37" t="s">
        <v>27</v>
      </c>
      <c r="F37" t="s">
        <v>11</v>
      </c>
      <c r="G37" t="s">
        <v>24</v>
      </c>
      <c r="H37" t="s">
        <v>1119</v>
      </c>
      <c r="I37">
        <v>53.94</v>
      </c>
      <c r="J37">
        <v>3</v>
      </c>
      <c r="K37">
        <v>15.64</v>
      </c>
    </row>
    <row r="38" spans="1:11" x14ac:dyDescent="0.35">
      <c r="A38" s="1">
        <v>41648</v>
      </c>
      <c r="B38" s="2">
        <f t="shared" si="0"/>
        <v>2014</v>
      </c>
      <c r="C38">
        <f t="shared" si="1"/>
        <v>1</v>
      </c>
      <c r="D38" t="s">
        <v>904</v>
      </c>
      <c r="E38" t="s">
        <v>10</v>
      </c>
      <c r="F38" t="s">
        <v>11</v>
      </c>
      <c r="G38" t="s">
        <v>20</v>
      </c>
      <c r="H38" t="s">
        <v>1120</v>
      </c>
      <c r="I38">
        <v>3.65</v>
      </c>
      <c r="J38">
        <v>3</v>
      </c>
      <c r="K38">
        <v>-6.02</v>
      </c>
    </row>
    <row r="39" spans="1:11" x14ac:dyDescent="0.35">
      <c r="A39" s="1">
        <v>41648</v>
      </c>
      <c r="B39" s="2">
        <f t="shared" si="0"/>
        <v>2014</v>
      </c>
      <c r="C39">
        <f t="shared" si="1"/>
        <v>1</v>
      </c>
      <c r="D39" t="s">
        <v>904</v>
      </c>
      <c r="E39" t="s">
        <v>10</v>
      </c>
      <c r="F39" t="s">
        <v>11</v>
      </c>
      <c r="G39" t="s">
        <v>12</v>
      </c>
      <c r="H39" t="s">
        <v>1121</v>
      </c>
      <c r="I39">
        <v>31.1</v>
      </c>
      <c r="J39">
        <v>6</v>
      </c>
      <c r="K39">
        <v>10.89</v>
      </c>
    </row>
    <row r="40" spans="1:11" x14ac:dyDescent="0.35">
      <c r="A40" s="1">
        <v>41648</v>
      </c>
      <c r="B40" s="2">
        <f t="shared" si="0"/>
        <v>2014</v>
      </c>
      <c r="C40">
        <f t="shared" si="1"/>
        <v>1</v>
      </c>
      <c r="D40" t="s">
        <v>1065</v>
      </c>
      <c r="E40" t="s">
        <v>144</v>
      </c>
      <c r="F40" t="s">
        <v>11</v>
      </c>
      <c r="G40" t="s">
        <v>20</v>
      </c>
      <c r="H40" t="s">
        <v>1122</v>
      </c>
      <c r="I40">
        <v>23.74</v>
      </c>
      <c r="J40">
        <v>2</v>
      </c>
      <c r="K40">
        <v>8.31</v>
      </c>
    </row>
    <row r="41" spans="1:11" x14ac:dyDescent="0.35">
      <c r="A41" s="1">
        <v>41648</v>
      </c>
      <c r="B41" s="2">
        <f t="shared" si="0"/>
        <v>2014</v>
      </c>
      <c r="C41">
        <f t="shared" si="1"/>
        <v>1</v>
      </c>
      <c r="D41" t="s">
        <v>1065</v>
      </c>
      <c r="E41" t="s">
        <v>144</v>
      </c>
      <c r="F41" t="s">
        <v>39</v>
      </c>
      <c r="G41" t="s">
        <v>52</v>
      </c>
      <c r="H41" t="s">
        <v>963</v>
      </c>
      <c r="I41">
        <v>357</v>
      </c>
      <c r="J41">
        <v>3</v>
      </c>
      <c r="K41">
        <v>57.12</v>
      </c>
    </row>
    <row r="42" spans="1:11" x14ac:dyDescent="0.35">
      <c r="A42" s="1">
        <v>41649</v>
      </c>
      <c r="B42" s="2">
        <f t="shared" si="0"/>
        <v>2014</v>
      </c>
      <c r="C42">
        <f t="shared" si="1"/>
        <v>1</v>
      </c>
      <c r="D42" t="s">
        <v>297</v>
      </c>
      <c r="E42" t="s">
        <v>122</v>
      </c>
      <c r="F42" t="s">
        <v>11</v>
      </c>
      <c r="G42" t="s">
        <v>43</v>
      </c>
      <c r="H42" t="s">
        <v>1317</v>
      </c>
      <c r="I42">
        <v>4.71</v>
      </c>
      <c r="J42">
        <v>1</v>
      </c>
      <c r="K42">
        <v>0</v>
      </c>
    </row>
    <row r="43" spans="1:11" x14ac:dyDescent="0.35">
      <c r="A43" s="1">
        <v>41650</v>
      </c>
      <c r="B43" s="2">
        <f t="shared" si="0"/>
        <v>2014</v>
      </c>
      <c r="C43">
        <f t="shared" si="1"/>
        <v>1</v>
      </c>
      <c r="D43" t="s">
        <v>831</v>
      </c>
      <c r="E43" t="s">
        <v>271</v>
      </c>
      <c r="F43" t="s">
        <v>11</v>
      </c>
      <c r="G43" t="s">
        <v>24</v>
      </c>
      <c r="H43" t="s">
        <v>591</v>
      </c>
      <c r="I43">
        <v>43.18</v>
      </c>
      <c r="J43">
        <v>3</v>
      </c>
      <c r="K43">
        <v>4.32</v>
      </c>
    </row>
    <row r="44" spans="1:11" x14ac:dyDescent="0.35">
      <c r="A44" s="1">
        <v>41650</v>
      </c>
      <c r="B44" s="2">
        <f t="shared" si="0"/>
        <v>2014</v>
      </c>
      <c r="C44">
        <f t="shared" si="1"/>
        <v>1</v>
      </c>
      <c r="D44" t="s">
        <v>831</v>
      </c>
      <c r="E44" t="s">
        <v>271</v>
      </c>
      <c r="F44" t="s">
        <v>39</v>
      </c>
      <c r="G44" t="s">
        <v>40</v>
      </c>
      <c r="H44" t="s">
        <v>1429</v>
      </c>
      <c r="I44">
        <v>1983.97</v>
      </c>
      <c r="J44">
        <v>4</v>
      </c>
      <c r="K44">
        <v>248</v>
      </c>
    </row>
    <row r="45" spans="1:11" x14ac:dyDescent="0.35">
      <c r="A45" s="1">
        <v>41650</v>
      </c>
      <c r="B45" s="2">
        <f t="shared" si="0"/>
        <v>2014</v>
      </c>
      <c r="C45">
        <f t="shared" si="1"/>
        <v>1</v>
      </c>
      <c r="D45" t="s">
        <v>69</v>
      </c>
      <c r="E45" t="s">
        <v>89</v>
      </c>
      <c r="F45" t="s">
        <v>11</v>
      </c>
      <c r="G45" t="s">
        <v>18</v>
      </c>
      <c r="H45" t="s">
        <v>549</v>
      </c>
      <c r="I45">
        <v>443.92</v>
      </c>
      <c r="J45">
        <v>5</v>
      </c>
      <c r="K45">
        <v>-94.33</v>
      </c>
    </row>
    <row r="46" spans="1:11" x14ac:dyDescent="0.35">
      <c r="A46" s="1">
        <v>41650</v>
      </c>
      <c r="B46" s="2">
        <f t="shared" si="0"/>
        <v>2014</v>
      </c>
      <c r="C46">
        <f t="shared" si="1"/>
        <v>1</v>
      </c>
      <c r="D46" t="s">
        <v>69</v>
      </c>
      <c r="E46" t="s">
        <v>89</v>
      </c>
      <c r="F46" t="s">
        <v>39</v>
      </c>
      <c r="G46" t="s">
        <v>40</v>
      </c>
      <c r="H46" t="s">
        <v>1430</v>
      </c>
      <c r="I46">
        <v>155.97999999999999</v>
      </c>
      <c r="J46">
        <v>3</v>
      </c>
      <c r="K46">
        <v>54.59</v>
      </c>
    </row>
    <row r="47" spans="1:11" x14ac:dyDescent="0.35">
      <c r="A47" s="1">
        <v>41650</v>
      </c>
      <c r="B47" s="2">
        <f t="shared" si="0"/>
        <v>2014</v>
      </c>
      <c r="C47">
        <f t="shared" si="1"/>
        <v>1</v>
      </c>
      <c r="D47" t="s">
        <v>1431</v>
      </c>
      <c r="E47" t="s">
        <v>238</v>
      </c>
      <c r="F47" t="s">
        <v>11</v>
      </c>
      <c r="G47" t="s">
        <v>43</v>
      </c>
      <c r="H47" t="s">
        <v>155</v>
      </c>
      <c r="I47">
        <v>7.52</v>
      </c>
      <c r="J47">
        <v>5</v>
      </c>
      <c r="K47">
        <v>1.41</v>
      </c>
    </row>
    <row r="48" spans="1:11" x14ac:dyDescent="0.35">
      <c r="A48" s="1">
        <v>41650</v>
      </c>
      <c r="B48" s="2">
        <f t="shared" si="0"/>
        <v>2014</v>
      </c>
      <c r="C48">
        <f t="shared" si="1"/>
        <v>1</v>
      </c>
      <c r="D48" t="s">
        <v>1431</v>
      </c>
      <c r="E48" t="s">
        <v>238</v>
      </c>
      <c r="F48" t="s">
        <v>11</v>
      </c>
      <c r="G48" t="s">
        <v>24</v>
      </c>
      <c r="H48" t="s">
        <v>1188</v>
      </c>
      <c r="I48">
        <v>10.27</v>
      </c>
      <c r="J48">
        <v>3</v>
      </c>
      <c r="K48">
        <v>0.9</v>
      </c>
    </row>
    <row r="49" spans="1:11" x14ac:dyDescent="0.35">
      <c r="A49" s="1">
        <v>41650</v>
      </c>
      <c r="B49" s="2">
        <f t="shared" si="0"/>
        <v>2014</v>
      </c>
      <c r="C49">
        <f t="shared" si="1"/>
        <v>1</v>
      </c>
      <c r="D49" t="s">
        <v>1431</v>
      </c>
      <c r="E49" t="s">
        <v>238</v>
      </c>
      <c r="F49" t="s">
        <v>11</v>
      </c>
      <c r="G49" t="s">
        <v>16</v>
      </c>
      <c r="H49" t="s">
        <v>721</v>
      </c>
      <c r="I49">
        <v>47.81</v>
      </c>
      <c r="J49">
        <v>12</v>
      </c>
      <c r="K49">
        <v>15.54</v>
      </c>
    </row>
    <row r="50" spans="1:11" x14ac:dyDescent="0.35">
      <c r="A50" s="1">
        <v>41650</v>
      </c>
      <c r="B50" s="2">
        <f t="shared" si="0"/>
        <v>2014</v>
      </c>
      <c r="C50">
        <f t="shared" si="1"/>
        <v>1</v>
      </c>
      <c r="D50" t="s">
        <v>1431</v>
      </c>
      <c r="E50" t="s">
        <v>238</v>
      </c>
      <c r="F50" t="s">
        <v>39</v>
      </c>
      <c r="G50" t="s">
        <v>40</v>
      </c>
      <c r="H50" t="s">
        <v>1432</v>
      </c>
      <c r="I50">
        <v>978.84</v>
      </c>
      <c r="J50">
        <v>9</v>
      </c>
      <c r="K50">
        <v>110.12</v>
      </c>
    </row>
    <row r="51" spans="1:11" x14ac:dyDescent="0.35">
      <c r="A51" s="1">
        <v>41650</v>
      </c>
      <c r="B51" s="2">
        <f t="shared" si="0"/>
        <v>2014</v>
      </c>
      <c r="C51">
        <f t="shared" si="1"/>
        <v>1</v>
      </c>
      <c r="D51" t="s">
        <v>1304</v>
      </c>
      <c r="E51" t="s">
        <v>15</v>
      </c>
      <c r="F51" t="s">
        <v>11</v>
      </c>
      <c r="G51" t="s">
        <v>12</v>
      </c>
      <c r="H51" t="s">
        <v>1306</v>
      </c>
      <c r="I51">
        <v>15.7</v>
      </c>
      <c r="J51">
        <v>3</v>
      </c>
      <c r="K51">
        <v>5.0999999999999996</v>
      </c>
    </row>
    <row r="52" spans="1:11" x14ac:dyDescent="0.35">
      <c r="A52" s="1">
        <v>41650</v>
      </c>
      <c r="B52" s="2">
        <f t="shared" si="0"/>
        <v>2014</v>
      </c>
      <c r="C52">
        <f t="shared" si="1"/>
        <v>1</v>
      </c>
      <c r="D52" t="s">
        <v>29</v>
      </c>
      <c r="E52" t="s">
        <v>33</v>
      </c>
      <c r="F52" t="s">
        <v>11</v>
      </c>
      <c r="G52" t="s">
        <v>18</v>
      </c>
      <c r="H52" t="s">
        <v>1433</v>
      </c>
      <c r="I52">
        <v>69.52</v>
      </c>
      <c r="J52">
        <v>2</v>
      </c>
      <c r="K52">
        <v>19.47</v>
      </c>
    </row>
    <row r="53" spans="1:11" x14ac:dyDescent="0.35">
      <c r="A53" s="1">
        <v>41650</v>
      </c>
      <c r="B53" s="2">
        <f t="shared" si="0"/>
        <v>2014</v>
      </c>
      <c r="C53">
        <f t="shared" si="1"/>
        <v>1</v>
      </c>
      <c r="D53" t="s">
        <v>29</v>
      </c>
      <c r="E53" t="s">
        <v>33</v>
      </c>
      <c r="F53" t="s">
        <v>11</v>
      </c>
      <c r="G53" t="s">
        <v>24</v>
      </c>
      <c r="H53" t="s">
        <v>791</v>
      </c>
      <c r="I53">
        <v>5.64</v>
      </c>
      <c r="J53">
        <v>3</v>
      </c>
      <c r="K53">
        <v>1.64</v>
      </c>
    </row>
    <row r="54" spans="1:11" x14ac:dyDescent="0.35">
      <c r="A54" s="1">
        <v>41650</v>
      </c>
      <c r="B54" s="2">
        <f t="shared" si="0"/>
        <v>2014</v>
      </c>
      <c r="C54">
        <f t="shared" si="1"/>
        <v>1</v>
      </c>
      <c r="D54" t="s">
        <v>1434</v>
      </c>
      <c r="E54" t="s">
        <v>27</v>
      </c>
      <c r="F54" t="s">
        <v>11</v>
      </c>
      <c r="G54" t="s">
        <v>16</v>
      </c>
      <c r="H54" t="s">
        <v>1435</v>
      </c>
      <c r="I54">
        <v>44.4</v>
      </c>
      <c r="J54">
        <v>3</v>
      </c>
      <c r="K54">
        <v>22.2</v>
      </c>
    </row>
    <row r="55" spans="1:11" x14ac:dyDescent="0.35">
      <c r="A55" s="1">
        <v>41650</v>
      </c>
      <c r="B55" s="2">
        <f t="shared" si="0"/>
        <v>2014</v>
      </c>
      <c r="C55">
        <f t="shared" si="1"/>
        <v>1</v>
      </c>
      <c r="D55" t="s">
        <v>1434</v>
      </c>
      <c r="E55" t="s">
        <v>27</v>
      </c>
      <c r="F55" t="s">
        <v>11</v>
      </c>
      <c r="G55" t="s">
        <v>12</v>
      </c>
      <c r="H55" t="s">
        <v>587</v>
      </c>
      <c r="I55">
        <v>21.4</v>
      </c>
      <c r="J55">
        <v>5</v>
      </c>
      <c r="K55">
        <v>9.6300000000000008</v>
      </c>
    </row>
    <row r="56" spans="1:11" x14ac:dyDescent="0.35">
      <c r="A56" s="1">
        <v>41650</v>
      </c>
      <c r="B56" s="2">
        <f t="shared" si="0"/>
        <v>2014</v>
      </c>
      <c r="C56">
        <f t="shared" si="1"/>
        <v>1</v>
      </c>
      <c r="D56" t="s">
        <v>1185</v>
      </c>
      <c r="E56" t="s">
        <v>144</v>
      </c>
      <c r="F56" t="s">
        <v>11</v>
      </c>
      <c r="G56" t="s">
        <v>90</v>
      </c>
      <c r="H56" t="s">
        <v>1156</v>
      </c>
      <c r="I56">
        <v>533.94000000000005</v>
      </c>
      <c r="J56">
        <v>3</v>
      </c>
      <c r="K56">
        <v>154.84</v>
      </c>
    </row>
    <row r="57" spans="1:11" x14ac:dyDescent="0.35">
      <c r="A57" s="1">
        <v>41650</v>
      </c>
      <c r="B57" s="2">
        <f t="shared" si="0"/>
        <v>2014</v>
      </c>
      <c r="C57">
        <f t="shared" si="1"/>
        <v>1</v>
      </c>
      <c r="D57" t="s">
        <v>1185</v>
      </c>
      <c r="E57" t="s">
        <v>144</v>
      </c>
      <c r="F57" t="s">
        <v>11</v>
      </c>
      <c r="G57" t="s">
        <v>12</v>
      </c>
      <c r="H57" t="s">
        <v>988</v>
      </c>
      <c r="I57">
        <v>167.94</v>
      </c>
      <c r="J57">
        <v>3</v>
      </c>
      <c r="K57">
        <v>82.29</v>
      </c>
    </row>
    <row r="58" spans="1:11" x14ac:dyDescent="0.35">
      <c r="A58" s="1">
        <v>41650</v>
      </c>
      <c r="B58" s="2">
        <f t="shared" si="0"/>
        <v>2014</v>
      </c>
      <c r="C58">
        <f t="shared" si="1"/>
        <v>1</v>
      </c>
      <c r="D58" t="s">
        <v>1185</v>
      </c>
      <c r="E58" t="s">
        <v>144</v>
      </c>
      <c r="F58" t="s">
        <v>34</v>
      </c>
      <c r="G58" t="s">
        <v>47</v>
      </c>
      <c r="H58" t="s">
        <v>1436</v>
      </c>
      <c r="I58">
        <v>31.68</v>
      </c>
      <c r="J58">
        <v>6</v>
      </c>
      <c r="K58">
        <v>9.82</v>
      </c>
    </row>
    <row r="59" spans="1:11" x14ac:dyDescent="0.35">
      <c r="A59" s="1">
        <v>41650</v>
      </c>
      <c r="B59" s="2">
        <f t="shared" si="0"/>
        <v>2014</v>
      </c>
      <c r="C59">
        <f t="shared" si="1"/>
        <v>1</v>
      </c>
      <c r="D59" t="s">
        <v>1437</v>
      </c>
      <c r="E59" t="s">
        <v>172</v>
      </c>
      <c r="F59" t="s">
        <v>11</v>
      </c>
      <c r="G59" t="s">
        <v>90</v>
      </c>
      <c r="H59" t="s">
        <v>1011</v>
      </c>
      <c r="I59">
        <v>76.12</v>
      </c>
      <c r="J59">
        <v>2</v>
      </c>
      <c r="K59">
        <v>22.07</v>
      </c>
    </row>
    <row r="60" spans="1:11" x14ac:dyDescent="0.35">
      <c r="A60" s="1">
        <v>41650</v>
      </c>
      <c r="B60" s="2">
        <f t="shared" si="0"/>
        <v>2014</v>
      </c>
      <c r="C60">
        <f t="shared" si="1"/>
        <v>1</v>
      </c>
      <c r="D60" t="s">
        <v>1205</v>
      </c>
      <c r="E60" t="s">
        <v>78</v>
      </c>
      <c r="F60" t="s">
        <v>34</v>
      </c>
      <c r="G60" t="s">
        <v>47</v>
      </c>
      <c r="H60" t="s">
        <v>1438</v>
      </c>
      <c r="I60">
        <v>68.7</v>
      </c>
      <c r="J60">
        <v>2</v>
      </c>
      <c r="K60">
        <v>16.32</v>
      </c>
    </row>
    <row r="61" spans="1:11" x14ac:dyDescent="0.35">
      <c r="A61" s="1">
        <v>41650</v>
      </c>
      <c r="B61" s="2">
        <f t="shared" si="0"/>
        <v>2014</v>
      </c>
      <c r="C61">
        <f t="shared" si="1"/>
        <v>1</v>
      </c>
      <c r="D61" t="s">
        <v>1205</v>
      </c>
      <c r="E61" t="s">
        <v>78</v>
      </c>
      <c r="F61" t="s">
        <v>11</v>
      </c>
      <c r="G61" t="s">
        <v>20</v>
      </c>
      <c r="H61" t="s">
        <v>929</v>
      </c>
      <c r="I61">
        <v>3.13</v>
      </c>
      <c r="J61">
        <v>2</v>
      </c>
      <c r="K61">
        <v>-2.61</v>
      </c>
    </row>
    <row r="62" spans="1:11" x14ac:dyDescent="0.35">
      <c r="A62" s="1">
        <v>41650</v>
      </c>
      <c r="B62" s="2">
        <f t="shared" si="0"/>
        <v>2014</v>
      </c>
      <c r="C62">
        <f t="shared" si="1"/>
        <v>1</v>
      </c>
      <c r="D62" t="s">
        <v>1205</v>
      </c>
      <c r="E62" t="s">
        <v>78</v>
      </c>
      <c r="F62" t="s">
        <v>11</v>
      </c>
      <c r="G62" t="s">
        <v>20</v>
      </c>
      <c r="H62" t="s">
        <v>714</v>
      </c>
      <c r="I62">
        <v>22.43</v>
      </c>
      <c r="J62">
        <v>3</v>
      </c>
      <c r="K62">
        <v>-17.940000000000001</v>
      </c>
    </row>
    <row r="63" spans="1:11" x14ac:dyDescent="0.35">
      <c r="A63" s="1">
        <v>41651</v>
      </c>
      <c r="B63" s="2">
        <f t="shared" si="0"/>
        <v>2014</v>
      </c>
      <c r="C63">
        <f t="shared" si="1"/>
        <v>1</v>
      </c>
      <c r="D63" t="s">
        <v>666</v>
      </c>
      <c r="E63" t="s">
        <v>152</v>
      </c>
      <c r="F63" t="s">
        <v>34</v>
      </c>
      <c r="G63" t="s">
        <v>35</v>
      </c>
      <c r="H63" t="s">
        <v>1601</v>
      </c>
      <c r="I63">
        <v>2807.84</v>
      </c>
      <c r="J63">
        <v>8</v>
      </c>
      <c r="K63">
        <v>673.88</v>
      </c>
    </row>
    <row r="64" spans="1:11" x14ac:dyDescent="0.35">
      <c r="A64" s="1">
        <v>41651</v>
      </c>
      <c r="B64" s="2">
        <f t="shared" si="0"/>
        <v>2014</v>
      </c>
      <c r="C64">
        <f t="shared" si="1"/>
        <v>1</v>
      </c>
      <c r="D64" t="s">
        <v>666</v>
      </c>
      <c r="E64" t="s">
        <v>152</v>
      </c>
      <c r="F64" t="s">
        <v>11</v>
      </c>
      <c r="G64" t="s">
        <v>24</v>
      </c>
      <c r="H64" t="s">
        <v>821</v>
      </c>
      <c r="I64">
        <v>46.64</v>
      </c>
      <c r="J64">
        <v>4</v>
      </c>
      <c r="K64">
        <v>12.59</v>
      </c>
    </row>
    <row r="65" spans="1:11" x14ac:dyDescent="0.35">
      <c r="A65" s="1">
        <v>41651</v>
      </c>
      <c r="B65" s="2">
        <f t="shared" si="0"/>
        <v>2014</v>
      </c>
      <c r="C65">
        <f t="shared" si="1"/>
        <v>1</v>
      </c>
      <c r="D65" t="s">
        <v>1602</v>
      </c>
      <c r="E65" t="s">
        <v>27</v>
      </c>
      <c r="F65" t="s">
        <v>34</v>
      </c>
      <c r="G65" t="s">
        <v>47</v>
      </c>
      <c r="H65" t="s">
        <v>1603</v>
      </c>
      <c r="I65">
        <v>58.2</v>
      </c>
      <c r="J65">
        <v>3</v>
      </c>
      <c r="K65">
        <v>28.52</v>
      </c>
    </row>
    <row r="66" spans="1:11" x14ac:dyDescent="0.35">
      <c r="A66" s="1">
        <v>41651</v>
      </c>
      <c r="B66" s="2">
        <f t="shared" ref="B66:B129" si="2">YEAR(A66)</f>
        <v>2014</v>
      </c>
      <c r="C66">
        <f t="shared" ref="C66:C129" si="3">MONTH(A66)</f>
        <v>1</v>
      </c>
      <c r="D66" t="s">
        <v>799</v>
      </c>
      <c r="E66" t="s">
        <v>238</v>
      </c>
      <c r="F66" t="s">
        <v>39</v>
      </c>
      <c r="G66" t="s">
        <v>40</v>
      </c>
      <c r="H66" t="s">
        <v>1604</v>
      </c>
      <c r="I66">
        <v>95.97</v>
      </c>
      <c r="J66">
        <v>4</v>
      </c>
      <c r="K66">
        <v>9.6</v>
      </c>
    </row>
    <row r="67" spans="1:11" x14ac:dyDescent="0.35">
      <c r="A67" s="1">
        <v>41651</v>
      </c>
      <c r="B67" s="2">
        <f t="shared" si="2"/>
        <v>2014</v>
      </c>
      <c r="C67">
        <f t="shared" si="3"/>
        <v>1</v>
      </c>
      <c r="D67" t="s">
        <v>1538</v>
      </c>
      <c r="E67" t="s">
        <v>78</v>
      </c>
      <c r="F67" t="s">
        <v>39</v>
      </c>
      <c r="G67" t="s">
        <v>565</v>
      </c>
      <c r="H67" t="s">
        <v>1020</v>
      </c>
      <c r="I67">
        <v>659.99</v>
      </c>
      <c r="J67">
        <v>2</v>
      </c>
      <c r="K67">
        <v>110</v>
      </c>
    </row>
    <row r="68" spans="1:11" x14ac:dyDescent="0.35">
      <c r="A68" s="1">
        <v>41651</v>
      </c>
      <c r="B68" s="2">
        <f t="shared" si="2"/>
        <v>2014</v>
      </c>
      <c r="C68">
        <f t="shared" si="3"/>
        <v>1</v>
      </c>
      <c r="D68" t="s">
        <v>1538</v>
      </c>
      <c r="E68" t="s">
        <v>78</v>
      </c>
      <c r="F68" t="s">
        <v>34</v>
      </c>
      <c r="G68" t="s">
        <v>47</v>
      </c>
      <c r="H68" t="s">
        <v>208</v>
      </c>
      <c r="I68">
        <v>8.1300000000000008</v>
      </c>
      <c r="J68">
        <v>2</v>
      </c>
      <c r="K68">
        <v>1.42</v>
      </c>
    </row>
    <row r="69" spans="1:11" x14ac:dyDescent="0.35">
      <c r="A69" s="1">
        <v>41651</v>
      </c>
      <c r="B69" s="2">
        <f t="shared" si="2"/>
        <v>2014</v>
      </c>
      <c r="C69">
        <f t="shared" si="3"/>
        <v>1</v>
      </c>
      <c r="D69" t="s">
        <v>1538</v>
      </c>
      <c r="E69" t="s">
        <v>78</v>
      </c>
      <c r="F69" t="s">
        <v>11</v>
      </c>
      <c r="G69" t="s">
        <v>12</v>
      </c>
      <c r="H69" t="s">
        <v>1605</v>
      </c>
      <c r="I69">
        <v>36.29</v>
      </c>
      <c r="J69">
        <v>7</v>
      </c>
      <c r="K69">
        <v>12.7</v>
      </c>
    </row>
    <row r="70" spans="1:11" x14ac:dyDescent="0.35">
      <c r="A70" s="1">
        <v>41651</v>
      </c>
      <c r="B70" s="2">
        <f t="shared" si="2"/>
        <v>2014</v>
      </c>
      <c r="C70">
        <f t="shared" si="3"/>
        <v>1</v>
      </c>
      <c r="D70" t="s">
        <v>1538</v>
      </c>
      <c r="E70" t="s">
        <v>78</v>
      </c>
      <c r="F70" t="s">
        <v>34</v>
      </c>
      <c r="G70" t="s">
        <v>35</v>
      </c>
      <c r="H70" t="s">
        <v>622</v>
      </c>
      <c r="I70">
        <v>909.72</v>
      </c>
      <c r="J70">
        <v>6</v>
      </c>
      <c r="K70">
        <v>-51.98</v>
      </c>
    </row>
    <row r="71" spans="1:11" x14ac:dyDescent="0.35">
      <c r="A71" s="1">
        <v>41651</v>
      </c>
      <c r="B71" s="2">
        <f t="shared" si="2"/>
        <v>2014</v>
      </c>
      <c r="C71">
        <f t="shared" si="3"/>
        <v>1</v>
      </c>
      <c r="D71" t="s">
        <v>328</v>
      </c>
      <c r="E71" t="s">
        <v>10</v>
      </c>
      <c r="F71" t="s">
        <v>34</v>
      </c>
      <c r="G71" t="s">
        <v>35</v>
      </c>
      <c r="H71" t="s">
        <v>1606</v>
      </c>
      <c r="I71">
        <v>674.06</v>
      </c>
      <c r="J71">
        <v>3</v>
      </c>
      <c r="K71">
        <v>-19.260000000000002</v>
      </c>
    </row>
    <row r="72" spans="1:11" x14ac:dyDescent="0.35">
      <c r="A72" s="1">
        <v>41651</v>
      </c>
      <c r="B72" s="2">
        <f t="shared" si="2"/>
        <v>2014</v>
      </c>
      <c r="C72">
        <f t="shared" si="3"/>
        <v>1</v>
      </c>
      <c r="D72" t="s">
        <v>806</v>
      </c>
      <c r="E72" t="s">
        <v>407</v>
      </c>
      <c r="F72" t="s">
        <v>39</v>
      </c>
      <c r="G72" t="s">
        <v>40</v>
      </c>
      <c r="H72" t="s">
        <v>1432</v>
      </c>
      <c r="I72">
        <v>271.89999999999998</v>
      </c>
      <c r="J72">
        <v>2</v>
      </c>
      <c r="K72">
        <v>78.849999999999994</v>
      </c>
    </row>
    <row r="73" spans="1:11" x14ac:dyDescent="0.35">
      <c r="A73" s="1">
        <v>41651</v>
      </c>
      <c r="B73" s="2">
        <f t="shared" si="2"/>
        <v>2014</v>
      </c>
      <c r="C73">
        <f t="shared" si="3"/>
        <v>1</v>
      </c>
      <c r="D73" t="s">
        <v>806</v>
      </c>
      <c r="E73" t="s">
        <v>407</v>
      </c>
      <c r="F73" t="s">
        <v>34</v>
      </c>
      <c r="G73" t="s">
        <v>47</v>
      </c>
      <c r="H73" t="s">
        <v>1607</v>
      </c>
      <c r="I73">
        <v>45.84</v>
      </c>
      <c r="J73">
        <v>3</v>
      </c>
      <c r="K73">
        <v>15.59</v>
      </c>
    </row>
    <row r="74" spans="1:11" x14ac:dyDescent="0.35">
      <c r="A74" s="1">
        <v>41651</v>
      </c>
      <c r="B74" s="2">
        <f t="shared" si="2"/>
        <v>2014</v>
      </c>
      <c r="C74">
        <f t="shared" si="3"/>
        <v>1</v>
      </c>
      <c r="D74" t="s">
        <v>806</v>
      </c>
      <c r="E74" t="s">
        <v>407</v>
      </c>
      <c r="F74" t="s">
        <v>34</v>
      </c>
      <c r="G74" t="s">
        <v>47</v>
      </c>
      <c r="H74" t="s">
        <v>113</v>
      </c>
      <c r="I74">
        <v>9.82</v>
      </c>
      <c r="J74">
        <v>2</v>
      </c>
      <c r="K74">
        <v>3.24</v>
      </c>
    </row>
    <row r="75" spans="1:11" x14ac:dyDescent="0.35">
      <c r="A75" s="1">
        <v>41672</v>
      </c>
      <c r="B75" s="2">
        <f t="shared" si="2"/>
        <v>2014</v>
      </c>
      <c r="C75">
        <f t="shared" si="3"/>
        <v>2</v>
      </c>
      <c r="D75" t="s">
        <v>154</v>
      </c>
      <c r="E75" t="s">
        <v>27</v>
      </c>
      <c r="F75" t="s">
        <v>11</v>
      </c>
      <c r="G75" t="s">
        <v>43</v>
      </c>
      <c r="H75" t="s">
        <v>155</v>
      </c>
      <c r="I75">
        <v>12.35</v>
      </c>
      <c r="J75">
        <v>5</v>
      </c>
      <c r="K75">
        <v>5.8</v>
      </c>
    </row>
    <row r="76" spans="1:11" x14ac:dyDescent="0.35">
      <c r="A76" s="1">
        <v>41672</v>
      </c>
      <c r="B76" s="2">
        <f t="shared" si="2"/>
        <v>2014</v>
      </c>
      <c r="C76">
        <f t="shared" si="3"/>
        <v>2</v>
      </c>
      <c r="D76" t="s">
        <v>156</v>
      </c>
      <c r="E76" t="s">
        <v>119</v>
      </c>
      <c r="F76" t="s">
        <v>11</v>
      </c>
      <c r="G76" t="s">
        <v>20</v>
      </c>
      <c r="H76" t="s">
        <v>157</v>
      </c>
      <c r="I76">
        <v>18.34</v>
      </c>
      <c r="J76">
        <v>2</v>
      </c>
      <c r="K76">
        <v>-12.22</v>
      </c>
    </row>
    <row r="77" spans="1:11" x14ac:dyDescent="0.35">
      <c r="A77" s="1">
        <v>41672</v>
      </c>
      <c r="B77" s="2">
        <f t="shared" si="2"/>
        <v>2014</v>
      </c>
      <c r="C77">
        <f t="shared" si="3"/>
        <v>2</v>
      </c>
      <c r="D77" t="s">
        <v>156</v>
      </c>
      <c r="E77" t="s">
        <v>119</v>
      </c>
      <c r="F77" t="s">
        <v>39</v>
      </c>
      <c r="G77" t="s">
        <v>40</v>
      </c>
      <c r="H77" t="s">
        <v>158</v>
      </c>
      <c r="I77">
        <v>180.96</v>
      </c>
      <c r="J77">
        <v>5</v>
      </c>
      <c r="K77">
        <v>13.57</v>
      </c>
    </row>
    <row r="78" spans="1:11" x14ac:dyDescent="0.35">
      <c r="A78" s="1">
        <v>41673</v>
      </c>
      <c r="B78" s="2">
        <f t="shared" si="2"/>
        <v>2014</v>
      </c>
      <c r="C78">
        <f t="shared" si="3"/>
        <v>2</v>
      </c>
      <c r="D78" t="s">
        <v>232</v>
      </c>
      <c r="E78" t="s">
        <v>144</v>
      </c>
      <c r="F78" t="s">
        <v>11</v>
      </c>
      <c r="G78" t="s">
        <v>63</v>
      </c>
      <c r="H78" t="s">
        <v>64</v>
      </c>
      <c r="I78">
        <v>11.36</v>
      </c>
      <c r="J78">
        <v>2</v>
      </c>
      <c r="K78">
        <v>5.34</v>
      </c>
    </row>
    <row r="79" spans="1:11" x14ac:dyDescent="0.35">
      <c r="A79" s="1">
        <v>41673</v>
      </c>
      <c r="B79" s="2">
        <f t="shared" si="2"/>
        <v>2014</v>
      </c>
      <c r="C79">
        <f t="shared" si="3"/>
        <v>2</v>
      </c>
      <c r="D79" t="s">
        <v>232</v>
      </c>
      <c r="E79" t="s">
        <v>144</v>
      </c>
      <c r="F79" t="s">
        <v>11</v>
      </c>
      <c r="G79" t="s">
        <v>12</v>
      </c>
      <c r="H79" t="s">
        <v>233</v>
      </c>
      <c r="I79">
        <v>36.4</v>
      </c>
      <c r="J79">
        <v>5</v>
      </c>
      <c r="K79">
        <v>17.47</v>
      </c>
    </row>
    <row r="80" spans="1:11" x14ac:dyDescent="0.35">
      <c r="A80" s="1">
        <v>41673</v>
      </c>
      <c r="B80" s="2">
        <f t="shared" si="2"/>
        <v>2014</v>
      </c>
      <c r="C80">
        <f t="shared" si="3"/>
        <v>2</v>
      </c>
      <c r="D80" t="s">
        <v>234</v>
      </c>
      <c r="E80" t="s">
        <v>23</v>
      </c>
      <c r="F80" t="s">
        <v>11</v>
      </c>
      <c r="G80" t="s">
        <v>12</v>
      </c>
      <c r="H80" t="s">
        <v>235</v>
      </c>
      <c r="I80">
        <v>3.42</v>
      </c>
      <c r="J80">
        <v>1</v>
      </c>
      <c r="K80">
        <v>1.07</v>
      </c>
    </row>
    <row r="81" spans="1:11" x14ac:dyDescent="0.35">
      <c r="A81" s="1">
        <v>41673</v>
      </c>
      <c r="B81" s="2">
        <f t="shared" si="2"/>
        <v>2014</v>
      </c>
      <c r="C81">
        <f t="shared" si="3"/>
        <v>2</v>
      </c>
      <c r="D81" t="s">
        <v>234</v>
      </c>
      <c r="E81" t="s">
        <v>23</v>
      </c>
      <c r="F81" t="s">
        <v>39</v>
      </c>
      <c r="G81" t="s">
        <v>52</v>
      </c>
      <c r="H81" t="s">
        <v>236</v>
      </c>
      <c r="I81">
        <v>151.19999999999999</v>
      </c>
      <c r="J81">
        <v>3</v>
      </c>
      <c r="K81">
        <v>32.130000000000003</v>
      </c>
    </row>
    <row r="82" spans="1:11" x14ac:dyDescent="0.35">
      <c r="A82" s="1">
        <v>41674</v>
      </c>
      <c r="B82" s="2">
        <f t="shared" si="2"/>
        <v>2014</v>
      </c>
      <c r="C82">
        <f t="shared" si="3"/>
        <v>2</v>
      </c>
      <c r="D82" t="s">
        <v>410</v>
      </c>
      <c r="E82" t="s">
        <v>30</v>
      </c>
      <c r="F82" t="s">
        <v>11</v>
      </c>
      <c r="G82" t="s">
        <v>12</v>
      </c>
      <c r="H82" t="s">
        <v>411</v>
      </c>
      <c r="I82">
        <v>15.84</v>
      </c>
      <c r="J82">
        <v>3</v>
      </c>
      <c r="K82">
        <v>7.13</v>
      </c>
    </row>
    <row r="83" spans="1:11" x14ac:dyDescent="0.35">
      <c r="A83" s="1">
        <v>41674</v>
      </c>
      <c r="B83" s="2">
        <f t="shared" si="2"/>
        <v>2014</v>
      </c>
      <c r="C83">
        <f t="shared" si="3"/>
        <v>2</v>
      </c>
      <c r="D83" t="s">
        <v>410</v>
      </c>
      <c r="E83" t="s">
        <v>30</v>
      </c>
      <c r="F83" t="s">
        <v>39</v>
      </c>
      <c r="G83" t="s">
        <v>40</v>
      </c>
      <c r="H83" t="s">
        <v>412</v>
      </c>
      <c r="I83">
        <v>1049.93</v>
      </c>
      <c r="J83">
        <v>7</v>
      </c>
      <c r="K83">
        <v>293.98</v>
      </c>
    </row>
    <row r="84" spans="1:11" x14ac:dyDescent="0.35">
      <c r="A84" s="1">
        <v>41674</v>
      </c>
      <c r="B84" s="2">
        <f t="shared" si="2"/>
        <v>2014</v>
      </c>
      <c r="C84">
        <f t="shared" si="3"/>
        <v>2</v>
      </c>
      <c r="D84" t="s">
        <v>410</v>
      </c>
      <c r="E84" t="s">
        <v>30</v>
      </c>
      <c r="F84" t="s">
        <v>11</v>
      </c>
      <c r="G84" t="s">
        <v>90</v>
      </c>
      <c r="H84" t="s">
        <v>413</v>
      </c>
      <c r="I84">
        <v>154.9</v>
      </c>
      <c r="J84">
        <v>5</v>
      </c>
      <c r="K84">
        <v>40.270000000000003</v>
      </c>
    </row>
    <row r="85" spans="1:11" x14ac:dyDescent="0.35">
      <c r="A85" s="1">
        <v>41674</v>
      </c>
      <c r="B85" s="2">
        <f t="shared" si="2"/>
        <v>2014</v>
      </c>
      <c r="C85">
        <f t="shared" si="3"/>
        <v>2</v>
      </c>
      <c r="D85" t="s">
        <v>245</v>
      </c>
      <c r="E85" t="s">
        <v>10</v>
      </c>
      <c r="F85" t="s">
        <v>11</v>
      </c>
      <c r="G85" t="s">
        <v>12</v>
      </c>
      <c r="H85" t="s">
        <v>414</v>
      </c>
      <c r="I85">
        <v>26.72</v>
      </c>
      <c r="J85">
        <v>5</v>
      </c>
      <c r="K85">
        <v>9.35</v>
      </c>
    </row>
    <row r="86" spans="1:11" x14ac:dyDescent="0.35">
      <c r="A86" s="1">
        <v>41674</v>
      </c>
      <c r="B86" s="2">
        <f t="shared" si="2"/>
        <v>2014</v>
      </c>
      <c r="C86">
        <f t="shared" si="3"/>
        <v>2</v>
      </c>
      <c r="D86" t="s">
        <v>245</v>
      </c>
      <c r="E86" t="s">
        <v>10</v>
      </c>
      <c r="F86" t="s">
        <v>11</v>
      </c>
      <c r="G86" t="s">
        <v>12</v>
      </c>
      <c r="H86" t="s">
        <v>415</v>
      </c>
      <c r="I86">
        <v>33.49</v>
      </c>
      <c r="J86">
        <v>7</v>
      </c>
      <c r="K86">
        <v>10.47</v>
      </c>
    </row>
    <row r="87" spans="1:11" x14ac:dyDescent="0.35">
      <c r="A87" s="1">
        <v>41674</v>
      </c>
      <c r="B87" s="2">
        <f t="shared" si="2"/>
        <v>2014</v>
      </c>
      <c r="C87">
        <f t="shared" si="3"/>
        <v>2</v>
      </c>
      <c r="D87" t="s">
        <v>416</v>
      </c>
      <c r="E87" t="s">
        <v>55</v>
      </c>
      <c r="F87" t="s">
        <v>34</v>
      </c>
      <c r="G87" t="s">
        <v>47</v>
      </c>
      <c r="H87" t="s">
        <v>417</v>
      </c>
      <c r="I87">
        <v>177.68</v>
      </c>
      <c r="J87">
        <v>2</v>
      </c>
      <c r="K87">
        <v>46.2</v>
      </c>
    </row>
    <row r="88" spans="1:11" x14ac:dyDescent="0.35">
      <c r="A88" s="1">
        <v>41675</v>
      </c>
      <c r="B88" s="2">
        <f t="shared" si="2"/>
        <v>2014</v>
      </c>
      <c r="C88">
        <f t="shared" si="3"/>
        <v>2</v>
      </c>
      <c r="D88" t="s">
        <v>563</v>
      </c>
      <c r="E88" t="s">
        <v>78</v>
      </c>
      <c r="F88" t="s">
        <v>11</v>
      </c>
      <c r="G88" t="s">
        <v>90</v>
      </c>
      <c r="H88" t="s">
        <v>318</v>
      </c>
      <c r="I88">
        <v>26.14</v>
      </c>
      <c r="J88">
        <v>3</v>
      </c>
      <c r="K88">
        <v>1.96</v>
      </c>
    </row>
    <row r="89" spans="1:11" x14ac:dyDescent="0.35">
      <c r="A89" s="1">
        <v>41675</v>
      </c>
      <c r="B89" s="2">
        <f t="shared" si="2"/>
        <v>2014</v>
      </c>
      <c r="C89">
        <f t="shared" si="3"/>
        <v>2</v>
      </c>
      <c r="D89" t="s">
        <v>564</v>
      </c>
      <c r="E89" t="s">
        <v>119</v>
      </c>
      <c r="F89" t="s">
        <v>39</v>
      </c>
      <c r="G89" t="s">
        <v>565</v>
      </c>
      <c r="H89" t="s">
        <v>566</v>
      </c>
      <c r="I89">
        <v>479.98</v>
      </c>
      <c r="J89">
        <v>2</v>
      </c>
      <c r="K89">
        <v>90</v>
      </c>
    </row>
    <row r="90" spans="1:11" x14ac:dyDescent="0.35">
      <c r="A90" s="1">
        <v>41676</v>
      </c>
      <c r="B90" s="2">
        <f t="shared" si="2"/>
        <v>2014</v>
      </c>
      <c r="C90">
        <f t="shared" si="3"/>
        <v>2</v>
      </c>
      <c r="D90" t="s">
        <v>286</v>
      </c>
      <c r="E90" t="s">
        <v>289</v>
      </c>
      <c r="F90" t="s">
        <v>11</v>
      </c>
      <c r="G90" t="s">
        <v>20</v>
      </c>
      <c r="H90" t="s">
        <v>714</v>
      </c>
      <c r="I90">
        <v>59.81</v>
      </c>
      <c r="J90">
        <v>3</v>
      </c>
      <c r="K90">
        <v>19.440000000000001</v>
      </c>
    </row>
    <row r="91" spans="1:11" x14ac:dyDescent="0.35">
      <c r="A91" s="1">
        <v>41676</v>
      </c>
      <c r="B91" s="2">
        <f t="shared" si="2"/>
        <v>2014</v>
      </c>
      <c r="C91">
        <f t="shared" si="3"/>
        <v>2</v>
      </c>
      <c r="D91" t="s">
        <v>286</v>
      </c>
      <c r="E91" t="s">
        <v>289</v>
      </c>
      <c r="F91" t="s">
        <v>34</v>
      </c>
      <c r="G91" t="s">
        <v>47</v>
      </c>
      <c r="H91" t="s">
        <v>715</v>
      </c>
      <c r="I91">
        <v>73.319999999999993</v>
      </c>
      <c r="J91">
        <v>6</v>
      </c>
      <c r="K91">
        <v>22</v>
      </c>
    </row>
    <row r="92" spans="1:11" x14ac:dyDescent="0.35">
      <c r="A92" s="1">
        <v>41676</v>
      </c>
      <c r="B92" s="2">
        <f t="shared" si="2"/>
        <v>2014</v>
      </c>
      <c r="C92">
        <f t="shared" si="3"/>
        <v>2</v>
      </c>
      <c r="D92" t="s">
        <v>496</v>
      </c>
      <c r="E92" t="s">
        <v>30</v>
      </c>
      <c r="F92" t="s">
        <v>11</v>
      </c>
      <c r="G92" t="s">
        <v>24</v>
      </c>
      <c r="H92" t="s">
        <v>647</v>
      </c>
      <c r="I92">
        <v>8.56</v>
      </c>
      <c r="J92">
        <v>2</v>
      </c>
      <c r="K92">
        <v>2.65</v>
      </c>
    </row>
    <row r="93" spans="1:11" x14ac:dyDescent="0.35">
      <c r="A93" s="1">
        <v>41676</v>
      </c>
      <c r="B93" s="2">
        <f t="shared" si="2"/>
        <v>2014</v>
      </c>
      <c r="C93">
        <f t="shared" si="3"/>
        <v>2</v>
      </c>
      <c r="D93" t="s">
        <v>496</v>
      </c>
      <c r="E93" t="s">
        <v>30</v>
      </c>
      <c r="F93" t="s">
        <v>39</v>
      </c>
      <c r="G93" t="s">
        <v>40</v>
      </c>
      <c r="H93" t="s">
        <v>716</v>
      </c>
      <c r="I93">
        <v>239.97</v>
      </c>
      <c r="J93">
        <v>3</v>
      </c>
      <c r="K93">
        <v>67.19</v>
      </c>
    </row>
    <row r="94" spans="1:11" x14ac:dyDescent="0.35">
      <c r="A94" s="1">
        <v>41676</v>
      </c>
      <c r="B94" s="2">
        <f t="shared" si="2"/>
        <v>2014</v>
      </c>
      <c r="C94">
        <f t="shared" si="3"/>
        <v>2</v>
      </c>
      <c r="D94" t="s">
        <v>496</v>
      </c>
      <c r="E94" t="s">
        <v>30</v>
      </c>
      <c r="F94" t="s">
        <v>11</v>
      </c>
      <c r="G94" t="s">
        <v>18</v>
      </c>
      <c r="H94" t="s">
        <v>300</v>
      </c>
      <c r="I94">
        <v>356.94</v>
      </c>
      <c r="J94">
        <v>2</v>
      </c>
      <c r="K94">
        <v>107.08</v>
      </c>
    </row>
    <row r="95" spans="1:11" x14ac:dyDescent="0.35">
      <c r="A95" s="1">
        <v>41677</v>
      </c>
      <c r="B95" s="2">
        <f t="shared" si="2"/>
        <v>2014</v>
      </c>
      <c r="C95">
        <f t="shared" si="3"/>
        <v>2</v>
      </c>
      <c r="D95" t="s">
        <v>842</v>
      </c>
      <c r="E95" t="s">
        <v>172</v>
      </c>
      <c r="F95" t="s">
        <v>39</v>
      </c>
      <c r="G95" t="s">
        <v>40</v>
      </c>
      <c r="H95" t="s">
        <v>843</v>
      </c>
      <c r="I95">
        <v>73.98</v>
      </c>
      <c r="J95">
        <v>2</v>
      </c>
      <c r="K95">
        <v>19.97</v>
      </c>
    </row>
    <row r="96" spans="1:11" x14ac:dyDescent="0.35">
      <c r="A96" s="1">
        <v>41677</v>
      </c>
      <c r="B96" s="2">
        <f t="shared" si="2"/>
        <v>2014</v>
      </c>
      <c r="C96">
        <f t="shared" si="3"/>
        <v>2</v>
      </c>
      <c r="D96" t="s">
        <v>842</v>
      </c>
      <c r="E96" t="s">
        <v>172</v>
      </c>
      <c r="F96" t="s">
        <v>11</v>
      </c>
      <c r="G96" t="s">
        <v>24</v>
      </c>
      <c r="H96" t="s">
        <v>607</v>
      </c>
      <c r="I96">
        <v>5.58</v>
      </c>
      <c r="J96">
        <v>1</v>
      </c>
      <c r="K96">
        <v>2.1800000000000002</v>
      </c>
    </row>
    <row r="97" spans="1:11" x14ac:dyDescent="0.35">
      <c r="A97" s="1">
        <v>41678</v>
      </c>
      <c r="B97" s="2">
        <f t="shared" si="2"/>
        <v>2014</v>
      </c>
      <c r="C97">
        <f t="shared" si="3"/>
        <v>2</v>
      </c>
      <c r="D97" t="s">
        <v>977</v>
      </c>
      <c r="E97" t="s">
        <v>181</v>
      </c>
      <c r="F97" t="s">
        <v>11</v>
      </c>
      <c r="G97" t="s">
        <v>20</v>
      </c>
      <c r="H97" t="s">
        <v>136</v>
      </c>
      <c r="I97">
        <v>26.7</v>
      </c>
      <c r="J97">
        <v>5</v>
      </c>
      <c r="K97">
        <v>12.55</v>
      </c>
    </row>
    <row r="98" spans="1:11" x14ac:dyDescent="0.35">
      <c r="A98" s="1">
        <v>41678</v>
      </c>
      <c r="B98" s="2">
        <f t="shared" si="2"/>
        <v>2014</v>
      </c>
      <c r="C98">
        <f t="shared" si="3"/>
        <v>2</v>
      </c>
      <c r="D98" t="s">
        <v>977</v>
      </c>
      <c r="E98" t="s">
        <v>181</v>
      </c>
      <c r="F98" t="s">
        <v>39</v>
      </c>
      <c r="G98" t="s">
        <v>52</v>
      </c>
      <c r="H98" t="s">
        <v>978</v>
      </c>
      <c r="I98">
        <v>21.2</v>
      </c>
      <c r="J98">
        <v>2</v>
      </c>
      <c r="K98">
        <v>9.1199999999999992</v>
      </c>
    </row>
    <row r="99" spans="1:11" x14ac:dyDescent="0.35">
      <c r="A99" s="1">
        <v>41678</v>
      </c>
      <c r="B99" s="2">
        <f t="shared" si="2"/>
        <v>2014</v>
      </c>
      <c r="C99">
        <f t="shared" si="3"/>
        <v>2</v>
      </c>
      <c r="D99" t="s">
        <v>977</v>
      </c>
      <c r="E99" t="s">
        <v>181</v>
      </c>
      <c r="F99" t="s">
        <v>11</v>
      </c>
      <c r="G99" t="s">
        <v>18</v>
      </c>
      <c r="H99" t="s">
        <v>979</v>
      </c>
      <c r="I99">
        <v>838.38</v>
      </c>
      <c r="J99">
        <v>2</v>
      </c>
      <c r="K99">
        <v>226.36</v>
      </c>
    </row>
    <row r="100" spans="1:11" x14ac:dyDescent="0.35">
      <c r="A100" s="1">
        <v>41679</v>
      </c>
      <c r="B100" s="2">
        <f t="shared" si="2"/>
        <v>2014</v>
      </c>
      <c r="C100">
        <f t="shared" si="3"/>
        <v>2</v>
      </c>
      <c r="D100" t="s">
        <v>561</v>
      </c>
      <c r="E100" t="s">
        <v>144</v>
      </c>
      <c r="F100" t="s">
        <v>11</v>
      </c>
      <c r="G100" t="s">
        <v>90</v>
      </c>
      <c r="H100" t="s">
        <v>200</v>
      </c>
      <c r="I100">
        <v>19.899999999999999</v>
      </c>
      <c r="J100">
        <v>1</v>
      </c>
      <c r="K100">
        <v>8.9600000000000009</v>
      </c>
    </row>
    <row r="101" spans="1:11" x14ac:dyDescent="0.35">
      <c r="A101" s="1">
        <v>41679</v>
      </c>
      <c r="B101" s="2">
        <f t="shared" si="2"/>
        <v>2014</v>
      </c>
      <c r="C101">
        <f t="shared" si="3"/>
        <v>2</v>
      </c>
      <c r="D101" t="s">
        <v>561</v>
      </c>
      <c r="E101" t="s">
        <v>144</v>
      </c>
      <c r="F101" t="s">
        <v>34</v>
      </c>
      <c r="G101" t="s">
        <v>47</v>
      </c>
      <c r="H101" t="s">
        <v>1123</v>
      </c>
      <c r="I101">
        <v>70.709999999999994</v>
      </c>
      <c r="J101">
        <v>1</v>
      </c>
      <c r="K101">
        <v>4.95</v>
      </c>
    </row>
    <row r="102" spans="1:11" x14ac:dyDescent="0.35">
      <c r="A102" s="1">
        <v>41679</v>
      </c>
      <c r="B102" s="2">
        <f t="shared" si="2"/>
        <v>2014</v>
      </c>
      <c r="C102">
        <f t="shared" si="3"/>
        <v>2</v>
      </c>
      <c r="D102" t="s">
        <v>249</v>
      </c>
      <c r="E102" t="s">
        <v>144</v>
      </c>
      <c r="F102" t="s">
        <v>11</v>
      </c>
      <c r="G102" t="s">
        <v>24</v>
      </c>
      <c r="H102" t="s">
        <v>1124</v>
      </c>
      <c r="I102">
        <v>21.24</v>
      </c>
      <c r="J102">
        <v>3</v>
      </c>
      <c r="K102">
        <v>8.07</v>
      </c>
    </row>
    <row r="103" spans="1:11" x14ac:dyDescent="0.35">
      <c r="A103" s="1">
        <v>41679</v>
      </c>
      <c r="B103" s="2">
        <f t="shared" si="2"/>
        <v>2014</v>
      </c>
      <c r="C103">
        <f t="shared" si="3"/>
        <v>2</v>
      </c>
      <c r="D103" t="s">
        <v>1125</v>
      </c>
      <c r="E103" t="s">
        <v>144</v>
      </c>
      <c r="F103" t="s">
        <v>11</v>
      </c>
      <c r="G103" t="s">
        <v>24</v>
      </c>
      <c r="H103" t="s">
        <v>939</v>
      </c>
      <c r="I103">
        <v>57.75</v>
      </c>
      <c r="J103">
        <v>5</v>
      </c>
      <c r="K103">
        <v>16.170000000000002</v>
      </c>
    </row>
    <row r="104" spans="1:11" x14ac:dyDescent="0.35">
      <c r="A104" s="1">
        <v>41679</v>
      </c>
      <c r="B104" s="2">
        <f t="shared" si="2"/>
        <v>2014</v>
      </c>
      <c r="C104">
        <f t="shared" si="3"/>
        <v>2</v>
      </c>
      <c r="D104" t="s">
        <v>1125</v>
      </c>
      <c r="E104" t="s">
        <v>144</v>
      </c>
      <c r="F104" t="s">
        <v>11</v>
      </c>
      <c r="G104" t="s">
        <v>12</v>
      </c>
      <c r="H104" t="s">
        <v>587</v>
      </c>
      <c r="I104">
        <v>14.94</v>
      </c>
      <c r="J104">
        <v>3</v>
      </c>
      <c r="K104">
        <v>7.02</v>
      </c>
    </row>
    <row r="105" spans="1:11" x14ac:dyDescent="0.35">
      <c r="A105" s="1">
        <v>41679</v>
      </c>
      <c r="B105" s="2">
        <f t="shared" si="2"/>
        <v>2014</v>
      </c>
      <c r="C105">
        <f t="shared" si="3"/>
        <v>2</v>
      </c>
      <c r="D105" t="s">
        <v>368</v>
      </c>
      <c r="E105" t="s">
        <v>15</v>
      </c>
      <c r="F105" t="s">
        <v>39</v>
      </c>
      <c r="G105" t="s">
        <v>52</v>
      </c>
      <c r="H105" t="s">
        <v>682</v>
      </c>
      <c r="I105">
        <v>239.98</v>
      </c>
      <c r="J105">
        <v>3</v>
      </c>
      <c r="K105">
        <v>53.99</v>
      </c>
    </row>
    <row r="106" spans="1:11" x14ac:dyDescent="0.35">
      <c r="A106" s="1">
        <v>41679</v>
      </c>
      <c r="B106" s="2">
        <f t="shared" si="2"/>
        <v>2014</v>
      </c>
      <c r="C106">
        <f t="shared" si="3"/>
        <v>2</v>
      </c>
      <c r="D106" t="s">
        <v>1026</v>
      </c>
      <c r="E106" t="s">
        <v>10</v>
      </c>
      <c r="F106" t="s">
        <v>39</v>
      </c>
      <c r="G106" t="s">
        <v>295</v>
      </c>
      <c r="H106" t="s">
        <v>1126</v>
      </c>
      <c r="I106">
        <v>559.71</v>
      </c>
      <c r="J106">
        <v>3</v>
      </c>
      <c r="K106">
        <v>-121.27</v>
      </c>
    </row>
    <row r="107" spans="1:11" x14ac:dyDescent="0.35">
      <c r="A107" s="1">
        <v>41679</v>
      </c>
      <c r="B107" s="2">
        <f t="shared" si="2"/>
        <v>2014</v>
      </c>
      <c r="C107">
        <f t="shared" si="3"/>
        <v>2</v>
      </c>
      <c r="D107" t="s">
        <v>188</v>
      </c>
      <c r="E107" t="s">
        <v>99</v>
      </c>
      <c r="F107" t="s">
        <v>11</v>
      </c>
      <c r="G107" t="s">
        <v>20</v>
      </c>
      <c r="H107" t="s">
        <v>1069</v>
      </c>
      <c r="I107">
        <v>1793.98</v>
      </c>
      <c r="J107">
        <v>2</v>
      </c>
      <c r="K107">
        <v>843.17</v>
      </c>
    </row>
    <row r="108" spans="1:11" x14ac:dyDescent="0.35">
      <c r="A108" s="1">
        <v>41679</v>
      </c>
      <c r="B108" s="2">
        <f t="shared" si="2"/>
        <v>2014</v>
      </c>
      <c r="C108">
        <f t="shared" si="3"/>
        <v>2</v>
      </c>
      <c r="D108" t="s">
        <v>727</v>
      </c>
      <c r="E108" t="s">
        <v>15</v>
      </c>
      <c r="F108" t="s">
        <v>39</v>
      </c>
      <c r="G108" t="s">
        <v>52</v>
      </c>
      <c r="H108" t="s">
        <v>1063</v>
      </c>
      <c r="I108">
        <v>475.94</v>
      </c>
      <c r="J108">
        <v>7</v>
      </c>
      <c r="K108">
        <v>95.19</v>
      </c>
    </row>
    <row r="109" spans="1:11" x14ac:dyDescent="0.35">
      <c r="A109" s="1">
        <v>41680</v>
      </c>
      <c r="B109" s="2">
        <f t="shared" si="2"/>
        <v>2014</v>
      </c>
      <c r="C109">
        <f t="shared" si="3"/>
        <v>2</v>
      </c>
      <c r="D109" t="s">
        <v>1318</v>
      </c>
      <c r="E109" t="s">
        <v>93</v>
      </c>
      <c r="F109" t="s">
        <v>11</v>
      </c>
      <c r="G109" t="s">
        <v>12</v>
      </c>
      <c r="H109" t="s">
        <v>1319</v>
      </c>
      <c r="I109">
        <v>9.41</v>
      </c>
      <c r="J109">
        <v>2</v>
      </c>
      <c r="K109">
        <v>3.41</v>
      </c>
    </row>
    <row r="110" spans="1:11" x14ac:dyDescent="0.35">
      <c r="A110" s="1">
        <v>41680</v>
      </c>
      <c r="B110" s="2">
        <f t="shared" si="2"/>
        <v>2014</v>
      </c>
      <c r="C110">
        <f t="shared" si="3"/>
        <v>2</v>
      </c>
      <c r="D110" t="s">
        <v>1318</v>
      </c>
      <c r="E110" t="s">
        <v>93</v>
      </c>
      <c r="F110" t="s">
        <v>11</v>
      </c>
      <c r="G110" t="s">
        <v>43</v>
      </c>
      <c r="H110" t="s">
        <v>155</v>
      </c>
      <c r="I110">
        <v>4.67</v>
      </c>
      <c r="J110">
        <v>2</v>
      </c>
      <c r="K110">
        <v>1.46</v>
      </c>
    </row>
    <row r="111" spans="1:11" x14ac:dyDescent="0.35">
      <c r="A111" s="1">
        <v>41680</v>
      </c>
      <c r="B111" s="2">
        <f t="shared" si="2"/>
        <v>2014</v>
      </c>
      <c r="C111">
        <f t="shared" si="3"/>
        <v>2</v>
      </c>
      <c r="D111" t="s">
        <v>1318</v>
      </c>
      <c r="E111" t="s">
        <v>93</v>
      </c>
      <c r="F111" t="s">
        <v>39</v>
      </c>
      <c r="G111" t="s">
        <v>40</v>
      </c>
      <c r="H111" t="s">
        <v>1320</v>
      </c>
      <c r="I111">
        <v>318.39999999999998</v>
      </c>
      <c r="J111">
        <v>2</v>
      </c>
      <c r="K111">
        <v>107.46</v>
      </c>
    </row>
    <row r="112" spans="1:11" x14ac:dyDescent="0.35">
      <c r="A112" s="1">
        <v>41680</v>
      </c>
      <c r="B112" s="2">
        <f t="shared" si="2"/>
        <v>2014</v>
      </c>
      <c r="C112">
        <f t="shared" si="3"/>
        <v>2</v>
      </c>
      <c r="D112" t="s">
        <v>1318</v>
      </c>
      <c r="E112" t="s">
        <v>93</v>
      </c>
      <c r="F112" t="s">
        <v>11</v>
      </c>
      <c r="G112" t="s">
        <v>63</v>
      </c>
      <c r="H112" t="s">
        <v>1321</v>
      </c>
      <c r="I112">
        <v>12.77</v>
      </c>
      <c r="J112">
        <v>6</v>
      </c>
      <c r="K112">
        <v>4.63</v>
      </c>
    </row>
    <row r="113" spans="1:11" x14ac:dyDescent="0.35">
      <c r="A113" s="1">
        <v>41680</v>
      </c>
      <c r="B113" s="2">
        <f t="shared" si="2"/>
        <v>2014</v>
      </c>
      <c r="C113">
        <f t="shared" si="3"/>
        <v>2</v>
      </c>
      <c r="D113" t="s">
        <v>1318</v>
      </c>
      <c r="E113" t="s">
        <v>93</v>
      </c>
      <c r="F113" t="s">
        <v>11</v>
      </c>
      <c r="G113" t="s">
        <v>194</v>
      </c>
      <c r="H113" t="s">
        <v>1322</v>
      </c>
      <c r="I113">
        <v>15.36</v>
      </c>
      <c r="J113">
        <v>2</v>
      </c>
      <c r="K113">
        <v>-3.26</v>
      </c>
    </row>
    <row r="114" spans="1:11" x14ac:dyDescent="0.35">
      <c r="A114" s="1">
        <v>41680</v>
      </c>
      <c r="B114" s="2">
        <f t="shared" si="2"/>
        <v>2014</v>
      </c>
      <c r="C114">
        <f t="shared" si="3"/>
        <v>2</v>
      </c>
      <c r="D114" t="s">
        <v>1318</v>
      </c>
      <c r="E114" t="s">
        <v>93</v>
      </c>
      <c r="F114" t="s">
        <v>39</v>
      </c>
      <c r="G114" t="s">
        <v>40</v>
      </c>
      <c r="H114" t="s">
        <v>493</v>
      </c>
      <c r="I114">
        <v>230.38</v>
      </c>
      <c r="J114">
        <v>3</v>
      </c>
      <c r="K114">
        <v>20.16</v>
      </c>
    </row>
    <row r="115" spans="1:11" x14ac:dyDescent="0.35">
      <c r="A115" s="1">
        <v>41680</v>
      </c>
      <c r="B115" s="2">
        <f t="shared" si="2"/>
        <v>2014</v>
      </c>
      <c r="C115">
        <f t="shared" si="3"/>
        <v>2</v>
      </c>
      <c r="D115" t="s">
        <v>1318</v>
      </c>
      <c r="E115" t="s">
        <v>93</v>
      </c>
      <c r="F115" t="s">
        <v>39</v>
      </c>
      <c r="G115" t="s">
        <v>52</v>
      </c>
      <c r="H115" t="s">
        <v>1323</v>
      </c>
      <c r="I115">
        <v>7.16</v>
      </c>
      <c r="J115">
        <v>1</v>
      </c>
      <c r="K115">
        <v>-0.09</v>
      </c>
    </row>
    <row r="116" spans="1:11" x14ac:dyDescent="0.35">
      <c r="A116" s="1">
        <v>41681</v>
      </c>
      <c r="B116" s="2">
        <f t="shared" si="2"/>
        <v>2014</v>
      </c>
      <c r="C116">
        <f t="shared" si="3"/>
        <v>2</v>
      </c>
      <c r="D116" t="s">
        <v>919</v>
      </c>
      <c r="E116" t="s">
        <v>144</v>
      </c>
      <c r="F116" t="s">
        <v>11</v>
      </c>
      <c r="G116" t="s">
        <v>16</v>
      </c>
      <c r="H116" t="s">
        <v>1246</v>
      </c>
      <c r="I116">
        <v>34.86</v>
      </c>
      <c r="J116">
        <v>7</v>
      </c>
      <c r="K116">
        <v>16.04</v>
      </c>
    </row>
    <row r="117" spans="1:11" x14ac:dyDescent="0.35">
      <c r="A117" s="1">
        <v>41681</v>
      </c>
      <c r="B117" s="2">
        <f t="shared" si="2"/>
        <v>2014</v>
      </c>
      <c r="C117">
        <f t="shared" si="3"/>
        <v>2</v>
      </c>
      <c r="D117" t="s">
        <v>919</v>
      </c>
      <c r="E117" t="s">
        <v>144</v>
      </c>
      <c r="F117" t="s">
        <v>34</v>
      </c>
      <c r="G117" t="s">
        <v>47</v>
      </c>
      <c r="H117" t="s">
        <v>952</v>
      </c>
      <c r="I117">
        <v>89.34</v>
      </c>
      <c r="J117">
        <v>6</v>
      </c>
      <c r="K117">
        <v>24.12</v>
      </c>
    </row>
    <row r="118" spans="1:11" x14ac:dyDescent="0.35">
      <c r="A118" s="1">
        <v>41681</v>
      </c>
      <c r="B118" s="2">
        <f t="shared" si="2"/>
        <v>2014</v>
      </c>
      <c r="C118">
        <f t="shared" si="3"/>
        <v>2</v>
      </c>
      <c r="D118" t="s">
        <v>1439</v>
      </c>
      <c r="E118" t="s">
        <v>10</v>
      </c>
      <c r="F118" t="s">
        <v>39</v>
      </c>
      <c r="G118" t="s">
        <v>40</v>
      </c>
      <c r="H118" t="s">
        <v>843</v>
      </c>
      <c r="I118">
        <v>88.78</v>
      </c>
      <c r="J118">
        <v>3</v>
      </c>
      <c r="K118">
        <v>7.77</v>
      </c>
    </row>
    <row r="119" spans="1:11" x14ac:dyDescent="0.35">
      <c r="A119" s="1">
        <v>41681</v>
      </c>
      <c r="B119" s="2">
        <f t="shared" si="2"/>
        <v>2014</v>
      </c>
      <c r="C119">
        <f t="shared" si="3"/>
        <v>2</v>
      </c>
      <c r="D119" t="s">
        <v>149</v>
      </c>
      <c r="E119" t="s">
        <v>78</v>
      </c>
      <c r="F119" t="s">
        <v>39</v>
      </c>
      <c r="G119" t="s">
        <v>40</v>
      </c>
      <c r="H119" t="s">
        <v>1260</v>
      </c>
      <c r="I119">
        <v>539.96</v>
      </c>
      <c r="J119">
        <v>6</v>
      </c>
      <c r="K119">
        <v>-107.99</v>
      </c>
    </row>
    <row r="120" spans="1:11" x14ac:dyDescent="0.35">
      <c r="A120" s="1">
        <v>41681</v>
      </c>
      <c r="B120" s="2">
        <f t="shared" si="2"/>
        <v>2014</v>
      </c>
      <c r="C120">
        <f t="shared" si="3"/>
        <v>2</v>
      </c>
      <c r="D120" t="s">
        <v>149</v>
      </c>
      <c r="E120" t="s">
        <v>78</v>
      </c>
      <c r="F120" t="s">
        <v>39</v>
      </c>
      <c r="G120" t="s">
        <v>40</v>
      </c>
      <c r="H120" t="s">
        <v>685</v>
      </c>
      <c r="I120">
        <v>50.23</v>
      </c>
      <c r="J120">
        <v>7</v>
      </c>
      <c r="K120">
        <v>-10.050000000000001</v>
      </c>
    </row>
    <row r="121" spans="1:11" x14ac:dyDescent="0.35">
      <c r="A121" s="1">
        <v>41681</v>
      </c>
      <c r="B121" s="2">
        <f t="shared" si="2"/>
        <v>2014</v>
      </c>
      <c r="C121">
        <f t="shared" si="3"/>
        <v>2</v>
      </c>
      <c r="D121" t="s">
        <v>149</v>
      </c>
      <c r="E121" t="s">
        <v>78</v>
      </c>
      <c r="F121" t="s">
        <v>11</v>
      </c>
      <c r="G121" t="s">
        <v>20</v>
      </c>
      <c r="H121" t="s">
        <v>894</v>
      </c>
      <c r="I121">
        <v>19.239999999999998</v>
      </c>
      <c r="J121">
        <v>3</v>
      </c>
      <c r="K121">
        <v>-13.47</v>
      </c>
    </row>
    <row r="122" spans="1:11" x14ac:dyDescent="0.35">
      <c r="A122" s="1">
        <v>41681</v>
      </c>
      <c r="B122" s="2">
        <f t="shared" si="2"/>
        <v>2014</v>
      </c>
      <c r="C122">
        <f t="shared" si="3"/>
        <v>2</v>
      </c>
      <c r="D122" t="s">
        <v>1440</v>
      </c>
      <c r="E122" t="s">
        <v>119</v>
      </c>
      <c r="F122" t="s">
        <v>39</v>
      </c>
      <c r="G122" t="s">
        <v>52</v>
      </c>
      <c r="H122" t="s">
        <v>459</v>
      </c>
      <c r="I122">
        <v>799.92</v>
      </c>
      <c r="J122">
        <v>10</v>
      </c>
      <c r="K122">
        <v>239.98</v>
      </c>
    </row>
    <row r="123" spans="1:11" x14ac:dyDescent="0.35">
      <c r="A123" s="1">
        <v>41681</v>
      </c>
      <c r="B123" s="2">
        <f t="shared" si="2"/>
        <v>2014</v>
      </c>
      <c r="C123">
        <f t="shared" si="3"/>
        <v>2</v>
      </c>
      <c r="D123" t="s">
        <v>1441</v>
      </c>
      <c r="E123" t="s">
        <v>27</v>
      </c>
      <c r="F123" t="s">
        <v>39</v>
      </c>
      <c r="G123" t="s">
        <v>40</v>
      </c>
      <c r="H123" t="s">
        <v>169</v>
      </c>
      <c r="I123">
        <v>46.38</v>
      </c>
      <c r="J123">
        <v>2</v>
      </c>
      <c r="K123">
        <v>5.22</v>
      </c>
    </row>
    <row r="124" spans="1:11" x14ac:dyDescent="0.35">
      <c r="A124" s="1">
        <v>41681</v>
      </c>
      <c r="B124" s="2">
        <f t="shared" si="2"/>
        <v>2014</v>
      </c>
      <c r="C124">
        <f t="shared" si="3"/>
        <v>2</v>
      </c>
      <c r="D124" t="s">
        <v>1441</v>
      </c>
      <c r="E124" t="s">
        <v>27</v>
      </c>
      <c r="F124" t="s">
        <v>11</v>
      </c>
      <c r="G124" t="s">
        <v>18</v>
      </c>
      <c r="H124" t="s">
        <v>1442</v>
      </c>
      <c r="I124">
        <v>362.92</v>
      </c>
      <c r="J124">
        <v>2</v>
      </c>
      <c r="K124">
        <v>105.25</v>
      </c>
    </row>
    <row r="125" spans="1:11" x14ac:dyDescent="0.35">
      <c r="A125" s="1">
        <v>41681</v>
      </c>
      <c r="B125" s="2">
        <f t="shared" si="2"/>
        <v>2014</v>
      </c>
      <c r="C125">
        <f t="shared" si="3"/>
        <v>2</v>
      </c>
      <c r="D125" t="s">
        <v>1443</v>
      </c>
      <c r="E125" t="s">
        <v>159</v>
      </c>
      <c r="F125" t="s">
        <v>39</v>
      </c>
      <c r="G125" t="s">
        <v>52</v>
      </c>
      <c r="H125" t="s">
        <v>922</v>
      </c>
      <c r="I125">
        <v>41.94</v>
      </c>
      <c r="J125">
        <v>2</v>
      </c>
      <c r="K125">
        <v>15.1</v>
      </c>
    </row>
    <row r="126" spans="1:11" x14ac:dyDescent="0.35">
      <c r="A126" s="1">
        <v>41681</v>
      </c>
      <c r="B126" s="2">
        <f t="shared" si="2"/>
        <v>2014</v>
      </c>
      <c r="C126">
        <f t="shared" si="3"/>
        <v>2</v>
      </c>
      <c r="D126" t="s">
        <v>1443</v>
      </c>
      <c r="E126" t="s">
        <v>159</v>
      </c>
      <c r="F126" t="s">
        <v>39</v>
      </c>
      <c r="G126" t="s">
        <v>40</v>
      </c>
      <c r="H126" t="s">
        <v>1444</v>
      </c>
      <c r="I126">
        <v>52.79</v>
      </c>
      <c r="J126">
        <v>1</v>
      </c>
      <c r="K126">
        <v>4.62</v>
      </c>
    </row>
    <row r="127" spans="1:11" x14ac:dyDescent="0.35">
      <c r="A127" s="1">
        <v>41682</v>
      </c>
      <c r="B127" s="2">
        <f t="shared" si="2"/>
        <v>2014</v>
      </c>
      <c r="C127">
        <f t="shared" si="3"/>
        <v>2</v>
      </c>
      <c r="D127" t="s">
        <v>1608</v>
      </c>
      <c r="E127" t="s">
        <v>144</v>
      </c>
      <c r="F127" t="s">
        <v>39</v>
      </c>
      <c r="G127" t="s">
        <v>52</v>
      </c>
      <c r="H127" t="s">
        <v>82</v>
      </c>
      <c r="I127">
        <v>119.96</v>
      </c>
      <c r="J127">
        <v>4</v>
      </c>
      <c r="K127">
        <v>52.78</v>
      </c>
    </row>
    <row r="128" spans="1:11" x14ac:dyDescent="0.35">
      <c r="A128" s="1">
        <v>41682</v>
      </c>
      <c r="B128" s="2">
        <f t="shared" si="2"/>
        <v>2014</v>
      </c>
      <c r="C128">
        <f t="shared" si="3"/>
        <v>2</v>
      </c>
      <c r="D128" t="s">
        <v>1608</v>
      </c>
      <c r="E128" t="s">
        <v>144</v>
      </c>
      <c r="F128" t="s">
        <v>34</v>
      </c>
      <c r="G128" t="s">
        <v>74</v>
      </c>
      <c r="H128" t="s">
        <v>726</v>
      </c>
      <c r="I128">
        <v>883.92</v>
      </c>
      <c r="J128">
        <v>5</v>
      </c>
      <c r="K128">
        <v>-110.49</v>
      </c>
    </row>
    <row r="129" spans="1:11" x14ac:dyDescent="0.35">
      <c r="A129" s="1">
        <v>41682</v>
      </c>
      <c r="B129" s="2">
        <f t="shared" si="2"/>
        <v>2014</v>
      </c>
      <c r="C129">
        <f t="shared" si="3"/>
        <v>2</v>
      </c>
      <c r="D129" t="s">
        <v>1608</v>
      </c>
      <c r="E129" t="s">
        <v>144</v>
      </c>
      <c r="F129" t="s">
        <v>11</v>
      </c>
      <c r="G129" t="s">
        <v>20</v>
      </c>
      <c r="H129" t="s">
        <v>1143</v>
      </c>
      <c r="I129">
        <v>46.72</v>
      </c>
      <c r="J129">
        <v>8</v>
      </c>
      <c r="K129">
        <v>15.77</v>
      </c>
    </row>
    <row r="130" spans="1:11" x14ac:dyDescent="0.35">
      <c r="A130" s="1">
        <v>41682</v>
      </c>
      <c r="B130" s="2">
        <f t="shared" ref="B130:B193" si="4">YEAR(A130)</f>
        <v>2014</v>
      </c>
      <c r="C130">
        <f t="shared" ref="C130:C193" si="5">MONTH(A130)</f>
        <v>2</v>
      </c>
      <c r="D130" t="s">
        <v>1609</v>
      </c>
      <c r="E130" t="s">
        <v>10</v>
      </c>
      <c r="F130" t="s">
        <v>34</v>
      </c>
      <c r="G130" t="s">
        <v>47</v>
      </c>
      <c r="H130" t="s">
        <v>1297</v>
      </c>
      <c r="I130">
        <v>58.36</v>
      </c>
      <c r="J130">
        <v>5</v>
      </c>
      <c r="K130">
        <v>-24.8</v>
      </c>
    </row>
    <row r="131" spans="1:11" x14ac:dyDescent="0.35">
      <c r="A131" s="1">
        <v>41682</v>
      </c>
      <c r="B131" s="2">
        <f t="shared" si="4"/>
        <v>2014</v>
      </c>
      <c r="C131">
        <f t="shared" si="5"/>
        <v>2</v>
      </c>
      <c r="D131" t="s">
        <v>1609</v>
      </c>
      <c r="E131" t="s">
        <v>10</v>
      </c>
      <c r="F131" t="s">
        <v>11</v>
      </c>
      <c r="G131" t="s">
        <v>24</v>
      </c>
      <c r="H131" t="s">
        <v>1462</v>
      </c>
      <c r="I131">
        <v>16.46</v>
      </c>
      <c r="J131">
        <v>7</v>
      </c>
      <c r="K131">
        <v>1.44</v>
      </c>
    </row>
    <row r="132" spans="1:11" x14ac:dyDescent="0.35">
      <c r="A132" s="1">
        <v>41682</v>
      </c>
      <c r="B132" s="2">
        <f t="shared" si="4"/>
        <v>2014</v>
      </c>
      <c r="C132">
        <f t="shared" si="5"/>
        <v>2</v>
      </c>
      <c r="D132" t="s">
        <v>1609</v>
      </c>
      <c r="E132" t="s">
        <v>10</v>
      </c>
      <c r="F132" t="s">
        <v>34</v>
      </c>
      <c r="G132" t="s">
        <v>47</v>
      </c>
      <c r="H132" t="s">
        <v>1610</v>
      </c>
      <c r="I132">
        <v>39.96</v>
      </c>
      <c r="J132">
        <v>5</v>
      </c>
      <c r="K132">
        <v>-23.98</v>
      </c>
    </row>
    <row r="133" spans="1:11" x14ac:dyDescent="0.35">
      <c r="A133" s="1">
        <v>41682</v>
      </c>
      <c r="B133" s="2">
        <f t="shared" si="4"/>
        <v>2014</v>
      </c>
      <c r="C133">
        <f t="shared" si="5"/>
        <v>2</v>
      </c>
      <c r="D133" t="s">
        <v>1611</v>
      </c>
      <c r="E133" t="s">
        <v>78</v>
      </c>
      <c r="F133" t="s">
        <v>39</v>
      </c>
      <c r="G133" t="s">
        <v>52</v>
      </c>
      <c r="H133" t="s">
        <v>1612</v>
      </c>
      <c r="I133">
        <v>119.8</v>
      </c>
      <c r="J133">
        <v>5</v>
      </c>
      <c r="K133">
        <v>29.95</v>
      </c>
    </row>
    <row r="134" spans="1:11" x14ac:dyDescent="0.35">
      <c r="A134" s="1">
        <v>41682</v>
      </c>
      <c r="B134" s="2">
        <f t="shared" si="4"/>
        <v>2014</v>
      </c>
      <c r="C134">
        <f t="shared" si="5"/>
        <v>2</v>
      </c>
      <c r="D134" t="s">
        <v>1613</v>
      </c>
      <c r="E134" t="s">
        <v>15</v>
      </c>
      <c r="F134" t="s">
        <v>11</v>
      </c>
      <c r="G134" t="s">
        <v>90</v>
      </c>
      <c r="H134" t="s">
        <v>620</v>
      </c>
      <c r="I134">
        <v>2.39</v>
      </c>
      <c r="J134">
        <v>1</v>
      </c>
      <c r="K134">
        <v>-6.34</v>
      </c>
    </row>
    <row r="135" spans="1:11" x14ac:dyDescent="0.35">
      <c r="A135" s="1">
        <v>41682</v>
      </c>
      <c r="B135" s="2">
        <f t="shared" si="4"/>
        <v>2014</v>
      </c>
      <c r="C135">
        <f t="shared" si="5"/>
        <v>2</v>
      </c>
      <c r="D135" t="s">
        <v>1207</v>
      </c>
      <c r="E135" t="s">
        <v>504</v>
      </c>
      <c r="F135" t="s">
        <v>34</v>
      </c>
      <c r="G135" t="s">
        <v>47</v>
      </c>
      <c r="H135" t="s">
        <v>1614</v>
      </c>
      <c r="I135">
        <v>60.72</v>
      </c>
      <c r="J135">
        <v>3</v>
      </c>
      <c r="K135">
        <v>23.68</v>
      </c>
    </row>
    <row r="136" spans="1:11" x14ac:dyDescent="0.35">
      <c r="A136" s="1">
        <v>41682</v>
      </c>
      <c r="B136" s="2">
        <f t="shared" si="4"/>
        <v>2014</v>
      </c>
      <c r="C136">
        <f t="shared" si="5"/>
        <v>2</v>
      </c>
      <c r="D136" t="s">
        <v>1207</v>
      </c>
      <c r="E136" t="s">
        <v>504</v>
      </c>
      <c r="F136" t="s">
        <v>11</v>
      </c>
      <c r="G136" t="s">
        <v>12</v>
      </c>
      <c r="H136" t="s">
        <v>1211</v>
      </c>
      <c r="I136">
        <v>146.82</v>
      </c>
      <c r="J136">
        <v>3</v>
      </c>
      <c r="K136">
        <v>73.41</v>
      </c>
    </row>
    <row r="137" spans="1:11" x14ac:dyDescent="0.35">
      <c r="A137" s="1">
        <v>41682</v>
      </c>
      <c r="B137" s="2">
        <f t="shared" si="4"/>
        <v>2014</v>
      </c>
      <c r="C137">
        <f t="shared" si="5"/>
        <v>2</v>
      </c>
      <c r="D137" t="s">
        <v>1207</v>
      </c>
      <c r="E137" t="s">
        <v>504</v>
      </c>
      <c r="F137" t="s">
        <v>34</v>
      </c>
      <c r="G137" t="s">
        <v>35</v>
      </c>
      <c r="H137" t="s">
        <v>1468</v>
      </c>
      <c r="I137">
        <v>239.84</v>
      </c>
      <c r="J137">
        <v>8</v>
      </c>
      <c r="K137">
        <v>64.760000000000005</v>
      </c>
    </row>
    <row r="138" spans="1:11" x14ac:dyDescent="0.35">
      <c r="A138" s="1">
        <v>41682</v>
      </c>
      <c r="B138" s="2">
        <f t="shared" si="4"/>
        <v>2014</v>
      </c>
      <c r="C138">
        <f t="shared" si="5"/>
        <v>2</v>
      </c>
      <c r="D138" t="s">
        <v>1207</v>
      </c>
      <c r="E138" t="s">
        <v>504</v>
      </c>
      <c r="F138" t="s">
        <v>11</v>
      </c>
      <c r="G138" t="s">
        <v>16</v>
      </c>
      <c r="H138" t="s">
        <v>1615</v>
      </c>
      <c r="I138">
        <v>15.66</v>
      </c>
      <c r="J138">
        <v>6</v>
      </c>
      <c r="K138">
        <v>7.2</v>
      </c>
    </row>
    <row r="139" spans="1:11" x14ac:dyDescent="0.35">
      <c r="A139" s="1">
        <v>41682</v>
      </c>
      <c r="B139" s="2">
        <f t="shared" si="4"/>
        <v>2014</v>
      </c>
      <c r="C139">
        <f t="shared" si="5"/>
        <v>2</v>
      </c>
      <c r="D139" t="s">
        <v>1616</v>
      </c>
      <c r="E139" t="s">
        <v>30</v>
      </c>
      <c r="F139" t="s">
        <v>39</v>
      </c>
      <c r="G139" t="s">
        <v>52</v>
      </c>
      <c r="H139" t="s">
        <v>1617</v>
      </c>
      <c r="I139">
        <v>5.95</v>
      </c>
      <c r="J139">
        <v>1</v>
      </c>
      <c r="K139">
        <v>0.83</v>
      </c>
    </row>
    <row r="140" spans="1:11" x14ac:dyDescent="0.35">
      <c r="A140" s="1">
        <v>41682</v>
      </c>
      <c r="B140" s="2">
        <f t="shared" si="4"/>
        <v>2014</v>
      </c>
      <c r="C140">
        <f t="shared" si="5"/>
        <v>2</v>
      </c>
      <c r="D140" t="s">
        <v>1616</v>
      </c>
      <c r="E140" t="s">
        <v>30</v>
      </c>
      <c r="F140" t="s">
        <v>11</v>
      </c>
      <c r="G140" t="s">
        <v>12</v>
      </c>
      <c r="H140" t="s">
        <v>1424</v>
      </c>
      <c r="I140">
        <v>15.24</v>
      </c>
      <c r="J140">
        <v>3</v>
      </c>
      <c r="K140">
        <v>7.16</v>
      </c>
    </row>
    <row r="141" spans="1:11" x14ac:dyDescent="0.35">
      <c r="A141" s="1">
        <v>41699</v>
      </c>
      <c r="B141" s="2">
        <f t="shared" si="4"/>
        <v>2014</v>
      </c>
      <c r="C141">
        <f t="shared" si="5"/>
        <v>3</v>
      </c>
      <c r="D141" t="s">
        <v>9</v>
      </c>
      <c r="E141" t="s">
        <v>10</v>
      </c>
      <c r="F141" t="s">
        <v>11</v>
      </c>
      <c r="G141" t="s">
        <v>12</v>
      </c>
      <c r="H141" t="s">
        <v>13</v>
      </c>
      <c r="I141">
        <v>16.45</v>
      </c>
      <c r="J141">
        <v>2</v>
      </c>
      <c r="K141">
        <v>5.55</v>
      </c>
    </row>
    <row r="142" spans="1:11" x14ac:dyDescent="0.35">
      <c r="A142" s="1">
        <v>41700</v>
      </c>
      <c r="B142" s="2">
        <f t="shared" si="4"/>
        <v>2014</v>
      </c>
      <c r="C142">
        <f t="shared" si="5"/>
        <v>3</v>
      </c>
      <c r="D142" t="s">
        <v>118</v>
      </c>
      <c r="E142" t="s">
        <v>159</v>
      </c>
      <c r="F142" t="s">
        <v>11</v>
      </c>
      <c r="G142" t="s">
        <v>20</v>
      </c>
      <c r="H142" t="s">
        <v>160</v>
      </c>
      <c r="I142">
        <v>83.84</v>
      </c>
      <c r="J142">
        <v>2</v>
      </c>
      <c r="K142">
        <v>27.25</v>
      </c>
    </row>
    <row r="143" spans="1:11" x14ac:dyDescent="0.35">
      <c r="A143" s="1">
        <v>41700</v>
      </c>
      <c r="B143" s="2">
        <f t="shared" si="4"/>
        <v>2014</v>
      </c>
      <c r="C143">
        <f t="shared" si="5"/>
        <v>3</v>
      </c>
      <c r="D143" t="s">
        <v>118</v>
      </c>
      <c r="E143" t="s">
        <v>159</v>
      </c>
      <c r="F143" t="s">
        <v>11</v>
      </c>
      <c r="G143" t="s">
        <v>20</v>
      </c>
      <c r="H143" t="s">
        <v>161</v>
      </c>
      <c r="I143">
        <v>13.27</v>
      </c>
      <c r="J143">
        <v>3</v>
      </c>
      <c r="K143">
        <v>4.3099999999999996</v>
      </c>
    </row>
    <row r="144" spans="1:11" x14ac:dyDescent="0.35">
      <c r="A144" s="1">
        <v>41701</v>
      </c>
      <c r="B144" s="2">
        <f t="shared" si="4"/>
        <v>2014</v>
      </c>
      <c r="C144">
        <f t="shared" si="5"/>
        <v>3</v>
      </c>
      <c r="D144" t="s">
        <v>237</v>
      </c>
      <c r="E144" t="s">
        <v>238</v>
      </c>
      <c r="F144" t="s">
        <v>11</v>
      </c>
      <c r="G144" t="s">
        <v>24</v>
      </c>
      <c r="H144" t="s">
        <v>219</v>
      </c>
      <c r="I144">
        <v>19.46</v>
      </c>
      <c r="J144">
        <v>4</v>
      </c>
      <c r="K144">
        <v>3.4</v>
      </c>
    </row>
    <row r="145" spans="1:11" x14ac:dyDescent="0.35">
      <c r="A145" s="1">
        <v>41701</v>
      </c>
      <c r="B145" s="2">
        <f t="shared" si="4"/>
        <v>2014</v>
      </c>
      <c r="C145">
        <f t="shared" si="5"/>
        <v>3</v>
      </c>
      <c r="D145" t="s">
        <v>239</v>
      </c>
      <c r="E145" t="s">
        <v>144</v>
      </c>
      <c r="F145" t="s">
        <v>39</v>
      </c>
      <c r="G145" t="s">
        <v>40</v>
      </c>
      <c r="H145" t="s">
        <v>240</v>
      </c>
      <c r="I145">
        <v>9.99</v>
      </c>
      <c r="J145">
        <v>1</v>
      </c>
      <c r="K145">
        <v>4.5999999999999996</v>
      </c>
    </row>
    <row r="146" spans="1:11" x14ac:dyDescent="0.35">
      <c r="A146" s="1">
        <v>41701</v>
      </c>
      <c r="B146" s="2">
        <f t="shared" si="4"/>
        <v>2014</v>
      </c>
      <c r="C146">
        <f t="shared" si="5"/>
        <v>3</v>
      </c>
      <c r="D146" t="s">
        <v>239</v>
      </c>
      <c r="E146" t="s">
        <v>144</v>
      </c>
      <c r="F146" t="s">
        <v>11</v>
      </c>
      <c r="G146" t="s">
        <v>20</v>
      </c>
      <c r="H146" t="s">
        <v>160</v>
      </c>
      <c r="I146">
        <v>125.76</v>
      </c>
      <c r="J146">
        <v>3</v>
      </c>
      <c r="K146">
        <v>40.869999999999997</v>
      </c>
    </row>
    <row r="147" spans="1:11" x14ac:dyDescent="0.35">
      <c r="A147" s="1">
        <v>41701</v>
      </c>
      <c r="B147" s="2">
        <f t="shared" si="4"/>
        <v>2014</v>
      </c>
      <c r="C147">
        <f t="shared" si="5"/>
        <v>3</v>
      </c>
      <c r="D147" t="s">
        <v>239</v>
      </c>
      <c r="E147" t="s">
        <v>144</v>
      </c>
      <c r="F147" t="s">
        <v>11</v>
      </c>
      <c r="G147" t="s">
        <v>20</v>
      </c>
      <c r="H147" t="s">
        <v>241</v>
      </c>
      <c r="I147">
        <v>25.32</v>
      </c>
      <c r="J147">
        <v>5</v>
      </c>
      <c r="K147">
        <v>9.18</v>
      </c>
    </row>
    <row r="148" spans="1:11" x14ac:dyDescent="0.35">
      <c r="A148" s="1">
        <v>41701</v>
      </c>
      <c r="B148" s="2">
        <f t="shared" si="4"/>
        <v>2014</v>
      </c>
      <c r="C148">
        <f t="shared" si="5"/>
        <v>3</v>
      </c>
      <c r="D148" t="s">
        <v>242</v>
      </c>
      <c r="E148" t="s">
        <v>78</v>
      </c>
      <c r="F148" t="s">
        <v>11</v>
      </c>
      <c r="G148" t="s">
        <v>16</v>
      </c>
      <c r="H148" t="s">
        <v>243</v>
      </c>
      <c r="I148">
        <v>15.12</v>
      </c>
      <c r="J148">
        <v>3</v>
      </c>
      <c r="K148">
        <v>4.91</v>
      </c>
    </row>
    <row r="149" spans="1:11" x14ac:dyDescent="0.35">
      <c r="A149" s="1">
        <v>41701</v>
      </c>
      <c r="B149" s="2">
        <f t="shared" si="4"/>
        <v>2014</v>
      </c>
      <c r="C149">
        <f t="shared" si="5"/>
        <v>3</v>
      </c>
      <c r="D149" t="s">
        <v>242</v>
      </c>
      <c r="E149" t="s">
        <v>78</v>
      </c>
      <c r="F149" t="s">
        <v>34</v>
      </c>
      <c r="G149" t="s">
        <v>74</v>
      </c>
      <c r="H149" t="s">
        <v>97</v>
      </c>
      <c r="I149">
        <v>302.45</v>
      </c>
      <c r="J149">
        <v>5</v>
      </c>
      <c r="K149">
        <v>-199.62</v>
      </c>
    </row>
    <row r="150" spans="1:11" x14ac:dyDescent="0.35">
      <c r="A150" s="1">
        <v>41701</v>
      </c>
      <c r="B150" s="2">
        <f t="shared" si="4"/>
        <v>2014</v>
      </c>
      <c r="C150">
        <f t="shared" si="5"/>
        <v>3</v>
      </c>
      <c r="D150" t="s">
        <v>242</v>
      </c>
      <c r="E150" t="s">
        <v>78</v>
      </c>
      <c r="F150" t="s">
        <v>11</v>
      </c>
      <c r="G150" t="s">
        <v>18</v>
      </c>
      <c r="H150" t="s">
        <v>244</v>
      </c>
      <c r="I150">
        <v>44.67</v>
      </c>
      <c r="J150">
        <v>8</v>
      </c>
      <c r="K150">
        <v>-10.050000000000001</v>
      </c>
    </row>
    <row r="151" spans="1:11" x14ac:dyDescent="0.35">
      <c r="A151" s="1">
        <v>41701</v>
      </c>
      <c r="B151" s="2">
        <f t="shared" si="4"/>
        <v>2014</v>
      </c>
      <c r="C151">
        <f t="shared" si="5"/>
        <v>3</v>
      </c>
      <c r="D151" t="s">
        <v>245</v>
      </c>
      <c r="E151" t="s">
        <v>10</v>
      </c>
      <c r="F151" t="s">
        <v>11</v>
      </c>
      <c r="G151" t="s">
        <v>90</v>
      </c>
      <c r="H151" t="s">
        <v>246</v>
      </c>
      <c r="I151">
        <v>176.77</v>
      </c>
      <c r="J151">
        <v>3</v>
      </c>
      <c r="K151">
        <v>-459.61</v>
      </c>
    </row>
    <row r="152" spans="1:11" x14ac:dyDescent="0.35">
      <c r="A152" s="1">
        <v>41701</v>
      </c>
      <c r="B152" s="2">
        <f t="shared" si="4"/>
        <v>2014</v>
      </c>
      <c r="C152">
        <f t="shared" si="5"/>
        <v>3</v>
      </c>
      <c r="D152" t="s">
        <v>247</v>
      </c>
      <c r="E152" t="s">
        <v>27</v>
      </c>
      <c r="F152" t="s">
        <v>34</v>
      </c>
      <c r="G152" t="s">
        <v>140</v>
      </c>
      <c r="H152" t="s">
        <v>248</v>
      </c>
      <c r="I152">
        <v>626.35</v>
      </c>
      <c r="J152">
        <v>3</v>
      </c>
      <c r="K152">
        <v>-23.49</v>
      </c>
    </row>
    <row r="153" spans="1:11" x14ac:dyDescent="0.35">
      <c r="A153" s="1">
        <v>41702</v>
      </c>
      <c r="B153" s="2">
        <f t="shared" si="4"/>
        <v>2014</v>
      </c>
      <c r="C153">
        <f t="shared" si="5"/>
        <v>3</v>
      </c>
      <c r="D153" t="s">
        <v>418</v>
      </c>
      <c r="E153" t="s">
        <v>27</v>
      </c>
      <c r="F153" t="s">
        <v>11</v>
      </c>
      <c r="G153" t="s">
        <v>63</v>
      </c>
      <c r="H153" t="s">
        <v>64</v>
      </c>
      <c r="I153">
        <v>11.16</v>
      </c>
      <c r="J153">
        <v>2</v>
      </c>
      <c r="K153">
        <v>5.58</v>
      </c>
    </row>
    <row r="154" spans="1:11" x14ac:dyDescent="0.35">
      <c r="A154" s="1">
        <v>41702</v>
      </c>
      <c r="B154" s="2">
        <f t="shared" si="4"/>
        <v>2014</v>
      </c>
      <c r="C154">
        <f t="shared" si="5"/>
        <v>3</v>
      </c>
      <c r="D154" t="s">
        <v>418</v>
      </c>
      <c r="E154" t="s">
        <v>27</v>
      </c>
      <c r="F154" t="s">
        <v>39</v>
      </c>
      <c r="G154" t="s">
        <v>52</v>
      </c>
      <c r="H154" t="s">
        <v>207</v>
      </c>
      <c r="I154">
        <v>62.31</v>
      </c>
      <c r="J154">
        <v>3</v>
      </c>
      <c r="K154">
        <v>22.43</v>
      </c>
    </row>
    <row r="155" spans="1:11" x14ac:dyDescent="0.35">
      <c r="A155" s="1">
        <v>41702</v>
      </c>
      <c r="B155" s="2">
        <f t="shared" si="4"/>
        <v>2014</v>
      </c>
      <c r="C155">
        <f t="shared" si="5"/>
        <v>3</v>
      </c>
      <c r="D155" t="s">
        <v>418</v>
      </c>
      <c r="E155" t="s">
        <v>27</v>
      </c>
      <c r="F155" t="s">
        <v>39</v>
      </c>
      <c r="G155" t="s">
        <v>52</v>
      </c>
      <c r="H155" t="s">
        <v>192</v>
      </c>
      <c r="I155">
        <v>159.97999999999999</v>
      </c>
      <c r="J155">
        <v>2</v>
      </c>
      <c r="K155">
        <v>57.59</v>
      </c>
    </row>
    <row r="156" spans="1:11" x14ac:dyDescent="0.35">
      <c r="A156" s="1">
        <v>41703</v>
      </c>
      <c r="B156" s="2">
        <f t="shared" si="4"/>
        <v>2014</v>
      </c>
      <c r="C156">
        <f t="shared" si="5"/>
        <v>3</v>
      </c>
      <c r="D156" t="s">
        <v>567</v>
      </c>
      <c r="E156" t="s">
        <v>152</v>
      </c>
      <c r="F156" t="s">
        <v>11</v>
      </c>
      <c r="G156" t="s">
        <v>16</v>
      </c>
      <c r="H156" t="s">
        <v>568</v>
      </c>
      <c r="I156">
        <v>21.56</v>
      </c>
      <c r="J156">
        <v>7</v>
      </c>
      <c r="K156">
        <v>10.35</v>
      </c>
    </row>
    <row r="157" spans="1:11" x14ac:dyDescent="0.35">
      <c r="A157" s="1">
        <v>41703</v>
      </c>
      <c r="B157" s="2">
        <f t="shared" si="4"/>
        <v>2014</v>
      </c>
      <c r="C157">
        <f t="shared" si="5"/>
        <v>3</v>
      </c>
      <c r="D157" t="s">
        <v>569</v>
      </c>
      <c r="E157" t="s">
        <v>144</v>
      </c>
      <c r="F157" t="s">
        <v>11</v>
      </c>
      <c r="G157" t="s">
        <v>20</v>
      </c>
      <c r="H157" t="s">
        <v>570</v>
      </c>
      <c r="I157">
        <v>40.18</v>
      </c>
      <c r="J157">
        <v>3</v>
      </c>
      <c r="K157">
        <v>14.56</v>
      </c>
    </row>
    <row r="158" spans="1:11" x14ac:dyDescent="0.35">
      <c r="A158" s="1">
        <v>41703</v>
      </c>
      <c r="B158" s="2">
        <f t="shared" si="4"/>
        <v>2014</v>
      </c>
      <c r="C158">
        <f t="shared" si="5"/>
        <v>3</v>
      </c>
      <c r="D158" t="s">
        <v>569</v>
      </c>
      <c r="E158" t="s">
        <v>144</v>
      </c>
      <c r="F158" t="s">
        <v>11</v>
      </c>
      <c r="G158" t="s">
        <v>20</v>
      </c>
      <c r="H158" t="s">
        <v>571</v>
      </c>
      <c r="I158">
        <v>10.9</v>
      </c>
      <c r="J158">
        <v>3</v>
      </c>
      <c r="K158">
        <v>3.95</v>
      </c>
    </row>
    <row r="159" spans="1:11" x14ac:dyDescent="0.35">
      <c r="A159" s="1">
        <v>41704</v>
      </c>
      <c r="B159" s="2">
        <f t="shared" si="4"/>
        <v>2014</v>
      </c>
      <c r="C159">
        <f t="shared" si="5"/>
        <v>3</v>
      </c>
      <c r="D159" t="s">
        <v>717</v>
      </c>
      <c r="E159" t="s">
        <v>159</v>
      </c>
      <c r="F159" t="s">
        <v>34</v>
      </c>
      <c r="G159" t="s">
        <v>140</v>
      </c>
      <c r="H159" t="s">
        <v>446</v>
      </c>
      <c r="I159">
        <v>515.88</v>
      </c>
      <c r="J159">
        <v>6</v>
      </c>
      <c r="K159">
        <v>113.49</v>
      </c>
    </row>
    <row r="160" spans="1:11" x14ac:dyDescent="0.35">
      <c r="A160" s="1">
        <v>41704</v>
      </c>
      <c r="B160" s="2">
        <f t="shared" si="4"/>
        <v>2014</v>
      </c>
      <c r="C160">
        <f t="shared" si="5"/>
        <v>3</v>
      </c>
      <c r="D160" t="s">
        <v>718</v>
      </c>
      <c r="E160" t="s">
        <v>106</v>
      </c>
      <c r="F160" t="s">
        <v>11</v>
      </c>
      <c r="G160" t="s">
        <v>63</v>
      </c>
      <c r="H160" t="s">
        <v>719</v>
      </c>
      <c r="I160">
        <v>15.28</v>
      </c>
      <c r="J160">
        <v>2</v>
      </c>
      <c r="K160">
        <v>7.49</v>
      </c>
    </row>
    <row r="161" spans="1:11" x14ac:dyDescent="0.35">
      <c r="A161" s="1">
        <v>41704</v>
      </c>
      <c r="B161" s="2">
        <f t="shared" si="4"/>
        <v>2014</v>
      </c>
      <c r="C161">
        <f t="shared" si="5"/>
        <v>3</v>
      </c>
      <c r="D161" t="s">
        <v>720</v>
      </c>
      <c r="E161" t="s">
        <v>15</v>
      </c>
      <c r="F161" t="s">
        <v>11</v>
      </c>
      <c r="G161" t="s">
        <v>16</v>
      </c>
      <c r="H161" t="s">
        <v>721</v>
      </c>
      <c r="I161">
        <v>15.94</v>
      </c>
      <c r="J161">
        <v>4</v>
      </c>
      <c r="K161">
        <v>5.18</v>
      </c>
    </row>
    <row r="162" spans="1:11" x14ac:dyDescent="0.35">
      <c r="A162" s="1">
        <v>41704</v>
      </c>
      <c r="B162" s="2">
        <f t="shared" si="4"/>
        <v>2014</v>
      </c>
      <c r="C162">
        <f t="shared" si="5"/>
        <v>3</v>
      </c>
      <c r="D162" t="s">
        <v>720</v>
      </c>
      <c r="E162" t="s">
        <v>15</v>
      </c>
      <c r="F162" t="s">
        <v>34</v>
      </c>
      <c r="G162" t="s">
        <v>47</v>
      </c>
      <c r="H162" t="s">
        <v>722</v>
      </c>
      <c r="I162">
        <v>61.54</v>
      </c>
      <c r="J162">
        <v>7</v>
      </c>
      <c r="K162">
        <v>-40</v>
      </c>
    </row>
    <row r="163" spans="1:11" x14ac:dyDescent="0.35">
      <c r="A163" s="1">
        <v>41704</v>
      </c>
      <c r="B163" s="2">
        <f t="shared" si="4"/>
        <v>2014</v>
      </c>
      <c r="C163">
        <f t="shared" si="5"/>
        <v>3</v>
      </c>
      <c r="D163" t="s">
        <v>720</v>
      </c>
      <c r="E163" t="s">
        <v>15</v>
      </c>
      <c r="F163" t="s">
        <v>11</v>
      </c>
      <c r="G163" t="s">
        <v>18</v>
      </c>
      <c r="H163" t="s">
        <v>543</v>
      </c>
      <c r="I163">
        <v>132.69999999999999</v>
      </c>
      <c r="J163">
        <v>3</v>
      </c>
      <c r="K163">
        <v>9.9499999999999993</v>
      </c>
    </row>
    <row r="164" spans="1:11" x14ac:dyDescent="0.35">
      <c r="A164" s="1">
        <v>41706</v>
      </c>
      <c r="B164" s="2">
        <f t="shared" si="4"/>
        <v>2014</v>
      </c>
      <c r="C164">
        <f t="shared" si="5"/>
        <v>3</v>
      </c>
      <c r="D164" t="s">
        <v>636</v>
      </c>
      <c r="E164" t="s">
        <v>271</v>
      </c>
      <c r="F164" t="s">
        <v>34</v>
      </c>
      <c r="G164" t="s">
        <v>140</v>
      </c>
      <c r="H164" t="s">
        <v>980</v>
      </c>
      <c r="I164">
        <v>218.75</v>
      </c>
      <c r="J164">
        <v>2</v>
      </c>
      <c r="K164">
        <v>-161.88</v>
      </c>
    </row>
    <row r="165" spans="1:11" x14ac:dyDescent="0.35">
      <c r="A165" s="1">
        <v>41706</v>
      </c>
      <c r="B165" s="2">
        <f t="shared" si="4"/>
        <v>2014</v>
      </c>
      <c r="C165">
        <f t="shared" si="5"/>
        <v>3</v>
      </c>
      <c r="D165" t="s">
        <v>636</v>
      </c>
      <c r="E165" t="s">
        <v>271</v>
      </c>
      <c r="F165" t="s">
        <v>11</v>
      </c>
      <c r="G165" t="s">
        <v>90</v>
      </c>
      <c r="H165" t="s">
        <v>981</v>
      </c>
      <c r="I165">
        <v>2.6</v>
      </c>
      <c r="J165">
        <v>1</v>
      </c>
      <c r="K165">
        <v>0.28999999999999998</v>
      </c>
    </row>
    <row r="166" spans="1:11" x14ac:dyDescent="0.35">
      <c r="A166" s="1">
        <v>41706</v>
      </c>
      <c r="B166" s="2">
        <f t="shared" si="4"/>
        <v>2014</v>
      </c>
      <c r="C166">
        <f t="shared" si="5"/>
        <v>3</v>
      </c>
      <c r="D166" t="s">
        <v>982</v>
      </c>
      <c r="E166" t="s">
        <v>144</v>
      </c>
      <c r="F166" t="s">
        <v>11</v>
      </c>
      <c r="G166" t="s">
        <v>12</v>
      </c>
      <c r="H166" t="s">
        <v>983</v>
      </c>
      <c r="I166">
        <v>39.96</v>
      </c>
      <c r="J166">
        <v>2</v>
      </c>
      <c r="K166">
        <v>18.78</v>
      </c>
    </row>
    <row r="167" spans="1:11" x14ac:dyDescent="0.35">
      <c r="A167" s="1">
        <v>41706</v>
      </c>
      <c r="B167" s="2">
        <f t="shared" si="4"/>
        <v>2014</v>
      </c>
      <c r="C167">
        <f t="shared" si="5"/>
        <v>3</v>
      </c>
      <c r="D167" t="s">
        <v>982</v>
      </c>
      <c r="E167" t="s">
        <v>144</v>
      </c>
      <c r="F167" t="s">
        <v>11</v>
      </c>
      <c r="G167" t="s">
        <v>194</v>
      </c>
      <c r="H167" t="s">
        <v>984</v>
      </c>
      <c r="I167">
        <v>102.3</v>
      </c>
      <c r="J167">
        <v>10</v>
      </c>
      <c r="K167">
        <v>26.6</v>
      </c>
    </row>
    <row r="168" spans="1:11" x14ac:dyDescent="0.35">
      <c r="A168" s="1">
        <v>41706</v>
      </c>
      <c r="B168" s="2">
        <f t="shared" si="4"/>
        <v>2014</v>
      </c>
      <c r="C168">
        <f t="shared" si="5"/>
        <v>3</v>
      </c>
      <c r="D168" t="s">
        <v>982</v>
      </c>
      <c r="E168" t="s">
        <v>144</v>
      </c>
      <c r="F168" t="s">
        <v>11</v>
      </c>
      <c r="G168" t="s">
        <v>18</v>
      </c>
      <c r="H168" t="s">
        <v>292</v>
      </c>
      <c r="I168">
        <v>21.36</v>
      </c>
      <c r="J168">
        <v>2</v>
      </c>
      <c r="K168">
        <v>5.77</v>
      </c>
    </row>
    <row r="169" spans="1:11" x14ac:dyDescent="0.35">
      <c r="A169" s="1">
        <v>41706</v>
      </c>
      <c r="B169" s="2">
        <f t="shared" si="4"/>
        <v>2014</v>
      </c>
      <c r="C169">
        <f t="shared" si="5"/>
        <v>3</v>
      </c>
      <c r="D169" t="s">
        <v>867</v>
      </c>
      <c r="E169" t="s">
        <v>93</v>
      </c>
      <c r="F169" t="s">
        <v>11</v>
      </c>
      <c r="G169" t="s">
        <v>12</v>
      </c>
      <c r="H169" t="s">
        <v>985</v>
      </c>
      <c r="I169">
        <v>93.02</v>
      </c>
      <c r="J169">
        <v>3</v>
      </c>
      <c r="K169">
        <v>33.72</v>
      </c>
    </row>
    <row r="170" spans="1:11" x14ac:dyDescent="0.35">
      <c r="A170" s="1">
        <v>41707</v>
      </c>
      <c r="B170" s="2">
        <f t="shared" si="4"/>
        <v>2014</v>
      </c>
      <c r="C170">
        <f t="shared" si="5"/>
        <v>3</v>
      </c>
      <c r="D170" t="s">
        <v>515</v>
      </c>
      <c r="E170" t="s">
        <v>144</v>
      </c>
      <c r="F170" t="s">
        <v>11</v>
      </c>
      <c r="G170" t="s">
        <v>16</v>
      </c>
      <c r="H170" t="s">
        <v>874</v>
      </c>
      <c r="I170">
        <v>14.4</v>
      </c>
      <c r="J170">
        <v>5</v>
      </c>
      <c r="K170">
        <v>7.06</v>
      </c>
    </row>
    <row r="171" spans="1:11" x14ac:dyDescent="0.35">
      <c r="A171" s="1">
        <v>41707</v>
      </c>
      <c r="B171" s="2">
        <f t="shared" si="4"/>
        <v>2014</v>
      </c>
      <c r="C171">
        <f t="shared" si="5"/>
        <v>3</v>
      </c>
      <c r="D171" t="s">
        <v>1127</v>
      </c>
      <c r="E171" t="s">
        <v>10</v>
      </c>
      <c r="F171" t="s">
        <v>11</v>
      </c>
      <c r="G171" t="s">
        <v>20</v>
      </c>
      <c r="H171" t="s">
        <v>1128</v>
      </c>
      <c r="I171">
        <v>7.68</v>
      </c>
      <c r="J171">
        <v>5</v>
      </c>
      <c r="K171">
        <v>-11.52</v>
      </c>
    </row>
    <row r="172" spans="1:11" x14ac:dyDescent="0.35">
      <c r="A172" s="1">
        <v>41708</v>
      </c>
      <c r="B172" s="2">
        <f t="shared" si="4"/>
        <v>2014</v>
      </c>
      <c r="C172">
        <f t="shared" si="5"/>
        <v>3</v>
      </c>
      <c r="D172" t="s">
        <v>1324</v>
      </c>
      <c r="E172" t="s">
        <v>15</v>
      </c>
      <c r="F172" t="s">
        <v>34</v>
      </c>
      <c r="G172" t="s">
        <v>35</v>
      </c>
      <c r="H172" t="s">
        <v>861</v>
      </c>
      <c r="I172">
        <v>258.27999999999997</v>
      </c>
      <c r="J172">
        <v>3</v>
      </c>
      <c r="K172">
        <v>-70.099999999999994</v>
      </c>
    </row>
    <row r="173" spans="1:11" x14ac:dyDescent="0.35">
      <c r="A173" s="1">
        <v>41708</v>
      </c>
      <c r="B173" s="2">
        <f t="shared" si="4"/>
        <v>2014</v>
      </c>
      <c r="C173">
        <f t="shared" si="5"/>
        <v>3</v>
      </c>
      <c r="D173" t="s">
        <v>1325</v>
      </c>
      <c r="E173" t="s">
        <v>27</v>
      </c>
      <c r="F173" t="s">
        <v>34</v>
      </c>
      <c r="G173" t="s">
        <v>140</v>
      </c>
      <c r="H173" t="s">
        <v>231</v>
      </c>
      <c r="I173">
        <v>143.43</v>
      </c>
      <c r="J173">
        <v>1</v>
      </c>
      <c r="K173">
        <v>3.59</v>
      </c>
    </row>
    <row r="174" spans="1:11" x14ac:dyDescent="0.35">
      <c r="A174" s="1">
        <v>41708</v>
      </c>
      <c r="B174" s="2">
        <f t="shared" si="4"/>
        <v>2014</v>
      </c>
      <c r="C174">
        <f t="shared" si="5"/>
        <v>3</v>
      </c>
      <c r="D174" t="s">
        <v>1325</v>
      </c>
      <c r="E174" t="s">
        <v>27</v>
      </c>
      <c r="F174" t="s">
        <v>34</v>
      </c>
      <c r="G174" t="s">
        <v>35</v>
      </c>
      <c r="H174" t="s">
        <v>1326</v>
      </c>
      <c r="I174">
        <v>122.35</v>
      </c>
      <c r="J174">
        <v>3</v>
      </c>
      <c r="K174">
        <v>13.76</v>
      </c>
    </row>
    <row r="175" spans="1:11" x14ac:dyDescent="0.35">
      <c r="A175" s="1">
        <v>41708</v>
      </c>
      <c r="B175" s="2">
        <f t="shared" si="4"/>
        <v>2014</v>
      </c>
      <c r="C175">
        <f t="shared" si="5"/>
        <v>3</v>
      </c>
      <c r="D175" t="s">
        <v>1265</v>
      </c>
      <c r="E175" t="s">
        <v>238</v>
      </c>
      <c r="F175" t="s">
        <v>11</v>
      </c>
      <c r="G175" t="s">
        <v>18</v>
      </c>
      <c r="H175" t="s">
        <v>1018</v>
      </c>
      <c r="I175">
        <v>61.57</v>
      </c>
      <c r="J175">
        <v>2</v>
      </c>
      <c r="K175">
        <v>4.62</v>
      </c>
    </row>
    <row r="176" spans="1:11" x14ac:dyDescent="0.35">
      <c r="A176" s="1">
        <v>41708</v>
      </c>
      <c r="B176" s="2">
        <f t="shared" si="4"/>
        <v>2014</v>
      </c>
      <c r="C176">
        <f t="shared" si="5"/>
        <v>3</v>
      </c>
      <c r="D176" t="s">
        <v>1265</v>
      </c>
      <c r="E176" t="s">
        <v>238</v>
      </c>
      <c r="F176" t="s">
        <v>11</v>
      </c>
      <c r="G176" t="s">
        <v>24</v>
      </c>
      <c r="H176" t="s">
        <v>760</v>
      </c>
      <c r="I176">
        <v>6.19</v>
      </c>
      <c r="J176">
        <v>3</v>
      </c>
      <c r="K176">
        <v>0.46</v>
      </c>
    </row>
    <row r="177" spans="1:11" x14ac:dyDescent="0.35">
      <c r="A177" s="1">
        <v>41708</v>
      </c>
      <c r="B177" s="2">
        <f t="shared" si="4"/>
        <v>2014</v>
      </c>
      <c r="C177">
        <f t="shared" si="5"/>
        <v>3</v>
      </c>
      <c r="D177" t="s">
        <v>1327</v>
      </c>
      <c r="E177" t="s">
        <v>78</v>
      </c>
      <c r="F177" t="s">
        <v>11</v>
      </c>
      <c r="G177" t="s">
        <v>24</v>
      </c>
      <c r="H177" t="s">
        <v>562</v>
      </c>
      <c r="I177">
        <v>55.98</v>
      </c>
      <c r="J177">
        <v>2</v>
      </c>
      <c r="K177">
        <v>4.2</v>
      </c>
    </row>
    <row r="178" spans="1:11" x14ac:dyDescent="0.35">
      <c r="A178" s="1">
        <v>41708</v>
      </c>
      <c r="B178" s="2">
        <f t="shared" si="4"/>
        <v>2014</v>
      </c>
      <c r="C178">
        <f t="shared" si="5"/>
        <v>3</v>
      </c>
      <c r="D178" t="s">
        <v>1327</v>
      </c>
      <c r="E178" t="s">
        <v>78</v>
      </c>
      <c r="F178" t="s">
        <v>11</v>
      </c>
      <c r="G178" t="s">
        <v>63</v>
      </c>
      <c r="H178" t="s">
        <v>1328</v>
      </c>
      <c r="I178">
        <v>14.48</v>
      </c>
      <c r="J178">
        <v>5</v>
      </c>
      <c r="K178">
        <v>4.8899999999999997</v>
      </c>
    </row>
    <row r="179" spans="1:11" x14ac:dyDescent="0.35">
      <c r="A179" s="1">
        <v>41708</v>
      </c>
      <c r="B179" s="2">
        <f t="shared" si="4"/>
        <v>2014</v>
      </c>
      <c r="C179">
        <f t="shared" si="5"/>
        <v>3</v>
      </c>
      <c r="D179" t="s">
        <v>1327</v>
      </c>
      <c r="E179" t="s">
        <v>78</v>
      </c>
      <c r="F179" t="s">
        <v>39</v>
      </c>
      <c r="G179" t="s">
        <v>52</v>
      </c>
      <c r="H179" t="s">
        <v>1329</v>
      </c>
      <c r="I179">
        <v>142.49</v>
      </c>
      <c r="J179">
        <v>3</v>
      </c>
      <c r="K179">
        <v>-3.56</v>
      </c>
    </row>
    <row r="180" spans="1:11" x14ac:dyDescent="0.35">
      <c r="A180" s="1">
        <v>41708</v>
      </c>
      <c r="B180" s="2">
        <f t="shared" si="4"/>
        <v>2014</v>
      </c>
      <c r="C180">
        <f t="shared" si="5"/>
        <v>3</v>
      </c>
      <c r="D180" t="s">
        <v>1330</v>
      </c>
      <c r="E180" t="s">
        <v>10</v>
      </c>
      <c r="F180" t="s">
        <v>11</v>
      </c>
      <c r="G180" t="s">
        <v>43</v>
      </c>
      <c r="H180" t="s">
        <v>1062</v>
      </c>
      <c r="I180">
        <v>4.34</v>
      </c>
      <c r="J180">
        <v>3</v>
      </c>
      <c r="K180">
        <v>0.87</v>
      </c>
    </row>
    <row r="181" spans="1:11" x14ac:dyDescent="0.35">
      <c r="A181" s="1">
        <v>41708</v>
      </c>
      <c r="B181" s="2">
        <f t="shared" si="4"/>
        <v>2014</v>
      </c>
      <c r="C181">
        <f t="shared" si="5"/>
        <v>3</v>
      </c>
      <c r="D181" t="s">
        <v>1330</v>
      </c>
      <c r="E181" t="s">
        <v>10</v>
      </c>
      <c r="F181" t="s">
        <v>34</v>
      </c>
      <c r="G181" t="s">
        <v>47</v>
      </c>
      <c r="H181" t="s">
        <v>1134</v>
      </c>
      <c r="I181">
        <v>31.78</v>
      </c>
      <c r="J181">
        <v>3</v>
      </c>
      <c r="K181">
        <v>-19.07</v>
      </c>
    </row>
    <row r="182" spans="1:11" x14ac:dyDescent="0.35">
      <c r="A182" s="1">
        <v>41708</v>
      </c>
      <c r="B182" s="2">
        <f t="shared" si="4"/>
        <v>2014</v>
      </c>
      <c r="C182">
        <f t="shared" si="5"/>
        <v>3</v>
      </c>
      <c r="D182" t="s">
        <v>1330</v>
      </c>
      <c r="E182" t="s">
        <v>10</v>
      </c>
      <c r="F182" t="s">
        <v>11</v>
      </c>
      <c r="G182" t="s">
        <v>16</v>
      </c>
      <c r="H182" t="s">
        <v>1331</v>
      </c>
      <c r="I182">
        <v>4.93</v>
      </c>
      <c r="J182">
        <v>2</v>
      </c>
      <c r="K182">
        <v>1.72</v>
      </c>
    </row>
    <row r="183" spans="1:11" x14ac:dyDescent="0.35">
      <c r="A183" s="1">
        <v>41708</v>
      </c>
      <c r="B183" s="2">
        <f t="shared" si="4"/>
        <v>2014</v>
      </c>
      <c r="C183">
        <f t="shared" si="5"/>
        <v>3</v>
      </c>
      <c r="D183" t="s">
        <v>1330</v>
      </c>
      <c r="E183" t="s">
        <v>10</v>
      </c>
      <c r="F183" t="s">
        <v>11</v>
      </c>
      <c r="G183" t="s">
        <v>20</v>
      </c>
      <c r="H183" t="s">
        <v>871</v>
      </c>
      <c r="I183">
        <v>1.79</v>
      </c>
      <c r="J183">
        <v>3</v>
      </c>
      <c r="K183">
        <v>-3.04</v>
      </c>
    </row>
    <row r="184" spans="1:11" x14ac:dyDescent="0.35">
      <c r="A184" s="1">
        <v>41708</v>
      </c>
      <c r="B184" s="2">
        <f t="shared" si="4"/>
        <v>2014</v>
      </c>
      <c r="C184">
        <f t="shared" si="5"/>
        <v>3</v>
      </c>
      <c r="D184" t="s">
        <v>1330</v>
      </c>
      <c r="E184" t="s">
        <v>10</v>
      </c>
      <c r="F184" t="s">
        <v>11</v>
      </c>
      <c r="G184" t="s">
        <v>43</v>
      </c>
      <c r="H184" t="s">
        <v>1317</v>
      </c>
      <c r="I184">
        <v>15.07</v>
      </c>
      <c r="J184">
        <v>4</v>
      </c>
      <c r="K184">
        <v>-3.77</v>
      </c>
    </row>
    <row r="185" spans="1:11" x14ac:dyDescent="0.35">
      <c r="A185" s="1">
        <v>41709</v>
      </c>
      <c r="B185" s="2">
        <f t="shared" si="4"/>
        <v>2014</v>
      </c>
      <c r="C185">
        <f t="shared" si="5"/>
        <v>3</v>
      </c>
      <c r="D185" t="s">
        <v>844</v>
      </c>
      <c r="E185" t="s">
        <v>23</v>
      </c>
      <c r="F185" t="s">
        <v>11</v>
      </c>
      <c r="G185" t="s">
        <v>194</v>
      </c>
      <c r="H185" t="s">
        <v>195</v>
      </c>
      <c r="I185">
        <v>286.33999999999997</v>
      </c>
      <c r="J185">
        <v>3</v>
      </c>
      <c r="K185">
        <v>-64.430000000000007</v>
      </c>
    </row>
    <row r="186" spans="1:11" x14ac:dyDescent="0.35">
      <c r="A186" s="1">
        <v>41709</v>
      </c>
      <c r="B186" s="2">
        <f t="shared" si="4"/>
        <v>2014</v>
      </c>
      <c r="C186">
        <f t="shared" si="5"/>
        <v>3</v>
      </c>
      <c r="D186" t="s">
        <v>124</v>
      </c>
      <c r="E186" t="s">
        <v>144</v>
      </c>
      <c r="F186" t="s">
        <v>39</v>
      </c>
      <c r="G186" t="s">
        <v>40</v>
      </c>
      <c r="H186" t="s">
        <v>280</v>
      </c>
      <c r="I186">
        <v>783.96</v>
      </c>
      <c r="J186">
        <v>4</v>
      </c>
      <c r="K186">
        <v>219.51</v>
      </c>
    </row>
    <row r="187" spans="1:11" x14ac:dyDescent="0.35">
      <c r="A187" s="1">
        <v>41709</v>
      </c>
      <c r="B187" s="2">
        <f t="shared" si="4"/>
        <v>2014</v>
      </c>
      <c r="C187">
        <f t="shared" si="5"/>
        <v>3</v>
      </c>
      <c r="D187" t="s">
        <v>124</v>
      </c>
      <c r="E187" t="s">
        <v>144</v>
      </c>
      <c r="F187" t="s">
        <v>11</v>
      </c>
      <c r="G187" t="s">
        <v>20</v>
      </c>
      <c r="H187" t="s">
        <v>157</v>
      </c>
      <c r="I187">
        <v>48.9</v>
      </c>
      <c r="J187">
        <v>2</v>
      </c>
      <c r="K187">
        <v>18.34</v>
      </c>
    </row>
    <row r="188" spans="1:11" x14ac:dyDescent="0.35">
      <c r="A188" s="1">
        <v>41709</v>
      </c>
      <c r="B188" s="2">
        <f t="shared" si="4"/>
        <v>2014</v>
      </c>
      <c r="C188">
        <f t="shared" si="5"/>
        <v>3</v>
      </c>
      <c r="D188" t="s">
        <v>124</v>
      </c>
      <c r="E188" t="s">
        <v>144</v>
      </c>
      <c r="F188" t="s">
        <v>11</v>
      </c>
      <c r="G188" t="s">
        <v>20</v>
      </c>
      <c r="H188" t="s">
        <v>1226</v>
      </c>
      <c r="I188">
        <v>7.86</v>
      </c>
      <c r="J188">
        <v>2</v>
      </c>
      <c r="K188">
        <v>2.85</v>
      </c>
    </row>
    <row r="189" spans="1:11" x14ac:dyDescent="0.35">
      <c r="A189" s="1">
        <v>41709</v>
      </c>
      <c r="B189" s="2">
        <f t="shared" si="4"/>
        <v>2014</v>
      </c>
      <c r="C189">
        <f t="shared" si="5"/>
        <v>3</v>
      </c>
      <c r="D189" t="s">
        <v>666</v>
      </c>
      <c r="E189" t="s">
        <v>575</v>
      </c>
      <c r="F189" t="s">
        <v>11</v>
      </c>
      <c r="G189" t="s">
        <v>194</v>
      </c>
      <c r="H189" t="s">
        <v>814</v>
      </c>
      <c r="I189">
        <v>11.64</v>
      </c>
      <c r="J189">
        <v>3</v>
      </c>
      <c r="K189">
        <v>3.38</v>
      </c>
    </row>
    <row r="190" spans="1:11" x14ac:dyDescent="0.35">
      <c r="A190" s="1">
        <v>41709</v>
      </c>
      <c r="B190" s="2">
        <f t="shared" si="4"/>
        <v>2014</v>
      </c>
      <c r="C190">
        <f t="shared" si="5"/>
        <v>3</v>
      </c>
      <c r="D190" t="s">
        <v>1114</v>
      </c>
      <c r="E190" t="s">
        <v>116</v>
      </c>
      <c r="F190" t="s">
        <v>11</v>
      </c>
      <c r="G190" t="s">
        <v>12</v>
      </c>
      <c r="H190" t="s">
        <v>1445</v>
      </c>
      <c r="I190">
        <v>3.49</v>
      </c>
      <c r="J190">
        <v>2</v>
      </c>
      <c r="K190">
        <v>1.18</v>
      </c>
    </row>
    <row r="191" spans="1:11" x14ac:dyDescent="0.35">
      <c r="A191" s="1">
        <v>41709</v>
      </c>
      <c r="B191" s="2">
        <f t="shared" si="4"/>
        <v>2014</v>
      </c>
      <c r="C191">
        <f t="shared" si="5"/>
        <v>3</v>
      </c>
      <c r="D191" t="s">
        <v>1114</v>
      </c>
      <c r="E191" t="s">
        <v>116</v>
      </c>
      <c r="F191" t="s">
        <v>11</v>
      </c>
      <c r="G191" t="s">
        <v>12</v>
      </c>
      <c r="H191" t="s">
        <v>983</v>
      </c>
      <c r="I191">
        <v>143.86000000000001</v>
      </c>
      <c r="J191">
        <v>9</v>
      </c>
      <c r="K191">
        <v>48.55</v>
      </c>
    </row>
    <row r="192" spans="1:11" x14ac:dyDescent="0.35">
      <c r="A192" s="1">
        <v>41709</v>
      </c>
      <c r="B192" s="2">
        <f t="shared" si="4"/>
        <v>2014</v>
      </c>
      <c r="C192">
        <f t="shared" si="5"/>
        <v>3</v>
      </c>
      <c r="D192" t="s">
        <v>1441</v>
      </c>
      <c r="E192" t="s">
        <v>238</v>
      </c>
      <c r="F192" t="s">
        <v>11</v>
      </c>
      <c r="G192" t="s">
        <v>18</v>
      </c>
      <c r="H192" t="s">
        <v>174</v>
      </c>
      <c r="I192">
        <v>25.98</v>
      </c>
      <c r="J192">
        <v>2</v>
      </c>
      <c r="K192">
        <v>-1.62</v>
      </c>
    </row>
    <row r="193" spans="1:11" x14ac:dyDescent="0.35">
      <c r="A193" s="1">
        <v>41709</v>
      </c>
      <c r="B193" s="2">
        <f t="shared" si="4"/>
        <v>2014</v>
      </c>
      <c r="C193">
        <f t="shared" si="5"/>
        <v>3</v>
      </c>
      <c r="D193" t="s">
        <v>1441</v>
      </c>
      <c r="E193" t="s">
        <v>238</v>
      </c>
      <c r="F193" t="s">
        <v>34</v>
      </c>
      <c r="G193" t="s">
        <v>140</v>
      </c>
      <c r="H193" t="s">
        <v>1446</v>
      </c>
      <c r="I193">
        <v>945.04</v>
      </c>
      <c r="J193">
        <v>6</v>
      </c>
      <c r="K193">
        <v>-299.26</v>
      </c>
    </row>
    <row r="194" spans="1:11" x14ac:dyDescent="0.35">
      <c r="A194" s="1">
        <v>41709</v>
      </c>
      <c r="B194" s="2">
        <f t="shared" ref="B194:B257" si="6">YEAR(A194)</f>
        <v>2014</v>
      </c>
      <c r="C194">
        <f t="shared" ref="C194:C257" si="7">MONTH(A194)</f>
        <v>3</v>
      </c>
      <c r="D194" t="s">
        <v>1441</v>
      </c>
      <c r="E194" t="s">
        <v>238</v>
      </c>
      <c r="F194" t="s">
        <v>11</v>
      </c>
      <c r="G194" t="s">
        <v>20</v>
      </c>
      <c r="H194" t="s">
        <v>1284</v>
      </c>
      <c r="I194">
        <v>14.3</v>
      </c>
      <c r="J194">
        <v>7</v>
      </c>
      <c r="K194">
        <v>-10.49</v>
      </c>
    </row>
    <row r="195" spans="1:11" x14ac:dyDescent="0.35">
      <c r="A195" s="1">
        <v>41709</v>
      </c>
      <c r="B195" s="2">
        <f t="shared" si="6"/>
        <v>2014</v>
      </c>
      <c r="C195">
        <f t="shared" si="7"/>
        <v>3</v>
      </c>
      <c r="D195" t="s">
        <v>1441</v>
      </c>
      <c r="E195" t="s">
        <v>238</v>
      </c>
      <c r="F195" t="s">
        <v>34</v>
      </c>
      <c r="G195" t="s">
        <v>47</v>
      </c>
      <c r="H195" t="s">
        <v>1447</v>
      </c>
      <c r="I195">
        <v>410.35</v>
      </c>
      <c r="J195">
        <v>3</v>
      </c>
      <c r="K195">
        <v>-51.29</v>
      </c>
    </row>
    <row r="196" spans="1:11" x14ac:dyDescent="0.35">
      <c r="A196" s="1">
        <v>41709</v>
      </c>
      <c r="B196" s="2">
        <f t="shared" si="6"/>
        <v>2014</v>
      </c>
      <c r="C196">
        <f t="shared" si="7"/>
        <v>3</v>
      </c>
      <c r="D196" t="s">
        <v>1448</v>
      </c>
      <c r="E196" t="s">
        <v>172</v>
      </c>
      <c r="F196" t="s">
        <v>11</v>
      </c>
      <c r="G196" t="s">
        <v>20</v>
      </c>
      <c r="H196" t="s">
        <v>841</v>
      </c>
      <c r="I196">
        <v>5.76</v>
      </c>
      <c r="J196">
        <v>2</v>
      </c>
      <c r="K196">
        <v>2.82</v>
      </c>
    </row>
    <row r="197" spans="1:11" x14ac:dyDescent="0.35">
      <c r="A197" s="1">
        <v>41709</v>
      </c>
      <c r="B197" s="2">
        <f t="shared" si="6"/>
        <v>2014</v>
      </c>
      <c r="C197">
        <f t="shared" si="7"/>
        <v>3</v>
      </c>
      <c r="D197" t="s">
        <v>506</v>
      </c>
      <c r="E197" t="s">
        <v>930</v>
      </c>
      <c r="F197" t="s">
        <v>39</v>
      </c>
      <c r="G197" t="s">
        <v>52</v>
      </c>
      <c r="H197" t="s">
        <v>1449</v>
      </c>
      <c r="I197">
        <v>89.97</v>
      </c>
      <c r="J197">
        <v>3</v>
      </c>
      <c r="K197">
        <v>18.89</v>
      </c>
    </row>
    <row r="198" spans="1:11" x14ac:dyDescent="0.35">
      <c r="A198" s="1">
        <v>41709</v>
      </c>
      <c r="B198" s="2">
        <f t="shared" si="6"/>
        <v>2014</v>
      </c>
      <c r="C198">
        <f t="shared" si="7"/>
        <v>3</v>
      </c>
      <c r="D198" t="s">
        <v>1450</v>
      </c>
      <c r="E198" t="s">
        <v>27</v>
      </c>
      <c r="F198" t="s">
        <v>11</v>
      </c>
      <c r="G198" t="s">
        <v>24</v>
      </c>
      <c r="H198" t="s">
        <v>510</v>
      </c>
      <c r="I198">
        <v>6.72</v>
      </c>
      <c r="J198">
        <v>4</v>
      </c>
      <c r="K198">
        <v>3.36</v>
      </c>
    </row>
    <row r="199" spans="1:11" x14ac:dyDescent="0.35">
      <c r="A199" s="1">
        <v>41710</v>
      </c>
      <c r="B199" s="2">
        <f t="shared" si="6"/>
        <v>2014</v>
      </c>
      <c r="C199">
        <f t="shared" si="7"/>
        <v>3</v>
      </c>
      <c r="D199" t="s">
        <v>1566</v>
      </c>
      <c r="E199" t="s">
        <v>787</v>
      </c>
      <c r="F199" t="s">
        <v>39</v>
      </c>
      <c r="G199" t="s">
        <v>40</v>
      </c>
      <c r="H199" t="s">
        <v>1618</v>
      </c>
      <c r="I199">
        <v>479.96</v>
      </c>
      <c r="J199">
        <v>4</v>
      </c>
      <c r="K199">
        <v>134.38999999999999</v>
      </c>
    </row>
    <row r="200" spans="1:11" x14ac:dyDescent="0.35">
      <c r="A200" s="1">
        <v>41710</v>
      </c>
      <c r="B200" s="2">
        <f t="shared" si="6"/>
        <v>2014</v>
      </c>
      <c r="C200">
        <f t="shared" si="7"/>
        <v>3</v>
      </c>
      <c r="D200" t="s">
        <v>1596</v>
      </c>
      <c r="E200" t="s">
        <v>181</v>
      </c>
      <c r="F200" t="s">
        <v>11</v>
      </c>
      <c r="G200" t="s">
        <v>12</v>
      </c>
      <c r="H200" t="s">
        <v>1605</v>
      </c>
      <c r="I200">
        <v>25.92</v>
      </c>
      <c r="J200">
        <v>4</v>
      </c>
      <c r="K200">
        <v>12.44</v>
      </c>
    </row>
    <row r="201" spans="1:11" x14ac:dyDescent="0.35">
      <c r="A201" s="1">
        <v>41730</v>
      </c>
      <c r="B201" s="2">
        <f t="shared" si="6"/>
        <v>2014</v>
      </c>
      <c r="C201">
        <f t="shared" si="7"/>
        <v>4</v>
      </c>
      <c r="D201" t="s">
        <v>14</v>
      </c>
      <c r="E201" t="s">
        <v>15</v>
      </c>
      <c r="F201" t="s">
        <v>11</v>
      </c>
      <c r="G201" t="s">
        <v>16</v>
      </c>
      <c r="H201" t="s">
        <v>17</v>
      </c>
      <c r="I201">
        <v>11.78</v>
      </c>
      <c r="J201">
        <v>3</v>
      </c>
      <c r="K201">
        <v>4.2699999999999996</v>
      </c>
    </row>
    <row r="202" spans="1:11" x14ac:dyDescent="0.35">
      <c r="A202" s="1">
        <v>41730</v>
      </c>
      <c r="B202" s="2">
        <f t="shared" si="6"/>
        <v>2014</v>
      </c>
      <c r="C202">
        <f t="shared" si="7"/>
        <v>4</v>
      </c>
      <c r="D202" t="s">
        <v>14</v>
      </c>
      <c r="E202" t="s">
        <v>15</v>
      </c>
      <c r="F202" t="s">
        <v>11</v>
      </c>
      <c r="G202" t="s">
        <v>18</v>
      </c>
      <c r="H202" t="s">
        <v>19</v>
      </c>
      <c r="I202">
        <v>272.74</v>
      </c>
      <c r="J202">
        <v>3</v>
      </c>
      <c r="K202">
        <v>-64.77</v>
      </c>
    </row>
    <row r="203" spans="1:11" x14ac:dyDescent="0.35">
      <c r="A203" s="1">
        <v>41730</v>
      </c>
      <c r="B203" s="2">
        <f t="shared" si="6"/>
        <v>2014</v>
      </c>
      <c r="C203">
        <f t="shared" si="7"/>
        <v>4</v>
      </c>
      <c r="D203" t="s">
        <v>14</v>
      </c>
      <c r="E203" t="s">
        <v>15</v>
      </c>
      <c r="F203" t="s">
        <v>11</v>
      </c>
      <c r="G203" t="s">
        <v>20</v>
      </c>
      <c r="H203" t="s">
        <v>21</v>
      </c>
      <c r="I203">
        <v>3.54</v>
      </c>
      <c r="J203">
        <v>2</v>
      </c>
      <c r="K203">
        <v>-5.49</v>
      </c>
    </row>
    <row r="204" spans="1:11" x14ac:dyDescent="0.35">
      <c r="A204" s="1">
        <v>41731</v>
      </c>
      <c r="B204" s="2">
        <f t="shared" si="6"/>
        <v>2014</v>
      </c>
      <c r="C204">
        <f t="shared" si="7"/>
        <v>4</v>
      </c>
      <c r="D204" t="s">
        <v>162</v>
      </c>
      <c r="E204" t="s">
        <v>27</v>
      </c>
      <c r="F204" t="s">
        <v>11</v>
      </c>
      <c r="G204" t="s">
        <v>20</v>
      </c>
      <c r="H204" t="s">
        <v>163</v>
      </c>
      <c r="I204">
        <v>82.9</v>
      </c>
      <c r="J204">
        <v>3</v>
      </c>
      <c r="K204">
        <v>29.01</v>
      </c>
    </row>
    <row r="205" spans="1:11" x14ac:dyDescent="0.35">
      <c r="A205" s="1">
        <v>41731</v>
      </c>
      <c r="B205" s="2">
        <f t="shared" si="6"/>
        <v>2014</v>
      </c>
      <c r="C205">
        <f t="shared" si="7"/>
        <v>4</v>
      </c>
      <c r="D205" t="s">
        <v>162</v>
      </c>
      <c r="E205" t="s">
        <v>27</v>
      </c>
      <c r="F205" t="s">
        <v>11</v>
      </c>
      <c r="G205" t="s">
        <v>12</v>
      </c>
      <c r="H205" t="s">
        <v>164</v>
      </c>
      <c r="I205">
        <v>34.24</v>
      </c>
      <c r="J205">
        <v>4</v>
      </c>
      <c r="K205">
        <v>16.09</v>
      </c>
    </row>
    <row r="206" spans="1:11" x14ac:dyDescent="0.35">
      <c r="A206" s="1">
        <v>41731</v>
      </c>
      <c r="B206" s="2">
        <f t="shared" si="6"/>
        <v>2014</v>
      </c>
      <c r="C206">
        <f t="shared" si="7"/>
        <v>4</v>
      </c>
      <c r="D206" t="s">
        <v>165</v>
      </c>
      <c r="E206" t="s">
        <v>27</v>
      </c>
      <c r="F206" t="s">
        <v>11</v>
      </c>
      <c r="G206" t="s">
        <v>20</v>
      </c>
      <c r="H206" t="s">
        <v>94</v>
      </c>
      <c r="I206">
        <v>17.25</v>
      </c>
      <c r="J206">
        <v>2</v>
      </c>
      <c r="K206">
        <v>6.04</v>
      </c>
    </row>
    <row r="207" spans="1:11" x14ac:dyDescent="0.35">
      <c r="A207" s="1">
        <v>41732</v>
      </c>
      <c r="B207" s="2">
        <f t="shared" si="6"/>
        <v>2014</v>
      </c>
      <c r="C207">
        <f t="shared" si="7"/>
        <v>4</v>
      </c>
      <c r="D207" t="s">
        <v>249</v>
      </c>
      <c r="E207" t="s">
        <v>70</v>
      </c>
      <c r="F207" t="s">
        <v>11</v>
      </c>
      <c r="G207" t="s">
        <v>18</v>
      </c>
      <c r="H207" t="s">
        <v>250</v>
      </c>
      <c r="I207">
        <v>354.9</v>
      </c>
      <c r="J207">
        <v>5</v>
      </c>
      <c r="K207">
        <v>17.75</v>
      </c>
    </row>
    <row r="208" spans="1:11" x14ac:dyDescent="0.35">
      <c r="A208" s="1">
        <v>41732</v>
      </c>
      <c r="B208" s="2">
        <f t="shared" si="6"/>
        <v>2014</v>
      </c>
      <c r="C208">
        <f t="shared" si="7"/>
        <v>4</v>
      </c>
      <c r="D208" t="s">
        <v>188</v>
      </c>
      <c r="E208" t="s">
        <v>119</v>
      </c>
      <c r="F208" t="s">
        <v>11</v>
      </c>
      <c r="G208" t="s">
        <v>24</v>
      </c>
      <c r="H208" t="s">
        <v>251</v>
      </c>
      <c r="I208">
        <v>15.55</v>
      </c>
      <c r="J208">
        <v>3</v>
      </c>
      <c r="K208">
        <v>2.33</v>
      </c>
    </row>
    <row r="209" spans="1:11" x14ac:dyDescent="0.35">
      <c r="A209" s="1">
        <v>41733</v>
      </c>
      <c r="B209" s="2">
        <f t="shared" si="6"/>
        <v>2014</v>
      </c>
      <c r="C209">
        <f t="shared" si="7"/>
        <v>4</v>
      </c>
      <c r="D209" t="s">
        <v>419</v>
      </c>
      <c r="E209" t="s">
        <v>27</v>
      </c>
      <c r="F209" t="s">
        <v>11</v>
      </c>
      <c r="G209" t="s">
        <v>16</v>
      </c>
      <c r="H209" t="s">
        <v>420</v>
      </c>
      <c r="I209">
        <v>18.899999999999999</v>
      </c>
      <c r="J209">
        <v>6</v>
      </c>
      <c r="K209">
        <v>9.07</v>
      </c>
    </row>
    <row r="210" spans="1:11" x14ac:dyDescent="0.35">
      <c r="A210" s="1">
        <v>41733</v>
      </c>
      <c r="B210" s="2">
        <f t="shared" si="6"/>
        <v>2014</v>
      </c>
      <c r="C210">
        <f t="shared" si="7"/>
        <v>4</v>
      </c>
      <c r="D210" t="s">
        <v>357</v>
      </c>
      <c r="E210" t="s">
        <v>106</v>
      </c>
      <c r="F210" t="s">
        <v>34</v>
      </c>
      <c r="G210" t="s">
        <v>47</v>
      </c>
      <c r="H210" t="s">
        <v>421</v>
      </c>
      <c r="I210">
        <v>5.47</v>
      </c>
      <c r="J210">
        <v>1</v>
      </c>
      <c r="K210">
        <v>2.35</v>
      </c>
    </row>
    <row r="211" spans="1:11" x14ac:dyDescent="0.35">
      <c r="A211" s="1">
        <v>41733</v>
      </c>
      <c r="B211" s="2">
        <f t="shared" si="6"/>
        <v>2014</v>
      </c>
      <c r="C211">
        <f t="shared" si="7"/>
        <v>4</v>
      </c>
      <c r="D211" t="s">
        <v>357</v>
      </c>
      <c r="E211" t="s">
        <v>106</v>
      </c>
      <c r="F211" t="s">
        <v>11</v>
      </c>
      <c r="G211" t="s">
        <v>24</v>
      </c>
      <c r="H211" t="s">
        <v>422</v>
      </c>
      <c r="I211">
        <v>79.36</v>
      </c>
      <c r="J211">
        <v>4</v>
      </c>
      <c r="K211">
        <v>23.81</v>
      </c>
    </row>
    <row r="212" spans="1:11" x14ac:dyDescent="0.35">
      <c r="A212" s="1">
        <v>41733</v>
      </c>
      <c r="B212" s="2">
        <f t="shared" si="6"/>
        <v>2014</v>
      </c>
      <c r="C212">
        <f t="shared" si="7"/>
        <v>4</v>
      </c>
      <c r="D212" t="s">
        <v>423</v>
      </c>
      <c r="E212" t="s">
        <v>27</v>
      </c>
      <c r="F212" t="s">
        <v>11</v>
      </c>
      <c r="G212" t="s">
        <v>20</v>
      </c>
      <c r="H212" t="s">
        <v>424</v>
      </c>
      <c r="I212">
        <v>7.18</v>
      </c>
      <c r="J212">
        <v>2</v>
      </c>
      <c r="K212">
        <v>2.25</v>
      </c>
    </row>
    <row r="213" spans="1:11" x14ac:dyDescent="0.35">
      <c r="A213" s="1">
        <v>41733</v>
      </c>
      <c r="B213" s="2">
        <f t="shared" si="6"/>
        <v>2014</v>
      </c>
      <c r="C213">
        <f t="shared" si="7"/>
        <v>4</v>
      </c>
      <c r="D213" t="s">
        <v>425</v>
      </c>
      <c r="E213" t="s">
        <v>62</v>
      </c>
      <c r="F213" t="s">
        <v>11</v>
      </c>
      <c r="G213" t="s">
        <v>18</v>
      </c>
      <c r="H213" t="s">
        <v>426</v>
      </c>
      <c r="I213">
        <v>232.55</v>
      </c>
      <c r="J213">
        <v>5</v>
      </c>
      <c r="K213">
        <v>9.3000000000000007</v>
      </c>
    </row>
    <row r="214" spans="1:11" x14ac:dyDescent="0.35">
      <c r="A214" s="1">
        <v>41733</v>
      </c>
      <c r="B214" s="2">
        <f t="shared" si="6"/>
        <v>2014</v>
      </c>
      <c r="C214">
        <f t="shared" si="7"/>
        <v>4</v>
      </c>
      <c r="D214" t="s">
        <v>425</v>
      </c>
      <c r="E214" t="s">
        <v>62</v>
      </c>
      <c r="F214" t="s">
        <v>39</v>
      </c>
      <c r="G214" t="s">
        <v>52</v>
      </c>
      <c r="H214" t="s">
        <v>427</v>
      </c>
      <c r="I214">
        <v>99.98</v>
      </c>
      <c r="J214">
        <v>2</v>
      </c>
      <c r="K214">
        <v>42.99</v>
      </c>
    </row>
    <row r="215" spans="1:11" x14ac:dyDescent="0.35">
      <c r="A215" s="1">
        <v>41733</v>
      </c>
      <c r="B215" s="2">
        <f t="shared" si="6"/>
        <v>2014</v>
      </c>
      <c r="C215">
        <f t="shared" si="7"/>
        <v>4</v>
      </c>
      <c r="D215" t="s">
        <v>425</v>
      </c>
      <c r="E215" t="s">
        <v>62</v>
      </c>
      <c r="F215" t="s">
        <v>11</v>
      </c>
      <c r="G215" t="s">
        <v>12</v>
      </c>
      <c r="H215" t="s">
        <v>428</v>
      </c>
      <c r="I215">
        <v>19.440000000000001</v>
      </c>
      <c r="J215">
        <v>3</v>
      </c>
      <c r="K215">
        <v>9.33</v>
      </c>
    </row>
    <row r="216" spans="1:11" x14ac:dyDescent="0.35">
      <c r="A216" s="1">
        <v>41733</v>
      </c>
      <c r="B216" s="2">
        <f t="shared" si="6"/>
        <v>2014</v>
      </c>
      <c r="C216">
        <f t="shared" si="7"/>
        <v>4</v>
      </c>
      <c r="D216" t="s">
        <v>425</v>
      </c>
      <c r="E216" t="s">
        <v>62</v>
      </c>
      <c r="F216" t="s">
        <v>11</v>
      </c>
      <c r="G216" t="s">
        <v>12</v>
      </c>
      <c r="H216" t="s">
        <v>313</v>
      </c>
      <c r="I216">
        <v>12.96</v>
      </c>
      <c r="J216">
        <v>2</v>
      </c>
      <c r="K216">
        <v>6.35</v>
      </c>
    </row>
    <row r="217" spans="1:11" x14ac:dyDescent="0.35">
      <c r="A217" s="1">
        <v>41734</v>
      </c>
      <c r="B217" s="2">
        <f t="shared" si="6"/>
        <v>2014</v>
      </c>
      <c r="C217">
        <f t="shared" si="7"/>
        <v>4</v>
      </c>
      <c r="D217" t="s">
        <v>572</v>
      </c>
      <c r="E217" t="s">
        <v>106</v>
      </c>
      <c r="F217" t="s">
        <v>11</v>
      </c>
      <c r="G217" t="s">
        <v>20</v>
      </c>
      <c r="H217" t="s">
        <v>573</v>
      </c>
      <c r="I217">
        <v>46.8</v>
      </c>
      <c r="J217">
        <v>4</v>
      </c>
      <c r="K217">
        <v>21.06</v>
      </c>
    </row>
    <row r="218" spans="1:11" x14ac:dyDescent="0.35">
      <c r="A218" s="1">
        <v>41734</v>
      </c>
      <c r="B218" s="2">
        <f t="shared" si="6"/>
        <v>2014</v>
      </c>
      <c r="C218">
        <f t="shared" si="7"/>
        <v>4</v>
      </c>
      <c r="D218" t="s">
        <v>574</v>
      </c>
      <c r="E218" t="s">
        <v>575</v>
      </c>
      <c r="F218" t="s">
        <v>34</v>
      </c>
      <c r="G218" t="s">
        <v>47</v>
      </c>
      <c r="H218" t="s">
        <v>344</v>
      </c>
      <c r="I218">
        <v>27.46</v>
      </c>
      <c r="J218">
        <v>2</v>
      </c>
      <c r="K218">
        <v>9.89</v>
      </c>
    </row>
    <row r="219" spans="1:11" x14ac:dyDescent="0.35">
      <c r="A219" s="1">
        <v>41734</v>
      </c>
      <c r="B219" s="2">
        <f t="shared" si="6"/>
        <v>2014</v>
      </c>
      <c r="C219">
        <f t="shared" si="7"/>
        <v>4</v>
      </c>
      <c r="D219" t="s">
        <v>391</v>
      </c>
      <c r="E219" t="s">
        <v>10</v>
      </c>
      <c r="F219" t="s">
        <v>11</v>
      </c>
      <c r="G219" t="s">
        <v>24</v>
      </c>
      <c r="H219" t="s">
        <v>457</v>
      </c>
      <c r="I219">
        <v>37.840000000000003</v>
      </c>
      <c r="J219">
        <v>2</v>
      </c>
      <c r="K219">
        <v>2.84</v>
      </c>
    </row>
    <row r="220" spans="1:11" x14ac:dyDescent="0.35">
      <c r="A220" s="1">
        <v>41734</v>
      </c>
      <c r="B220" s="2">
        <f t="shared" si="6"/>
        <v>2014</v>
      </c>
      <c r="C220">
        <f t="shared" si="7"/>
        <v>4</v>
      </c>
      <c r="D220" t="s">
        <v>391</v>
      </c>
      <c r="E220" t="s">
        <v>10</v>
      </c>
      <c r="F220" t="s">
        <v>11</v>
      </c>
      <c r="G220" t="s">
        <v>43</v>
      </c>
      <c r="H220" t="s">
        <v>576</v>
      </c>
      <c r="I220">
        <v>5.47</v>
      </c>
      <c r="J220">
        <v>6</v>
      </c>
      <c r="K220">
        <v>1.85</v>
      </c>
    </row>
    <row r="221" spans="1:11" x14ac:dyDescent="0.35">
      <c r="A221" s="1">
        <v>41734</v>
      </c>
      <c r="B221" s="2">
        <f t="shared" si="6"/>
        <v>2014</v>
      </c>
      <c r="C221">
        <f t="shared" si="7"/>
        <v>4</v>
      </c>
      <c r="D221" t="s">
        <v>577</v>
      </c>
      <c r="E221" t="s">
        <v>159</v>
      </c>
      <c r="F221" t="s">
        <v>34</v>
      </c>
      <c r="G221" t="s">
        <v>47</v>
      </c>
      <c r="H221" t="s">
        <v>578</v>
      </c>
      <c r="I221">
        <v>12.18</v>
      </c>
      <c r="J221">
        <v>7</v>
      </c>
      <c r="K221">
        <v>3.9</v>
      </c>
    </row>
    <row r="222" spans="1:11" x14ac:dyDescent="0.35">
      <c r="A222" s="1">
        <v>41734</v>
      </c>
      <c r="B222" s="2">
        <f t="shared" si="6"/>
        <v>2014</v>
      </c>
      <c r="C222">
        <f t="shared" si="7"/>
        <v>4</v>
      </c>
      <c r="D222" t="s">
        <v>577</v>
      </c>
      <c r="E222" t="s">
        <v>159</v>
      </c>
      <c r="F222" t="s">
        <v>11</v>
      </c>
      <c r="G222" t="s">
        <v>90</v>
      </c>
      <c r="H222" t="s">
        <v>579</v>
      </c>
      <c r="I222">
        <v>57.68</v>
      </c>
      <c r="J222">
        <v>4</v>
      </c>
      <c r="K222">
        <v>19.03</v>
      </c>
    </row>
    <row r="223" spans="1:11" x14ac:dyDescent="0.35">
      <c r="A223" s="1">
        <v>41735</v>
      </c>
      <c r="B223" s="2">
        <f t="shared" si="6"/>
        <v>2014</v>
      </c>
      <c r="C223">
        <f t="shared" si="7"/>
        <v>4</v>
      </c>
      <c r="D223" t="s">
        <v>387</v>
      </c>
      <c r="E223" t="s">
        <v>78</v>
      </c>
      <c r="F223" t="s">
        <v>11</v>
      </c>
      <c r="G223" t="s">
        <v>12</v>
      </c>
      <c r="H223" t="s">
        <v>587</v>
      </c>
      <c r="I223">
        <v>16.22</v>
      </c>
      <c r="J223">
        <v>2</v>
      </c>
      <c r="K223">
        <v>5.88</v>
      </c>
    </row>
    <row r="224" spans="1:11" x14ac:dyDescent="0.35">
      <c r="A224" s="1">
        <v>41735</v>
      </c>
      <c r="B224" s="2">
        <f t="shared" si="6"/>
        <v>2014</v>
      </c>
      <c r="C224">
        <f t="shared" si="7"/>
        <v>4</v>
      </c>
      <c r="D224" t="s">
        <v>723</v>
      </c>
      <c r="E224" t="s">
        <v>144</v>
      </c>
      <c r="F224" t="s">
        <v>34</v>
      </c>
      <c r="G224" t="s">
        <v>47</v>
      </c>
      <c r="H224" t="s">
        <v>724</v>
      </c>
      <c r="I224">
        <v>56.96</v>
      </c>
      <c r="J224">
        <v>2</v>
      </c>
      <c r="K224">
        <v>21.08</v>
      </c>
    </row>
    <row r="225" spans="1:11" x14ac:dyDescent="0.35">
      <c r="A225" s="1">
        <v>41735</v>
      </c>
      <c r="B225" s="2">
        <f t="shared" si="6"/>
        <v>2014</v>
      </c>
      <c r="C225">
        <f t="shared" si="7"/>
        <v>4</v>
      </c>
      <c r="D225" t="s">
        <v>723</v>
      </c>
      <c r="E225" t="s">
        <v>144</v>
      </c>
      <c r="F225" t="s">
        <v>11</v>
      </c>
      <c r="G225" t="s">
        <v>90</v>
      </c>
      <c r="H225" t="s">
        <v>725</v>
      </c>
      <c r="I225">
        <v>15.56</v>
      </c>
      <c r="J225">
        <v>4</v>
      </c>
      <c r="K225">
        <v>4.05</v>
      </c>
    </row>
    <row r="226" spans="1:11" x14ac:dyDescent="0.35">
      <c r="A226" s="1">
        <v>41735</v>
      </c>
      <c r="B226" s="2">
        <f t="shared" si="6"/>
        <v>2014</v>
      </c>
      <c r="C226">
        <f t="shared" si="7"/>
        <v>4</v>
      </c>
      <c r="D226" t="s">
        <v>723</v>
      </c>
      <c r="E226" t="s">
        <v>144</v>
      </c>
      <c r="F226" t="s">
        <v>34</v>
      </c>
      <c r="G226" t="s">
        <v>74</v>
      </c>
      <c r="H226" t="s">
        <v>726</v>
      </c>
      <c r="I226">
        <v>353.57</v>
      </c>
      <c r="J226">
        <v>2</v>
      </c>
      <c r="K226">
        <v>-44.2</v>
      </c>
    </row>
    <row r="227" spans="1:11" x14ac:dyDescent="0.35">
      <c r="A227" s="1">
        <v>41735</v>
      </c>
      <c r="B227" s="2">
        <f t="shared" si="6"/>
        <v>2014</v>
      </c>
      <c r="C227">
        <f t="shared" si="7"/>
        <v>4</v>
      </c>
      <c r="D227" t="s">
        <v>723</v>
      </c>
      <c r="E227" t="s">
        <v>144</v>
      </c>
      <c r="F227" t="s">
        <v>34</v>
      </c>
      <c r="G227" t="s">
        <v>47</v>
      </c>
      <c r="H227" t="s">
        <v>528</v>
      </c>
      <c r="I227">
        <v>13.96</v>
      </c>
      <c r="J227">
        <v>2</v>
      </c>
      <c r="K227">
        <v>6.7</v>
      </c>
    </row>
    <row r="228" spans="1:11" x14ac:dyDescent="0.35">
      <c r="A228" s="1">
        <v>41736</v>
      </c>
      <c r="B228" s="2">
        <f t="shared" si="6"/>
        <v>2014</v>
      </c>
      <c r="C228">
        <f t="shared" si="7"/>
        <v>4</v>
      </c>
      <c r="D228" t="s">
        <v>418</v>
      </c>
      <c r="E228" t="s">
        <v>271</v>
      </c>
      <c r="F228" t="s">
        <v>11</v>
      </c>
      <c r="G228" t="s">
        <v>12</v>
      </c>
      <c r="H228" t="s">
        <v>455</v>
      </c>
      <c r="I228">
        <v>177.54</v>
      </c>
      <c r="J228">
        <v>4</v>
      </c>
      <c r="K228">
        <v>62.14</v>
      </c>
    </row>
    <row r="229" spans="1:11" x14ac:dyDescent="0.35">
      <c r="A229" s="1">
        <v>41736</v>
      </c>
      <c r="B229" s="2">
        <f t="shared" si="6"/>
        <v>2014</v>
      </c>
      <c r="C229">
        <f t="shared" si="7"/>
        <v>4</v>
      </c>
      <c r="D229" t="s">
        <v>418</v>
      </c>
      <c r="E229" t="s">
        <v>271</v>
      </c>
      <c r="F229" t="s">
        <v>11</v>
      </c>
      <c r="G229" t="s">
        <v>90</v>
      </c>
      <c r="H229" t="s">
        <v>91</v>
      </c>
      <c r="I229">
        <v>32.43</v>
      </c>
      <c r="J229">
        <v>2</v>
      </c>
      <c r="K229">
        <v>3.24</v>
      </c>
    </row>
    <row r="230" spans="1:11" x14ac:dyDescent="0.35">
      <c r="A230" s="1">
        <v>41736</v>
      </c>
      <c r="B230" s="2">
        <f t="shared" si="6"/>
        <v>2014</v>
      </c>
      <c r="C230">
        <f t="shared" si="7"/>
        <v>4</v>
      </c>
      <c r="D230" t="s">
        <v>844</v>
      </c>
      <c r="E230" t="s">
        <v>55</v>
      </c>
      <c r="F230" t="s">
        <v>11</v>
      </c>
      <c r="G230" t="s">
        <v>12</v>
      </c>
      <c r="H230" t="s">
        <v>845</v>
      </c>
      <c r="I230">
        <v>21.84</v>
      </c>
      <c r="J230">
        <v>3</v>
      </c>
      <c r="K230">
        <v>10.92</v>
      </c>
    </row>
    <row r="231" spans="1:11" x14ac:dyDescent="0.35">
      <c r="A231" s="1">
        <v>41736</v>
      </c>
      <c r="B231" s="2">
        <f t="shared" si="6"/>
        <v>2014</v>
      </c>
      <c r="C231">
        <f t="shared" si="7"/>
        <v>4</v>
      </c>
      <c r="D231" t="s">
        <v>844</v>
      </c>
      <c r="E231" t="s">
        <v>55</v>
      </c>
      <c r="F231" t="s">
        <v>11</v>
      </c>
      <c r="G231" t="s">
        <v>20</v>
      </c>
      <c r="H231" t="s">
        <v>409</v>
      </c>
      <c r="I231">
        <v>15.6</v>
      </c>
      <c r="J231">
        <v>5</v>
      </c>
      <c r="K231">
        <v>7.64</v>
      </c>
    </row>
    <row r="232" spans="1:11" x14ac:dyDescent="0.35">
      <c r="A232" s="1">
        <v>41737</v>
      </c>
      <c r="B232" s="2">
        <f t="shared" si="6"/>
        <v>2014</v>
      </c>
      <c r="C232">
        <f t="shared" si="7"/>
        <v>4</v>
      </c>
      <c r="D232" t="s">
        <v>986</v>
      </c>
      <c r="E232" t="s">
        <v>289</v>
      </c>
      <c r="F232" t="s">
        <v>11</v>
      </c>
      <c r="G232" t="s">
        <v>90</v>
      </c>
      <c r="H232" t="s">
        <v>987</v>
      </c>
      <c r="I232">
        <v>1089.75</v>
      </c>
      <c r="J232">
        <v>3</v>
      </c>
      <c r="K232">
        <v>305.13</v>
      </c>
    </row>
    <row r="233" spans="1:11" x14ac:dyDescent="0.35">
      <c r="A233" s="1">
        <v>41737</v>
      </c>
      <c r="B233" s="2">
        <f t="shared" si="6"/>
        <v>2014</v>
      </c>
      <c r="C233">
        <f t="shared" si="7"/>
        <v>4</v>
      </c>
      <c r="D233" t="s">
        <v>986</v>
      </c>
      <c r="E233" t="s">
        <v>289</v>
      </c>
      <c r="F233" t="s">
        <v>11</v>
      </c>
      <c r="G233" t="s">
        <v>12</v>
      </c>
      <c r="H233" t="s">
        <v>988</v>
      </c>
      <c r="I233">
        <v>447.84</v>
      </c>
      <c r="J233">
        <v>8</v>
      </c>
      <c r="K233">
        <v>219.44</v>
      </c>
    </row>
    <row r="234" spans="1:11" x14ac:dyDescent="0.35">
      <c r="A234" s="1">
        <v>41737</v>
      </c>
      <c r="B234" s="2">
        <f t="shared" si="6"/>
        <v>2014</v>
      </c>
      <c r="C234">
        <f t="shared" si="7"/>
        <v>4</v>
      </c>
      <c r="D234" t="s">
        <v>986</v>
      </c>
      <c r="E234" t="s">
        <v>289</v>
      </c>
      <c r="F234" t="s">
        <v>11</v>
      </c>
      <c r="G234" t="s">
        <v>24</v>
      </c>
      <c r="H234" t="s">
        <v>989</v>
      </c>
      <c r="I234">
        <v>16.399999999999999</v>
      </c>
      <c r="J234">
        <v>5</v>
      </c>
      <c r="K234">
        <v>4.26</v>
      </c>
    </row>
    <row r="235" spans="1:11" x14ac:dyDescent="0.35">
      <c r="A235" s="1">
        <v>41737</v>
      </c>
      <c r="B235" s="2">
        <f t="shared" si="6"/>
        <v>2014</v>
      </c>
      <c r="C235">
        <f t="shared" si="7"/>
        <v>4</v>
      </c>
      <c r="D235" t="s">
        <v>986</v>
      </c>
      <c r="E235" t="s">
        <v>289</v>
      </c>
      <c r="F235" t="s">
        <v>39</v>
      </c>
      <c r="G235" t="s">
        <v>40</v>
      </c>
      <c r="H235" t="s">
        <v>990</v>
      </c>
      <c r="I235">
        <v>399.96</v>
      </c>
      <c r="J235">
        <v>5</v>
      </c>
      <c r="K235">
        <v>35</v>
      </c>
    </row>
    <row r="236" spans="1:11" x14ac:dyDescent="0.35">
      <c r="A236" s="1">
        <v>41737</v>
      </c>
      <c r="B236" s="2">
        <f t="shared" si="6"/>
        <v>2014</v>
      </c>
      <c r="C236">
        <f t="shared" si="7"/>
        <v>4</v>
      </c>
      <c r="D236" t="s">
        <v>986</v>
      </c>
      <c r="E236" t="s">
        <v>289</v>
      </c>
      <c r="F236" t="s">
        <v>11</v>
      </c>
      <c r="G236" t="s">
        <v>18</v>
      </c>
      <c r="H236" t="s">
        <v>991</v>
      </c>
      <c r="I236">
        <v>158.9</v>
      </c>
      <c r="J236">
        <v>5</v>
      </c>
      <c r="K236">
        <v>7.95</v>
      </c>
    </row>
    <row r="237" spans="1:11" x14ac:dyDescent="0.35">
      <c r="A237" s="1">
        <v>41737</v>
      </c>
      <c r="B237" s="2">
        <f t="shared" si="6"/>
        <v>2014</v>
      </c>
      <c r="C237">
        <f t="shared" si="7"/>
        <v>4</v>
      </c>
      <c r="D237" t="s">
        <v>986</v>
      </c>
      <c r="E237" t="s">
        <v>289</v>
      </c>
      <c r="F237" t="s">
        <v>11</v>
      </c>
      <c r="G237" t="s">
        <v>20</v>
      </c>
      <c r="H237" t="s">
        <v>442</v>
      </c>
      <c r="I237">
        <v>13.18</v>
      </c>
      <c r="J237">
        <v>1</v>
      </c>
      <c r="K237">
        <v>4.78</v>
      </c>
    </row>
    <row r="238" spans="1:11" x14ac:dyDescent="0.35">
      <c r="A238" s="1">
        <v>41737</v>
      </c>
      <c r="B238" s="2">
        <f t="shared" si="6"/>
        <v>2014</v>
      </c>
      <c r="C238">
        <f t="shared" si="7"/>
        <v>4</v>
      </c>
      <c r="D238" t="s">
        <v>191</v>
      </c>
      <c r="E238" t="s">
        <v>992</v>
      </c>
      <c r="F238" t="s">
        <v>11</v>
      </c>
      <c r="G238" t="s">
        <v>90</v>
      </c>
      <c r="H238" t="s">
        <v>993</v>
      </c>
      <c r="I238">
        <v>101.96</v>
      </c>
      <c r="J238">
        <v>2</v>
      </c>
      <c r="K238">
        <v>27.53</v>
      </c>
    </row>
    <row r="239" spans="1:11" x14ac:dyDescent="0.35">
      <c r="A239" s="1">
        <v>41737</v>
      </c>
      <c r="B239" s="2">
        <f t="shared" si="6"/>
        <v>2014</v>
      </c>
      <c r="C239">
        <f t="shared" si="7"/>
        <v>4</v>
      </c>
      <c r="D239" t="s">
        <v>191</v>
      </c>
      <c r="E239" t="s">
        <v>992</v>
      </c>
      <c r="F239" t="s">
        <v>11</v>
      </c>
      <c r="G239" t="s">
        <v>12</v>
      </c>
      <c r="H239" t="s">
        <v>609</v>
      </c>
      <c r="I239">
        <v>259.74</v>
      </c>
      <c r="J239">
        <v>13</v>
      </c>
      <c r="K239">
        <v>124.68</v>
      </c>
    </row>
    <row r="240" spans="1:11" x14ac:dyDescent="0.35">
      <c r="A240" s="1">
        <v>41737</v>
      </c>
      <c r="B240" s="2">
        <f t="shared" si="6"/>
        <v>2014</v>
      </c>
      <c r="C240">
        <f t="shared" si="7"/>
        <v>4</v>
      </c>
      <c r="D240" t="s">
        <v>191</v>
      </c>
      <c r="E240" t="s">
        <v>992</v>
      </c>
      <c r="F240" t="s">
        <v>39</v>
      </c>
      <c r="G240" t="s">
        <v>52</v>
      </c>
      <c r="H240" t="s">
        <v>994</v>
      </c>
      <c r="I240">
        <v>255.42</v>
      </c>
      <c r="J240">
        <v>9</v>
      </c>
      <c r="K240">
        <v>104.72</v>
      </c>
    </row>
    <row r="241" spans="1:11" x14ac:dyDescent="0.35">
      <c r="A241" s="1">
        <v>41739</v>
      </c>
      <c r="B241" s="2">
        <f t="shared" si="6"/>
        <v>2014</v>
      </c>
      <c r="C241">
        <f t="shared" si="7"/>
        <v>4</v>
      </c>
      <c r="D241" t="s">
        <v>1332</v>
      </c>
      <c r="E241" t="s">
        <v>27</v>
      </c>
      <c r="F241" t="s">
        <v>11</v>
      </c>
      <c r="G241" t="s">
        <v>16</v>
      </c>
      <c r="H241" t="s">
        <v>1333</v>
      </c>
      <c r="I241">
        <v>14.45</v>
      </c>
      <c r="J241">
        <v>5</v>
      </c>
      <c r="K241">
        <v>6.79</v>
      </c>
    </row>
    <row r="242" spans="1:11" x14ac:dyDescent="0.35">
      <c r="A242" s="1">
        <v>41739</v>
      </c>
      <c r="B242" s="2">
        <f t="shared" si="6"/>
        <v>2014</v>
      </c>
      <c r="C242">
        <f t="shared" si="7"/>
        <v>4</v>
      </c>
      <c r="D242" t="s">
        <v>1332</v>
      </c>
      <c r="E242" t="s">
        <v>27</v>
      </c>
      <c r="F242" t="s">
        <v>11</v>
      </c>
      <c r="G242" t="s">
        <v>20</v>
      </c>
      <c r="H242" t="s">
        <v>830</v>
      </c>
      <c r="I242">
        <v>95.65</v>
      </c>
      <c r="J242">
        <v>2</v>
      </c>
      <c r="K242">
        <v>31.09</v>
      </c>
    </row>
    <row r="243" spans="1:11" x14ac:dyDescent="0.35">
      <c r="A243" s="1">
        <v>41739</v>
      </c>
      <c r="B243" s="2">
        <f t="shared" si="6"/>
        <v>2014</v>
      </c>
      <c r="C243">
        <f t="shared" si="7"/>
        <v>4</v>
      </c>
      <c r="D243" t="s">
        <v>1334</v>
      </c>
      <c r="E243" t="s">
        <v>159</v>
      </c>
      <c r="F243" t="s">
        <v>11</v>
      </c>
      <c r="G243" t="s">
        <v>16</v>
      </c>
      <c r="H243" t="s">
        <v>1335</v>
      </c>
      <c r="I243">
        <v>29.24</v>
      </c>
      <c r="J243">
        <v>4</v>
      </c>
      <c r="K243">
        <v>13.74</v>
      </c>
    </row>
    <row r="244" spans="1:11" x14ac:dyDescent="0.35">
      <c r="A244" s="1">
        <v>41739</v>
      </c>
      <c r="B244" s="2">
        <f t="shared" si="6"/>
        <v>2014</v>
      </c>
      <c r="C244">
        <f t="shared" si="7"/>
        <v>4</v>
      </c>
      <c r="D244" t="s">
        <v>1189</v>
      </c>
      <c r="E244" t="s">
        <v>144</v>
      </c>
      <c r="F244" t="s">
        <v>34</v>
      </c>
      <c r="G244" t="s">
        <v>35</v>
      </c>
      <c r="H244" t="s">
        <v>1336</v>
      </c>
      <c r="I244">
        <v>589.41</v>
      </c>
      <c r="J244">
        <v>5</v>
      </c>
      <c r="K244">
        <v>-6.55</v>
      </c>
    </row>
    <row r="245" spans="1:11" x14ac:dyDescent="0.35">
      <c r="A245" s="1">
        <v>41740</v>
      </c>
      <c r="B245" s="2">
        <f t="shared" si="6"/>
        <v>2014</v>
      </c>
      <c r="C245">
        <f t="shared" si="7"/>
        <v>4</v>
      </c>
      <c r="D245" t="s">
        <v>175</v>
      </c>
      <c r="E245" t="s">
        <v>144</v>
      </c>
      <c r="F245" t="s">
        <v>34</v>
      </c>
      <c r="G245" t="s">
        <v>35</v>
      </c>
      <c r="H245" t="s">
        <v>511</v>
      </c>
      <c r="I245">
        <v>135.88</v>
      </c>
      <c r="J245">
        <v>1</v>
      </c>
      <c r="K245">
        <v>24.16</v>
      </c>
    </row>
    <row r="246" spans="1:11" x14ac:dyDescent="0.35">
      <c r="A246" s="1">
        <v>41740</v>
      </c>
      <c r="B246" s="2">
        <f t="shared" si="6"/>
        <v>2014</v>
      </c>
      <c r="C246">
        <f t="shared" si="7"/>
        <v>4</v>
      </c>
      <c r="D246" t="s">
        <v>175</v>
      </c>
      <c r="E246" t="s">
        <v>144</v>
      </c>
      <c r="F246" t="s">
        <v>39</v>
      </c>
      <c r="G246" t="s">
        <v>295</v>
      </c>
      <c r="H246" t="s">
        <v>1451</v>
      </c>
      <c r="I246">
        <v>3991.98</v>
      </c>
      <c r="J246">
        <v>2</v>
      </c>
      <c r="K246">
        <v>1995.99</v>
      </c>
    </row>
    <row r="247" spans="1:11" x14ac:dyDescent="0.35">
      <c r="A247" s="1">
        <v>41740</v>
      </c>
      <c r="B247" s="2">
        <f t="shared" si="6"/>
        <v>2014</v>
      </c>
      <c r="C247">
        <f t="shared" si="7"/>
        <v>4</v>
      </c>
      <c r="D247" t="s">
        <v>175</v>
      </c>
      <c r="E247" t="s">
        <v>144</v>
      </c>
      <c r="F247" t="s">
        <v>39</v>
      </c>
      <c r="G247" t="s">
        <v>40</v>
      </c>
      <c r="H247" t="s">
        <v>808</v>
      </c>
      <c r="I247">
        <v>275.94</v>
      </c>
      <c r="J247">
        <v>6</v>
      </c>
      <c r="K247">
        <v>80.02</v>
      </c>
    </row>
    <row r="248" spans="1:11" x14ac:dyDescent="0.35">
      <c r="A248" s="1">
        <v>41740</v>
      </c>
      <c r="B248" s="2">
        <f t="shared" si="6"/>
        <v>2014</v>
      </c>
      <c r="C248">
        <f t="shared" si="7"/>
        <v>4</v>
      </c>
      <c r="D248" t="s">
        <v>175</v>
      </c>
      <c r="E248" t="s">
        <v>144</v>
      </c>
      <c r="F248" t="s">
        <v>39</v>
      </c>
      <c r="G248" t="s">
        <v>52</v>
      </c>
      <c r="H248" t="s">
        <v>1452</v>
      </c>
      <c r="I248">
        <v>360</v>
      </c>
      <c r="J248">
        <v>4</v>
      </c>
      <c r="K248">
        <v>129.6</v>
      </c>
    </row>
    <row r="249" spans="1:11" x14ac:dyDescent="0.35">
      <c r="A249" s="1">
        <v>41740</v>
      </c>
      <c r="B249" s="2">
        <f t="shared" si="6"/>
        <v>2014</v>
      </c>
      <c r="C249">
        <f t="shared" si="7"/>
        <v>4</v>
      </c>
      <c r="D249" t="s">
        <v>175</v>
      </c>
      <c r="E249" t="s">
        <v>144</v>
      </c>
      <c r="F249" t="s">
        <v>11</v>
      </c>
      <c r="G249" t="s">
        <v>18</v>
      </c>
      <c r="H249" t="s">
        <v>1453</v>
      </c>
      <c r="I249">
        <v>43.57</v>
      </c>
      <c r="J249">
        <v>1</v>
      </c>
      <c r="K249">
        <v>13.07</v>
      </c>
    </row>
    <row r="250" spans="1:11" x14ac:dyDescent="0.35">
      <c r="A250" s="1">
        <v>41740</v>
      </c>
      <c r="B250" s="2">
        <f t="shared" si="6"/>
        <v>2014</v>
      </c>
      <c r="C250">
        <f t="shared" si="7"/>
        <v>4</v>
      </c>
      <c r="D250" t="s">
        <v>1207</v>
      </c>
      <c r="E250" t="s">
        <v>238</v>
      </c>
      <c r="F250" t="s">
        <v>11</v>
      </c>
      <c r="G250" t="s">
        <v>43</v>
      </c>
      <c r="H250" t="s">
        <v>1454</v>
      </c>
      <c r="I250">
        <v>8.3800000000000008</v>
      </c>
      <c r="J250">
        <v>3</v>
      </c>
      <c r="K250">
        <v>2.72</v>
      </c>
    </row>
    <row r="251" spans="1:11" x14ac:dyDescent="0.35">
      <c r="A251" s="1">
        <v>41740</v>
      </c>
      <c r="B251" s="2">
        <f t="shared" si="6"/>
        <v>2014</v>
      </c>
      <c r="C251">
        <f t="shared" si="7"/>
        <v>4</v>
      </c>
      <c r="D251" t="s">
        <v>1207</v>
      </c>
      <c r="E251" t="s">
        <v>238</v>
      </c>
      <c r="F251" t="s">
        <v>11</v>
      </c>
      <c r="G251" t="s">
        <v>90</v>
      </c>
      <c r="H251" t="s">
        <v>713</v>
      </c>
      <c r="I251">
        <v>58.24</v>
      </c>
      <c r="J251">
        <v>5</v>
      </c>
      <c r="K251">
        <v>5.0999999999999996</v>
      </c>
    </row>
    <row r="252" spans="1:11" x14ac:dyDescent="0.35">
      <c r="A252" s="1">
        <v>41740</v>
      </c>
      <c r="B252" s="2">
        <f t="shared" si="6"/>
        <v>2014</v>
      </c>
      <c r="C252">
        <f t="shared" si="7"/>
        <v>4</v>
      </c>
      <c r="D252" t="s">
        <v>1455</v>
      </c>
      <c r="E252" t="s">
        <v>27</v>
      </c>
      <c r="F252" t="s">
        <v>34</v>
      </c>
      <c r="G252" t="s">
        <v>47</v>
      </c>
      <c r="H252" t="s">
        <v>1231</v>
      </c>
      <c r="I252">
        <v>35.340000000000003</v>
      </c>
      <c r="J252">
        <v>2</v>
      </c>
      <c r="K252">
        <v>13.43</v>
      </c>
    </row>
    <row r="253" spans="1:11" x14ac:dyDescent="0.35">
      <c r="A253" s="1">
        <v>41740</v>
      </c>
      <c r="B253" s="2">
        <f t="shared" si="6"/>
        <v>2014</v>
      </c>
      <c r="C253">
        <f t="shared" si="7"/>
        <v>4</v>
      </c>
      <c r="D253" t="s">
        <v>1456</v>
      </c>
      <c r="E253" t="s">
        <v>27</v>
      </c>
      <c r="F253" t="s">
        <v>39</v>
      </c>
      <c r="G253" t="s">
        <v>40</v>
      </c>
      <c r="H253" t="s">
        <v>1457</v>
      </c>
      <c r="I253">
        <v>666.34</v>
      </c>
      <c r="J253">
        <v>7</v>
      </c>
      <c r="K253">
        <v>66.63</v>
      </c>
    </row>
    <row r="254" spans="1:11" x14ac:dyDescent="0.35">
      <c r="A254" s="1">
        <v>41740</v>
      </c>
      <c r="B254" s="2">
        <f t="shared" si="6"/>
        <v>2014</v>
      </c>
      <c r="C254">
        <f t="shared" si="7"/>
        <v>4</v>
      </c>
      <c r="D254" t="s">
        <v>1456</v>
      </c>
      <c r="E254" t="s">
        <v>27</v>
      </c>
      <c r="F254" t="s">
        <v>34</v>
      </c>
      <c r="G254" t="s">
        <v>140</v>
      </c>
      <c r="H254" t="s">
        <v>739</v>
      </c>
      <c r="I254">
        <v>573.73</v>
      </c>
      <c r="J254">
        <v>4</v>
      </c>
      <c r="K254">
        <v>-64.540000000000006</v>
      </c>
    </row>
    <row r="255" spans="1:11" x14ac:dyDescent="0.35">
      <c r="A255" s="1">
        <v>41740</v>
      </c>
      <c r="B255" s="2">
        <f t="shared" si="6"/>
        <v>2014</v>
      </c>
      <c r="C255">
        <f t="shared" si="7"/>
        <v>4</v>
      </c>
      <c r="D255" t="s">
        <v>1456</v>
      </c>
      <c r="E255" t="s">
        <v>27</v>
      </c>
      <c r="F255" t="s">
        <v>11</v>
      </c>
      <c r="G255" t="s">
        <v>20</v>
      </c>
      <c r="H255" t="s">
        <v>1458</v>
      </c>
      <c r="I255">
        <v>21.94</v>
      </c>
      <c r="J255">
        <v>3</v>
      </c>
      <c r="K255">
        <v>8.23</v>
      </c>
    </row>
    <row r="256" spans="1:11" x14ac:dyDescent="0.35">
      <c r="A256" s="1">
        <v>41740</v>
      </c>
      <c r="B256" s="2">
        <f t="shared" si="6"/>
        <v>2014</v>
      </c>
      <c r="C256">
        <f t="shared" si="7"/>
        <v>4</v>
      </c>
      <c r="D256" t="s">
        <v>1456</v>
      </c>
      <c r="E256" t="s">
        <v>27</v>
      </c>
      <c r="F256" t="s">
        <v>11</v>
      </c>
      <c r="G256" t="s">
        <v>12</v>
      </c>
      <c r="H256" t="s">
        <v>1137</v>
      </c>
      <c r="I256">
        <v>19.440000000000001</v>
      </c>
      <c r="J256">
        <v>3</v>
      </c>
      <c r="K256">
        <v>9.33</v>
      </c>
    </row>
    <row r="257" spans="1:11" x14ac:dyDescent="0.35">
      <c r="A257" s="1">
        <v>41740</v>
      </c>
      <c r="B257" s="2">
        <f t="shared" si="6"/>
        <v>2014</v>
      </c>
      <c r="C257">
        <f t="shared" si="7"/>
        <v>4</v>
      </c>
      <c r="D257" t="s">
        <v>1456</v>
      </c>
      <c r="E257" t="s">
        <v>27</v>
      </c>
      <c r="F257" t="s">
        <v>39</v>
      </c>
      <c r="G257" t="s">
        <v>295</v>
      </c>
      <c r="H257" t="s">
        <v>1459</v>
      </c>
      <c r="I257">
        <v>447.97</v>
      </c>
      <c r="J257">
        <v>4</v>
      </c>
      <c r="K257">
        <v>139.99</v>
      </c>
    </row>
    <row r="258" spans="1:11" x14ac:dyDescent="0.35">
      <c r="A258" s="1">
        <v>41740</v>
      </c>
      <c r="B258" s="2">
        <f t="shared" ref="B258:B321" si="8">YEAR(A258)</f>
        <v>2014</v>
      </c>
      <c r="C258">
        <f t="shared" ref="C258:C321" si="9">MONTH(A258)</f>
        <v>4</v>
      </c>
      <c r="D258" t="s">
        <v>1141</v>
      </c>
      <c r="E258" t="s">
        <v>144</v>
      </c>
      <c r="F258" t="s">
        <v>11</v>
      </c>
      <c r="G258" t="s">
        <v>20</v>
      </c>
      <c r="H258" t="s">
        <v>1460</v>
      </c>
      <c r="I258">
        <v>52.06</v>
      </c>
      <c r="J258">
        <v>4</v>
      </c>
      <c r="K258">
        <v>18.87</v>
      </c>
    </row>
    <row r="259" spans="1:11" x14ac:dyDescent="0.35">
      <c r="A259" s="1">
        <v>41740</v>
      </c>
      <c r="B259" s="2">
        <f t="shared" si="8"/>
        <v>2014</v>
      </c>
      <c r="C259">
        <f t="shared" si="9"/>
        <v>4</v>
      </c>
      <c r="D259" t="s">
        <v>1461</v>
      </c>
      <c r="E259" t="s">
        <v>27</v>
      </c>
      <c r="F259" t="s">
        <v>11</v>
      </c>
      <c r="G259" t="s">
        <v>24</v>
      </c>
      <c r="H259" t="s">
        <v>1462</v>
      </c>
      <c r="I259">
        <v>2.94</v>
      </c>
      <c r="J259">
        <v>1</v>
      </c>
      <c r="K259">
        <v>0.79</v>
      </c>
    </row>
    <row r="260" spans="1:11" x14ac:dyDescent="0.35">
      <c r="A260" s="1">
        <v>41741</v>
      </c>
      <c r="B260" s="2">
        <f t="shared" si="8"/>
        <v>2014</v>
      </c>
      <c r="C260">
        <f t="shared" si="9"/>
        <v>4</v>
      </c>
      <c r="D260" t="s">
        <v>1619</v>
      </c>
      <c r="E260" t="s">
        <v>144</v>
      </c>
      <c r="F260" t="s">
        <v>39</v>
      </c>
      <c r="G260" t="s">
        <v>40</v>
      </c>
      <c r="H260" t="s">
        <v>1430</v>
      </c>
      <c r="I260">
        <v>129.97999999999999</v>
      </c>
      <c r="J260">
        <v>2</v>
      </c>
      <c r="K260">
        <v>62.39</v>
      </c>
    </row>
    <row r="261" spans="1:11" x14ac:dyDescent="0.35">
      <c r="A261" s="1">
        <v>41760</v>
      </c>
      <c r="B261" s="2">
        <f t="shared" si="8"/>
        <v>2014</v>
      </c>
      <c r="C261">
        <f t="shared" si="9"/>
        <v>5</v>
      </c>
      <c r="D261" t="s">
        <v>22</v>
      </c>
      <c r="E261" t="s">
        <v>23</v>
      </c>
      <c r="F261" t="s">
        <v>11</v>
      </c>
      <c r="G261" t="s">
        <v>24</v>
      </c>
      <c r="H261" t="s">
        <v>25</v>
      </c>
      <c r="I261">
        <v>19.54</v>
      </c>
      <c r="J261">
        <v>3</v>
      </c>
      <c r="K261">
        <v>4.88</v>
      </c>
    </row>
    <row r="262" spans="1:11" x14ac:dyDescent="0.35">
      <c r="A262" s="1">
        <v>41762</v>
      </c>
      <c r="B262" s="2">
        <f t="shared" si="8"/>
        <v>2014</v>
      </c>
      <c r="C262">
        <f t="shared" si="9"/>
        <v>5</v>
      </c>
      <c r="D262" t="s">
        <v>252</v>
      </c>
      <c r="E262" t="s">
        <v>144</v>
      </c>
      <c r="F262" t="s">
        <v>11</v>
      </c>
      <c r="G262" t="s">
        <v>24</v>
      </c>
      <c r="H262" t="s">
        <v>253</v>
      </c>
      <c r="I262">
        <v>59.52</v>
      </c>
      <c r="J262">
        <v>3</v>
      </c>
      <c r="K262">
        <v>15.48</v>
      </c>
    </row>
    <row r="263" spans="1:11" x14ac:dyDescent="0.35">
      <c r="A263" s="1">
        <v>41762</v>
      </c>
      <c r="B263" s="2">
        <f t="shared" si="8"/>
        <v>2014</v>
      </c>
      <c r="C263">
        <f t="shared" si="9"/>
        <v>5</v>
      </c>
      <c r="D263" t="s">
        <v>252</v>
      </c>
      <c r="E263" t="s">
        <v>144</v>
      </c>
      <c r="F263" t="s">
        <v>39</v>
      </c>
      <c r="G263" t="s">
        <v>52</v>
      </c>
      <c r="H263" t="s">
        <v>254</v>
      </c>
      <c r="I263">
        <v>479.97</v>
      </c>
      <c r="J263">
        <v>3</v>
      </c>
      <c r="K263">
        <v>177.59</v>
      </c>
    </row>
    <row r="264" spans="1:11" x14ac:dyDescent="0.35">
      <c r="A264" s="1">
        <v>41762</v>
      </c>
      <c r="B264" s="2">
        <f t="shared" si="8"/>
        <v>2014</v>
      </c>
      <c r="C264">
        <f t="shared" si="9"/>
        <v>5</v>
      </c>
      <c r="D264" t="s">
        <v>252</v>
      </c>
      <c r="E264" t="s">
        <v>144</v>
      </c>
      <c r="F264" t="s">
        <v>11</v>
      </c>
      <c r="G264" t="s">
        <v>194</v>
      </c>
      <c r="H264" t="s">
        <v>255</v>
      </c>
      <c r="I264">
        <v>18.62</v>
      </c>
      <c r="J264">
        <v>2</v>
      </c>
      <c r="K264">
        <v>5.4</v>
      </c>
    </row>
    <row r="265" spans="1:11" x14ac:dyDescent="0.35">
      <c r="A265" s="1">
        <v>41762</v>
      </c>
      <c r="B265" s="2">
        <f t="shared" si="8"/>
        <v>2014</v>
      </c>
      <c r="C265">
        <f t="shared" si="9"/>
        <v>5</v>
      </c>
      <c r="D265" t="s">
        <v>252</v>
      </c>
      <c r="E265" t="s">
        <v>144</v>
      </c>
      <c r="F265" t="s">
        <v>11</v>
      </c>
      <c r="G265" t="s">
        <v>20</v>
      </c>
      <c r="H265" t="s">
        <v>256</v>
      </c>
      <c r="I265">
        <v>49.63</v>
      </c>
      <c r="J265">
        <v>6</v>
      </c>
      <c r="K265">
        <v>16.75</v>
      </c>
    </row>
    <row r="266" spans="1:11" x14ac:dyDescent="0.35">
      <c r="A266" s="1">
        <v>41762</v>
      </c>
      <c r="B266" s="2">
        <f t="shared" si="8"/>
        <v>2014</v>
      </c>
      <c r="C266">
        <f t="shared" si="9"/>
        <v>5</v>
      </c>
      <c r="D266" t="s">
        <v>252</v>
      </c>
      <c r="E266" t="s">
        <v>144</v>
      </c>
      <c r="F266" t="s">
        <v>11</v>
      </c>
      <c r="G266" t="s">
        <v>12</v>
      </c>
      <c r="H266" t="s">
        <v>257</v>
      </c>
      <c r="I266">
        <v>97.82</v>
      </c>
      <c r="J266">
        <v>2</v>
      </c>
      <c r="K266">
        <v>45.98</v>
      </c>
    </row>
    <row r="267" spans="1:11" x14ac:dyDescent="0.35">
      <c r="A267" s="1">
        <v>41763</v>
      </c>
      <c r="B267" s="2">
        <f t="shared" si="8"/>
        <v>2014</v>
      </c>
      <c r="C267">
        <f t="shared" si="9"/>
        <v>5</v>
      </c>
      <c r="D267" t="s">
        <v>429</v>
      </c>
      <c r="E267" t="s">
        <v>144</v>
      </c>
      <c r="F267" t="s">
        <v>11</v>
      </c>
      <c r="G267" t="s">
        <v>12</v>
      </c>
      <c r="H267" t="s">
        <v>430</v>
      </c>
      <c r="I267">
        <v>55.48</v>
      </c>
      <c r="J267">
        <v>1</v>
      </c>
      <c r="K267">
        <v>26.63</v>
      </c>
    </row>
    <row r="268" spans="1:11" x14ac:dyDescent="0.35">
      <c r="A268" s="1">
        <v>41763</v>
      </c>
      <c r="B268" s="2">
        <f t="shared" si="8"/>
        <v>2014</v>
      </c>
      <c r="C268">
        <f t="shared" si="9"/>
        <v>5</v>
      </c>
      <c r="D268" t="s">
        <v>431</v>
      </c>
      <c r="E268" t="s">
        <v>55</v>
      </c>
      <c r="F268" t="s">
        <v>11</v>
      </c>
      <c r="G268" t="s">
        <v>24</v>
      </c>
      <c r="H268" t="s">
        <v>432</v>
      </c>
      <c r="I268">
        <v>22.96</v>
      </c>
      <c r="J268">
        <v>7</v>
      </c>
      <c r="K268">
        <v>7.58</v>
      </c>
    </row>
    <row r="269" spans="1:11" x14ac:dyDescent="0.35">
      <c r="A269" s="1">
        <v>41763</v>
      </c>
      <c r="B269" s="2">
        <f t="shared" si="8"/>
        <v>2014</v>
      </c>
      <c r="C269">
        <f t="shared" si="9"/>
        <v>5</v>
      </c>
      <c r="D269" t="s">
        <v>431</v>
      </c>
      <c r="E269" t="s">
        <v>55</v>
      </c>
      <c r="F269" t="s">
        <v>39</v>
      </c>
      <c r="G269" t="s">
        <v>40</v>
      </c>
      <c r="H269" t="s">
        <v>169</v>
      </c>
      <c r="I269">
        <v>28.99</v>
      </c>
      <c r="J269">
        <v>1</v>
      </c>
      <c r="K269">
        <v>8.41</v>
      </c>
    </row>
    <row r="270" spans="1:11" x14ac:dyDescent="0.35">
      <c r="A270" s="1">
        <v>41763</v>
      </c>
      <c r="B270" s="2">
        <f t="shared" si="8"/>
        <v>2014</v>
      </c>
      <c r="C270">
        <f t="shared" si="9"/>
        <v>5</v>
      </c>
      <c r="D270" t="s">
        <v>431</v>
      </c>
      <c r="E270" t="s">
        <v>55</v>
      </c>
      <c r="F270" t="s">
        <v>11</v>
      </c>
      <c r="G270" t="s">
        <v>12</v>
      </c>
      <c r="H270" t="s">
        <v>317</v>
      </c>
      <c r="I270">
        <v>12.96</v>
      </c>
      <c r="J270">
        <v>2</v>
      </c>
      <c r="K270">
        <v>6.35</v>
      </c>
    </row>
    <row r="271" spans="1:11" x14ac:dyDescent="0.35">
      <c r="A271" s="1">
        <v>41763</v>
      </c>
      <c r="B271" s="2">
        <f t="shared" si="8"/>
        <v>2014</v>
      </c>
      <c r="C271">
        <f t="shared" si="9"/>
        <v>5</v>
      </c>
      <c r="D271" t="s">
        <v>431</v>
      </c>
      <c r="E271" t="s">
        <v>55</v>
      </c>
      <c r="F271" t="s">
        <v>11</v>
      </c>
      <c r="G271" t="s">
        <v>24</v>
      </c>
      <c r="H271" t="s">
        <v>433</v>
      </c>
      <c r="I271">
        <v>22.96</v>
      </c>
      <c r="J271">
        <v>7</v>
      </c>
      <c r="K271">
        <v>6.66</v>
      </c>
    </row>
    <row r="272" spans="1:11" x14ac:dyDescent="0.35">
      <c r="A272" s="1">
        <v>41763</v>
      </c>
      <c r="B272" s="2">
        <f t="shared" si="8"/>
        <v>2014</v>
      </c>
      <c r="C272">
        <f t="shared" si="9"/>
        <v>5</v>
      </c>
      <c r="D272" t="s">
        <v>431</v>
      </c>
      <c r="E272" t="s">
        <v>55</v>
      </c>
      <c r="F272" t="s">
        <v>11</v>
      </c>
      <c r="G272" t="s">
        <v>194</v>
      </c>
      <c r="H272" t="s">
        <v>434</v>
      </c>
      <c r="I272">
        <v>4164.05</v>
      </c>
      <c r="J272">
        <v>5</v>
      </c>
      <c r="K272">
        <v>83.28</v>
      </c>
    </row>
    <row r="273" spans="1:11" x14ac:dyDescent="0.35">
      <c r="A273" s="1">
        <v>41763</v>
      </c>
      <c r="B273" s="2">
        <f t="shared" si="8"/>
        <v>2014</v>
      </c>
      <c r="C273">
        <f t="shared" si="9"/>
        <v>5</v>
      </c>
      <c r="D273" t="s">
        <v>435</v>
      </c>
      <c r="E273" t="s">
        <v>15</v>
      </c>
      <c r="F273" t="s">
        <v>11</v>
      </c>
      <c r="G273" t="s">
        <v>18</v>
      </c>
      <c r="H273" t="s">
        <v>436</v>
      </c>
      <c r="I273">
        <v>49.63</v>
      </c>
      <c r="J273">
        <v>4</v>
      </c>
      <c r="K273">
        <v>3.72</v>
      </c>
    </row>
    <row r="274" spans="1:11" x14ac:dyDescent="0.35">
      <c r="A274" s="1">
        <v>41763</v>
      </c>
      <c r="B274" s="2">
        <f t="shared" si="8"/>
        <v>2014</v>
      </c>
      <c r="C274">
        <f t="shared" si="9"/>
        <v>5</v>
      </c>
      <c r="D274" t="s">
        <v>435</v>
      </c>
      <c r="E274" t="s">
        <v>15</v>
      </c>
      <c r="F274" t="s">
        <v>11</v>
      </c>
      <c r="G274" t="s">
        <v>18</v>
      </c>
      <c r="H274" t="s">
        <v>437</v>
      </c>
      <c r="I274">
        <v>52.1</v>
      </c>
      <c r="J274">
        <v>4</v>
      </c>
      <c r="K274">
        <v>3.91</v>
      </c>
    </row>
    <row r="275" spans="1:11" x14ac:dyDescent="0.35">
      <c r="A275" s="1">
        <v>41763</v>
      </c>
      <c r="B275" s="2">
        <f t="shared" si="8"/>
        <v>2014</v>
      </c>
      <c r="C275">
        <f t="shared" si="9"/>
        <v>5</v>
      </c>
      <c r="D275" t="s">
        <v>438</v>
      </c>
      <c r="E275" t="s">
        <v>106</v>
      </c>
      <c r="F275" t="s">
        <v>11</v>
      </c>
      <c r="G275" t="s">
        <v>24</v>
      </c>
      <c r="H275" t="s">
        <v>439</v>
      </c>
      <c r="I275">
        <v>26.7</v>
      </c>
      <c r="J275">
        <v>2</v>
      </c>
      <c r="K275">
        <v>7.48</v>
      </c>
    </row>
    <row r="276" spans="1:11" x14ac:dyDescent="0.35">
      <c r="A276" s="1">
        <v>41763</v>
      </c>
      <c r="B276" s="2">
        <f t="shared" si="8"/>
        <v>2014</v>
      </c>
      <c r="C276">
        <f t="shared" si="9"/>
        <v>5</v>
      </c>
      <c r="D276" t="s">
        <v>438</v>
      </c>
      <c r="E276" t="s">
        <v>106</v>
      </c>
      <c r="F276" t="s">
        <v>11</v>
      </c>
      <c r="G276" t="s">
        <v>20</v>
      </c>
      <c r="H276" t="s">
        <v>440</v>
      </c>
      <c r="I276">
        <v>40.200000000000003</v>
      </c>
      <c r="J276">
        <v>5</v>
      </c>
      <c r="K276">
        <v>18.09</v>
      </c>
    </row>
    <row r="277" spans="1:11" x14ac:dyDescent="0.35">
      <c r="A277" s="1">
        <v>41763</v>
      </c>
      <c r="B277" s="2">
        <f t="shared" si="8"/>
        <v>2014</v>
      </c>
      <c r="C277">
        <f t="shared" si="9"/>
        <v>5</v>
      </c>
      <c r="D277" t="s">
        <v>438</v>
      </c>
      <c r="E277" t="s">
        <v>106</v>
      </c>
      <c r="F277" t="s">
        <v>11</v>
      </c>
      <c r="G277" t="s">
        <v>24</v>
      </c>
      <c r="H277" t="s">
        <v>334</v>
      </c>
      <c r="I277">
        <v>13.89</v>
      </c>
      <c r="J277">
        <v>3</v>
      </c>
      <c r="K277">
        <v>4.58</v>
      </c>
    </row>
    <row r="278" spans="1:11" x14ac:dyDescent="0.35">
      <c r="A278" s="1">
        <v>41763</v>
      </c>
      <c r="B278" s="2">
        <f t="shared" si="8"/>
        <v>2014</v>
      </c>
      <c r="C278">
        <f t="shared" si="9"/>
        <v>5</v>
      </c>
      <c r="D278" t="s">
        <v>438</v>
      </c>
      <c r="E278" t="s">
        <v>106</v>
      </c>
      <c r="F278" t="s">
        <v>11</v>
      </c>
      <c r="G278" t="s">
        <v>18</v>
      </c>
      <c r="H278" t="s">
        <v>148</v>
      </c>
      <c r="I278">
        <v>689.82</v>
      </c>
      <c r="J278">
        <v>6</v>
      </c>
      <c r="K278">
        <v>20.69</v>
      </c>
    </row>
    <row r="279" spans="1:11" x14ac:dyDescent="0.35">
      <c r="A279" s="1">
        <v>41763</v>
      </c>
      <c r="B279" s="2">
        <f t="shared" si="8"/>
        <v>2014</v>
      </c>
      <c r="C279">
        <f t="shared" si="9"/>
        <v>5</v>
      </c>
      <c r="D279" t="s">
        <v>441</v>
      </c>
      <c r="E279" t="s">
        <v>33</v>
      </c>
      <c r="F279" t="s">
        <v>11</v>
      </c>
      <c r="G279" t="s">
        <v>20</v>
      </c>
      <c r="H279" t="s">
        <v>442</v>
      </c>
      <c r="I279">
        <v>115.36</v>
      </c>
      <c r="J279">
        <v>7</v>
      </c>
      <c r="K279">
        <v>56.53</v>
      </c>
    </row>
    <row r="280" spans="1:11" x14ac:dyDescent="0.35">
      <c r="A280" s="1">
        <v>41764</v>
      </c>
      <c r="B280" s="2">
        <f t="shared" si="8"/>
        <v>2014</v>
      </c>
      <c r="C280">
        <f t="shared" si="9"/>
        <v>5</v>
      </c>
      <c r="D280" t="s">
        <v>580</v>
      </c>
      <c r="E280" t="s">
        <v>33</v>
      </c>
      <c r="F280" t="s">
        <v>11</v>
      </c>
      <c r="G280" t="s">
        <v>12</v>
      </c>
      <c r="H280" t="s">
        <v>581</v>
      </c>
      <c r="I280">
        <v>9.42</v>
      </c>
      <c r="J280">
        <v>3</v>
      </c>
      <c r="K280">
        <v>4.24</v>
      </c>
    </row>
    <row r="281" spans="1:11" x14ac:dyDescent="0.35">
      <c r="A281" s="1">
        <v>41764</v>
      </c>
      <c r="B281" s="2">
        <f t="shared" si="8"/>
        <v>2014</v>
      </c>
      <c r="C281">
        <f t="shared" si="9"/>
        <v>5</v>
      </c>
      <c r="D281" t="s">
        <v>580</v>
      </c>
      <c r="E281" t="s">
        <v>33</v>
      </c>
      <c r="F281" t="s">
        <v>11</v>
      </c>
      <c r="G281" t="s">
        <v>24</v>
      </c>
      <c r="H281" t="s">
        <v>582</v>
      </c>
      <c r="I281">
        <v>6.56</v>
      </c>
      <c r="J281">
        <v>2</v>
      </c>
      <c r="K281">
        <v>1.9</v>
      </c>
    </row>
    <row r="282" spans="1:11" x14ac:dyDescent="0.35">
      <c r="A282" s="1">
        <v>41764</v>
      </c>
      <c r="B282" s="2">
        <f t="shared" si="8"/>
        <v>2014</v>
      </c>
      <c r="C282">
        <f t="shared" si="9"/>
        <v>5</v>
      </c>
      <c r="D282" t="s">
        <v>580</v>
      </c>
      <c r="E282" t="s">
        <v>33</v>
      </c>
      <c r="F282" t="s">
        <v>11</v>
      </c>
      <c r="G282" t="s">
        <v>12</v>
      </c>
      <c r="H282" t="s">
        <v>583</v>
      </c>
      <c r="I282">
        <v>24.56</v>
      </c>
      <c r="J282">
        <v>2</v>
      </c>
      <c r="K282">
        <v>11.54</v>
      </c>
    </row>
    <row r="283" spans="1:11" x14ac:dyDescent="0.35">
      <c r="A283" s="1">
        <v>41764</v>
      </c>
      <c r="B283" s="2">
        <f t="shared" si="8"/>
        <v>2014</v>
      </c>
      <c r="C283">
        <f t="shared" si="9"/>
        <v>5</v>
      </c>
      <c r="D283" t="s">
        <v>584</v>
      </c>
      <c r="E283" t="s">
        <v>10</v>
      </c>
      <c r="F283" t="s">
        <v>34</v>
      </c>
      <c r="G283" t="s">
        <v>35</v>
      </c>
      <c r="H283" t="s">
        <v>182</v>
      </c>
      <c r="I283">
        <v>127.87</v>
      </c>
      <c r="J283">
        <v>3</v>
      </c>
      <c r="K283">
        <v>-9.1300000000000008</v>
      </c>
    </row>
    <row r="284" spans="1:11" x14ac:dyDescent="0.35">
      <c r="A284" s="1">
        <v>41764</v>
      </c>
      <c r="B284" s="2">
        <f t="shared" si="8"/>
        <v>2014</v>
      </c>
      <c r="C284">
        <f t="shared" si="9"/>
        <v>5</v>
      </c>
      <c r="D284" t="s">
        <v>406</v>
      </c>
      <c r="E284" t="s">
        <v>15</v>
      </c>
      <c r="F284" t="s">
        <v>11</v>
      </c>
      <c r="G284" t="s">
        <v>18</v>
      </c>
      <c r="H284" t="s">
        <v>585</v>
      </c>
      <c r="I284">
        <v>45.25</v>
      </c>
      <c r="J284">
        <v>2</v>
      </c>
      <c r="K284">
        <v>3.96</v>
      </c>
    </row>
    <row r="285" spans="1:11" x14ac:dyDescent="0.35">
      <c r="A285" s="1">
        <v>41764</v>
      </c>
      <c r="B285" s="2">
        <f t="shared" si="8"/>
        <v>2014</v>
      </c>
      <c r="C285">
        <f t="shared" si="9"/>
        <v>5</v>
      </c>
      <c r="D285" t="s">
        <v>586</v>
      </c>
      <c r="E285" t="s">
        <v>55</v>
      </c>
      <c r="F285" t="s">
        <v>11</v>
      </c>
      <c r="G285" t="s">
        <v>20</v>
      </c>
      <c r="H285" t="s">
        <v>114</v>
      </c>
      <c r="I285">
        <v>11.88</v>
      </c>
      <c r="J285">
        <v>2</v>
      </c>
      <c r="K285">
        <v>5.35</v>
      </c>
    </row>
    <row r="286" spans="1:11" x14ac:dyDescent="0.35">
      <c r="A286" s="1">
        <v>41764</v>
      </c>
      <c r="B286" s="2">
        <f t="shared" si="8"/>
        <v>2014</v>
      </c>
      <c r="C286">
        <f t="shared" si="9"/>
        <v>5</v>
      </c>
      <c r="D286" t="s">
        <v>586</v>
      </c>
      <c r="E286" t="s">
        <v>55</v>
      </c>
      <c r="F286" t="s">
        <v>11</v>
      </c>
      <c r="G286" t="s">
        <v>12</v>
      </c>
      <c r="H286" t="s">
        <v>587</v>
      </c>
      <c r="I286">
        <v>35.44</v>
      </c>
      <c r="J286">
        <v>1</v>
      </c>
      <c r="K286">
        <v>16.66</v>
      </c>
    </row>
    <row r="287" spans="1:11" x14ac:dyDescent="0.35">
      <c r="A287" s="1">
        <v>41766</v>
      </c>
      <c r="B287" s="2">
        <f t="shared" si="8"/>
        <v>2014</v>
      </c>
      <c r="C287">
        <f t="shared" si="9"/>
        <v>5</v>
      </c>
      <c r="D287" t="s">
        <v>846</v>
      </c>
      <c r="E287" t="s">
        <v>315</v>
      </c>
      <c r="F287" t="s">
        <v>39</v>
      </c>
      <c r="G287" t="s">
        <v>52</v>
      </c>
      <c r="H287" t="s">
        <v>847</v>
      </c>
      <c r="I287">
        <v>479.97</v>
      </c>
      <c r="J287">
        <v>3</v>
      </c>
      <c r="K287">
        <v>163.19</v>
      </c>
    </row>
    <row r="288" spans="1:11" x14ac:dyDescent="0.35">
      <c r="A288" s="1">
        <v>41766</v>
      </c>
      <c r="B288" s="2">
        <f t="shared" si="8"/>
        <v>2014</v>
      </c>
      <c r="C288">
        <f t="shared" si="9"/>
        <v>5</v>
      </c>
      <c r="D288" t="s">
        <v>846</v>
      </c>
      <c r="E288" t="s">
        <v>315</v>
      </c>
      <c r="F288" t="s">
        <v>11</v>
      </c>
      <c r="G288" t="s">
        <v>16</v>
      </c>
      <c r="H288" t="s">
        <v>848</v>
      </c>
      <c r="I288">
        <v>14.62</v>
      </c>
      <c r="J288">
        <v>2</v>
      </c>
      <c r="K288">
        <v>6.87</v>
      </c>
    </row>
    <row r="289" spans="1:11" x14ac:dyDescent="0.35">
      <c r="A289" s="1">
        <v>41766</v>
      </c>
      <c r="B289" s="2">
        <f t="shared" si="8"/>
        <v>2014</v>
      </c>
      <c r="C289">
        <f t="shared" si="9"/>
        <v>5</v>
      </c>
      <c r="D289" t="s">
        <v>846</v>
      </c>
      <c r="E289" t="s">
        <v>315</v>
      </c>
      <c r="F289" t="s">
        <v>11</v>
      </c>
      <c r="G289" t="s">
        <v>12</v>
      </c>
      <c r="H289" t="s">
        <v>824</v>
      </c>
      <c r="I289">
        <v>19.440000000000001</v>
      </c>
      <c r="J289">
        <v>3</v>
      </c>
      <c r="K289">
        <v>9.33</v>
      </c>
    </row>
    <row r="290" spans="1:11" x14ac:dyDescent="0.35">
      <c r="A290" s="1">
        <v>41766</v>
      </c>
      <c r="B290" s="2">
        <f t="shared" si="8"/>
        <v>2014</v>
      </c>
      <c r="C290">
        <f t="shared" si="9"/>
        <v>5</v>
      </c>
      <c r="D290" t="s">
        <v>849</v>
      </c>
      <c r="E290" t="s">
        <v>10</v>
      </c>
      <c r="F290" t="s">
        <v>11</v>
      </c>
      <c r="G290" t="s">
        <v>18</v>
      </c>
      <c r="H290" t="s">
        <v>850</v>
      </c>
      <c r="I290">
        <v>220.78</v>
      </c>
      <c r="J290">
        <v>3</v>
      </c>
      <c r="K290">
        <v>-44.16</v>
      </c>
    </row>
    <row r="291" spans="1:11" x14ac:dyDescent="0.35">
      <c r="A291" s="1">
        <v>41766</v>
      </c>
      <c r="B291" s="2">
        <f t="shared" si="8"/>
        <v>2014</v>
      </c>
      <c r="C291">
        <f t="shared" si="9"/>
        <v>5</v>
      </c>
      <c r="D291" t="s">
        <v>849</v>
      </c>
      <c r="E291" t="s">
        <v>10</v>
      </c>
      <c r="F291" t="s">
        <v>11</v>
      </c>
      <c r="G291" t="s">
        <v>18</v>
      </c>
      <c r="H291" t="s">
        <v>851</v>
      </c>
      <c r="I291">
        <v>281.42</v>
      </c>
      <c r="J291">
        <v>11</v>
      </c>
      <c r="K291">
        <v>-35.18</v>
      </c>
    </row>
    <row r="292" spans="1:11" x14ac:dyDescent="0.35">
      <c r="A292" s="1">
        <v>41766</v>
      </c>
      <c r="B292" s="2">
        <f t="shared" si="8"/>
        <v>2014</v>
      </c>
      <c r="C292">
        <f t="shared" si="9"/>
        <v>5</v>
      </c>
      <c r="D292" t="s">
        <v>852</v>
      </c>
      <c r="E292" t="s">
        <v>27</v>
      </c>
      <c r="F292" t="s">
        <v>11</v>
      </c>
      <c r="G292" t="s">
        <v>20</v>
      </c>
      <c r="H292" t="s">
        <v>853</v>
      </c>
      <c r="I292">
        <v>180.96</v>
      </c>
      <c r="J292">
        <v>6</v>
      </c>
      <c r="K292">
        <v>67.86</v>
      </c>
    </row>
    <row r="293" spans="1:11" x14ac:dyDescent="0.35">
      <c r="A293" s="1">
        <v>41766</v>
      </c>
      <c r="B293" s="2">
        <f t="shared" si="8"/>
        <v>2014</v>
      </c>
      <c r="C293">
        <f t="shared" si="9"/>
        <v>5</v>
      </c>
      <c r="D293" t="s">
        <v>88</v>
      </c>
      <c r="E293" t="s">
        <v>116</v>
      </c>
      <c r="F293" t="s">
        <v>11</v>
      </c>
      <c r="G293" t="s">
        <v>24</v>
      </c>
      <c r="H293" t="s">
        <v>747</v>
      </c>
      <c r="I293">
        <v>4.37</v>
      </c>
      <c r="J293">
        <v>3</v>
      </c>
      <c r="K293">
        <v>0.38</v>
      </c>
    </row>
    <row r="294" spans="1:11" x14ac:dyDescent="0.35">
      <c r="A294" s="1">
        <v>41766</v>
      </c>
      <c r="B294" s="2">
        <f t="shared" si="8"/>
        <v>2014</v>
      </c>
      <c r="C294">
        <f t="shared" si="9"/>
        <v>5</v>
      </c>
      <c r="D294" t="s">
        <v>854</v>
      </c>
      <c r="E294" t="s">
        <v>119</v>
      </c>
      <c r="F294" t="s">
        <v>34</v>
      </c>
      <c r="G294" t="s">
        <v>47</v>
      </c>
      <c r="H294" t="s">
        <v>855</v>
      </c>
      <c r="I294">
        <v>19.52</v>
      </c>
      <c r="J294">
        <v>2</v>
      </c>
      <c r="K294">
        <v>5.37</v>
      </c>
    </row>
    <row r="295" spans="1:11" x14ac:dyDescent="0.35">
      <c r="A295" s="1">
        <v>41766</v>
      </c>
      <c r="B295" s="2">
        <f t="shared" si="8"/>
        <v>2014</v>
      </c>
      <c r="C295">
        <f t="shared" si="9"/>
        <v>5</v>
      </c>
      <c r="D295" t="s">
        <v>854</v>
      </c>
      <c r="E295" t="s">
        <v>119</v>
      </c>
      <c r="F295" t="s">
        <v>11</v>
      </c>
      <c r="G295" t="s">
        <v>20</v>
      </c>
      <c r="H295" t="s">
        <v>856</v>
      </c>
      <c r="I295">
        <v>9.81</v>
      </c>
      <c r="J295">
        <v>5</v>
      </c>
      <c r="K295">
        <v>-6.87</v>
      </c>
    </row>
    <row r="296" spans="1:11" x14ac:dyDescent="0.35">
      <c r="A296" s="1">
        <v>41766</v>
      </c>
      <c r="B296" s="2">
        <f t="shared" si="8"/>
        <v>2014</v>
      </c>
      <c r="C296">
        <f t="shared" si="9"/>
        <v>5</v>
      </c>
      <c r="D296" t="s">
        <v>854</v>
      </c>
      <c r="E296" t="s">
        <v>119</v>
      </c>
      <c r="F296" t="s">
        <v>34</v>
      </c>
      <c r="G296" t="s">
        <v>47</v>
      </c>
      <c r="H296" t="s">
        <v>417</v>
      </c>
      <c r="I296">
        <v>213.22</v>
      </c>
      <c r="J296">
        <v>3</v>
      </c>
      <c r="K296">
        <v>15.99</v>
      </c>
    </row>
    <row r="297" spans="1:11" x14ac:dyDescent="0.35">
      <c r="A297" s="1">
        <v>41767</v>
      </c>
      <c r="B297" s="2">
        <f t="shared" si="8"/>
        <v>2014</v>
      </c>
      <c r="C297">
        <f t="shared" si="9"/>
        <v>5</v>
      </c>
      <c r="D297" t="s">
        <v>995</v>
      </c>
      <c r="E297" t="s">
        <v>27</v>
      </c>
      <c r="F297" t="s">
        <v>11</v>
      </c>
      <c r="G297" t="s">
        <v>12</v>
      </c>
      <c r="H297" t="s">
        <v>996</v>
      </c>
      <c r="I297">
        <v>20.94</v>
      </c>
      <c r="J297">
        <v>3</v>
      </c>
      <c r="K297">
        <v>9.84</v>
      </c>
    </row>
    <row r="298" spans="1:11" x14ac:dyDescent="0.35">
      <c r="A298" s="1">
        <v>41767</v>
      </c>
      <c r="B298" s="2">
        <f t="shared" si="8"/>
        <v>2014</v>
      </c>
      <c r="C298">
        <f t="shared" si="9"/>
        <v>5</v>
      </c>
      <c r="D298" t="s">
        <v>995</v>
      </c>
      <c r="E298" t="s">
        <v>27</v>
      </c>
      <c r="F298" t="s">
        <v>11</v>
      </c>
      <c r="G298" t="s">
        <v>12</v>
      </c>
      <c r="H298" t="s">
        <v>838</v>
      </c>
      <c r="I298">
        <v>110.96</v>
      </c>
      <c r="J298">
        <v>2</v>
      </c>
      <c r="K298">
        <v>53.26</v>
      </c>
    </row>
    <row r="299" spans="1:11" x14ac:dyDescent="0.35">
      <c r="A299" s="1">
        <v>41767</v>
      </c>
      <c r="B299" s="2">
        <f t="shared" si="8"/>
        <v>2014</v>
      </c>
      <c r="C299">
        <f t="shared" si="9"/>
        <v>5</v>
      </c>
      <c r="D299" t="s">
        <v>995</v>
      </c>
      <c r="E299" t="s">
        <v>27</v>
      </c>
      <c r="F299" t="s">
        <v>34</v>
      </c>
      <c r="G299" t="s">
        <v>35</v>
      </c>
      <c r="H299" t="s">
        <v>997</v>
      </c>
      <c r="I299">
        <v>340.14</v>
      </c>
      <c r="J299">
        <v>7</v>
      </c>
      <c r="K299">
        <v>21.26</v>
      </c>
    </row>
    <row r="300" spans="1:11" x14ac:dyDescent="0.35">
      <c r="A300" s="1">
        <v>41767</v>
      </c>
      <c r="B300" s="2">
        <f t="shared" si="8"/>
        <v>2014</v>
      </c>
      <c r="C300">
        <f t="shared" si="9"/>
        <v>5</v>
      </c>
      <c r="D300" t="s">
        <v>998</v>
      </c>
      <c r="E300" t="s">
        <v>27</v>
      </c>
      <c r="F300" t="s">
        <v>39</v>
      </c>
      <c r="G300" t="s">
        <v>52</v>
      </c>
      <c r="H300" t="s">
        <v>999</v>
      </c>
      <c r="I300">
        <v>16.36</v>
      </c>
      <c r="J300">
        <v>1</v>
      </c>
      <c r="K300">
        <v>1.64</v>
      </c>
    </row>
    <row r="301" spans="1:11" x14ac:dyDescent="0.35">
      <c r="A301" s="1">
        <v>41767</v>
      </c>
      <c r="B301" s="2">
        <f t="shared" si="8"/>
        <v>2014</v>
      </c>
      <c r="C301">
        <f t="shared" si="9"/>
        <v>5</v>
      </c>
      <c r="D301" t="s">
        <v>998</v>
      </c>
      <c r="E301" t="s">
        <v>27</v>
      </c>
      <c r="F301" t="s">
        <v>11</v>
      </c>
      <c r="G301" t="s">
        <v>18</v>
      </c>
      <c r="H301" t="s">
        <v>205</v>
      </c>
      <c r="I301">
        <v>15.78</v>
      </c>
      <c r="J301">
        <v>2</v>
      </c>
      <c r="K301">
        <v>0.63</v>
      </c>
    </row>
    <row r="302" spans="1:11" x14ac:dyDescent="0.35">
      <c r="A302" s="1">
        <v>41767</v>
      </c>
      <c r="B302" s="2">
        <f t="shared" si="8"/>
        <v>2014</v>
      </c>
      <c r="C302">
        <f t="shared" si="9"/>
        <v>5</v>
      </c>
      <c r="D302" t="s">
        <v>998</v>
      </c>
      <c r="E302" t="s">
        <v>27</v>
      </c>
      <c r="F302" t="s">
        <v>11</v>
      </c>
      <c r="G302" t="s">
        <v>24</v>
      </c>
      <c r="H302" t="s">
        <v>1000</v>
      </c>
      <c r="I302">
        <v>45.98</v>
      </c>
      <c r="J302">
        <v>2</v>
      </c>
      <c r="K302">
        <v>12.87</v>
      </c>
    </row>
    <row r="303" spans="1:11" x14ac:dyDescent="0.35">
      <c r="A303" s="1">
        <v>41767</v>
      </c>
      <c r="B303" s="2">
        <f t="shared" si="8"/>
        <v>2014</v>
      </c>
      <c r="C303">
        <f t="shared" si="9"/>
        <v>5</v>
      </c>
      <c r="D303" t="s">
        <v>1001</v>
      </c>
      <c r="E303" t="s">
        <v>575</v>
      </c>
      <c r="F303" t="s">
        <v>11</v>
      </c>
      <c r="G303" t="s">
        <v>90</v>
      </c>
      <c r="H303" t="s">
        <v>394</v>
      </c>
      <c r="I303">
        <v>79.47</v>
      </c>
      <c r="J303">
        <v>3</v>
      </c>
      <c r="K303">
        <v>22.25</v>
      </c>
    </row>
    <row r="304" spans="1:11" x14ac:dyDescent="0.35">
      <c r="A304" s="1">
        <v>41767</v>
      </c>
      <c r="B304" s="2">
        <f t="shared" si="8"/>
        <v>2014</v>
      </c>
      <c r="C304">
        <f t="shared" si="9"/>
        <v>5</v>
      </c>
      <c r="D304" t="s">
        <v>1001</v>
      </c>
      <c r="E304" t="s">
        <v>575</v>
      </c>
      <c r="F304" t="s">
        <v>11</v>
      </c>
      <c r="G304" t="s">
        <v>24</v>
      </c>
      <c r="H304" t="s">
        <v>1002</v>
      </c>
      <c r="I304">
        <v>4.5599999999999996</v>
      </c>
      <c r="J304">
        <v>2</v>
      </c>
      <c r="K304">
        <v>2.0099999999999998</v>
      </c>
    </row>
    <row r="305" spans="1:11" x14ac:dyDescent="0.35">
      <c r="A305" s="1">
        <v>41767</v>
      </c>
      <c r="B305" s="2">
        <f t="shared" si="8"/>
        <v>2014</v>
      </c>
      <c r="C305">
        <f t="shared" si="9"/>
        <v>5</v>
      </c>
      <c r="D305" t="s">
        <v>1001</v>
      </c>
      <c r="E305" t="s">
        <v>575</v>
      </c>
      <c r="F305" t="s">
        <v>34</v>
      </c>
      <c r="G305" t="s">
        <v>35</v>
      </c>
      <c r="H305" t="s">
        <v>1003</v>
      </c>
      <c r="I305">
        <v>1133.3499999999999</v>
      </c>
      <c r="J305">
        <v>5</v>
      </c>
      <c r="K305">
        <v>294.67</v>
      </c>
    </row>
    <row r="306" spans="1:11" x14ac:dyDescent="0.35">
      <c r="A306" s="1">
        <v>41767</v>
      </c>
      <c r="B306" s="2">
        <f t="shared" si="8"/>
        <v>2014</v>
      </c>
      <c r="C306">
        <f t="shared" si="9"/>
        <v>5</v>
      </c>
      <c r="D306" t="s">
        <v>506</v>
      </c>
      <c r="E306" t="s">
        <v>144</v>
      </c>
      <c r="F306" t="s">
        <v>39</v>
      </c>
      <c r="G306" t="s">
        <v>40</v>
      </c>
      <c r="H306" t="s">
        <v>1004</v>
      </c>
      <c r="I306">
        <v>135.99</v>
      </c>
      <c r="J306">
        <v>1</v>
      </c>
      <c r="K306">
        <v>36.72</v>
      </c>
    </row>
    <row r="307" spans="1:11" x14ac:dyDescent="0.35">
      <c r="A307" s="1">
        <v>41767</v>
      </c>
      <c r="B307" s="2">
        <f t="shared" si="8"/>
        <v>2014</v>
      </c>
      <c r="C307">
        <f t="shared" si="9"/>
        <v>5</v>
      </c>
      <c r="D307" t="s">
        <v>506</v>
      </c>
      <c r="E307" t="s">
        <v>144</v>
      </c>
      <c r="F307" t="s">
        <v>11</v>
      </c>
      <c r="G307" t="s">
        <v>24</v>
      </c>
      <c r="H307" t="s">
        <v>1002</v>
      </c>
      <c r="I307">
        <v>15.96</v>
      </c>
      <c r="J307">
        <v>7</v>
      </c>
      <c r="K307">
        <v>7.02</v>
      </c>
    </row>
    <row r="308" spans="1:11" x14ac:dyDescent="0.35">
      <c r="A308" s="1">
        <v>41767</v>
      </c>
      <c r="B308" s="2">
        <f t="shared" si="8"/>
        <v>2014</v>
      </c>
      <c r="C308">
        <f t="shared" si="9"/>
        <v>5</v>
      </c>
      <c r="D308" t="s">
        <v>1005</v>
      </c>
      <c r="E308" t="s">
        <v>10</v>
      </c>
      <c r="F308" t="s">
        <v>34</v>
      </c>
      <c r="G308" t="s">
        <v>140</v>
      </c>
      <c r="H308" t="s">
        <v>1006</v>
      </c>
      <c r="I308">
        <v>489.23</v>
      </c>
      <c r="J308">
        <v>2</v>
      </c>
      <c r="K308">
        <v>41.93</v>
      </c>
    </row>
    <row r="309" spans="1:11" x14ac:dyDescent="0.35">
      <c r="A309" s="1">
        <v>41768</v>
      </c>
      <c r="B309" s="2">
        <f t="shared" si="8"/>
        <v>2014</v>
      </c>
      <c r="C309">
        <f t="shared" si="9"/>
        <v>5</v>
      </c>
      <c r="D309" t="s">
        <v>1129</v>
      </c>
      <c r="E309" t="s">
        <v>78</v>
      </c>
      <c r="F309" t="s">
        <v>11</v>
      </c>
      <c r="G309" t="s">
        <v>18</v>
      </c>
      <c r="H309" t="s">
        <v>353</v>
      </c>
      <c r="I309">
        <v>264.32</v>
      </c>
      <c r="J309">
        <v>2</v>
      </c>
      <c r="K309">
        <v>19.82</v>
      </c>
    </row>
    <row r="310" spans="1:11" x14ac:dyDescent="0.35">
      <c r="A310" s="1">
        <v>41768</v>
      </c>
      <c r="B310" s="2">
        <f t="shared" si="8"/>
        <v>2014</v>
      </c>
      <c r="C310">
        <f t="shared" si="9"/>
        <v>5</v>
      </c>
      <c r="D310" t="s">
        <v>1130</v>
      </c>
      <c r="E310" t="s">
        <v>119</v>
      </c>
      <c r="F310" t="s">
        <v>34</v>
      </c>
      <c r="G310" t="s">
        <v>47</v>
      </c>
      <c r="H310" t="s">
        <v>1131</v>
      </c>
      <c r="I310">
        <v>31.98</v>
      </c>
      <c r="J310">
        <v>2</v>
      </c>
      <c r="K310">
        <v>2</v>
      </c>
    </row>
    <row r="311" spans="1:11" x14ac:dyDescent="0.35">
      <c r="A311" s="1">
        <v>41769</v>
      </c>
      <c r="B311" s="2">
        <f t="shared" si="8"/>
        <v>2014</v>
      </c>
      <c r="C311">
        <f t="shared" si="9"/>
        <v>5</v>
      </c>
      <c r="D311" t="s">
        <v>1337</v>
      </c>
      <c r="E311" t="s">
        <v>78</v>
      </c>
      <c r="F311" t="s">
        <v>11</v>
      </c>
      <c r="G311" t="s">
        <v>90</v>
      </c>
      <c r="H311" t="s">
        <v>750</v>
      </c>
      <c r="I311">
        <v>91.92</v>
      </c>
      <c r="J311">
        <v>5</v>
      </c>
      <c r="K311">
        <v>11.49</v>
      </c>
    </row>
    <row r="312" spans="1:11" x14ac:dyDescent="0.35">
      <c r="A312" s="1">
        <v>41769</v>
      </c>
      <c r="B312" s="2">
        <f t="shared" si="8"/>
        <v>2014</v>
      </c>
      <c r="C312">
        <f t="shared" si="9"/>
        <v>5</v>
      </c>
      <c r="D312" t="s">
        <v>1052</v>
      </c>
      <c r="E312" t="s">
        <v>27</v>
      </c>
      <c r="F312" t="s">
        <v>39</v>
      </c>
      <c r="G312" t="s">
        <v>52</v>
      </c>
      <c r="H312" t="s">
        <v>629</v>
      </c>
      <c r="I312">
        <v>99.98</v>
      </c>
      <c r="J312">
        <v>2</v>
      </c>
      <c r="K312">
        <v>34.99</v>
      </c>
    </row>
    <row r="313" spans="1:11" x14ac:dyDescent="0.35">
      <c r="A313" s="1">
        <v>41770</v>
      </c>
      <c r="B313" s="2">
        <f t="shared" si="8"/>
        <v>2014</v>
      </c>
      <c r="C313">
        <f t="shared" si="9"/>
        <v>5</v>
      </c>
      <c r="D313" t="s">
        <v>1070</v>
      </c>
      <c r="E313" t="s">
        <v>27</v>
      </c>
      <c r="F313" t="s">
        <v>34</v>
      </c>
      <c r="G313" t="s">
        <v>47</v>
      </c>
      <c r="H313" t="s">
        <v>1463</v>
      </c>
      <c r="I313">
        <v>20.04</v>
      </c>
      <c r="J313">
        <v>6</v>
      </c>
      <c r="K313">
        <v>8.82</v>
      </c>
    </row>
    <row r="314" spans="1:11" x14ac:dyDescent="0.35">
      <c r="A314" s="1">
        <v>41770</v>
      </c>
      <c r="B314" s="2">
        <f t="shared" si="8"/>
        <v>2014</v>
      </c>
      <c r="C314">
        <f t="shared" si="9"/>
        <v>5</v>
      </c>
      <c r="D314" t="s">
        <v>209</v>
      </c>
      <c r="E314" t="s">
        <v>55</v>
      </c>
      <c r="F314" t="s">
        <v>39</v>
      </c>
      <c r="G314" t="s">
        <v>52</v>
      </c>
      <c r="H314" t="s">
        <v>560</v>
      </c>
      <c r="I314">
        <v>47.79</v>
      </c>
      <c r="J314">
        <v>3</v>
      </c>
      <c r="K314">
        <v>16.25</v>
      </c>
    </row>
    <row r="315" spans="1:11" x14ac:dyDescent="0.35">
      <c r="A315" s="1">
        <v>41770</v>
      </c>
      <c r="B315" s="2">
        <f t="shared" si="8"/>
        <v>2014</v>
      </c>
      <c r="C315">
        <f t="shared" si="9"/>
        <v>5</v>
      </c>
      <c r="D315" t="s">
        <v>1464</v>
      </c>
      <c r="E315" t="s">
        <v>23</v>
      </c>
      <c r="F315" t="s">
        <v>34</v>
      </c>
      <c r="G315" t="s">
        <v>47</v>
      </c>
      <c r="H315" t="s">
        <v>1447</v>
      </c>
      <c r="I315">
        <v>273.57</v>
      </c>
      <c r="J315">
        <v>2</v>
      </c>
      <c r="K315">
        <v>-34.200000000000003</v>
      </c>
    </row>
    <row r="316" spans="1:11" x14ac:dyDescent="0.35">
      <c r="A316" s="1">
        <v>41770</v>
      </c>
      <c r="B316" s="2">
        <f t="shared" si="8"/>
        <v>2014</v>
      </c>
      <c r="C316">
        <f t="shared" si="9"/>
        <v>5</v>
      </c>
      <c r="D316" t="s">
        <v>1464</v>
      </c>
      <c r="E316" t="s">
        <v>23</v>
      </c>
      <c r="F316" t="s">
        <v>11</v>
      </c>
      <c r="G316" t="s">
        <v>20</v>
      </c>
      <c r="H316" t="s">
        <v>589</v>
      </c>
      <c r="I316">
        <v>13.19</v>
      </c>
      <c r="J316">
        <v>2</v>
      </c>
      <c r="K316">
        <v>-8.8000000000000007</v>
      </c>
    </row>
    <row r="317" spans="1:11" x14ac:dyDescent="0.35">
      <c r="A317" s="1">
        <v>41770</v>
      </c>
      <c r="B317" s="2">
        <f t="shared" si="8"/>
        <v>2014</v>
      </c>
      <c r="C317">
        <f t="shared" si="9"/>
        <v>5</v>
      </c>
      <c r="D317" t="s">
        <v>1464</v>
      </c>
      <c r="E317" t="s">
        <v>23</v>
      </c>
      <c r="F317" t="s">
        <v>11</v>
      </c>
      <c r="G317" t="s">
        <v>18</v>
      </c>
      <c r="H317" t="s">
        <v>1465</v>
      </c>
      <c r="I317">
        <v>1080.0999999999999</v>
      </c>
      <c r="J317">
        <v>6</v>
      </c>
      <c r="K317">
        <v>-94.51</v>
      </c>
    </row>
    <row r="318" spans="1:11" x14ac:dyDescent="0.35">
      <c r="A318" s="1">
        <v>41770</v>
      </c>
      <c r="B318" s="2">
        <f t="shared" si="8"/>
        <v>2014</v>
      </c>
      <c r="C318">
        <f t="shared" si="9"/>
        <v>5</v>
      </c>
      <c r="D318" t="s">
        <v>1464</v>
      </c>
      <c r="E318" t="s">
        <v>23</v>
      </c>
      <c r="F318" t="s">
        <v>39</v>
      </c>
      <c r="G318" t="s">
        <v>52</v>
      </c>
      <c r="H318" t="s">
        <v>1362</v>
      </c>
      <c r="I318">
        <v>51.56</v>
      </c>
      <c r="J318">
        <v>5</v>
      </c>
      <c r="K318">
        <v>-6.45</v>
      </c>
    </row>
    <row r="319" spans="1:11" x14ac:dyDescent="0.35">
      <c r="A319" s="1">
        <v>41770</v>
      </c>
      <c r="B319" s="2">
        <f t="shared" si="8"/>
        <v>2014</v>
      </c>
      <c r="C319">
        <f t="shared" si="9"/>
        <v>5</v>
      </c>
      <c r="D319" t="s">
        <v>1464</v>
      </c>
      <c r="E319" t="s">
        <v>23</v>
      </c>
      <c r="F319" t="s">
        <v>39</v>
      </c>
      <c r="G319" t="s">
        <v>52</v>
      </c>
      <c r="H319" t="s">
        <v>1466</v>
      </c>
      <c r="I319">
        <v>58.42</v>
      </c>
      <c r="J319">
        <v>2</v>
      </c>
      <c r="K319">
        <v>16.79</v>
      </c>
    </row>
    <row r="320" spans="1:11" x14ac:dyDescent="0.35">
      <c r="A320" s="1">
        <v>41770</v>
      </c>
      <c r="B320" s="2">
        <f t="shared" si="8"/>
        <v>2014</v>
      </c>
      <c r="C320">
        <f t="shared" si="9"/>
        <v>5</v>
      </c>
      <c r="D320" t="s">
        <v>1467</v>
      </c>
      <c r="E320" t="s">
        <v>55</v>
      </c>
      <c r="F320" t="s">
        <v>34</v>
      </c>
      <c r="G320" t="s">
        <v>35</v>
      </c>
      <c r="H320" t="s">
        <v>1468</v>
      </c>
      <c r="I320">
        <v>149.9</v>
      </c>
      <c r="J320">
        <v>5</v>
      </c>
      <c r="K320">
        <v>40.47</v>
      </c>
    </row>
    <row r="321" spans="1:11" x14ac:dyDescent="0.35">
      <c r="A321" s="1">
        <v>41771</v>
      </c>
      <c r="B321" s="2">
        <f t="shared" si="8"/>
        <v>2014</v>
      </c>
      <c r="C321">
        <f t="shared" si="9"/>
        <v>5</v>
      </c>
      <c r="D321" t="s">
        <v>81</v>
      </c>
      <c r="E321" t="s">
        <v>93</v>
      </c>
      <c r="F321" t="s">
        <v>11</v>
      </c>
      <c r="G321" t="s">
        <v>24</v>
      </c>
      <c r="H321" t="s">
        <v>1620</v>
      </c>
      <c r="I321">
        <v>1113.02</v>
      </c>
      <c r="J321">
        <v>8</v>
      </c>
      <c r="K321">
        <v>111.3</v>
      </c>
    </row>
    <row r="322" spans="1:11" x14ac:dyDescent="0.35">
      <c r="A322" s="1">
        <v>41771</v>
      </c>
      <c r="B322" s="2">
        <f t="shared" ref="B322:B385" si="10">YEAR(A322)</f>
        <v>2014</v>
      </c>
      <c r="C322">
        <f t="shared" ref="C322:C385" si="11">MONTH(A322)</f>
        <v>5</v>
      </c>
      <c r="D322" t="s">
        <v>81</v>
      </c>
      <c r="E322" t="s">
        <v>93</v>
      </c>
      <c r="F322" t="s">
        <v>39</v>
      </c>
      <c r="G322" t="s">
        <v>40</v>
      </c>
      <c r="H322" t="s">
        <v>673</v>
      </c>
      <c r="I322">
        <v>167.97</v>
      </c>
      <c r="J322">
        <v>4</v>
      </c>
      <c r="K322">
        <v>62.99</v>
      </c>
    </row>
    <row r="323" spans="1:11" x14ac:dyDescent="0.35">
      <c r="A323" s="1">
        <v>41771</v>
      </c>
      <c r="B323" s="2">
        <f t="shared" si="10"/>
        <v>2014</v>
      </c>
      <c r="C323">
        <f t="shared" si="11"/>
        <v>5</v>
      </c>
      <c r="D323" t="s">
        <v>1621</v>
      </c>
      <c r="E323" t="s">
        <v>15</v>
      </c>
      <c r="F323" t="s">
        <v>11</v>
      </c>
      <c r="G323" t="s">
        <v>18</v>
      </c>
      <c r="H323" t="s">
        <v>436</v>
      </c>
      <c r="I323">
        <v>24.82</v>
      </c>
      <c r="J323">
        <v>2</v>
      </c>
      <c r="K323">
        <v>1.86</v>
      </c>
    </row>
    <row r="324" spans="1:11" x14ac:dyDescent="0.35">
      <c r="A324" s="1">
        <v>41771</v>
      </c>
      <c r="B324" s="2">
        <f t="shared" si="10"/>
        <v>2014</v>
      </c>
      <c r="C324">
        <f t="shared" si="11"/>
        <v>5</v>
      </c>
      <c r="D324" t="s">
        <v>1621</v>
      </c>
      <c r="E324" t="s">
        <v>15</v>
      </c>
      <c r="F324" t="s">
        <v>39</v>
      </c>
      <c r="G324" t="s">
        <v>52</v>
      </c>
      <c r="H324" t="s">
        <v>447</v>
      </c>
      <c r="I324">
        <v>408.74</v>
      </c>
      <c r="J324">
        <v>7</v>
      </c>
      <c r="K324">
        <v>76.64</v>
      </c>
    </row>
    <row r="325" spans="1:11" x14ac:dyDescent="0.35">
      <c r="A325" s="1">
        <v>41771</v>
      </c>
      <c r="B325" s="2">
        <f t="shared" si="10"/>
        <v>2014</v>
      </c>
      <c r="C325">
        <f t="shared" si="11"/>
        <v>5</v>
      </c>
      <c r="D325" t="s">
        <v>1622</v>
      </c>
      <c r="E325" t="s">
        <v>55</v>
      </c>
      <c r="F325" t="s">
        <v>11</v>
      </c>
      <c r="G325" t="s">
        <v>18</v>
      </c>
      <c r="H325" t="s">
        <v>790</v>
      </c>
      <c r="I325">
        <v>24.56</v>
      </c>
      <c r="J325">
        <v>2</v>
      </c>
      <c r="K325">
        <v>6.88</v>
      </c>
    </row>
    <row r="326" spans="1:11" x14ac:dyDescent="0.35">
      <c r="A326" s="1">
        <v>41771</v>
      </c>
      <c r="B326" s="2">
        <f t="shared" si="10"/>
        <v>2014</v>
      </c>
      <c r="C326">
        <f t="shared" si="11"/>
        <v>5</v>
      </c>
      <c r="D326" t="s">
        <v>1623</v>
      </c>
      <c r="E326" t="s">
        <v>23</v>
      </c>
      <c r="F326" t="s">
        <v>11</v>
      </c>
      <c r="G326" t="s">
        <v>63</v>
      </c>
      <c r="H326" t="s">
        <v>512</v>
      </c>
      <c r="I326">
        <v>348.49</v>
      </c>
      <c r="J326">
        <v>7</v>
      </c>
      <c r="K326">
        <v>117.61</v>
      </c>
    </row>
    <row r="327" spans="1:11" x14ac:dyDescent="0.35">
      <c r="A327" s="1">
        <v>41771</v>
      </c>
      <c r="B327" s="2">
        <f t="shared" si="10"/>
        <v>2014</v>
      </c>
      <c r="C327">
        <f t="shared" si="11"/>
        <v>5</v>
      </c>
      <c r="D327" t="s">
        <v>1623</v>
      </c>
      <c r="E327" t="s">
        <v>23</v>
      </c>
      <c r="F327" t="s">
        <v>11</v>
      </c>
      <c r="G327" t="s">
        <v>18</v>
      </c>
      <c r="H327" t="s">
        <v>229</v>
      </c>
      <c r="I327">
        <v>172.74</v>
      </c>
      <c r="J327">
        <v>4</v>
      </c>
      <c r="K327">
        <v>-30.23</v>
      </c>
    </row>
    <row r="328" spans="1:11" x14ac:dyDescent="0.35">
      <c r="A328" s="1">
        <v>41771</v>
      </c>
      <c r="B328" s="2">
        <f t="shared" si="10"/>
        <v>2014</v>
      </c>
      <c r="C328">
        <f t="shared" si="11"/>
        <v>5</v>
      </c>
      <c r="D328" t="s">
        <v>1205</v>
      </c>
      <c r="E328" t="s">
        <v>78</v>
      </c>
      <c r="F328" t="s">
        <v>11</v>
      </c>
      <c r="G328" t="s">
        <v>12</v>
      </c>
      <c r="H328" t="s">
        <v>1494</v>
      </c>
      <c r="I328">
        <v>98.38</v>
      </c>
      <c r="J328">
        <v>3</v>
      </c>
      <c r="K328">
        <v>35.659999999999997</v>
      </c>
    </row>
    <row r="329" spans="1:11" x14ac:dyDescent="0.35">
      <c r="A329" s="1">
        <v>41771</v>
      </c>
      <c r="B329" s="2">
        <f t="shared" si="10"/>
        <v>2014</v>
      </c>
      <c r="C329">
        <f t="shared" si="11"/>
        <v>5</v>
      </c>
      <c r="D329" t="s">
        <v>1205</v>
      </c>
      <c r="E329" t="s">
        <v>78</v>
      </c>
      <c r="F329" t="s">
        <v>11</v>
      </c>
      <c r="G329" t="s">
        <v>20</v>
      </c>
      <c r="H329" t="s">
        <v>444</v>
      </c>
      <c r="I329">
        <v>29.94</v>
      </c>
      <c r="J329">
        <v>4</v>
      </c>
      <c r="K329">
        <v>-23.95</v>
      </c>
    </row>
    <row r="330" spans="1:11" x14ac:dyDescent="0.35">
      <c r="A330" s="1">
        <v>41771</v>
      </c>
      <c r="B330" s="2">
        <f t="shared" si="10"/>
        <v>2014</v>
      </c>
      <c r="C330">
        <f t="shared" si="11"/>
        <v>5</v>
      </c>
      <c r="D330" t="s">
        <v>1205</v>
      </c>
      <c r="E330" t="s">
        <v>78</v>
      </c>
      <c r="F330" t="s">
        <v>11</v>
      </c>
      <c r="G330" t="s">
        <v>12</v>
      </c>
      <c r="H330" t="s">
        <v>225</v>
      </c>
      <c r="I330">
        <v>17.47</v>
      </c>
      <c r="J330">
        <v>3</v>
      </c>
      <c r="K330">
        <v>5.68</v>
      </c>
    </row>
    <row r="331" spans="1:11" x14ac:dyDescent="0.35">
      <c r="A331" s="1">
        <v>41771</v>
      </c>
      <c r="B331" s="2">
        <f t="shared" si="10"/>
        <v>2014</v>
      </c>
      <c r="C331">
        <f t="shared" si="11"/>
        <v>5</v>
      </c>
      <c r="D331" t="s">
        <v>1205</v>
      </c>
      <c r="E331" t="s">
        <v>78</v>
      </c>
      <c r="F331" t="s">
        <v>39</v>
      </c>
      <c r="G331" t="s">
        <v>40</v>
      </c>
      <c r="H331" t="s">
        <v>1624</v>
      </c>
      <c r="I331">
        <v>36.74</v>
      </c>
      <c r="J331">
        <v>1</v>
      </c>
      <c r="K331">
        <v>-9.18</v>
      </c>
    </row>
    <row r="332" spans="1:11" x14ac:dyDescent="0.35">
      <c r="A332" s="1">
        <v>41771</v>
      </c>
      <c r="B332" s="2">
        <f t="shared" si="10"/>
        <v>2014</v>
      </c>
      <c r="C332">
        <f t="shared" si="11"/>
        <v>5</v>
      </c>
      <c r="D332" t="s">
        <v>1205</v>
      </c>
      <c r="E332" t="s">
        <v>78</v>
      </c>
      <c r="F332" t="s">
        <v>39</v>
      </c>
      <c r="G332" t="s">
        <v>40</v>
      </c>
      <c r="H332" t="s">
        <v>1625</v>
      </c>
      <c r="I332">
        <v>179.94</v>
      </c>
      <c r="J332">
        <v>2</v>
      </c>
      <c r="K332">
        <v>-44.99</v>
      </c>
    </row>
    <row r="333" spans="1:11" x14ac:dyDescent="0.35">
      <c r="A333" s="1">
        <v>41771</v>
      </c>
      <c r="B333" s="2">
        <f t="shared" si="10"/>
        <v>2014</v>
      </c>
      <c r="C333">
        <f t="shared" si="11"/>
        <v>5</v>
      </c>
      <c r="D333" t="s">
        <v>1626</v>
      </c>
      <c r="E333" t="s">
        <v>27</v>
      </c>
      <c r="F333" t="s">
        <v>11</v>
      </c>
      <c r="G333" t="s">
        <v>24</v>
      </c>
      <c r="H333" t="s">
        <v>1170</v>
      </c>
      <c r="I333">
        <v>26.46</v>
      </c>
      <c r="J333">
        <v>9</v>
      </c>
      <c r="K333">
        <v>11.91</v>
      </c>
    </row>
    <row r="334" spans="1:11" x14ac:dyDescent="0.35">
      <c r="A334" s="1">
        <v>41771</v>
      </c>
      <c r="B334" s="2">
        <f t="shared" si="10"/>
        <v>2014</v>
      </c>
      <c r="C334">
        <f t="shared" si="11"/>
        <v>5</v>
      </c>
      <c r="D334" t="s">
        <v>1626</v>
      </c>
      <c r="E334" t="s">
        <v>27</v>
      </c>
      <c r="F334" t="s">
        <v>11</v>
      </c>
      <c r="G334" t="s">
        <v>12</v>
      </c>
      <c r="H334" t="s">
        <v>583</v>
      </c>
      <c r="I334">
        <v>49.12</v>
      </c>
      <c r="J334">
        <v>4</v>
      </c>
      <c r="K334">
        <v>23.09</v>
      </c>
    </row>
    <row r="335" spans="1:11" x14ac:dyDescent="0.35">
      <c r="A335" s="1">
        <v>41771</v>
      </c>
      <c r="B335" s="2">
        <f t="shared" si="10"/>
        <v>2014</v>
      </c>
      <c r="C335">
        <f t="shared" si="11"/>
        <v>5</v>
      </c>
      <c r="D335" t="s">
        <v>1626</v>
      </c>
      <c r="E335" t="s">
        <v>27</v>
      </c>
      <c r="F335" t="s">
        <v>11</v>
      </c>
      <c r="G335" t="s">
        <v>43</v>
      </c>
      <c r="H335" t="s">
        <v>1165</v>
      </c>
      <c r="I335">
        <v>15</v>
      </c>
      <c r="J335">
        <v>3</v>
      </c>
      <c r="K335">
        <v>7.2</v>
      </c>
    </row>
    <row r="336" spans="1:11" x14ac:dyDescent="0.35">
      <c r="A336" s="1">
        <v>41771</v>
      </c>
      <c r="B336" s="2">
        <f t="shared" si="10"/>
        <v>2014</v>
      </c>
      <c r="C336">
        <f t="shared" si="11"/>
        <v>5</v>
      </c>
      <c r="D336" t="s">
        <v>1627</v>
      </c>
      <c r="E336" t="s">
        <v>27</v>
      </c>
      <c r="F336" t="s">
        <v>11</v>
      </c>
      <c r="G336" t="s">
        <v>90</v>
      </c>
      <c r="H336" t="s">
        <v>1196</v>
      </c>
      <c r="I336">
        <v>250.26</v>
      </c>
      <c r="J336">
        <v>6</v>
      </c>
      <c r="K336">
        <v>72.58</v>
      </c>
    </row>
    <row r="337" spans="1:11" x14ac:dyDescent="0.35">
      <c r="A337" s="1">
        <v>41791</v>
      </c>
      <c r="B337" s="2">
        <f t="shared" si="10"/>
        <v>2014</v>
      </c>
      <c r="C337">
        <f t="shared" si="11"/>
        <v>6</v>
      </c>
      <c r="D337" t="s">
        <v>26</v>
      </c>
      <c r="E337" t="s">
        <v>27</v>
      </c>
      <c r="F337" t="s">
        <v>11</v>
      </c>
      <c r="G337" t="s">
        <v>12</v>
      </c>
      <c r="H337" t="s">
        <v>28</v>
      </c>
      <c r="I337">
        <v>19.440000000000001</v>
      </c>
      <c r="J337">
        <v>3</v>
      </c>
      <c r="K337">
        <v>9.33</v>
      </c>
    </row>
    <row r="338" spans="1:11" x14ac:dyDescent="0.35">
      <c r="A338" s="1">
        <v>41791</v>
      </c>
      <c r="B338" s="2">
        <f t="shared" si="10"/>
        <v>2014</v>
      </c>
      <c r="C338">
        <f t="shared" si="11"/>
        <v>6</v>
      </c>
      <c r="D338" t="s">
        <v>29</v>
      </c>
      <c r="E338" t="s">
        <v>30</v>
      </c>
      <c r="F338" t="s">
        <v>11</v>
      </c>
      <c r="G338" t="s">
        <v>24</v>
      </c>
      <c r="H338" t="s">
        <v>31</v>
      </c>
      <c r="I338">
        <v>12.78</v>
      </c>
      <c r="J338">
        <v>3</v>
      </c>
      <c r="K338">
        <v>5.24</v>
      </c>
    </row>
    <row r="339" spans="1:11" x14ac:dyDescent="0.35">
      <c r="A339" s="1">
        <v>41791</v>
      </c>
      <c r="B339" s="2">
        <f t="shared" si="10"/>
        <v>2014</v>
      </c>
      <c r="C339">
        <f t="shared" si="11"/>
        <v>6</v>
      </c>
      <c r="D339" t="s">
        <v>32</v>
      </c>
      <c r="E339" t="s">
        <v>33</v>
      </c>
      <c r="F339" t="s">
        <v>34</v>
      </c>
      <c r="G339" t="s">
        <v>35</v>
      </c>
      <c r="H339" t="s">
        <v>36</v>
      </c>
      <c r="I339">
        <v>2573.8200000000002</v>
      </c>
      <c r="J339">
        <v>9</v>
      </c>
      <c r="K339">
        <v>746.41</v>
      </c>
    </row>
    <row r="340" spans="1:11" x14ac:dyDescent="0.35">
      <c r="A340" s="1">
        <v>41791</v>
      </c>
      <c r="B340" s="2">
        <f t="shared" si="10"/>
        <v>2014</v>
      </c>
      <c r="C340">
        <f t="shared" si="11"/>
        <v>6</v>
      </c>
      <c r="D340" t="s">
        <v>32</v>
      </c>
      <c r="E340" t="s">
        <v>33</v>
      </c>
      <c r="F340" t="s">
        <v>11</v>
      </c>
      <c r="G340" t="s">
        <v>20</v>
      </c>
      <c r="H340" t="s">
        <v>37</v>
      </c>
      <c r="I340">
        <v>609.98</v>
      </c>
      <c r="J340">
        <v>2</v>
      </c>
      <c r="K340">
        <v>274.49</v>
      </c>
    </row>
    <row r="341" spans="1:11" x14ac:dyDescent="0.35">
      <c r="A341" s="1">
        <v>41791</v>
      </c>
      <c r="B341" s="2">
        <f t="shared" si="10"/>
        <v>2014</v>
      </c>
      <c r="C341">
        <f t="shared" si="11"/>
        <v>6</v>
      </c>
      <c r="D341" t="s">
        <v>32</v>
      </c>
      <c r="E341" t="s">
        <v>33</v>
      </c>
      <c r="F341" t="s">
        <v>11</v>
      </c>
      <c r="G341" t="s">
        <v>24</v>
      </c>
      <c r="H341" t="s">
        <v>38</v>
      </c>
      <c r="I341">
        <v>5.48</v>
      </c>
      <c r="J341">
        <v>2</v>
      </c>
      <c r="K341">
        <v>1.48</v>
      </c>
    </row>
    <row r="342" spans="1:11" x14ac:dyDescent="0.35">
      <c r="A342" s="1">
        <v>41791</v>
      </c>
      <c r="B342" s="2">
        <f t="shared" si="10"/>
        <v>2014</v>
      </c>
      <c r="C342">
        <f t="shared" si="11"/>
        <v>6</v>
      </c>
      <c r="D342" t="s">
        <v>32</v>
      </c>
      <c r="E342" t="s">
        <v>33</v>
      </c>
      <c r="F342" t="s">
        <v>39</v>
      </c>
      <c r="G342" t="s">
        <v>40</v>
      </c>
      <c r="H342" t="s">
        <v>41</v>
      </c>
      <c r="I342">
        <v>391.98</v>
      </c>
      <c r="J342">
        <v>2</v>
      </c>
      <c r="K342">
        <v>113.67</v>
      </c>
    </row>
    <row r="343" spans="1:11" x14ac:dyDescent="0.35">
      <c r="A343" s="1">
        <v>41791</v>
      </c>
      <c r="B343" s="2">
        <f t="shared" si="10"/>
        <v>2014</v>
      </c>
      <c r="C343">
        <f t="shared" si="11"/>
        <v>6</v>
      </c>
      <c r="D343" t="s">
        <v>32</v>
      </c>
      <c r="E343" t="s">
        <v>33</v>
      </c>
      <c r="F343" t="s">
        <v>39</v>
      </c>
      <c r="G343" t="s">
        <v>40</v>
      </c>
      <c r="H343" t="s">
        <v>42</v>
      </c>
      <c r="I343">
        <v>755.96</v>
      </c>
      <c r="J343">
        <v>4</v>
      </c>
      <c r="K343">
        <v>204.11</v>
      </c>
    </row>
    <row r="344" spans="1:11" x14ac:dyDescent="0.35">
      <c r="A344" s="1">
        <v>41791</v>
      </c>
      <c r="B344" s="2">
        <f t="shared" si="10"/>
        <v>2014</v>
      </c>
      <c r="C344">
        <f t="shared" si="11"/>
        <v>6</v>
      </c>
      <c r="D344" t="s">
        <v>32</v>
      </c>
      <c r="E344" t="s">
        <v>33</v>
      </c>
      <c r="F344" t="s">
        <v>11</v>
      </c>
      <c r="G344" t="s">
        <v>43</v>
      </c>
      <c r="H344" t="s">
        <v>44</v>
      </c>
      <c r="I344">
        <v>31.12</v>
      </c>
      <c r="J344">
        <v>4</v>
      </c>
      <c r="K344">
        <v>0.31</v>
      </c>
    </row>
    <row r="345" spans="1:11" x14ac:dyDescent="0.35">
      <c r="A345" s="1">
        <v>41791</v>
      </c>
      <c r="B345" s="2">
        <f t="shared" si="10"/>
        <v>2014</v>
      </c>
      <c r="C345">
        <f t="shared" si="11"/>
        <v>6</v>
      </c>
      <c r="D345" t="s">
        <v>32</v>
      </c>
      <c r="E345" t="s">
        <v>33</v>
      </c>
      <c r="F345" t="s">
        <v>11</v>
      </c>
      <c r="G345" t="s">
        <v>12</v>
      </c>
      <c r="H345" t="s">
        <v>45</v>
      </c>
      <c r="I345">
        <v>6.54</v>
      </c>
      <c r="J345">
        <v>1</v>
      </c>
      <c r="K345">
        <v>3.01</v>
      </c>
    </row>
    <row r="346" spans="1:11" x14ac:dyDescent="0.35">
      <c r="A346" s="1">
        <v>41792</v>
      </c>
      <c r="B346" s="2">
        <f t="shared" si="10"/>
        <v>2014</v>
      </c>
      <c r="C346">
        <f t="shared" si="11"/>
        <v>6</v>
      </c>
      <c r="D346" t="s">
        <v>166</v>
      </c>
      <c r="E346" t="s">
        <v>55</v>
      </c>
      <c r="F346" t="s">
        <v>11</v>
      </c>
      <c r="G346" t="s">
        <v>16</v>
      </c>
      <c r="H346" t="s">
        <v>167</v>
      </c>
      <c r="I346">
        <v>15</v>
      </c>
      <c r="J346">
        <v>4</v>
      </c>
      <c r="K346">
        <v>7.2</v>
      </c>
    </row>
    <row r="347" spans="1:11" x14ac:dyDescent="0.35">
      <c r="A347" s="1">
        <v>41792</v>
      </c>
      <c r="B347" s="2">
        <f t="shared" si="10"/>
        <v>2014</v>
      </c>
      <c r="C347">
        <f t="shared" si="11"/>
        <v>6</v>
      </c>
      <c r="D347" t="s">
        <v>166</v>
      </c>
      <c r="E347" t="s">
        <v>55</v>
      </c>
      <c r="F347" t="s">
        <v>39</v>
      </c>
      <c r="G347" t="s">
        <v>40</v>
      </c>
      <c r="H347" t="s">
        <v>168</v>
      </c>
      <c r="I347">
        <v>161.61000000000001</v>
      </c>
      <c r="J347">
        <v>1</v>
      </c>
      <c r="K347">
        <v>42.02</v>
      </c>
    </row>
    <row r="348" spans="1:11" x14ac:dyDescent="0.35">
      <c r="A348" s="1">
        <v>41792</v>
      </c>
      <c r="B348" s="2">
        <f t="shared" si="10"/>
        <v>2014</v>
      </c>
      <c r="C348">
        <f t="shared" si="11"/>
        <v>6</v>
      </c>
      <c r="D348" t="s">
        <v>166</v>
      </c>
      <c r="E348" t="s">
        <v>55</v>
      </c>
      <c r="F348" t="s">
        <v>39</v>
      </c>
      <c r="G348" t="s">
        <v>40</v>
      </c>
      <c r="H348" t="s">
        <v>169</v>
      </c>
      <c r="I348">
        <v>144.94999999999999</v>
      </c>
      <c r="J348">
        <v>5</v>
      </c>
      <c r="K348">
        <v>42.04</v>
      </c>
    </row>
    <row r="349" spans="1:11" x14ac:dyDescent="0.35">
      <c r="A349" s="1">
        <v>41792</v>
      </c>
      <c r="B349" s="2">
        <f t="shared" si="10"/>
        <v>2014</v>
      </c>
      <c r="C349">
        <f t="shared" si="11"/>
        <v>6</v>
      </c>
      <c r="D349" t="s">
        <v>83</v>
      </c>
      <c r="E349" t="s">
        <v>15</v>
      </c>
      <c r="F349" t="s">
        <v>11</v>
      </c>
      <c r="G349" t="s">
        <v>20</v>
      </c>
      <c r="H349" t="s">
        <v>170</v>
      </c>
      <c r="I349">
        <v>8.9499999999999993</v>
      </c>
      <c r="J349">
        <v>2</v>
      </c>
      <c r="K349">
        <v>-14.77</v>
      </c>
    </row>
    <row r="350" spans="1:11" x14ac:dyDescent="0.35">
      <c r="A350" s="1">
        <v>41794</v>
      </c>
      <c r="B350" s="2">
        <f t="shared" si="10"/>
        <v>2014</v>
      </c>
      <c r="C350">
        <f t="shared" si="11"/>
        <v>6</v>
      </c>
      <c r="D350" t="s">
        <v>443</v>
      </c>
      <c r="E350" t="s">
        <v>23</v>
      </c>
      <c r="F350" t="s">
        <v>11</v>
      </c>
      <c r="G350" t="s">
        <v>20</v>
      </c>
      <c r="H350" t="s">
        <v>444</v>
      </c>
      <c r="I350">
        <v>44.91</v>
      </c>
      <c r="J350">
        <v>6</v>
      </c>
      <c r="K350">
        <v>-35.93</v>
      </c>
    </row>
    <row r="351" spans="1:11" x14ac:dyDescent="0.35">
      <c r="A351" s="1">
        <v>41794</v>
      </c>
      <c r="B351" s="2">
        <f t="shared" si="10"/>
        <v>2014</v>
      </c>
      <c r="C351">
        <f t="shared" si="11"/>
        <v>6</v>
      </c>
      <c r="D351" t="s">
        <v>127</v>
      </c>
      <c r="E351" t="s">
        <v>23</v>
      </c>
      <c r="F351" t="s">
        <v>11</v>
      </c>
      <c r="G351" t="s">
        <v>194</v>
      </c>
      <c r="H351" t="s">
        <v>445</v>
      </c>
      <c r="I351">
        <v>10.3</v>
      </c>
      <c r="J351">
        <v>1</v>
      </c>
      <c r="K351">
        <v>-2.19</v>
      </c>
    </row>
    <row r="352" spans="1:11" x14ac:dyDescent="0.35">
      <c r="A352" s="1">
        <v>41794</v>
      </c>
      <c r="B352" s="2">
        <f t="shared" si="10"/>
        <v>2014</v>
      </c>
      <c r="C352">
        <f t="shared" si="11"/>
        <v>6</v>
      </c>
      <c r="D352" t="s">
        <v>127</v>
      </c>
      <c r="E352" t="s">
        <v>23</v>
      </c>
      <c r="F352" t="s">
        <v>34</v>
      </c>
      <c r="G352" t="s">
        <v>140</v>
      </c>
      <c r="H352" t="s">
        <v>446</v>
      </c>
      <c r="I352">
        <v>154.76</v>
      </c>
      <c r="J352">
        <v>3</v>
      </c>
      <c r="K352">
        <v>-36.11</v>
      </c>
    </row>
    <row r="353" spans="1:11" x14ac:dyDescent="0.35">
      <c r="A353" s="1">
        <v>41794</v>
      </c>
      <c r="B353" s="2">
        <f t="shared" si="10"/>
        <v>2014</v>
      </c>
      <c r="C353">
        <f t="shared" si="11"/>
        <v>6</v>
      </c>
      <c r="D353" t="s">
        <v>127</v>
      </c>
      <c r="E353" t="s">
        <v>23</v>
      </c>
      <c r="F353" t="s">
        <v>39</v>
      </c>
      <c r="G353" t="s">
        <v>52</v>
      </c>
      <c r="H353" t="s">
        <v>447</v>
      </c>
      <c r="I353">
        <v>116.78</v>
      </c>
      <c r="J353">
        <v>2</v>
      </c>
      <c r="K353">
        <v>21.9</v>
      </c>
    </row>
    <row r="354" spans="1:11" x14ac:dyDescent="0.35">
      <c r="A354" s="1">
        <v>41794</v>
      </c>
      <c r="B354" s="2">
        <f t="shared" si="10"/>
        <v>2014</v>
      </c>
      <c r="C354">
        <f t="shared" si="11"/>
        <v>6</v>
      </c>
      <c r="D354" t="s">
        <v>448</v>
      </c>
      <c r="E354" t="s">
        <v>159</v>
      </c>
      <c r="F354" t="s">
        <v>34</v>
      </c>
      <c r="G354" t="s">
        <v>140</v>
      </c>
      <c r="H354" t="s">
        <v>449</v>
      </c>
      <c r="I354">
        <v>653.54999999999995</v>
      </c>
      <c r="J354">
        <v>3</v>
      </c>
      <c r="K354">
        <v>111.1</v>
      </c>
    </row>
    <row r="355" spans="1:11" x14ac:dyDescent="0.35">
      <c r="A355" s="1">
        <v>41794</v>
      </c>
      <c r="B355" s="2">
        <f t="shared" si="10"/>
        <v>2014</v>
      </c>
      <c r="C355">
        <f t="shared" si="11"/>
        <v>6</v>
      </c>
      <c r="D355" t="s">
        <v>448</v>
      </c>
      <c r="E355" t="s">
        <v>159</v>
      </c>
      <c r="F355" t="s">
        <v>39</v>
      </c>
      <c r="G355" t="s">
        <v>52</v>
      </c>
      <c r="H355" t="s">
        <v>450</v>
      </c>
      <c r="I355">
        <v>33.9</v>
      </c>
      <c r="J355">
        <v>2</v>
      </c>
      <c r="K355">
        <v>2.0299999999999998</v>
      </c>
    </row>
    <row r="356" spans="1:11" x14ac:dyDescent="0.35">
      <c r="A356" s="1">
        <v>41794</v>
      </c>
      <c r="B356" s="2">
        <f t="shared" si="10"/>
        <v>2014</v>
      </c>
      <c r="C356">
        <f t="shared" si="11"/>
        <v>6</v>
      </c>
      <c r="D356" t="s">
        <v>451</v>
      </c>
      <c r="E356" t="s">
        <v>27</v>
      </c>
      <c r="F356" t="s">
        <v>34</v>
      </c>
      <c r="G356" t="s">
        <v>47</v>
      </c>
      <c r="H356" t="s">
        <v>452</v>
      </c>
      <c r="I356">
        <v>91.96</v>
      </c>
      <c r="J356">
        <v>2</v>
      </c>
      <c r="K356">
        <v>15.63</v>
      </c>
    </row>
    <row r="357" spans="1:11" x14ac:dyDescent="0.35">
      <c r="A357" s="1">
        <v>41794</v>
      </c>
      <c r="B357" s="2">
        <f t="shared" si="10"/>
        <v>2014</v>
      </c>
      <c r="C357">
        <f t="shared" si="11"/>
        <v>6</v>
      </c>
      <c r="D357" t="s">
        <v>451</v>
      </c>
      <c r="E357" t="s">
        <v>27</v>
      </c>
      <c r="F357" t="s">
        <v>34</v>
      </c>
      <c r="G357" t="s">
        <v>47</v>
      </c>
      <c r="H357" t="s">
        <v>453</v>
      </c>
      <c r="I357">
        <v>33.11</v>
      </c>
      <c r="J357">
        <v>7</v>
      </c>
      <c r="K357">
        <v>12.91</v>
      </c>
    </row>
    <row r="358" spans="1:11" x14ac:dyDescent="0.35">
      <c r="A358" s="1">
        <v>41794</v>
      </c>
      <c r="B358" s="2">
        <f t="shared" si="10"/>
        <v>2014</v>
      </c>
      <c r="C358">
        <f t="shared" si="11"/>
        <v>6</v>
      </c>
      <c r="D358" t="s">
        <v>451</v>
      </c>
      <c r="E358" t="s">
        <v>27</v>
      </c>
      <c r="F358" t="s">
        <v>11</v>
      </c>
      <c r="G358" t="s">
        <v>12</v>
      </c>
      <c r="H358" t="s">
        <v>454</v>
      </c>
      <c r="I358">
        <v>19.440000000000001</v>
      </c>
      <c r="J358">
        <v>3</v>
      </c>
      <c r="K358">
        <v>9.33</v>
      </c>
    </row>
    <row r="359" spans="1:11" x14ac:dyDescent="0.35">
      <c r="A359" s="1">
        <v>41794</v>
      </c>
      <c r="B359" s="2">
        <f t="shared" si="10"/>
        <v>2014</v>
      </c>
      <c r="C359">
        <f t="shared" si="11"/>
        <v>6</v>
      </c>
      <c r="D359" t="s">
        <v>451</v>
      </c>
      <c r="E359" t="s">
        <v>27</v>
      </c>
      <c r="F359" t="s">
        <v>11</v>
      </c>
      <c r="G359" t="s">
        <v>12</v>
      </c>
      <c r="H359" t="s">
        <v>455</v>
      </c>
      <c r="I359">
        <v>55.48</v>
      </c>
      <c r="J359">
        <v>1</v>
      </c>
      <c r="K359">
        <v>26.63</v>
      </c>
    </row>
    <row r="360" spans="1:11" x14ac:dyDescent="0.35">
      <c r="A360" s="1">
        <v>41794</v>
      </c>
      <c r="B360" s="2">
        <f t="shared" si="10"/>
        <v>2014</v>
      </c>
      <c r="C360">
        <f t="shared" si="11"/>
        <v>6</v>
      </c>
      <c r="D360" t="s">
        <v>456</v>
      </c>
      <c r="E360" t="s">
        <v>27</v>
      </c>
      <c r="F360" t="s">
        <v>11</v>
      </c>
      <c r="G360" t="s">
        <v>24</v>
      </c>
      <c r="H360" t="s">
        <v>457</v>
      </c>
      <c r="I360">
        <v>70.95</v>
      </c>
      <c r="J360">
        <v>3</v>
      </c>
      <c r="K360">
        <v>18.45</v>
      </c>
    </row>
    <row r="361" spans="1:11" x14ac:dyDescent="0.35">
      <c r="A361" s="1">
        <v>41794</v>
      </c>
      <c r="B361" s="2">
        <f t="shared" si="10"/>
        <v>2014</v>
      </c>
      <c r="C361">
        <f t="shared" si="11"/>
        <v>6</v>
      </c>
      <c r="D361" t="s">
        <v>456</v>
      </c>
      <c r="E361" t="s">
        <v>27</v>
      </c>
      <c r="F361" t="s">
        <v>11</v>
      </c>
      <c r="G361" t="s">
        <v>20</v>
      </c>
      <c r="H361" t="s">
        <v>458</v>
      </c>
      <c r="I361">
        <v>65.569999999999993</v>
      </c>
      <c r="J361">
        <v>2</v>
      </c>
      <c r="K361">
        <v>23.77</v>
      </c>
    </row>
    <row r="362" spans="1:11" x14ac:dyDescent="0.35">
      <c r="A362" s="1">
        <v>41794</v>
      </c>
      <c r="B362" s="2">
        <f t="shared" si="10"/>
        <v>2014</v>
      </c>
      <c r="C362">
        <f t="shared" si="11"/>
        <v>6</v>
      </c>
      <c r="D362" t="s">
        <v>456</v>
      </c>
      <c r="E362" t="s">
        <v>27</v>
      </c>
      <c r="F362" t="s">
        <v>39</v>
      </c>
      <c r="G362" t="s">
        <v>52</v>
      </c>
      <c r="H362" t="s">
        <v>459</v>
      </c>
      <c r="I362">
        <v>299.97000000000003</v>
      </c>
      <c r="J362">
        <v>3</v>
      </c>
      <c r="K362">
        <v>131.99</v>
      </c>
    </row>
    <row r="363" spans="1:11" x14ac:dyDescent="0.35">
      <c r="A363" s="1">
        <v>41795</v>
      </c>
      <c r="B363" s="2">
        <f t="shared" si="10"/>
        <v>2014</v>
      </c>
      <c r="C363">
        <f t="shared" si="11"/>
        <v>6</v>
      </c>
      <c r="D363" t="s">
        <v>588</v>
      </c>
      <c r="E363" t="s">
        <v>27</v>
      </c>
      <c r="F363" t="s">
        <v>11</v>
      </c>
      <c r="G363" t="s">
        <v>20</v>
      </c>
      <c r="H363" t="s">
        <v>589</v>
      </c>
      <c r="I363">
        <v>140.74</v>
      </c>
      <c r="J363">
        <v>8</v>
      </c>
      <c r="K363">
        <v>52.78</v>
      </c>
    </row>
    <row r="364" spans="1:11" x14ac:dyDescent="0.35">
      <c r="A364" s="1">
        <v>41795</v>
      </c>
      <c r="B364" s="2">
        <f t="shared" si="10"/>
        <v>2014</v>
      </c>
      <c r="C364">
        <f t="shared" si="11"/>
        <v>6</v>
      </c>
      <c r="D364" t="s">
        <v>590</v>
      </c>
      <c r="E364" t="s">
        <v>27</v>
      </c>
      <c r="F364" t="s">
        <v>11</v>
      </c>
      <c r="G364" t="s">
        <v>16</v>
      </c>
      <c r="H364" t="s">
        <v>215</v>
      </c>
      <c r="I364">
        <v>5.78</v>
      </c>
      <c r="J364">
        <v>2</v>
      </c>
      <c r="K364">
        <v>2.72</v>
      </c>
    </row>
    <row r="365" spans="1:11" x14ac:dyDescent="0.35">
      <c r="A365" s="1">
        <v>41795</v>
      </c>
      <c r="B365" s="2">
        <f t="shared" si="10"/>
        <v>2014</v>
      </c>
      <c r="C365">
        <f t="shared" si="11"/>
        <v>6</v>
      </c>
      <c r="D365" t="s">
        <v>590</v>
      </c>
      <c r="E365" t="s">
        <v>27</v>
      </c>
      <c r="F365" t="s">
        <v>11</v>
      </c>
      <c r="G365" t="s">
        <v>24</v>
      </c>
      <c r="H365" t="s">
        <v>591</v>
      </c>
      <c r="I365">
        <v>107.94</v>
      </c>
      <c r="J365">
        <v>6</v>
      </c>
      <c r="K365">
        <v>30.22</v>
      </c>
    </row>
    <row r="366" spans="1:11" x14ac:dyDescent="0.35">
      <c r="A366" s="1">
        <v>41796</v>
      </c>
      <c r="B366" s="2">
        <f t="shared" si="10"/>
        <v>2014</v>
      </c>
      <c r="C366">
        <f t="shared" si="11"/>
        <v>6</v>
      </c>
      <c r="D366" t="s">
        <v>727</v>
      </c>
      <c r="E366" t="s">
        <v>144</v>
      </c>
      <c r="F366" t="s">
        <v>11</v>
      </c>
      <c r="G366" t="s">
        <v>24</v>
      </c>
      <c r="H366" t="s">
        <v>728</v>
      </c>
      <c r="I366">
        <v>13.36</v>
      </c>
      <c r="J366">
        <v>2</v>
      </c>
      <c r="K366">
        <v>4.9400000000000004</v>
      </c>
    </row>
    <row r="367" spans="1:11" x14ac:dyDescent="0.35">
      <c r="A367" s="1">
        <v>41796</v>
      </c>
      <c r="B367" s="2">
        <f t="shared" si="10"/>
        <v>2014</v>
      </c>
      <c r="C367">
        <f t="shared" si="11"/>
        <v>6</v>
      </c>
      <c r="D367" t="s">
        <v>729</v>
      </c>
      <c r="E367" t="s">
        <v>144</v>
      </c>
      <c r="F367" t="s">
        <v>11</v>
      </c>
      <c r="G367" t="s">
        <v>20</v>
      </c>
      <c r="H367" t="s">
        <v>730</v>
      </c>
      <c r="I367">
        <v>149.54</v>
      </c>
      <c r="J367">
        <v>9</v>
      </c>
      <c r="K367">
        <v>50.47</v>
      </c>
    </row>
    <row r="368" spans="1:11" x14ac:dyDescent="0.35">
      <c r="A368" s="1">
        <v>41796</v>
      </c>
      <c r="B368" s="2">
        <f t="shared" si="10"/>
        <v>2014</v>
      </c>
      <c r="C368">
        <f t="shared" si="11"/>
        <v>6</v>
      </c>
      <c r="D368" t="s">
        <v>729</v>
      </c>
      <c r="E368" t="s">
        <v>144</v>
      </c>
      <c r="F368" t="s">
        <v>11</v>
      </c>
      <c r="G368" t="s">
        <v>194</v>
      </c>
      <c r="H368" t="s">
        <v>731</v>
      </c>
      <c r="I368">
        <v>17.14</v>
      </c>
      <c r="J368">
        <v>2</v>
      </c>
      <c r="K368">
        <v>4.46</v>
      </c>
    </row>
    <row r="369" spans="1:11" x14ac:dyDescent="0.35">
      <c r="A369" s="1">
        <v>41796</v>
      </c>
      <c r="B369" s="2">
        <f t="shared" si="10"/>
        <v>2014</v>
      </c>
      <c r="C369">
        <f t="shared" si="11"/>
        <v>6</v>
      </c>
      <c r="D369" t="s">
        <v>729</v>
      </c>
      <c r="E369" t="s">
        <v>144</v>
      </c>
      <c r="F369" t="s">
        <v>34</v>
      </c>
      <c r="G369" t="s">
        <v>140</v>
      </c>
      <c r="H369" t="s">
        <v>732</v>
      </c>
      <c r="I369">
        <v>991.76</v>
      </c>
      <c r="J369">
        <v>3</v>
      </c>
      <c r="K369">
        <v>-347.12</v>
      </c>
    </row>
    <row r="370" spans="1:11" x14ac:dyDescent="0.35">
      <c r="A370" s="1">
        <v>41796</v>
      </c>
      <c r="B370" s="2">
        <f t="shared" si="10"/>
        <v>2014</v>
      </c>
      <c r="C370">
        <f t="shared" si="11"/>
        <v>6</v>
      </c>
      <c r="D370" t="s">
        <v>733</v>
      </c>
      <c r="E370" t="s">
        <v>15</v>
      </c>
      <c r="F370" t="s">
        <v>11</v>
      </c>
      <c r="G370" t="s">
        <v>20</v>
      </c>
      <c r="H370" t="s">
        <v>458</v>
      </c>
      <c r="I370">
        <v>24.59</v>
      </c>
      <c r="J370">
        <v>3</v>
      </c>
      <c r="K370">
        <v>-38.11</v>
      </c>
    </row>
    <row r="371" spans="1:11" x14ac:dyDescent="0.35">
      <c r="A371" s="1">
        <v>41796</v>
      </c>
      <c r="B371" s="2">
        <f t="shared" si="10"/>
        <v>2014</v>
      </c>
      <c r="C371">
        <f t="shared" si="11"/>
        <v>6</v>
      </c>
      <c r="D371" t="s">
        <v>733</v>
      </c>
      <c r="E371" t="s">
        <v>15</v>
      </c>
      <c r="F371" t="s">
        <v>11</v>
      </c>
      <c r="G371" t="s">
        <v>63</v>
      </c>
      <c r="H371" t="s">
        <v>734</v>
      </c>
      <c r="I371">
        <v>13.98</v>
      </c>
      <c r="J371">
        <v>2</v>
      </c>
      <c r="K371">
        <v>4.72</v>
      </c>
    </row>
    <row r="372" spans="1:11" x14ac:dyDescent="0.35">
      <c r="A372" s="1">
        <v>41796</v>
      </c>
      <c r="B372" s="2">
        <f t="shared" si="10"/>
        <v>2014</v>
      </c>
      <c r="C372">
        <f t="shared" si="11"/>
        <v>6</v>
      </c>
      <c r="D372" t="s">
        <v>735</v>
      </c>
      <c r="E372" t="s">
        <v>10</v>
      </c>
      <c r="F372" t="s">
        <v>11</v>
      </c>
      <c r="G372" t="s">
        <v>16</v>
      </c>
      <c r="H372" t="s">
        <v>87</v>
      </c>
      <c r="I372">
        <v>100.24</v>
      </c>
      <c r="J372">
        <v>10</v>
      </c>
      <c r="K372">
        <v>33.83</v>
      </c>
    </row>
    <row r="373" spans="1:11" x14ac:dyDescent="0.35">
      <c r="A373" s="1">
        <v>41796</v>
      </c>
      <c r="B373" s="2">
        <f t="shared" si="10"/>
        <v>2014</v>
      </c>
      <c r="C373">
        <f t="shared" si="11"/>
        <v>6</v>
      </c>
      <c r="D373" t="s">
        <v>496</v>
      </c>
      <c r="E373" t="s">
        <v>119</v>
      </c>
      <c r="F373" t="s">
        <v>11</v>
      </c>
      <c r="G373" t="s">
        <v>20</v>
      </c>
      <c r="H373" t="s">
        <v>736</v>
      </c>
      <c r="I373">
        <v>1.37</v>
      </c>
      <c r="J373">
        <v>1</v>
      </c>
      <c r="K373">
        <v>-0.91</v>
      </c>
    </row>
    <row r="374" spans="1:11" x14ac:dyDescent="0.35">
      <c r="A374" s="1">
        <v>41796</v>
      </c>
      <c r="B374" s="2">
        <f t="shared" si="10"/>
        <v>2014</v>
      </c>
      <c r="C374">
        <f t="shared" si="11"/>
        <v>6</v>
      </c>
      <c r="D374" t="s">
        <v>496</v>
      </c>
      <c r="E374" t="s">
        <v>119</v>
      </c>
      <c r="F374" t="s">
        <v>11</v>
      </c>
      <c r="G374" t="s">
        <v>12</v>
      </c>
      <c r="H374" t="s">
        <v>667</v>
      </c>
      <c r="I374">
        <v>62.02</v>
      </c>
      <c r="J374">
        <v>2</v>
      </c>
      <c r="K374">
        <v>22.48</v>
      </c>
    </row>
    <row r="375" spans="1:11" x14ac:dyDescent="0.35">
      <c r="A375" s="1">
        <v>41797</v>
      </c>
      <c r="B375" s="2">
        <f t="shared" si="10"/>
        <v>2014</v>
      </c>
      <c r="C375">
        <f t="shared" si="11"/>
        <v>6</v>
      </c>
      <c r="D375" t="s">
        <v>857</v>
      </c>
      <c r="E375" t="s">
        <v>144</v>
      </c>
      <c r="F375" t="s">
        <v>39</v>
      </c>
      <c r="G375" t="s">
        <v>565</v>
      </c>
      <c r="H375" t="s">
        <v>858</v>
      </c>
      <c r="I375">
        <v>559.99</v>
      </c>
      <c r="J375">
        <v>1</v>
      </c>
      <c r="K375">
        <v>175</v>
      </c>
    </row>
    <row r="376" spans="1:11" x14ac:dyDescent="0.35">
      <c r="A376" s="1">
        <v>41797</v>
      </c>
      <c r="B376" s="2">
        <f t="shared" si="10"/>
        <v>2014</v>
      </c>
      <c r="C376">
        <f t="shared" si="11"/>
        <v>6</v>
      </c>
      <c r="D376" t="s">
        <v>859</v>
      </c>
      <c r="E376" t="s">
        <v>27</v>
      </c>
      <c r="F376" t="s">
        <v>34</v>
      </c>
      <c r="G376" t="s">
        <v>35</v>
      </c>
      <c r="H376" t="s">
        <v>860</v>
      </c>
      <c r="I376">
        <v>478.48</v>
      </c>
      <c r="J376">
        <v>2</v>
      </c>
      <c r="K376">
        <v>47.85</v>
      </c>
    </row>
    <row r="377" spans="1:11" x14ac:dyDescent="0.35">
      <c r="A377" s="1">
        <v>41798</v>
      </c>
      <c r="B377" s="2">
        <f t="shared" si="10"/>
        <v>2014</v>
      </c>
      <c r="C377">
        <f t="shared" si="11"/>
        <v>6</v>
      </c>
      <c r="D377" t="s">
        <v>1007</v>
      </c>
      <c r="E377" t="s">
        <v>70</v>
      </c>
      <c r="F377" t="s">
        <v>39</v>
      </c>
      <c r="G377" t="s">
        <v>52</v>
      </c>
      <c r="H377" t="s">
        <v>922</v>
      </c>
      <c r="I377">
        <v>62.91</v>
      </c>
      <c r="J377">
        <v>3</v>
      </c>
      <c r="K377">
        <v>22.65</v>
      </c>
    </row>
    <row r="378" spans="1:11" x14ac:dyDescent="0.35">
      <c r="A378" s="1">
        <v>41798</v>
      </c>
      <c r="B378" s="2">
        <f t="shared" si="10"/>
        <v>2014</v>
      </c>
      <c r="C378">
        <f t="shared" si="11"/>
        <v>6</v>
      </c>
      <c r="D378" t="s">
        <v>1008</v>
      </c>
      <c r="E378" t="s">
        <v>144</v>
      </c>
      <c r="F378" t="s">
        <v>39</v>
      </c>
      <c r="G378" t="s">
        <v>52</v>
      </c>
      <c r="H378" t="s">
        <v>1009</v>
      </c>
      <c r="I378">
        <v>199.98</v>
      </c>
      <c r="J378">
        <v>2</v>
      </c>
      <c r="K378">
        <v>83.99</v>
      </c>
    </row>
    <row r="379" spans="1:11" x14ac:dyDescent="0.35">
      <c r="A379" s="1">
        <v>41799</v>
      </c>
      <c r="B379" s="2">
        <f t="shared" si="10"/>
        <v>2014</v>
      </c>
      <c r="C379">
        <f t="shared" si="11"/>
        <v>6</v>
      </c>
      <c r="D379" t="s">
        <v>1132</v>
      </c>
      <c r="E379" t="s">
        <v>27</v>
      </c>
      <c r="F379" t="s">
        <v>34</v>
      </c>
      <c r="G379" t="s">
        <v>47</v>
      </c>
      <c r="H379" t="s">
        <v>746</v>
      </c>
      <c r="I379">
        <v>41.88</v>
      </c>
      <c r="J379">
        <v>6</v>
      </c>
      <c r="K379">
        <v>12.15</v>
      </c>
    </row>
    <row r="380" spans="1:11" x14ac:dyDescent="0.35">
      <c r="A380" s="1">
        <v>41799</v>
      </c>
      <c r="B380" s="2">
        <f t="shared" si="10"/>
        <v>2014</v>
      </c>
      <c r="C380">
        <f t="shared" si="11"/>
        <v>6</v>
      </c>
      <c r="D380" t="s">
        <v>1132</v>
      </c>
      <c r="E380" t="s">
        <v>27</v>
      </c>
      <c r="F380" t="s">
        <v>11</v>
      </c>
      <c r="G380" t="s">
        <v>16</v>
      </c>
      <c r="H380" t="s">
        <v>848</v>
      </c>
      <c r="I380">
        <v>58.48</v>
      </c>
      <c r="J380">
        <v>8</v>
      </c>
      <c r="K380">
        <v>27.49</v>
      </c>
    </row>
    <row r="381" spans="1:11" x14ac:dyDescent="0.35">
      <c r="A381" s="1">
        <v>41800</v>
      </c>
      <c r="B381" s="2">
        <f t="shared" si="10"/>
        <v>2014</v>
      </c>
      <c r="C381">
        <f t="shared" si="11"/>
        <v>6</v>
      </c>
      <c r="D381" t="s">
        <v>105</v>
      </c>
      <c r="E381" t="s">
        <v>27</v>
      </c>
      <c r="F381" t="s">
        <v>39</v>
      </c>
      <c r="G381" t="s">
        <v>52</v>
      </c>
      <c r="H381" t="s">
        <v>1338</v>
      </c>
      <c r="I381">
        <v>9.09</v>
      </c>
      <c r="J381">
        <v>3</v>
      </c>
      <c r="K381">
        <v>1.91</v>
      </c>
    </row>
    <row r="382" spans="1:11" x14ac:dyDescent="0.35">
      <c r="A382" s="1">
        <v>41800</v>
      </c>
      <c r="B382" s="2">
        <f t="shared" si="10"/>
        <v>2014</v>
      </c>
      <c r="C382">
        <f t="shared" si="11"/>
        <v>6</v>
      </c>
      <c r="D382" t="s">
        <v>1339</v>
      </c>
      <c r="E382" t="s">
        <v>930</v>
      </c>
      <c r="F382" t="s">
        <v>11</v>
      </c>
      <c r="G382" t="s">
        <v>20</v>
      </c>
      <c r="H382" t="s">
        <v>1128</v>
      </c>
      <c r="I382">
        <v>15.36</v>
      </c>
      <c r="J382">
        <v>2</v>
      </c>
      <c r="K382">
        <v>7.68</v>
      </c>
    </row>
    <row r="383" spans="1:11" x14ac:dyDescent="0.35">
      <c r="A383" s="1">
        <v>41800</v>
      </c>
      <c r="B383" s="2">
        <f t="shared" si="10"/>
        <v>2014</v>
      </c>
      <c r="C383">
        <f t="shared" si="11"/>
        <v>6</v>
      </c>
      <c r="D383" t="s">
        <v>1334</v>
      </c>
      <c r="E383" t="s">
        <v>23</v>
      </c>
      <c r="F383" t="s">
        <v>11</v>
      </c>
      <c r="G383" t="s">
        <v>18</v>
      </c>
      <c r="H383" t="s">
        <v>1340</v>
      </c>
      <c r="I383">
        <v>83.92</v>
      </c>
      <c r="J383">
        <v>5</v>
      </c>
      <c r="K383">
        <v>-13.64</v>
      </c>
    </row>
    <row r="384" spans="1:11" x14ac:dyDescent="0.35">
      <c r="A384" s="1">
        <v>41800</v>
      </c>
      <c r="B384" s="2">
        <f t="shared" si="10"/>
        <v>2014</v>
      </c>
      <c r="C384">
        <f t="shared" si="11"/>
        <v>6</v>
      </c>
      <c r="D384" t="s">
        <v>1132</v>
      </c>
      <c r="E384" t="s">
        <v>125</v>
      </c>
      <c r="F384" t="s">
        <v>11</v>
      </c>
      <c r="G384" t="s">
        <v>18</v>
      </c>
      <c r="H384" t="s">
        <v>1341</v>
      </c>
      <c r="I384">
        <v>386.34</v>
      </c>
      <c r="J384">
        <v>2</v>
      </c>
      <c r="K384">
        <v>54.09</v>
      </c>
    </row>
    <row r="385" spans="1:11" x14ac:dyDescent="0.35">
      <c r="A385" s="1">
        <v>41801</v>
      </c>
      <c r="B385" s="2">
        <f t="shared" si="10"/>
        <v>2014</v>
      </c>
      <c r="C385">
        <f t="shared" si="11"/>
        <v>6</v>
      </c>
      <c r="D385" t="s">
        <v>641</v>
      </c>
      <c r="E385" t="s">
        <v>30</v>
      </c>
      <c r="F385" t="s">
        <v>11</v>
      </c>
      <c r="G385" t="s">
        <v>12</v>
      </c>
      <c r="H385" t="s">
        <v>233</v>
      </c>
      <c r="I385">
        <v>43.68</v>
      </c>
      <c r="J385">
        <v>6</v>
      </c>
      <c r="K385">
        <v>20.97</v>
      </c>
    </row>
    <row r="386" spans="1:11" x14ac:dyDescent="0.35">
      <c r="A386" s="1">
        <v>41802</v>
      </c>
      <c r="B386" s="2">
        <f t="shared" ref="B386:B449" si="12">YEAR(A386)</f>
        <v>2014</v>
      </c>
      <c r="C386">
        <f t="shared" ref="C386:C449" si="13">MONTH(A386)</f>
        <v>6</v>
      </c>
      <c r="D386" t="s">
        <v>958</v>
      </c>
      <c r="E386" t="s">
        <v>10</v>
      </c>
      <c r="F386" t="s">
        <v>34</v>
      </c>
      <c r="G386" t="s">
        <v>47</v>
      </c>
      <c r="H386" t="s">
        <v>1610</v>
      </c>
      <c r="I386">
        <v>23.98</v>
      </c>
      <c r="J386">
        <v>3</v>
      </c>
      <c r="K386">
        <v>-14.39</v>
      </c>
    </row>
    <row r="387" spans="1:11" x14ac:dyDescent="0.35">
      <c r="A387" s="1">
        <v>41802</v>
      </c>
      <c r="B387" s="2">
        <f t="shared" si="12"/>
        <v>2014</v>
      </c>
      <c r="C387">
        <f t="shared" si="13"/>
        <v>6</v>
      </c>
      <c r="D387" t="s">
        <v>1088</v>
      </c>
      <c r="E387" t="s">
        <v>89</v>
      </c>
      <c r="F387" t="s">
        <v>11</v>
      </c>
      <c r="G387" t="s">
        <v>18</v>
      </c>
      <c r="H387" t="s">
        <v>1628</v>
      </c>
      <c r="I387">
        <v>53.42</v>
      </c>
      <c r="J387">
        <v>3</v>
      </c>
      <c r="K387">
        <v>4.67</v>
      </c>
    </row>
    <row r="388" spans="1:11" x14ac:dyDescent="0.35">
      <c r="A388" s="1">
        <v>41802</v>
      </c>
      <c r="B388" s="2">
        <f t="shared" si="12"/>
        <v>2014</v>
      </c>
      <c r="C388">
        <f t="shared" si="13"/>
        <v>6</v>
      </c>
      <c r="D388" t="s">
        <v>1088</v>
      </c>
      <c r="E388" t="s">
        <v>89</v>
      </c>
      <c r="F388" t="s">
        <v>34</v>
      </c>
      <c r="G388" t="s">
        <v>140</v>
      </c>
      <c r="H388" t="s">
        <v>732</v>
      </c>
      <c r="I388">
        <v>275.49</v>
      </c>
      <c r="J388">
        <v>1</v>
      </c>
      <c r="K388">
        <v>-170.8</v>
      </c>
    </row>
    <row r="389" spans="1:11" x14ac:dyDescent="0.35">
      <c r="A389" s="1">
        <v>41802</v>
      </c>
      <c r="B389" s="2">
        <f t="shared" si="12"/>
        <v>2014</v>
      </c>
      <c r="C389">
        <f t="shared" si="13"/>
        <v>6</v>
      </c>
      <c r="D389" t="s">
        <v>982</v>
      </c>
      <c r="E389" t="s">
        <v>15</v>
      </c>
      <c r="F389" t="s">
        <v>11</v>
      </c>
      <c r="G389" t="s">
        <v>90</v>
      </c>
      <c r="H389" t="s">
        <v>1629</v>
      </c>
      <c r="I389">
        <v>14.02</v>
      </c>
      <c r="J389">
        <v>4</v>
      </c>
      <c r="K389">
        <v>-31.54</v>
      </c>
    </row>
    <row r="390" spans="1:11" x14ac:dyDescent="0.35">
      <c r="A390" s="1">
        <v>41802</v>
      </c>
      <c r="B390" s="2">
        <f t="shared" si="12"/>
        <v>2014</v>
      </c>
      <c r="C390">
        <f t="shared" si="13"/>
        <v>6</v>
      </c>
      <c r="D390" t="s">
        <v>982</v>
      </c>
      <c r="E390" t="s">
        <v>15</v>
      </c>
      <c r="F390" t="s">
        <v>34</v>
      </c>
      <c r="G390" t="s">
        <v>140</v>
      </c>
      <c r="H390" t="s">
        <v>446</v>
      </c>
      <c r="I390">
        <v>214.95</v>
      </c>
      <c r="J390">
        <v>5</v>
      </c>
      <c r="K390">
        <v>-120.37</v>
      </c>
    </row>
    <row r="391" spans="1:11" x14ac:dyDescent="0.35">
      <c r="A391" s="1">
        <v>41802</v>
      </c>
      <c r="B391" s="2">
        <f t="shared" si="12"/>
        <v>2014</v>
      </c>
      <c r="C391">
        <f t="shared" si="13"/>
        <v>6</v>
      </c>
      <c r="D391" t="s">
        <v>982</v>
      </c>
      <c r="E391" t="s">
        <v>15</v>
      </c>
      <c r="F391" t="s">
        <v>39</v>
      </c>
      <c r="G391" t="s">
        <v>40</v>
      </c>
      <c r="H391" t="s">
        <v>1630</v>
      </c>
      <c r="I391">
        <v>35.04</v>
      </c>
      <c r="J391">
        <v>4</v>
      </c>
      <c r="K391">
        <v>-7.01</v>
      </c>
    </row>
    <row r="392" spans="1:11" x14ac:dyDescent="0.35">
      <c r="A392" s="1">
        <v>41802</v>
      </c>
      <c r="B392" s="2">
        <f t="shared" si="12"/>
        <v>2014</v>
      </c>
      <c r="C392">
        <f t="shared" si="13"/>
        <v>6</v>
      </c>
      <c r="D392" t="s">
        <v>982</v>
      </c>
      <c r="E392" t="s">
        <v>15</v>
      </c>
      <c r="F392" t="s">
        <v>34</v>
      </c>
      <c r="G392" t="s">
        <v>47</v>
      </c>
      <c r="H392" t="s">
        <v>1023</v>
      </c>
      <c r="I392">
        <v>10.78</v>
      </c>
      <c r="J392">
        <v>3</v>
      </c>
      <c r="K392">
        <v>-4.8499999999999996</v>
      </c>
    </row>
    <row r="393" spans="1:11" x14ac:dyDescent="0.35">
      <c r="A393" s="1">
        <v>41802</v>
      </c>
      <c r="B393" s="2">
        <f t="shared" si="12"/>
        <v>2014</v>
      </c>
      <c r="C393">
        <f t="shared" si="13"/>
        <v>6</v>
      </c>
      <c r="D393" t="s">
        <v>982</v>
      </c>
      <c r="E393" t="s">
        <v>15</v>
      </c>
      <c r="F393" t="s">
        <v>11</v>
      </c>
      <c r="G393" t="s">
        <v>20</v>
      </c>
      <c r="H393" t="s">
        <v>1279</v>
      </c>
      <c r="I393">
        <v>4.5999999999999996</v>
      </c>
      <c r="J393">
        <v>2</v>
      </c>
      <c r="K393">
        <v>-8.0500000000000007</v>
      </c>
    </row>
    <row r="394" spans="1:11" x14ac:dyDescent="0.35">
      <c r="A394" s="1">
        <v>41802</v>
      </c>
      <c r="B394" s="2">
        <f t="shared" si="12"/>
        <v>2014</v>
      </c>
      <c r="C394">
        <f t="shared" si="13"/>
        <v>6</v>
      </c>
      <c r="D394" t="s">
        <v>982</v>
      </c>
      <c r="E394" t="s">
        <v>15</v>
      </c>
      <c r="F394" t="s">
        <v>11</v>
      </c>
      <c r="G394" t="s">
        <v>18</v>
      </c>
      <c r="H394" t="s">
        <v>1631</v>
      </c>
      <c r="I394">
        <v>35.17</v>
      </c>
      <c r="J394">
        <v>2</v>
      </c>
      <c r="K394">
        <v>-8.35</v>
      </c>
    </row>
    <row r="395" spans="1:11" x14ac:dyDescent="0.35">
      <c r="A395" s="1">
        <v>41802</v>
      </c>
      <c r="B395" s="2">
        <f t="shared" si="12"/>
        <v>2014</v>
      </c>
      <c r="C395">
        <f t="shared" si="13"/>
        <v>6</v>
      </c>
      <c r="D395" t="s">
        <v>463</v>
      </c>
      <c r="E395" t="s">
        <v>27</v>
      </c>
      <c r="F395" t="s">
        <v>11</v>
      </c>
      <c r="G395" t="s">
        <v>18</v>
      </c>
      <c r="H395" t="s">
        <v>1632</v>
      </c>
      <c r="I395">
        <v>1261.33</v>
      </c>
      <c r="J395">
        <v>7</v>
      </c>
      <c r="K395">
        <v>327.95</v>
      </c>
    </row>
    <row r="396" spans="1:11" x14ac:dyDescent="0.35">
      <c r="A396" s="1">
        <v>41802</v>
      </c>
      <c r="B396" s="2">
        <f t="shared" si="12"/>
        <v>2014</v>
      </c>
      <c r="C396">
        <f t="shared" si="13"/>
        <v>6</v>
      </c>
      <c r="D396" t="s">
        <v>1467</v>
      </c>
      <c r="E396" t="s">
        <v>116</v>
      </c>
      <c r="F396" t="s">
        <v>11</v>
      </c>
      <c r="G396" t="s">
        <v>12</v>
      </c>
      <c r="H396" t="s">
        <v>320</v>
      </c>
      <c r="I396">
        <v>42.21</v>
      </c>
      <c r="J396">
        <v>2</v>
      </c>
      <c r="K396">
        <v>13.72</v>
      </c>
    </row>
    <row r="397" spans="1:11" x14ac:dyDescent="0.35">
      <c r="A397" s="1">
        <v>41821</v>
      </c>
      <c r="B397" s="2">
        <f t="shared" si="12"/>
        <v>2014</v>
      </c>
      <c r="C397">
        <f t="shared" si="13"/>
        <v>7</v>
      </c>
      <c r="D397" t="s">
        <v>46</v>
      </c>
      <c r="E397" t="s">
        <v>10</v>
      </c>
      <c r="F397" t="s">
        <v>34</v>
      </c>
      <c r="G397" t="s">
        <v>47</v>
      </c>
      <c r="H397" t="s">
        <v>48</v>
      </c>
      <c r="I397">
        <v>76.73</v>
      </c>
      <c r="J397">
        <v>3</v>
      </c>
      <c r="K397">
        <v>-53.71</v>
      </c>
    </row>
    <row r="398" spans="1:11" x14ac:dyDescent="0.35">
      <c r="A398" s="1">
        <v>41821</v>
      </c>
      <c r="B398" s="2">
        <f t="shared" si="12"/>
        <v>2014</v>
      </c>
      <c r="C398">
        <f t="shared" si="13"/>
        <v>7</v>
      </c>
      <c r="D398" t="s">
        <v>46</v>
      </c>
      <c r="E398" t="s">
        <v>10</v>
      </c>
      <c r="F398" t="s">
        <v>11</v>
      </c>
      <c r="G398" t="s">
        <v>20</v>
      </c>
      <c r="H398" t="s">
        <v>49</v>
      </c>
      <c r="I398">
        <v>10.43</v>
      </c>
      <c r="J398">
        <v>7</v>
      </c>
      <c r="K398">
        <v>-18.25</v>
      </c>
    </row>
    <row r="399" spans="1:11" x14ac:dyDescent="0.35">
      <c r="A399" s="1">
        <v>41822</v>
      </c>
      <c r="B399" s="2">
        <f t="shared" si="12"/>
        <v>2014</v>
      </c>
      <c r="C399">
        <f t="shared" si="13"/>
        <v>7</v>
      </c>
      <c r="D399" t="s">
        <v>171</v>
      </c>
      <c r="E399" t="s">
        <v>172</v>
      </c>
      <c r="F399" t="s">
        <v>39</v>
      </c>
      <c r="G399" t="s">
        <v>52</v>
      </c>
      <c r="H399" t="s">
        <v>173</v>
      </c>
      <c r="I399">
        <v>115.36</v>
      </c>
      <c r="J399">
        <v>7</v>
      </c>
      <c r="K399">
        <v>49.6</v>
      </c>
    </row>
    <row r="400" spans="1:11" x14ac:dyDescent="0.35">
      <c r="A400" s="1">
        <v>41822</v>
      </c>
      <c r="B400" s="2">
        <f t="shared" si="12"/>
        <v>2014</v>
      </c>
      <c r="C400">
        <f t="shared" si="13"/>
        <v>7</v>
      </c>
      <c r="D400" t="s">
        <v>61</v>
      </c>
      <c r="E400" t="s">
        <v>144</v>
      </c>
      <c r="F400" t="s">
        <v>11</v>
      </c>
      <c r="G400" t="s">
        <v>18</v>
      </c>
      <c r="H400" t="s">
        <v>174</v>
      </c>
      <c r="I400">
        <v>64.959999999999994</v>
      </c>
      <c r="J400">
        <v>4</v>
      </c>
      <c r="K400">
        <v>9.74</v>
      </c>
    </row>
    <row r="401" spans="1:11" x14ac:dyDescent="0.35">
      <c r="A401" s="1">
        <v>41823</v>
      </c>
      <c r="B401" s="2">
        <f t="shared" si="12"/>
        <v>2014</v>
      </c>
      <c r="C401">
        <f t="shared" si="13"/>
        <v>7</v>
      </c>
      <c r="D401" t="s">
        <v>204</v>
      </c>
      <c r="E401" t="s">
        <v>159</v>
      </c>
      <c r="F401" t="s">
        <v>34</v>
      </c>
      <c r="G401" t="s">
        <v>35</v>
      </c>
      <c r="H401" t="s">
        <v>258</v>
      </c>
      <c r="I401">
        <v>48.71</v>
      </c>
      <c r="J401">
        <v>1</v>
      </c>
      <c r="K401">
        <v>5.48</v>
      </c>
    </row>
    <row r="402" spans="1:11" x14ac:dyDescent="0.35">
      <c r="A402" s="1">
        <v>41823</v>
      </c>
      <c r="B402" s="2">
        <f t="shared" si="12"/>
        <v>2014</v>
      </c>
      <c r="C402">
        <f t="shared" si="13"/>
        <v>7</v>
      </c>
      <c r="D402" t="s">
        <v>204</v>
      </c>
      <c r="E402" t="s">
        <v>159</v>
      </c>
      <c r="F402" t="s">
        <v>11</v>
      </c>
      <c r="G402" t="s">
        <v>24</v>
      </c>
      <c r="H402" t="s">
        <v>259</v>
      </c>
      <c r="I402">
        <v>17.940000000000001</v>
      </c>
      <c r="J402">
        <v>3</v>
      </c>
      <c r="K402">
        <v>4.66</v>
      </c>
    </row>
    <row r="403" spans="1:11" x14ac:dyDescent="0.35">
      <c r="A403" s="1">
        <v>41823</v>
      </c>
      <c r="B403" s="2">
        <f t="shared" si="12"/>
        <v>2014</v>
      </c>
      <c r="C403">
        <f t="shared" si="13"/>
        <v>7</v>
      </c>
      <c r="D403" t="s">
        <v>204</v>
      </c>
      <c r="E403" t="s">
        <v>159</v>
      </c>
      <c r="F403" t="s">
        <v>11</v>
      </c>
      <c r="G403" t="s">
        <v>18</v>
      </c>
      <c r="H403" t="s">
        <v>260</v>
      </c>
      <c r="I403">
        <v>242.94</v>
      </c>
      <c r="J403">
        <v>3</v>
      </c>
      <c r="K403">
        <v>4.8600000000000003</v>
      </c>
    </row>
    <row r="404" spans="1:11" x14ac:dyDescent="0.35">
      <c r="A404" s="1">
        <v>41823</v>
      </c>
      <c r="B404" s="2">
        <f t="shared" si="12"/>
        <v>2014</v>
      </c>
      <c r="C404">
        <f t="shared" si="13"/>
        <v>7</v>
      </c>
      <c r="D404" t="s">
        <v>261</v>
      </c>
      <c r="E404" t="s">
        <v>159</v>
      </c>
      <c r="F404" t="s">
        <v>11</v>
      </c>
      <c r="G404" t="s">
        <v>20</v>
      </c>
      <c r="H404" t="s">
        <v>262</v>
      </c>
      <c r="I404">
        <v>107.65</v>
      </c>
      <c r="J404">
        <v>2</v>
      </c>
      <c r="K404">
        <v>33.64</v>
      </c>
    </row>
    <row r="405" spans="1:11" x14ac:dyDescent="0.35">
      <c r="A405" s="1">
        <v>41823</v>
      </c>
      <c r="B405" s="2">
        <f t="shared" si="12"/>
        <v>2014</v>
      </c>
      <c r="C405">
        <f t="shared" si="13"/>
        <v>7</v>
      </c>
      <c r="D405" t="s">
        <v>263</v>
      </c>
      <c r="E405" t="s">
        <v>159</v>
      </c>
      <c r="F405" t="s">
        <v>11</v>
      </c>
      <c r="G405" t="s">
        <v>24</v>
      </c>
      <c r="H405" t="s">
        <v>264</v>
      </c>
      <c r="I405">
        <v>20.65</v>
      </c>
      <c r="J405">
        <v>5</v>
      </c>
      <c r="K405">
        <v>9.5</v>
      </c>
    </row>
    <row r="406" spans="1:11" x14ac:dyDescent="0.35">
      <c r="A406" s="1">
        <v>41823</v>
      </c>
      <c r="B406" s="2">
        <f t="shared" si="12"/>
        <v>2014</v>
      </c>
      <c r="C406">
        <f t="shared" si="13"/>
        <v>7</v>
      </c>
      <c r="D406" t="s">
        <v>263</v>
      </c>
      <c r="E406" t="s">
        <v>159</v>
      </c>
      <c r="F406" t="s">
        <v>11</v>
      </c>
      <c r="G406" t="s">
        <v>18</v>
      </c>
      <c r="H406" t="s">
        <v>265</v>
      </c>
      <c r="I406">
        <v>204.9</v>
      </c>
      <c r="J406">
        <v>5</v>
      </c>
      <c r="K406">
        <v>0</v>
      </c>
    </row>
    <row r="407" spans="1:11" x14ac:dyDescent="0.35">
      <c r="A407" s="1">
        <v>41823</v>
      </c>
      <c r="B407" s="2">
        <f t="shared" si="12"/>
        <v>2014</v>
      </c>
      <c r="C407">
        <f t="shared" si="13"/>
        <v>7</v>
      </c>
      <c r="D407" t="s">
        <v>263</v>
      </c>
      <c r="E407" t="s">
        <v>159</v>
      </c>
      <c r="F407" t="s">
        <v>34</v>
      </c>
      <c r="G407" t="s">
        <v>35</v>
      </c>
      <c r="H407" t="s">
        <v>266</v>
      </c>
      <c r="I407">
        <v>436.7</v>
      </c>
      <c r="J407">
        <v>6</v>
      </c>
      <c r="K407">
        <v>21.84</v>
      </c>
    </row>
    <row r="408" spans="1:11" x14ac:dyDescent="0.35">
      <c r="A408" s="1">
        <v>41823</v>
      </c>
      <c r="B408" s="2">
        <f t="shared" si="12"/>
        <v>2014</v>
      </c>
      <c r="C408">
        <f t="shared" si="13"/>
        <v>7</v>
      </c>
      <c r="D408" t="s">
        <v>263</v>
      </c>
      <c r="E408" t="s">
        <v>159</v>
      </c>
      <c r="F408" t="s">
        <v>34</v>
      </c>
      <c r="G408" t="s">
        <v>35</v>
      </c>
      <c r="H408" t="s">
        <v>267</v>
      </c>
      <c r="I408">
        <v>481.57</v>
      </c>
      <c r="J408">
        <v>2</v>
      </c>
      <c r="K408">
        <v>54.18</v>
      </c>
    </row>
    <row r="409" spans="1:11" x14ac:dyDescent="0.35">
      <c r="A409" s="1">
        <v>41824</v>
      </c>
      <c r="B409" s="2">
        <f t="shared" si="12"/>
        <v>2014</v>
      </c>
      <c r="C409">
        <f t="shared" si="13"/>
        <v>7</v>
      </c>
      <c r="D409" t="s">
        <v>460</v>
      </c>
      <c r="E409" t="s">
        <v>461</v>
      </c>
      <c r="F409" t="s">
        <v>34</v>
      </c>
      <c r="G409" t="s">
        <v>47</v>
      </c>
      <c r="H409" t="s">
        <v>462</v>
      </c>
      <c r="I409">
        <v>8.9600000000000009</v>
      </c>
      <c r="J409">
        <v>2</v>
      </c>
      <c r="K409">
        <v>2.78</v>
      </c>
    </row>
    <row r="410" spans="1:11" x14ac:dyDescent="0.35">
      <c r="A410" s="1">
        <v>41824</v>
      </c>
      <c r="B410" s="2">
        <f t="shared" si="12"/>
        <v>2014</v>
      </c>
      <c r="C410">
        <f t="shared" si="13"/>
        <v>7</v>
      </c>
      <c r="D410" t="s">
        <v>463</v>
      </c>
      <c r="E410" t="s">
        <v>70</v>
      </c>
      <c r="F410" t="s">
        <v>39</v>
      </c>
      <c r="G410" t="s">
        <v>40</v>
      </c>
      <c r="H410" t="s">
        <v>374</v>
      </c>
      <c r="I410">
        <v>629.95000000000005</v>
      </c>
      <c r="J410">
        <v>5</v>
      </c>
      <c r="K410">
        <v>163.79</v>
      </c>
    </row>
    <row r="411" spans="1:11" x14ac:dyDescent="0.35">
      <c r="A411" s="1">
        <v>41824</v>
      </c>
      <c r="B411" s="2">
        <f t="shared" si="12"/>
        <v>2014</v>
      </c>
      <c r="C411">
        <f t="shared" si="13"/>
        <v>7</v>
      </c>
      <c r="D411" t="s">
        <v>463</v>
      </c>
      <c r="E411" t="s">
        <v>70</v>
      </c>
      <c r="F411" t="s">
        <v>11</v>
      </c>
      <c r="G411" t="s">
        <v>12</v>
      </c>
      <c r="H411" t="s">
        <v>464</v>
      </c>
      <c r="I411">
        <v>122.97</v>
      </c>
      <c r="J411">
        <v>3</v>
      </c>
      <c r="K411">
        <v>60.26</v>
      </c>
    </row>
    <row r="412" spans="1:11" x14ac:dyDescent="0.35">
      <c r="A412" s="1">
        <v>41824</v>
      </c>
      <c r="B412" s="2">
        <f t="shared" si="12"/>
        <v>2014</v>
      </c>
      <c r="C412">
        <f t="shared" si="13"/>
        <v>7</v>
      </c>
      <c r="D412" t="s">
        <v>465</v>
      </c>
      <c r="E412" t="s">
        <v>30</v>
      </c>
      <c r="F412" t="s">
        <v>11</v>
      </c>
      <c r="G412" t="s">
        <v>12</v>
      </c>
      <c r="H412" t="s">
        <v>466</v>
      </c>
      <c r="I412">
        <v>58.32</v>
      </c>
      <c r="J412">
        <v>9</v>
      </c>
      <c r="K412">
        <v>27.99</v>
      </c>
    </row>
    <row r="413" spans="1:11" x14ac:dyDescent="0.35">
      <c r="A413" s="1">
        <v>41824</v>
      </c>
      <c r="B413" s="2">
        <f t="shared" si="12"/>
        <v>2014</v>
      </c>
      <c r="C413">
        <f t="shared" si="13"/>
        <v>7</v>
      </c>
      <c r="D413" t="s">
        <v>465</v>
      </c>
      <c r="E413" t="s">
        <v>30</v>
      </c>
      <c r="F413" t="s">
        <v>39</v>
      </c>
      <c r="G413" t="s">
        <v>40</v>
      </c>
      <c r="H413" t="s">
        <v>467</v>
      </c>
      <c r="I413">
        <v>200.97</v>
      </c>
      <c r="J413">
        <v>3</v>
      </c>
      <c r="K413">
        <v>50.24</v>
      </c>
    </row>
    <row r="414" spans="1:11" x14ac:dyDescent="0.35">
      <c r="A414" s="1">
        <v>41825</v>
      </c>
      <c r="B414" s="2">
        <f t="shared" si="12"/>
        <v>2014</v>
      </c>
      <c r="C414">
        <f t="shared" si="13"/>
        <v>7</v>
      </c>
      <c r="D414" t="s">
        <v>592</v>
      </c>
      <c r="E414" t="s">
        <v>407</v>
      </c>
      <c r="F414" t="s">
        <v>11</v>
      </c>
      <c r="G414" t="s">
        <v>20</v>
      </c>
      <c r="H414" t="s">
        <v>593</v>
      </c>
      <c r="I414">
        <v>16.14</v>
      </c>
      <c r="J414">
        <v>3</v>
      </c>
      <c r="K414">
        <v>7.91</v>
      </c>
    </row>
    <row r="415" spans="1:11" x14ac:dyDescent="0.35">
      <c r="A415" s="1">
        <v>41825</v>
      </c>
      <c r="B415" s="2">
        <f t="shared" si="12"/>
        <v>2014</v>
      </c>
      <c r="C415">
        <f t="shared" si="13"/>
        <v>7</v>
      </c>
      <c r="D415" t="s">
        <v>592</v>
      </c>
      <c r="E415" t="s">
        <v>407</v>
      </c>
      <c r="F415" t="s">
        <v>34</v>
      </c>
      <c r="G415" t="s">
        <v>140</v>
      </c>
      <c r="H415" t="s">
        <v>141</v>
      </c>
      <c r="I415">
        <v>194.25</v>
      </c>
      <c r="J415">
        <v>2</v>
      </c>
      <c r="K415">
        <v>-38.85</v>
      </c>
    </row>
    <row r="416" spans="1:11" x14ac:dyDescent="0.35">
      <c r="A416" s="1">
        <v>41825</v>
      </c>
      <c r="B416" s="2">
        <f t="shared" si="12"/>
        <v>2014</v>
      </c>
      <c r="C416">
        <f t="shared" si="13"/>
        <v>7</v>
      </c>
      <c r="D416" t="s">
        <v>592</v>
      </c>
      <c r="E416" t="s">
        <v>407</v>
      </c>
      <c r="F416" t="s">
        <v>11</v>
      </c>
      <c r="G416" t="s">
        <v>24</v>
      </c>
      <c r="H416" t="s">
        <v>594</v>
      </c>
      <c r="I416">
        <v>8.64</v>
      </c>
      <c r="J416">
        <v>3</v>
      </c>
      <c r="K416">
        <v>2.5099999999999998</v>
      </c>
    </row>
    <row r="417" spans="1:11" x14ac:dyDescent="0.35">
      <c r="A417" s="1">
        <v>41825</v>
      </c>
      <c r="B417" s="2">
        <f t="shared" si="12"/>
        <v>2014</v>
      </c>
      <c r="C417">
        <f t="shared" si="13"/>
        <v>7</v>
      </c>
      <c r="D417" t="s">
        <v>592</v>
      </c>
      <c r="E417" t="s">
        <v>407</v>
      </c>
      <c r="F417" t="s">
        <v>34</v>
      </c>
      <c r="G417" t="s">
        <v>35</v>
      </c>
      <c r="H417" t="s">
        <v>595</v>
      </c>
      <c r="I417">
        <v>872.32</v>
      </c>
      <c r="J417">
        <v>4</v>
      </c>
      <c r="K417">
        <v>244.25</v>
      </c>
    </row>
    <row r="418" spans="1:11" x14ac:dyDescent="0.35">
      <c r="A418" s="1">
        <v>41826</v>
      </c>
      <c r="B418" s="2">
        <f t="shared" si="12"/>
        <v>2014</v>
      </c>
      <c r="C418">
        <f t="shared" si="13"/>
        <v>7</v>
      </c>
      <c r="D418" t="s">
        <v>737</v>
      </c>
      <c r="E418" t="s">
        <v>15</v>
      </c>
      <c r="F418" t="s">
        <v>11</v>
      </c>
      <c r="G418" t="s">
        <v>20</v>
      </c>
      <c r="H418" t="s">
        <v>730</v>
      </c>
      <c r="I418">
        <v>12.46</v>
      </c>
      <c r="J418">
        <v>3</v>
      </c>
      <c r="K418">
        <v>-20.56</v>
      </c>
    </row>
    <row r="419" spans="1:11" x14ac:dyDescent="0.35">
      <c r="A419" s="1">
        <v>41826</v>
      </c>
      <c r="B419" s="2">
        <f t="shared" si="12"/>
        <v>2014</v>
      </c>
      <c r="C419">
        <f t="shared" si="13"/>
        <v>7</v>
      </c>
      <c r="D419" t="s">
        <v>738</v>
      </c>
      <c r="E419" t="s">
        <v>15</v>
      </c>
      <c r="F419" t="s">
        <v>34</v>
      </c>
      <c r="G419" t="s">
        <v>140</v>
      </c>
      <c r="H419" t="s">
        <v>739</v>
      </c>
      <c r="I419">
        <v>268.94</v>
      </c>
      <c r="J419">
        <v>3</v>
      </c>
      <c r="K419">
        <v>-209.77</v>
      </c>
    </row>
    <row r="420" spans="1:11" x14ac:dyDescent="0.35">
      <c r="A420" s="1">
        <v>41827</v>
      </c>
      <c r="B420" s="2">
        <f t="shared" si="12"/>
        <v>2014</v>
      </c>
      <c r="C420">
        <f t="shared" si="13"/>
        <v>7</v>
      </c>
      <c r="D420" t="s">
        <v>507</v>
      </c>
      <c r="E420" t="s">
        <v>23</v>
      </c>
      <c r="F420" t="s">
        <v>34</v>
      </c>
      <c r="G420" t="s">
        <v>35</v>
      </c>
      <c r="H420" t="s">
        <v>861</v>
      </c>
      <c r="I420">
        <v>172.19</v>
      </c>
      <c r="J420">
        <v>2</v>
      </c>
      <c r="K420">
        <v>-46.74</v>
      </c>
    </row>
    <row r="421" spans="1:11" x14ac:dyDescent="0.35">
      <c r="A421" s="1">
        <v>41827</v>
      </c>
      <c r="B421" s="2">
        <f t="shared" si="12"/>
        <v>2014</v>
      </c>
      <c r="C421">
        <f t="shared" si="13"/>
        <v>7</v>
      </c>
      <c r="D421" t="s">
        <v>507</v>
      </c>
      <c r="E421" t="s">
        <v>23</v>
      </c>
      <c r="F421" t="s">
        <v>34</v>
      </c>
      <c r="G421" t="s">
        <v>47</v>
      </c>
      <c r="H421" t="s">
        <v>862</v>
      </c>
      <c r="I421">
        <v>69.010000000000005</v>
      </c>
      <c r="J421">
        <v>2</v>
      </c>
      <c r="K421">
        <v>12.08</v>
      </c>
    </row>
    <row r="422" spans="1:11" x14ac:dyDescent="0.35">
      <c r="A422" s="1">
        <v>41829</v>
      </c>
      <c r="B422" s="2">
        <f t="shared" si="12"/>
        <v>2014</v>
      </c>
      <c r="C422">
        <f t="shared" si="13"/>
        <v>7</v>
      </c>
      <c r="D422" t="s">
        <v>599</v>
      </c>
      <c r="E422" t="s">
        <v>23</v>
      </c>
      <c r="F422" t="s">
        <v>11</v>
      </c>
      <c r="G422" t="s">
        <v>18</v>
      </c>
      <c r="H422" t="s">
        <v>260</v>
      </c>
      <c r="I422">
        <v>64.78</v>
      </c>
      <c r="J422">
        <v>1</v>
      </c>
      <c r="K422">
        <v>-14.58</v>
      </c>
    </row>
    <row r="423" spans="1:11" x14ac:dyDescent="0.35">
      <c r="A423" s="1">
        <v>41829</v>
      </c>
      <c r="B423" s="2">
        <f t="shared" si="12"/>
        <v>2014</v>
      </c>
      <c r="C423">
        <f t="shared" si="13"/>
        <v>7</v>
      </c>
      <c r="D423" t="s">
        <v>599</v>
      </c>
      <c r="E423" t="s">
        <v>23</v>
      </c>
      <c r="F423" t="s">
        <v>39</v>
      </c>
      <c r="G423" t="s">
        <v>40</v>
      </c>
      <c r="H423" t="s">
        <v>1133</v>
      </c>
      <c r="I423">
        <v>32.380000000000003</v>
      </c>
      <c r="J423">
        <v>3</v>
      </c>
      <c r="K423">
        <v>4.32</v>
      </c>
    </row>
    <row r="424" spans="1:11" x14ac:dyDescent="0.35">
      <c r="A424" s="1">
        <v>41829</v>
      </c>
      <c r="B424" s="2">
        <f t="shared" si="12"/>
        <v>2014</v>
      </c>
      <c r="C424">
        <f t="shared" si="13"/>
        <v>7</v>
      </c>
      <c r="D424" t="s">
        <v>599</v>
      </c>
      <c r="E424" t="s">
        <v>23</v>
      </c>
      <c r="F424" t="s">
        <v>34</v>
      </c>
      <c r="G424" t="s">
        <v>47</v>
      </c>
      <c r="H424" t="s">
        <v>1134</v>
      </c>
      <c r="I424">
        <v>42.37</v>
      </c>
      <c r="J424">
        <v>2</v>
      </c>
      <c r="K424">
        <v>8.4700000000000006</v>
      </c>
    </row>
    <row r="425" spans="1:11" x14ac:dyDescent="0.35">
      <c r="A425" s="1">
        <v>41829</v>
      </c>
      <c r="B425" s="2">
        <f t="shared" si="12"/>
        <v>2014</v>
      </c>
      <c r="C425">
        <f t="shared" si="13"/>
        <v>7</v>
      </c>
      <c r="D425" t="s">
        <v>599</v>
      </c>
      <c r="E425" t="s">
        <v>23</v>
      </c>
      <c r="F425" t="s">
        <v>39</v>
      </c>
      <c r="G425" t="s">
        <v>295</v>
      </c>
      <c r="H425" t="s">
        <v>1135</v>
      </c>
      <c r="I425">
        <v>399.54</v>
      </c>
      <c r="J425">
        <v>4</v>
      </c>
      <c r="K425">
        <v>-559.36</v>
      </c>
    </row>
    <row r="426" spans="1:11" x14ac:dyDescent="0.35">
      <c r="A426" s="1">
        <v>41829</v>
      </c>
      <c r="B426" s="2">
        <f t="shared" si="12"/>
        <v>2014</v>
      </c>
      <c r="C426">
        <f t="shared" si="13"/>
        <v>7</v>
      </c>
      <c r="D426" t="s">
        <v>118</v>
      </c>
      <c r="E426" t="s">
        <v>787</v>
      </c>
      <c r="F426" t="s">
        <v>34</v>
      </c>
      <c r="G426" t="s">
        <v>47</v>
      </c>
      <c r="H426" t="s">
        <v>323</v>
      </c>
      <c r="I426">
        <v>57.69</v>
      </c>
      <c r="J426">
        <v>3</v>
      </c>
      <c r="K426">
        <v>23.65</v>
      </c>
    </row>
    <row r="427" spans="1:11" x14ac:dyDescent="0.35">
      <c r="A427" s="1">
        <v>41829</v>
      </c>
      <c r="B427" s="2">
        <f t="shared" si="12"/>
        <v>2014</v>
      </c>
      <c r="C427">
        <f t="shared" si="13"/>
        <v>7</v>
      </c>
      <c r="D427" t="s">
        <v>118</v>
      </c>
      <c r="E427" t="s">
        <v>787</v>
      </c>
      <c r="F427" t="s">
        <v>11</v>
      </c>
      <c r="G427" t="s">
        <v>20</v>
      </c>
      <c r="H427" t="s">
        <v>1136</v>
      </c>
      <c r="I427">
        <v>42.81</v>
      </c>
      <c r="J427">
        <v>3</v>
      </c>
      <c r="K427">
        <v>20.12</v>
      </c>
    </row>
    <row r="428" spans="1:11" x14ac:dyDescent="0.35">
      <c r="A428" s="1">
        <v>41829</v>
      </c>
      <c r="B428" s="2">
        <f t="shared" si="12"/>
        <v>2014</v>
      </c>
      <c r="C428">
        <f t="shared" si="13"/>
        <v>7</v>
      </c>
      <c r="D428" t="s">
        <v>118</v>
      </c>
      <c r="E428" t="s">
        <v>787</v>
      </c>
      <c r="F428" t="s">
        <v>11</v>
      </c>
      <c r="G428" t="s">
        <v>12</v>
      </c>
      <c r="H428" t="s">
        <v>1137</v>
      </c>
      <c r="I428">
        <v>12.96</v>
      </c>
      <c r="J428">
        <v>2</v>
      </c>
      <c r="K428">
        <v>6.22</v>
      </c>
    </row>
    <row r="429" spans="1:11" x14ac:dyDescent="0.35">
      <c r="A429" s="1">
        <v>41829</v>
      </c>
      <c r="B429" s="2">
        <f t="shared" si="12"/>
        <v>2014</v>
      </c>
      <c r="C429">
        <f t="shared" si="13"/>
        <v>7</v>
      </c>
      <c r="D429" t="s">
        <v>118</v>
      </c>
      <c r="E429" t="s">
        <v>787</v>
      </c>
      <c r="F429" t="s">
        <v>34</v>
      </c>
      <c r="G429" t="s">
        <v>47</v>
      </c>
      <c r="H429" t="s">
        <v>1138</v>
      </c>
      <c r="I429">
        <v>821.88</v>
      </c>
      <c r="J429">
        <v>6</v>
      </c>
      <c r="K429">
        <v>213.69</v>
      </c>
    </row>
    <row r="430" spans="1:11" x14ac:dyDescent="0.35">
      <c r="A430" s="1">
        <v>41829</v>
      </c>
      <c r="B430" s="2">
        <f t="shared" si="12"/>
        <v>2014</v>
      </c>
      <c r="C430">
        <f t="shared" si="13"/>
        <v>7</v>
      </c>
      <c r="D430" t="s">
        <v>118</v>
      </c>
      <c r="E430" t="s">
        <v>787</v>
      </c>
      <c r="F430" t="s">
        <v>39</v>
      </c>
      <c r="G430" t="s">
        <v>40</v>
      </c>
      <c r="H430" t="s">
        <v>779</v>
      </c>
      <c r="I430">
        <v>104.85</v>
      </c>
      <c r="J430">
        <v>3</v>
      </c>
      <c r="K430">
        <v>28.31</v>
      </c>
    </row>
    <row r="431" spans="1:11" x14ac:dyDescent="0.35">
      <c r="A431" s="1">
        <v>41829</v>
      </c>
      <c r="B431" s="2">
        <f t="shared" si="12"/>
        <v>2014</v>
      </c>
      <c r="C431">
        <f t="shared" si="13"/>
        <v>7</v>
      </c>
      <c r="D431" t="s">
        <v>1139</v>
      </c>
      <c r="E431" t="s">
        <v>144</v>
      </c>
      <c r="F431" t="s">
        <v>39</v>
      </c>
      <c r="G431" t="s">
        <v>40</v>
      </c>
      <c r="H431" t="s">
        <v>1140</v>
      </c>
      <c r="I431">
        <v>377.97</v>
      </c>
      <c r="J431">
        <v>3</v>
      </c>
      <c r="K431">
        <v>109.61</v>
      </c>
    </row>
    <row r="432" spans="1:11" x14ac:dyDescent="0.35">
      <c r="A432" s="1">
        <v>41829</v>
      </c>
      <c r="B432" s="2">
        <f t="shared" si="12"/>
        <v>2014</v>
      </c>
      <c r="C432">
        <f t="shared" si="13"/>
        <v>7</v>
      </c>
      <c r="D432" t="s">
        <v>1141</v>
      </c>
      <c r="E432" t="s">
        <v>10</v>
      </c>
      <c r="F432" t="s">
        <v>39</v>
      </c>
      <c r="G432" t="s">
        <v>40</v>
      </c>
      <c r="H432" t="s">
        <v>1142</v>
      </c>
      <c r="I432">
        <v>196.78</v>
      </c>
      <c r="J432">
        <v>3</v>
      </c>
      <c r="K432">
        <v>14.76</v>
      </c>
    </row>
    <row r="433" spans="1:11" x14ac:dyDescent="0.35">
      <c r="A433" s="1">
        <v>41829</v>
      </c>
      <c r="B433" s="2">
        <f t="shared" si="12"/>
        <v>2014</v>
      </c>
      <c r="C433">
        <f t="shared" si="13"/>
        <v>7</v>
      </c>
      <c r="D433" t="s">
        <v>1141</v>
      </c>
      <c r="E433" t="s">
        <v>10</v>
      </c>
      <c r="F433" t="s">
        <v>11</v>
      </c>
      <c r="G433" t="s">
        <v>20</v>
      </c>
      <c r="H433" t="s">
        <v>1143</v>
      </c>
      <c r="I433">
        <v>2.92</v>
      </c>
      <c r="J433">
        <v>2</v>
      </c>
      <c r="K433">
        <v>-4.82</v>
      </c>
    </row>
    <row r="434" spans="1:11" x14ac:dyDescent="0.35">
      <c r="A434" s="1">
        <v>41829</v>
      </c>
      <c r="B434" s="2">
        <f t="shared" si="12"/>
        <v>2014</v>
      </c>
      <c r="C434">
        <f t="shared" si="13"/>
        <v>7</v>
      </c>
      <c r="D434" t="s">
        <v>1141</v>
      </c>
      <c r="E434" t="s">
        <v>10</v>
      </c>
      <c r="F434" t="s">
        <v>34</v>
      </c>
      <c r="G434" t="s">
        <v>140</v>
      </c>
      <c r="H434" t="s">
        <v>1144</v>
      </c>
      <c r="I434">
        <v>200.8</v>
      </c>
      <c r="J434">
        <v>1</v>
      </c>
      <c r="K434">
        <v>-22.95</v>
      </c>
    </row>
    <row r="435" spans="1:11" x14ac:dyDescent="0.35">
      <c r="A435" s="1">
        <v>41829</v>
      </c>
      <c r="B435" s="2">
        <f t="shared" si="12"/>
        <v>2014</v>
      </c>
      <c r="C435">
        <f t="shared" si="13"/>
        <v>7</v>
      </c>
      <c r="D435" t="s">
        <v>1141</v>
      </c>
      <c r="E435" t="s">
        <v>10</v>
      </c>
      <c r="F435" t="s">
        <v>39</v>
      </c>
      <c r="G435" t="s">
        <v>52</v>
      </c>
      <c r="H435" t="s">
        <v>1145</v>
      </c>
      <c r="I435">
        <v>46.69</v>
      </c>
      <c r="J435">
        <v>4</v>
      </c>
      <c r="K435">
        <v>-2.92</v>
      </c>
    </row>
    <row r="436" spans="1:11" x14ac:dyDescent="0.35">
      <c r="A436" s="1">
        <v>41829</v>
      </c>
      <c r="B436" s="2">
        <f t="shared" si="12"/>
        <v>2014</v>
      </c>
      <c r="C436">
        <f t="shared" si="13"/>
        <v>7</v>
      </c>
      <c r="D436" t="s">
        <v>1141</v>
      </c>
      <c r="E436" t="s">
        <v>10</v>
      </c>
      <c r="F436" t="s">
        <v>11</v>
      </c>
      <c r="G436" t="s">
        <v>24</v>
      </c>
      <c r="H436" t="s">
        <v>142</v>
      </c>
      <c r="I436">
        <v>21.86</v>
      </c>
      <c r="J436">
        <v>3</v>
      </c>
      <c r="K436">
        <v>3.55</v>
      </c>
    </row>
    <row r="437" spans="1:11" x14ac:dyDescent="0.35">
      <c r="A437" s="1">
        <v>41829</v>
      </c>
      <c r="B437" s="2">
        <f t="shared" si="12"/>
        <v>2014</v>
      </c>
      <c r="C437">
        <f t="shared" si="13"/>
        <v>7</v>
      </c>
      <c r="D437" t="s">
        <v>294</v>
      </c>
      <c r="E437" t="s">
        <v>787</v>
      </c>
      <c r="F437" t="s">
        <v>34</v>
      </c>
      <c r="G437" t="s">
        <v>140</v>
      </c>
      <c r="H437" t="s">
        <v>446</v>
      </c>
      <c r="I437">
        <v>429.9</v>
      </c>
      <c r="J437">
        <v>5</v>
      </c>
      <c r="K437">
        <v>111.77</v>
      </c>
    </row>
    <row r="438" spans="1:11" x14ac:dyDescent="0.35">
      <c r="A438" s="1">
        <v>41829</v>
      </c>
      <c r="B438" s="2">
        <f t="shared" si="12"/>
        <v>2014</v>
      </c>
      <c r="C438">
        <f t="shared" si="13"/>
        <v>7</v>
      </c>
      <c r="D438" t="s">
        <v>294</v>
      </c>
      <c r="E438" t="s">
        <v>787</v>
      </c>
      <c r="F438" t="s">
        <v>11</v>
      </c>
      <c r="G438" t="s">
        <v>20</v>
      </c>
      <c r="H438" t="s">
        <v>1146</v>
      </c>
      <c r="I438">
        <v>32.06</v>
      </c>
      <c r="J438">
        <v>2</v>
      </c>
      <c r="K438">
        <v>15.39</v>
      </c>
    </row>
    <row r="439" spans="1:11" x14ac:dyDescent="0.35">
      <c r="A439" s="1">
        <v>41829</v>
      </c>
      <c r="B439" s="2">
        <f t="shared" si="12"/>
        <v>2014</v>
      </c>
      <c r="C439">
        <f t="shared" si="13"/>
        <v>7</v>
      </c>
      <c r="D439" t="s">
        <v>294</v>
      </c>
      <c r="E439" t="s">
        <v>787</v>
      </c>
      <c r="F439" t="s">
        <v>34</v>
      </c>
      <c r="G439" t="s">
        <v>35</v>
      </c>
      <c r="H439" t="s">
        <v>807</v>
      </c>
      <c r="I439">
        <v>161.96</v>
      </c>
      <c r="J439">
        <v>2</v>
      </c>
      <c r="K439">
        <v>45.35</v>
      </c>
    </row>
    <row r="440" spans="1:11" x14ac:dyDescent="0.35">
      <c r="A440" s="1">
        <v>41829</v>
      </c>
      <c r="B440" s="2">
        <f t="shared" si="12"/>
        <v>2014</v>
      </c>
      <c r="C440">
        <f t="shared" si="13"/>
        <v>7</v>
      </c>
      <c r="D440" t="s">
        <v>294</v>
      </c>
      <c r="E440" t="s">
        <v>787</v>
      </c>
      <c r="F440" t="s">
        <v>11</v>
      </c>
      <c r="G440" t="s">
        <v>18</v>
      </c>
      <c r="H440" t="s">
        <v>1147</v>
      </c>
      <c r="I440">
        <v>19.86</v>
      </c>
      <c r="J440">
        <v>2</v>
      </c>
      <c r="K440">
        <v>5.76</v>
      </c>
    </row>
    <row r="441" spans="1:11" x14ac:dyDescent="0.35">
      <c r="A441" s="1">
        <v>41829</v>
      </c>
      <c r="B441" s="2">
        <f t="shared" si="12"/>
        <v>2014</v>
      </c>
      <c r="C441">
        <f t="shared" si="13"/>
        <v>7</v>
      </c>
      <c r="D441" t="s">
        <v>1148</v>
      </c>
      <c r="E441" t="s">
        <v>27</v>
      </c>
      <c r="F441" t="s">
        <v>11</v>
      </c>
      <c r="G441" t="s">
        <v>194</v>
      </c>
      <c r="H441" t="s">
        <v>1149</v>
      </c>
      <c r="I441">
        <v>27.36</v>
      </c>
      <c r="J441">
        <v>4</v>
      </c>
      <c r="K441">
        <v>7.39</v>
      </c>
    </row>
    <row r="442" spans="1:11" x14ac:dyDescent="0.35">
      <c r="A442" s="1">
        <v>41829</v>
      </c>
      <c r="B442" s="2">
        <f t="shared" si="12"/>
        <v>2014</v>
      </c>
      <c r="C442">
        <f t="shared" si="13"/>
        <v>7</v>
      </c>
      <c r="D442" t="s">
        <v>1148</v>
      </c>
      <c r="E442" t="s">
        <v>27</v>
      </c>
      <c r="F442" t="s">
        <v>11</v>
      </c>
      <c r="G442" t="s">
        <v>12</v>
      </c>
      <c r="H442" t="s">
        <v>13</v>
      </c>
      <c r="I442">
        <v>20.56</v>
      </c>
      <c r="J442">
        <v>2</v>
      </c>
      <c r="K442">
        <v>9.66</v>
      </c>
    </row>
    <row r="443" spans="1:11" x14ac:dyDescent="0.35">
      <c r="A443" s="1">
        <v>41829</v>
      </c>
      <c r="B443" s="2">
        <f t="shared" si="12"/>
        <v>2014</v>
      </c>
      <c r="C443">
        <f t="shared" si="13"/>
        <v>7</v>
      </c>
      <c r="D443" t="s">
        <v>1148</v>
      </c>
      <c r="E443" t="s">
        <v>27</v>
      </c>
      <c r="F443" t="s">
        <v>11</v>
      </c>
      <c r="G443" t="s">
        <v>20</v>
      </c>
      <c r="H443" t="s">
        <v>1150</v>
      </c>
      <c r="I443">
        <v>83.92</v>
      </c>
      <c r="J443">
        <v>5</v>
      </c>
      <c r="K443">
        <v>31.47</v>
      </c>
    </row>
    <row r="444" spans="1:11" x14ac:dyDescent="0.35">
      <c r="A444" s="1">
        <v>41829</v>
      </c>
      <c r="B444" s="2">
        <f t="shared" si="12"/>
        <v>2014</v>
      </c>
      <c r="C444">
        <f t="shared" si="13"/>
        <v>7</v>
      </c>
      <c r="D444" t="s">
        <v>690</v>
      </c>
      <c r="E444" t="s">
        <v>15</v>
      </c>
      <c r="F444" t="s">
        <v>11</v>
      </c>
      <c r="G444" t="s">
        <v>43</v>
      </c>
      <c r="H444" t="s">
        <v>1151</v>
      </c>
      <c r="I444">
        <v>13.16</v>
      </c>
      <c r="J444">
        <v>5</v>
      </c>
      <c r="K444">
        <v>4.1100000000000003</v>
      </c>
    </row>
    <row r="445" spans="1:11" x14ac:dyDescent="0.35">
      <c r="A445" s="1">
        <v>41829</v>
      </c>
      <c r="B445" s="2">
        <f t="shared" si="12"/>
        <v>2014</v>
      </c>
      <c r="C445">
        <f t="shared" si="13"/>
        <v>7</v>
      </c>
      <c r="D445" t="s">
        <v>690</v>
      </c>
      <c r="E445" t="s">
        <v>15</v>
      </c>
      <c r="F445" t="s">
        <v>11</v>
      </c>
      <c r="G445" t="s">
        <v>20</v>
      </c>
      <c r="H445" t="s">
        <v>643</v>
      </c>
      <c r="I445">
        <v>3.83</v>
      </c>
      <c r="J445">
        <v>3</v>
      </c>
      <c r="K445">
        <v>-6.51</v>
      </c>
    </row>
    <row r="446" spans="1:11" x14ac:dyDescent="0.35">
      <c r="A446" s="1">
        <v>41829</v>
      </c>
      <c r="B446" s="2">
        <f t="shared" si="12"/>
        <v>2014</v>
      </c>
      <c r="C446">
        <f t="shared" si="13"/>
        <v>7</v>
      </c>
      <c r="D446" t="s">
        <v>690</v>
      </c>
      <c r="E446" t="s">
        <v>15</v>
      </c>
      <c r="F446" t="s">
        <v>11</v>
      </c>
      <c r="G446" t="s">
        <v>20</v>
      </c>
      <c r="H446" t="s">
        <v>37</v>
      </c>
      <c r="I446">
        <v>304.99</v>
      </c>
      <c r="J446">
        <v>5</v>
      </c>
      <c r="K446">
        <v>-533.73</v>
      </c>
    </row>
    <row r="447" spans="1:11" x14ac:dyDescent="0.35">
      <c r="A447" s="1">
        <v>41830</v>
      </c>
      <c r="B447" s="2">
        <f t="shared" si="12"/>
        <v>2014</v>
      </c>
      <c r="C447">
        <f t="shared" si="13"/>
        <v>7</v>
      </c>
      <c r="D447" t="s">
        <v>1127</v>
      </c>
      <c r="E447" t="s">
        <v>23</v>
      </c>
      <c r="F447" t="s">
        <v>34</v>
      </c>
      <c r="G447" t="s">
        <v>47</v>
      </c>
      <c r="H447" t="s">
        <v>1224</v>
      </c>
      <c r="I447">
        <v>129.91999999999999</v>
      </c>
      <c r="J447">
        <v>5</v>
      </c>
      <c r="K447">
        <v>21.11</v>
      </c>
    </row>
    <row r="448" spans="1:11" x14ac:dyDescent="0.35">
      <c r="A448" s="1">
        <v>41830</v>
      </c>
      <c r="B448" s="2">
        <f t="shared" si="12"/>
        <v>2014</v>
      </c>
      <c r="C448">
        <f t="shared" si="13"/>
        <v>7</v>
      </c>
      <c r="D448" t="s">
        <v>435</v>
      </c>
      <c r="E448" t="s">
        <v>10</v>
      </c>
      <c r="F448" t="s">
        <v>11</v>
      </c>
      <c r="G448" t="s">
        <v>18</v>
      </c>
      <c r="H448" t="s">
        <v>945</v>
      </c>
      <c r="I448">
        <v>107.44</v>
      </c>
      <c r="J448">
        <v>10</v>
      </c>
      <c r="K448">
        <v>10.74</v>
      </c>
    </row>
    <row r="449" spans="1:11" x14ac:dyDescent="0.35">
      <c r="A449" s="1">
        <v>41831</v>
      </c>
      <c r="B449" s="2">
        <f t="shared" si="12"/>
        <v>2014</v>
      </c>
      <c r="C449">
        <f t="shared" si="13"/>
        <v>7</v>
      </c>
      <c r="D449" t="s">
        <v>1469</v>
      </c>
      <c r="E449" t="s">
        <v>10</v>
      </c>
      <c r="F449" t="s">
        <v>11</v>
      </c>
      <c r="G449" t="s">
        <v>20</v>
      </c>
      <c r="H449" t="s">
        <v>1066</v>
      </c>
      <c r="I449">
        <v>26.05</v>
      </c>
      <c r="J449">
        <v>3</v>
      </c>
      <c r="K449">
        <v>-44.28</v>
      </c>
    </row>
    <row r="450" spans="1:11" x14ac:dyDescent="0.35">
      <c r="A450" s="1">
        <v>41831</v>
      </c>
      <c r="B450" s="2">
        <f t="shared" ref="B450:B513" si="14">YEAR(A450)</f>
        <v>2014</v>
      </c>
      <c r="C450">
        <f t="shared" ref="C450:C513" si="15">MONTH(A450)</f>
        <v>7</v>
      </c>
      <c r="D450" t="s">
        <v>1469</v>
      </c>
      <c r="E450" t="s">
        <v>10</v>
      </c>
      <c r="F450" t="s">
        <v>11</v>
      </c>
      <c r="G450" t="s">
        <v>63</v>
      </c>
      <c r="H450" t="s">
        <v>64</v>
      </c>
      <c r="I450">
        <v>74.349999999999994</v>
      </c>
      <c r="J450">
        <v>3</v>
      </c>
      <c r="K450">
        <v>26.95</v>
      </c>
    </row>
    <row r="451" spans="1:11" x14ac:dyDescent="0.35">
      <c r="A451" s="1">
        <v>41831</v>
      </c>
      <c r="B451" s="2">
        <f t="shared" si="14"/>
        <v>2014</v>
      </c>
      <c r="C451">
        <f t="shared" si="15"/>
        <v>7</v>
      </c>
      <c r="D451" t="s">
        <v>1065</v>
      </c>
      <c r="E451" t="s">
        <v>27</v>
      </c>
      <c r="F451" t="s">
        <v>11</v>
      </c>
      <c r="G451" t="s">
        <v>20</v>
      </c>
      <c r="H451" t="s">
        <v>589</v>
      </c>
      <c r="I451">
        <v>123.14</v>
      </c>
      <c r="J451">
        <v>7</v>
      </c>
      <c r="K451">
        <v>46.18</v>
      </c>
    </row>
    <row r="452" spans="1:11" x14ac:dyDescent="0.35">
      <c r="A452" s="1">
        <v>41831</v>
      </c>
      <c r="B452" s="2">
        <f t="shared" si="14"/>
        <v>2014</v>
      </c>
      <c r="C452">
        <f t="shared" si="15"/>
        <v>7</v>
      </c>
      <c r="D452" t="s">
        <v>717</v>
      </c>
      <c r="E452" t="s">
        <v>10</v>
      </c>
      <c r="F452" t="s">
        <v>34</v>
      </c>
      <c r="G452" t="s">
        <v>35</v>
      </c>
      <c r="H452" t="s">
        <v>741</v>
      </c>
      <c r="I452">
        <v>683.14</v>
      </c>
      <c r="J452">
        <v>4</v>
      </c>
      <c r="K452">
        <v>0</v>
      </c>
    </row>
    <row r="453" spans="1:11" x14ac:dyDescent="0.35">
      <c r="A453" s="1">
        <v>41831</v>
      </c>
      <c r="B453" s="2">
        <f t="shared" si="14"/>
        <v>2014</v>
      </c>
      <c r="C453">
        <f t="shared" si="15"/>
        <v>7</v>
      </c>
      <c r="D453" t="s">
        <v>717</v>
      </c>
      <c r="E453" t="s">
        <v>10</v>
      </c>
      <c r="F453" t="s">
        <v>11</v>
      </c>
      <c r="G453" t="s">
        <v>20</v>
      </c>
      <c r="H453" t="s">
        <v>1470</v>
      </c>
      <c r="I453">
        <v>1.48</v>
      </c>
      <c r="J453">
        <v>3</v>
      </c>
      <c r="K453">
        <v>-2.21</v>
      </c>
    </row>
    <row r="454" spans="1:11" x14ac:dyDescent="0.35">
      <c r="A454" s="1">
        <v>41831</v>
      </c>
      <c r="B454" s="2">
        <f t="shared" si="14"/>
        <v>2014</v>
      </c>
      <c r="C454">
        <f t="shared" si="15"/>
        <v>7</v>
      </c>
      <c r="D454" t="s">
        <v>717</v>
      </c>
      <c r="E454" t="s">
        <v>10</v>
      </c>
      <c r="F454" t="s">
        <v>11</v>
      </c>
      <c r="G454" t="s">
        <v>194</v>
      </c>
      <c r="H454" t="s">
        <v>1471</v>
      </c>
      <c r="I454">
        <v>40.71</v>
      </c>
      <c r="J454">
        <v>7</v>
      </c>
      <c r="K454">
        <v>3.56</v>
      </c>
    </row>
    <row r="455" spans="1:11" x14ac:dyDescent="0.35">
      <c r="A455" s="1">
        <v>41831</v>
      </c>
      <c r="B455" s="2">
        <f t="shared" si="14"/>
        <v>2014</v>
      </c>
      <c r="C455">
        <f t="shared" si="15"/>
        <v>7</v>
      </c>
      <c r="D455" t="s">
        <v>1176</v>
      </c>
      <c r="E455" t="s">
        <v>152</v>
      </c>
      <c r="F455" t="s">
        <v>11</v>
      </c>
      <c r="G455" t="s">
        <v>90</v>
      </c>
      <c r="H455" t="s">
        <v>193</v>
      </c>
      <c r="I455">
        <v>245.88</v>
      </c>
      <c r="J455">
        <v>6</v>
      </c>
      <c r="K455">
        <v>68.849999999999994</v>
      </c>
    </row>
    <row r="456" spans="1:11" x14ac:dyDescent="0.35">
      <c r="A456" s="1">
        <v>41831</v>
      </c>
      <c r="B456" s="2">
        <f t="shared" si="14"/>
        <v>2014</v>
      </c>
      <c r="C456">
        <f t="shared" si="15"/>
        <v>7</v>
      </c>
      <c r="D456" t="s">
        <v>1176</v>
      </c>
      <c r="E456" t="s">
        <v>152</v>
      </c>
      <c r="F456" t="s">
        <v>11</v>
      </c>
      <c r="G456" t="s">
        <v>18</v>
      </c>
      <c r="H456" t="s">
        <v>1095</v>
      </c>
      <c r="I456">
        <v>36.630000000000003</v>
      </c>
      <c r="J456">
        <v>3</v>
      </c>
      <c r="K456">
        <v>9.89</v>
      </c>
    </row>
    <row r="457" spans="1:11" x14ac:dyDescent="0.35">
      <c r="A457" s="1">
        <v>41831</v>
      </c>
      <c r="B457" s="2">
        <f t="shared" si="14"/>
        <v>2014</v>
      </c>
      <c r="C457">
        <f t="shared" si="15"/>
        <v>7</v>
      </c>
      <c r="D457" t="s">
        <v>1176</v>
      </c>
      <c r="E457" t="s">
        <v>152</v>
      </c>
      <c r="F457" t="s">
        <v>11</v>
      </c>
      <c r="G457" t="s">
        <v>18</v>
      </c>
      <c r="H457" t="s">
        <v>548</v>
      </c>
      <c r="I457">
        <v>22.58</v>
      </c>
      <c r="J457">
        <v>2</v>
      </c>
      <c r="K457">
        <v>5.87</v>
      </c>
    </row>
    <row r="458" spans="1:11" x14ac:dyDescent="0.35">
      <c r="A458" s="1">
        <v>41831</v>
      </c>
      <c r="B458" s="2">
        <f t="shared" si="14"/>
        <v>2014</v>
      </c>
      <c r="C458">
        <f t="shared" si="15"/>
        <v>7</v>
      </c>
      <c r="D458" t="s">
        <v>1176</v>
      </c>
      <c r="E458" t="s">
        <v>152</v>
      </c>
      <c r="F458" t="s">
        <v>11</v>
      </c>
      <c r="G458" t="s">
        <v>20</v>
      </c>
      <c r="H458" t="s">
        <v>524</v>
      </c>
      <c r="I458">
        <v>12.39</v>
      </c>
      <c r="J458">
        <v>3</v>
      </c>
      <c r="K458">
        <v>5.82</v>
      </c>
    </row>
    <row r="459" spans="1:11" x14ac:dyDescent="0.35">
      <c r="A459" s="1">
        <v>41831</v>
      </c>
      <c r="B459" s="2">
        <f t="shared" si="14"/>
        <v>2014</v>
      </c>
      <c r="C459">
        <f t="shared" si="15"/>
        <v>7</v>
      </c>
      <c r="D459" t="s">
        <v>737</v>
      </c>
      <c r="E459" t="s">
        <v>144</v>
      </c>
      <c r="F459" t="s">
        <v>11</v>
      </c>
      <c r="G459" t="s">
        <v>43</v>
      </c>
      <c r="H459" t="s">
        <v>469</v>
      </c>
      <c r="I459">
        <v>5.92</v>
      </c>
      <c r="J459">
        <v>4</v>
      </c>
      <c r="K459">
        <v>2.84</v>
      </c>
    </row>
    <row r="460" spans="1:11" x14ac:dyDescent="0.35">
      <c r="A460" s="1">
        <v>41831</v>
      </c>
      <c r="B460" s="2">
        <f t="shared" si="14"/>
        <v>2014</v>
      </c>
      <c r="C460">
        <f t="shared" si="15"/>
        <v>7</v>
      </c>
      <c r="D460" t="s">
        <v>737</v>
      </c>
      <c r="E460" t="s">
        <v>144</v>
      </c>
      <c r="F460" t="s">
        <v>11</v>
      </c>
      <c r="G460" t="s">
        <v>12</v>
      </c>
      <c r="H460" t="s">
        <v>1068</v>
      </c>
      <c r="I460">
        <v>30.18</v>
      </c>
      <c r="J460">
        <v>3</v>
      </c>
      <c r="K460">
        <v>13.88</v>
      </c>
    </row>
    <row r="461" spans="1:11" x14ac:dyDescent="0.35">
      <c r="A461" s="1">
        <v>41831</v>
      </c>
      <c r="B461" s="2">
        <f t="shared" si="14"/>
        <v>2014</v>
      </c>
      <c r="C461">
        <f t="shared" si="15"/>
        <v>7</v>
      </c>
      <c r="D461" t="s">
        <v>202</v>
      </c>
      <c r="E461" t="s">
        <v>89</v>
      </c>
      <c r="F461" t="s">
        <v>11</v>
      </c>
      <c r="G461" t="s">
        <v>12</v>
      </c>
      <c r="H461" t="s">
        <v>824</v>
      </c>
      <c r="I461">
        <v>25.92</v>
      </c>
      <c r="J461">
        <v>5</v>
      </c>
      <c r="K461">
        <v>9.07</v>
      </c>
    </row>
    <row r="462" spans="1:11" x14ac:dyDescent="0.35">
      <c r="A462" s="1">
        <v>41831</v>
      </c>
      <c r="B462" s="2">
        <f t="shared" si="14"/>
        <v>2014</v>
      </c>
      <c r="C462">
        <f t="shared" si="15"/>
        <v>7</v>
      </c>
      <c r="D462" t="s">
        <v>202</v>
      </c>
      <c r="E462" t="s">
        <v>89</v>
      </c>
      <c r="F462" t="s">
        <v>11</v>
      </c>
      <c r="G462" t="s">
        <v>24</v>
      </c>
      <c r="H462" t="s">
        <v>1472</v>
      </c>
      <c r="I462">
        <v>120.77</v>
      </c>
      <c r="J462">
        <v>4</v>
      </c>
      <c r="K462">
        <v>9.06</v>
      </c>
    </row>
    <row r="463" spans="1:11" x14ac:dyDescent="0.35">
      <c r="A463" s="1">
        <v>41832</v>
      </c>
      <c r="B463" s="2">
        <f t="shared" si="14"/>
        <v>2014</v>
      </c>
      <c r="C463">
        <f t="shared" si="15"/>
        <v>7</v>
      </c>
      <c r="D463" t="s">
        <v>1439</v>
      </c>
      <c r="E463" t="s">
        <v>55</v>
      </c>
      <c r="F463" t="s">
        <v>11</v>
      </c>
      <c r="G463" t="s">
        <v>12</v>
      </c>
      <c r="H463" t="s">
        <v>320</v>
      </c>
      <c r="I463">
        <v>105.52</v>
      </c>
      <c r="J463">
        <v>4</v>
      </c>
      <c r="K463">
        <v>48.54</v>
      </c>
    </row>
    <row r="464" spans="1:11" x14ac:dyDescent="0.35">
      <c r="A464" s="1">
        <v>41832</v>
      </c>
      <c r="B464" s="2">
        <f t="shared" si="14"/>
        <v>2014</v>
      </c>
      <c r="C464">
        <f t="shared" si="15"/>
        <v>7</v>
      </c>
      <c r="D464" t="s">
        <v>1633</v>
      </c>
      <c r="E464" t="s">
        <v>27</v>
      </c>
      <c r="F464" t="s">
        <v>11</v>
      </c>
      <c r="G464" t="s">
        <v>24</v>
      </c>
      <c r="H464" t="s">
        <v>934</v>
      </c>
      <c r="I464">
        <v>8.64</v>
      </c>
      <c r="J464">
        <v>3</v>
      </c>
      <c r="K464">
        <v>2.42</v>
      </c>
    </row>
    <row r="465" spans="1:11" x14ac:dyDescent="0.35">
      <c r="A465" s="1">
        <v>41832</v>
      </c>
      <c r="B465" s="2">
        <f t="shared" si="14"/>
        <v>2014</v>
      </c>
      <c r="C465">
        <f t="shared" si="15"/>
        <v>7</v>
      </c>
      <c r="D465" t="s">
        <v>975</v>
      </c>
      <c r="E465" t="s">
        <v>159</v>
      </c>
      <c r="F465" t="s">
        <v>11</v>
      </c>
      <c r="G465" t="s">
        <v>18</v>
      </c>
      <c r="H465" t="s">
        <v>1018</v>
      </c>
      <c r="I465">
        <v>269.36</v>
      </c>
      <c r="J465">
        <v>7</v>
      </c>
      <c r="K465">
        <v>70.03</v>
      </c>
    </row>
    <row r="466" spans="1:11" x14ac:dyDescent="0.35">
      <c r="A466" s="1">
        <v>41832</v>
      </c>
      <c r="B466" s="2">
        <f t="shared" si="14"/>
        <v>2014</v>
      </c>
      <c r="C466">
        <f t="shared" si="15"/>
        <v>7</v>
      </c>
      <c r="D466" t="s">
        <v>626</v>
      </c>
      <c r="E466" t="s">
        <v>27</v>
      </c>
      <c r="F466" t="s">
        <v>11</v>
      </c>
      <c r="G466" t="s">
        <v>12</v>
      </c>
      <c r="H466" t="s">
        <v>1634</v>
      </c>
      <c r="I466">
        <v>164.88</v>
      </c>
      <c r="J466">
        <v>3</v>
      </c>
      <c r="K466">
        <v>80.790000000000006</v>
      </c>
    </row>
    <row r="467" spans="1:11" x14ac:dyDescent="0.35">
      <c r="A467" s="1">
        <v>41853</v>
      </c>
      <c r="B467" s="2">
        <f t="shared" si="14"/>
        <v>2014</v>
      </c>
      <c r="C467">
        <f t="shared" si="15"/>
        <v>8</v>
      </c>
      <c r="D467" t="s">
        <v>175</v>
      </c>
      <c r="E467" t="s">
        <v>122</v>
      </c>
      <c r="F467" t="s">
        <v>34</v>
      </c>
      <c r="G467" t="s">
        <v>47</v>
      </c>
      <c r="H467" t="s">
        <v>176</v>
      </c>
      <c r="I467">
        <v>14.56</v>
      </c>
      <c r="J467">
        <v>2</v>
      </c>
      <c r="K467">
        <v>5.53</v>
      </c>
    </row>
    <row r="468" spans="1:11" x14ac:dyDescent="0.35">
      <c r="A468" s="1">
        <v>41855</v>
      </c>
      <c r="B468" s="2">
        <f t="shared" si="14"/>
        <v>2014</v>
      </c>
      <c r="C468">
        <f t="shared" si="15"/>
        <v>8</v>
      </c>
      <c r="D468" t="s">
        <v>468</v>
      </c>
      <c r="E468" t="s">
        <v>93</v>
      </c>
      <c r="F468" t="s">
        <v>11</v>
      </c>
      <c r="G468" t="s">
        <v>43</v>
      </c>
      <c r="H468" t="s">
        <v>469</v>
      </c>
      <c r="I468">
        <v>2.37</v>
      </c>
      <c r="J468">
        <v>2</v>
      </c>
      <c r="K468">
        <v>0.83</v>
      </c>
    </row>
    <row r="469" spans="1:11" x14ac:dyDescent="0.35">
      <c r="A469" s="1">
        <v>41855</v>
      </c>
      <c r="B469" s="2">
        <f t="shared" si="14"/>
        <v>2014</v>
      </c>
      <c r="C469">
        <f t="shared" si="15"/>
        <v>8</v>
      </c>
      <c r="D469" t="s">
        <v>468</v>
      </c>
      <c r="E469" t="s">
        <v>93</v>
      </c>
      <c r="F469" t="s">
        <v>11</v>
      </c>
      <c r="G469" t="s">
        <v>12</v>
      </c>
      <c r="H469" t="s">
        <v>470</v>
      </c>
      <c r="I469">
        <v>19.010000000000002</v>
      </c>
      <c r="J469">
        <v>3</v>
      </c>
      <c r="K469">
        <v>6.89</v>
      </c>
    </row>
    <row r="470" spans="1:11" x14ac:dyDescent="0.35">
      <c r="A470" s="1">
        <v>41855</v>
      </c>
      <c r="B470" s="2">
        <f t="shared" si="14"/>
        <v>2014</v>
      </c>
      <c r="C470">
        <f t="shared" si="15"/>
        <v>8</v>
      </c>
      <c r="D470" t="s">
        <v>471</v>
      </c>
      <c r="E470" t="s">
        <v>461</v>
      </c>
      <c r="F470" t="s">
        <v>34</v>
      </c>
      <c r="G470" t="s">
        <v>140</v>
      </c>
      <c r="H470" t="s">
        <v>472</v>
      </c>
      <c r="I470">
        <v>1215.92</v>
      </c>
      <c r="J470">
        <v>8</v>
      </c>
      <c r="K470">
        <v>316.14</v>
      </c>
    </row>
    <row r="471" spans="1:11" x14ac:dyDescent="0.35">
      <c r="A471" s="1">
        <v>41855</v>
      </c>
      <c r="B471" s="2">
        <f t="shared" si="14"/>
        <v>2014</v>
      </c>
      <c r="C471">
        <f t="shared" si="15"/>
        <v>8</v>
      </c>
      <c r="D471" t="s">
        <v>473</v>
      </c>
      <c r="E471" t="s">
        <v>93</v>
      </c>
      <c r="F471" t="s">
        <v>11</v>
      </c>
      <c r="G471" t="s">
        <v>43</v>
      </c>
      <c r="H471" t="s">
        <v>44</v>
      </c>
      <c r="I471">
        <v>49.79</v>
      </c>
      <c r="J471">
        <v>8</v>
      </c>
      <c r="K471">
        <v>-11.83</v>
      </c>
    </row>
    <row r="472" spans="1:11" x14ac:dyDescent="0.35">
      <c r="A472" s="1">
        <v>41855</v>
      </c>
      <c r="B472" s="2">
        <f t="shared" si="14"/>
        <v>2014</v>
      </c>
      <c r="C472">
        <f t="shared" si="15"/>
        <v>8</v>
      </c>
      <c r="D472" t="s">
        <v>175</v>
      </c>
      <c r="E472" t="s">
        <v>27</v>
      </c>
      <c r="F472" t="s">
        <v>34</v>
      </c>
      <c r="G472" t="s">
        <v>140</v>
      </c>
      <c r="H472" t="s">
        <v>474</v>
      </c>
      <c r="I472">
        <v>99.59</v>
      </c>
      <c r="J472">
        <v>1</v>
      </c>
      <c r="K472">
        <v>2.4900000000000002</v>
      </c>
    </row>
    <row r="473" spans="1:11" x14ac:dyDescent="0.35">
      <c r="A473" s="1">
        <v>41855</v>
      </c>
      <c r="B473" s="2">
        <f t="shared" si="14"/>
        <v>2014</v>
      </c>
      <c r="C473">
        <f t="shared" si="15"/>
        <v>8</v>
      </c>
      <c r="D473" t="s">
        <v>175</v>
      </c>
      <c r="E473" t="s">
        <v>27</v>
      </c>
      <c r="F473" t="s">
        <v>39</v>
      </c>
      <c r="G473" t="s">
        <v>52</v>
      </c>
      <c r="H473" t="s">
        <v>475</v>
      </c>
      <c r="I473">
        <v>399.96</v>
      </c>
      <c r="J473">
        <v>4</v>
      </c>
      <c r="K473">
        <v>139.99</v>
      </c>
    </row>
    <row r="474" spans="1:11" x14ac:dyDescent="0.35">
      <c r="A474" s="1">
        <v>41855</v>
      </c>
      <c r="B474" s="2">
        <f t="shared" si="14"/>
        <v>2014</v>
      </c>
      <c r="C474">
        <f t="shared" si="15"/>
        <v>8</v>
      </c>
      <c r="D474" t="s">
        <v>476</v>
      </c>
      <c r="E474" t="s">
        <v>78</v>
      </c>
      <c r="F474" t="s">
        <v>34</v>
      </c>
      <c r="G474" t="s">
        <v>140</v>
      </c>
      <c r="H474" t="s">
        <v>477</v>
      </c>
      <c r="I474">
        <v>172.11</v>
      </c>
      <c r="J474">
        <v>1</v>
      </c>
      <c r="K474">
        <v>-94.66</v>
      </c>
    </row>
    <row r="475" spans="1:11" x14ac:dyDescent="0.35">
      <c r="A475" s="1">
        <v>41856</v>
      </c>
      <c r="B475" s="2">
        <f t="shared" si="14"/>
        <v>2014</v>
      </c>
      <c r="C475">
        <f t="shared" si="15"/>
        <v>8</v>
      </c>
      <c r="D475" t="s">
        <v>270</v>
      </c>
      <c r="E475" t="s">
        <v>23</v>
      </c>
      <c r="F475" t="s">
        <v>39</v>
      </c>
      <c r="G475" t="s">
        <v>565</v>
      </c>
      <c r="H475" t="s">
        <v>596</v>
      </c>
      <c r="I475">
        <v>1799.97</v>
      </c>
      <c r="J475">
        <v>5</v>
      </c>
      <c r="K475">
        <v>240</v>
      </c>
    </row>
    <row r="476" spans="1:11" x14ac:dyDescent="0.35">
      <c r="A476" s="1">
        <v>41857</v>
      </c>
      <c r="B476" s="2">
        <f t="shared" si="14"/>
        <v>2014</v>
      </c>
      <c r="C476">
        <f t="shared" si="15"/>
        <v>8</v>
      </c>
      <c r="D476" t="s">
        <v>740</v>
      </c>
      <c r="E476" t="s">
        <v>159</v>
      </c>
      <c r="F476" t="s">
        <v>34</v>
      </c>
      <c r="G476" t="s">
        <v>35</v>
      </c>
      <c r="H476" t="s">
        <v>741</v>
      </c>
      <c r="I476">
        <v>585.54999999999995</v>
      </c>
      <c r="J476">
        <v>3</v>
      </c>
      <c r="K476">
        <v>73.19</v>
      </c>
    </row>
    <row r="477" spans="1:11" x14ac:dyDescent="0.35">
      <c r="A477" s="1">
        <v>41857</v>
      </c>
      <c r="B477" s="2">
        <f t="shared" si="14"/>
        <v>2014</v>
      </c>
      <c r="C477">
        <f t="shared" si="15"/>
        <v>8</v>
      </c>
      <c r="D477" t="s">
        <v>418</v>
      </c>
      <c r="E477" t="s">
        <v>116</v>
      </c>
      <c r="F477" t="s">
        <v>34</v>
      </c>
      <c r="G477" t="s">
        <v>35</v>
      </c>
      <c r="H477" t="s">
        <v>742</v>
      </c>
      <c r="I477">
        <v>170.35</v>
      </c>
      <c r="J477">
        <v>3</v>
      </c>
      <c r="K477">
        <v>10.65</v>
      </c>
    </row>
    <row r="478" spans="1:11" x14ac:dyDescent="0.35">
      <c r="A478" s="1">
        <v>41857</v>
      </c>
      <c r="B478" s="2">
        <f t="shared" si="14"/>
        <v>2014</v>
      </c>
      <c r="C478">
        <f t="shared" si="15"/>
        <v>8</v>
      </c>
      <c r="D478" t="s">
        <v>743</v>
      </c>
      <c r="E478" t="s">
        <v>144</v>
      </c>
      <c r="F478" t="s">
        <v>11</v>
      </c>
      <c r="G478" t="s">
        <v>20</v>
      </c>
      <c r="H478" t="s">
        <v>687</v>
      </c>
      <c r="I478">
        <v>68.48</v>
      </c>
      <c r="J478">
        <v>2</v>
      </c>
      <c r="K478">
        <v>25.68</v>
      </c>
    </row>
    <row r="479" spans="1:11" x14ac:dyDescent="0.35">
      <c r="A479" s="1">
        <v>41857</v>
      </c>
      <c r="B479" s="2">
        <f t="shared" si="14"/>
        <v>2014</v>
      </c>
      <c r="C479">
        <f t="shared" si="15"/>
        <v>8</v>
      </c>
      <c r="D479" t="s">
        <v>743</v>
      </c>
      <c r="E479" t="s">
        <v>144</v>
      </c>
      <c r="F479" t="s">
        <v>11</v>
      </c>
      <c r="G479" t="s">
        <v>18</v>
      </c>
      <c r="H479" t="s">
        <v>744</v>
      </c>
      <c r="I479">
        <v>1676.88</v>
      </c>
      <c r="J479">
        <v>6</v>
      </c>
      <c r="K479">
        <v>83.84</v>
      </c>
    </row>
    <row r="480" spans="1:11" x14ac:dyDescent="0.35">
      <c r="A480" s="1">
        <v>41858</v>
      </c>
      <c r="B480" s="2">
        <f t="shared" si="14"/>
        <v>2014</v>
      </c>
      <c r="C480">
        <f t="shared" si="15"/>
        <v>8</v>
      </c>
      <c r="D480" t="s">
        <v>863</v>
      </c>
      <c r="E480" t="s">
        <v>144</v>
      </c>
      <c r="F480" t="s">
        <v>34</v>
      </c>
      <c r="G480" t="s">
        <v>35</v>
      </c>
      <c r="H480" t="s">
        <v>742</v>
      </c>
      <c r="I480">
        <v>63.88</v>
      </c>
      <c r="J480">
        <v>1</v>
      </c>
      <c r="K480">
        <v>10.65</v>
      </c>
    </row>
    <row r="481" spans="1:11" x14ac:dyDescent="0.35">
      <c r="A481" s="1">
        <v>41858</v>
      </c>
      <c r="B481" s="2">
        <f t="shared" si="14"/>
        <v>2014</v>
      </c>
      <c r="C481">
        <f t="shared" si="15"/>
        <v>8</v>
      </c>
      <c r="D481" t="s">
        <v>864</v>
      </c>
      <c r="E481" t="s">
        <v>27</v>
      </c>
      <c r="F481" t="s">
        <v>34</v>
      </c>
      <c r="G481" t="s">
        <v>140</v>
      </c>
      <c r="H481" t="s">
        <v>178</v>
      </c>
      <c r="I481">
        <v>502.49</v>
      </c>
      <c r="J481">
        <v>3</v>
      </c>
      <c r="K481">
        <v>-87.94</v>
      </c>
    </row>
    <row r="482" spans="1:11" x14ac:dyDescent="0.35">
      <c r="A482" s="1">
        <v>41858</v>
      </c>
      <c r="B482" s="2">
        <f t="shared" si="14"/>
        <v>2014</v>
      </c>
      <c r="C482">
        <f t="shared" si="15"/>
        <v>8</v>
      </c>
      <c r="D482" t="s">
        <v>864</v>
      </c>
      <c r="E482" t="s">
        <v>27</v>
      </c>
      <c r="F482" t="s">
        <v>11</v>
      </c>
      <c r="G482" t="s">
        <v>20</v>
      </c>
      <c r="H482" t="s">
        <v>341</v>
      </c>
      <c r="I482">
        <v>196.7</v>
      </c>
      <c r="J482">
        <v>6</v>
      </c>
      <c r="K482">
        <v>68.849999999999994</v>
      </c>
    </row>
    <row r="483" spans="1:11" x14ac:dyDescent="0.35">
      <c r="A483" s="1">
        <v>41859</v>
      </c>
      <c r="B483" s="2">
        <f t="shared" si="14"/>
        <v>2014</v>
      </c>
      <c r="C483">
        <f t="shared" si="15"/>
        <v>8</v>
      </c>
      <c r="D483" t="s">
        <v>1010</v>
      </c>
      <c r="E483" t="s">
        <v>27</v>
      </c>
      <c r="F483" t="s">
        <v>11</v>
      </c>
      <c r="G483" t="s">
        <v>90</v>
      </c>
      <c r="H483" t="s">
        <v>1011</v>
      </c>
      <c r="I483">
        <v>76.12</v>
      </c>
      <c r="J483">
        <v>2</v>
      </c>
      <c r="K483">
        <v>22.07</v>
      </c>
    </row>
    <row r="484" spans="1:11" x14ac:dyDescent="0.35">
      <c r="A484" s="1">
        <v>41859</v>
      </c>
      <c r="B484" s="2">
        <f t="shared" si="14"/>
        <v>2014</v>
      </c>
      <c r="C484">
        <f t="shared" si="15"/>
        <v>8</v>
      </c>
      <c r="D484" t="s">
        <v>1010</v>
      </c>
      <c r="E484" t="s">
        <v>27</v>
      </c>
      <c r="F484" t="s">
        <v>39</v>
      </c>
      <c r="G484" t="s">
        <v>565</v>
      </c>
      <c r="H484" t="s">
        <v>1012</v>
      </c>
      <c r="I484">
        <v>1199.98</v>
      </c>
      <c r="J484">
        <v>3</v>
      </c>
      <c r="K484">
        <v>434.99</v>
      </c>
    </row>
    <row r="485" spans="1:11" x14ac:dyDescent="0.35">
      <c r="A485" s="1">
        <v>41859</v>
      </c>
      <c r="B485" s="2">
        <f t="shared" si="14"/>
        <v>2014</v>
      </c>
      <c r="C485">
        <f t="shared" si="15"/>
        <v>8</v>
      </c>
      <c r="D485" t="s">
        <v>1010</v>
      </c>
      <c r="E485" t="s">
        <v>27</v>
      </c>
      <c r="F485" t="s">
        <v>39</v>
      </c>
      <c r="G485" t="s">
        <v>40</v>
      </c>
      <c r="H485" t="s">
        <v>1013</v>
      </c>
      <c r="I485">
        <v>445.96</v>
      </c>
      <c r="J485">
        <v>5</v>
      </c>
      <c r="K485">
        <v>55.75</v>
      </c>
    </row>
    <row r="486" spans="1:11" x14ac:dyDescent="0.35">
      <c r="A486" s="1">
        <v>41859</v>
      </c>
      <c r="B486" s="2">
        <f t="shared" si="14"/>
        <v>2014</v>
      </c>
      <c r="C486">
        <f t="shared" si="15"/>
        <v>8</v>
      </c>
      <c r="D486" t="s">
        <v>1010</v>
      </c>
      <c r="E486" t="s">
        <v>27</v>
      </c>
      <c r="F486" t="s">
        <v>34</v>
      </c>
      <c r="G486" t="s">
        <v>47</v>
      </c>
      <c r="H486" t="s">
        <v>1014</v>
      </c>
      <c r="I486">
        <v>327.76</v>
      </c>
      <c r="J486">
        <v>8</v>
      </c>
      <c r="K486">
        <v>91.77</v>
      </c>
    </row>
    <row r="487" spans="1:11" x14ac:dyDescent="0.35">
      <c r="A487" s="1">
        <v>41859</v>
      </c>
      <c r="B487" s="2">
        <f t="shared" si="14"/>
        <v>2014</v>
      </c>
      <c r="C487">
        <f t="shared" si="15"/>
        <v>8</v>
      </c>
      <c r="D487" t="s">
        <v>1015</v>
      </c>
      <c r="E487" t="s">
        <v>93</v>
      </c>
      <c r="F487" t="s">
        <v>34</v>
      </c>
      <c r="G487" t="s">
        <v>47</v>
      </c>
      <c r="H487" t="s">
        <v>1016</v>
      </c>
      <c r="I487">
        <v>121.38</v>
      </c>
      <c r="J487">
        <v>4</v>
      </c>
      <c r="K487">
        <v>-3.03</v>
      </c>
    </row>
    <row r="488" spans="1:11" x14ac:dyDescent="0.35">
      <c r="A488" s="1">
        <v>41859</v>
      </c>
      <c r="B488" s="2">
        <f t="shared" si="14"/>
        <v>2014</v>
      </c>
      <c r="C488">
        <f t="shared" si="15"/>
        <v>8</v>
      </c>
      <c r="D488" t="s">
        <v>1015</v>
      </c>
      <c r="E488" t="s">
        <v>93</v>
      </c>
      <c r="F488" t="s">
        <v>39</v>
      </c>
      <c r="G488" t="s">
        <v>52</v>
      </c>
      <c r="H488" t="s">
        <v>1017</v>
      </c>
      <c r="I488">
        <v>95.98</v>
      </c>
      <c r="J488">
        <v>3</v>
      </c>
      <c r="K488">
        <v>-10.8</v>
      </c>
    </row>
    <row r="489" spans="1:11" x14ac:dyDescent="0.35">
      <c r="A489" s="1">
        <v>41859</v>
      </c>
      <c r="B489" s="2">
        <f t="shared" si="14"/>
        <v>2014</v>
      </c>
      <c r="C489">
        <f t="shared" si="15"/>
        <v>8</v>
      </c>
      <c r="D489" t="s">
        <v>211</v>
      </c>
      <c r="E489" t="s">
        <v>27</v>
      </c>
      <c r="F489" t="s">
        <v>11</v>
      </c>
      <c r="G489" t="s">
        <v>18</v>
      </c>
      <c r="H489" t="s">
        <v>1018</v>
      </c>
      <c r="I489">
        <v>423.28</v>
      </c>
      <c r="J489">
        <v>11</v>
      </c>
      <c r="K489">
        <v>110.05</v>
      </c>
    </row>
    <row r="490" spans="1:11" x14ac:dyDescent="0.35">
      <c r="A490" s="1">
        <v>41859</v>
      </c>
      <c r="B490" s="2">
        <f t="shared" si="14"/>
        <v>2014</v>
      </c>
      <c r="C490">
        <f t="shared" si="15"/>
        <v>8</v>
      </c>
      <c r="D490" t="s">
        <v>1019</v>
      </c>
      <c r="E490" t="s">
        <v>106</v>
      </c>
      <c r="F490" t="s">
        <v>39</v>
      </c>
      <c r="G490" t="s">
        <v>565</v>
      </c>
      <c r="H490" t="s">
        <v>1020</v>
      </c>
      <c r="I490">
        <v>549.99</v>
      </c>
      <c r="J490">
        <v>1</v>
      </c>
      <c r="K490">
        <v>275</v>
      </c>
    </row>
    <row r="491" spans="1:11" x14ac:dyDescent="0.35">
      <c r="A491" s="1">
        <v>41859</v>
      </c>
      <c r="B491" s="2">
        <f t="shared" si="14"/>
        <v>2014</v>
      </c>
      <c r="C491">
        <f t="shared" si="15"/>
        <v>8</v>
      </c>
      <c r="D491" t="s">
        <v>1019</v>
      </c>
      <c r="E491" t="s">
        <v>106</v>
      </c>
      <c r="F491" t="s">
        <v>11</v>
      </c>
      <c r="G491" t="s">
        <v>90</v>
      </c>
      <c r="H491" t="s">
        <v>1021</v>
      </c>
      <c r="I491">
        <v>167.54</v>
      </c>
      <c r="J491">
        <v>3</v>
      </c>
      <c r="K491">
        <v>37.229999999999997</v>
      </c>
    </row>
    <row r="492" spans="1:11" x14ac:dyDescent="0.35">
      <c r="A492" s="1">
        <v>41859</v>
      </c>
      <c r="B492" s="2">
        <f t="shared" si="14"/>
        <v>2014</v>
      </c>
      <c r="C492">
        <f t="shared" si="15"/>
        <v>8</v>
      </c>
      <c r="D492" t="s">
        <v>1019</v>
      </c>
      <c r="E492" t="s">
        <v>106</v>
      </c>
      <c r="F492" t="s">
        <v>11</v>
      </c>
      <c r="G492" t="s">
        <v>63</v>
      </c>
      <c r="H492" t="s">
        <v>1022</v>
      </c>
      <c r="I492">
        <v>38.340000000000003</v>
      </c>
      <c r="J492">
        <v>3</v>
      </c>
      <c r="K492">
        <v>17.25</v>
      </c>
    </row>
    <row r="493" spans="1:11" x14ac:dyDescent="0.35">
      <c r="A493" s="1">
        <v>41859</v>
      </c>
      <c r="B493" s="2">
        <f t="shared" si="14"/>
        <v>2014</v>
      </c>
      <c r="C493">
        <f t="shared" si="15"/>
        <v>8</v>
      </c>
      <c r="D493" t="s">
        <v>1019</v>
      </c>
      <c r="E493" t="s">
        <v>106</v>
      </c>
      <c r="F493" t="s">
        <v>34</v>
      </c>
      <c r="G493" t="s">
        <v>47</v>
      </c>
      <c r="H493" t="s">
        <v>1023</v>
      </c>
      <c r="I493">
        <v>53.88</v>
      </c>
      <c r="J493">
        <v>6</v>
      </c>
      <c r="K493">
        <v>22.63</v>
      </c>
    </row>
    <row r="494" spans="1:11" x14ac:dyDescent="0.35">
      <c r="A494" s="1">
        <v>41859</v>
      </c>
      <c r="B494" s="2">
        <f t="shared" si="14"/>
        <v>2014</v>
      </c>
      <c r="C494">
        <f t="shared" si="15"/>
        <v>8</v>
      </c>
      <c r="D494" t="s">
        <v>1019</v>
      </c>
      <c r="E494" t="s">
        <v>106</v>
      </c>
      <c r="F494" t="s">
        <v>39</v>
      </c>
      <c r="G494" t="s">
        <v>40</v>
      </c>
      <c r="H494" t="s">
        <v>412</v>
      </c>
      <c r="I494">
        <v>299.98</v>
      </c>
      <c r="J494">
        <v>2</v>
      </c>
      <c r="K494">
        <v>83.99</v>
      </c>
    </row>
    <row r="495" spans="1:11" x14ac:dyDescent="0.35">
      <c r="A495" s="1">
        <v>41859</v>
      </c>
      <c r="B495" s="2">
        <f t="shared" si="14"/>
        <v>2014</v>
      </c>
      <c r="C495">
        <f t="shared" si="15"/>
        <v>8</v>
      </c>
      <c r="D495" t="s">
        <v>1024</v>
      </c>
      <c r="E495" t="s">
        <v>119</v>
      </c>
      <c r="F495" t="s">
        <v>34</v>
      </c>
      <c r="G495" t="s">
        <v>74</v>
      </c>
      <c r="H495" t="s">
        <v>1025</v>
      </c>
      <c r="I495">
        <v>155.46</v>
      </c>
      <c r="J495">
        <v>4</v>
      </c>
      <c r="K495">
        <v>-7.77</v>
      </c>
    </row>
    <row r="496" spans="1:11" x14ac:dyDescent="0.35">
      <c r="A496" s="1">
        <v>41860</v>
      </c>
      <c r="B496" s="2">
        <f t="shared" si="14"/>
        <v>2014</v>
      </c>
      <c r="C496">
        <f t="shared" si="15"/>
        <v>8</v>
      </c>
      <c r="D496" t="s">
        <v>1152</v>
      </c>
      <c r="E496" t="s">
        <v>10</v>
      </c>
      <c r="F496" t="s">
        <v>11</v>
      </c>
      <c r="G496" t="s">
        <v>24</v>
      </c>
      <c r="H496" t="s">
        <v>1153</v>
      </c>
      <c r="I496">
        <v>9.94</v>
      </c>
      <c r="J496">
        <v>3</v>
      </c>
      <c r="K496">
        <v>2.73</v>
      </c>
    </row>
    <row r="497" spans="1:11" x14ac:dyDescent="0.35">
      <c r="A497" s="1">
        <v>41860</v>
      </c>
      <c r="B497" s="2">
        <f t="shared" si="14"/>
        <v>2014</v>
      </c>
      <c r="C497">
        <f t="shared" si="15"/>
        <v>8</v>
      </c>
      <c r="D497" t="s">
        <v>1152</v>
      </c>
      <c r="E497" t="s">
        <v>10</v>
      </c>
      <c r="F497" t="s">
        <v>39</v>
      </c>
      <c r="G497" t="s">
        <v>295</v>
      </c>
      <c r="H497" t="s">
        <v>1154</v>
      </c>
      <c r="I497">
        <v>8159.95</v>
      </c>
      <c r="J497">
        <v>8</v>
      </c>
      <c r="K497">
        <v>-1359.99</v>
      </c>
    </row>
    <row r="498" spans="1:11" x14ac:dyDescent="0.35">
      <c r="A498" s="1">
        <v>41860</v>
      </c>
      <c r="B498" s="2">
        <f t="shared" si="14"/>
        <v>2014</v>
      </c>
      <c r="C498">
        <f t="shared" si="15"/>
        <v>8</v>
      </c>
      <c r="D498" t="s">
        <v>1152</v>
      </c>
      <c r="E498" t="s">
        <v>10</v>
      </c>
      <c r="F498" t="s">
        <v>11</v>
      </c>
      <c r="G498" t="s">
        <v>18</v>
      </c>
      <c r="H498" t="s">
        <v>148</v>
      </c>
      <c r="I498">
        <v>275.93</v>
      </c>
      <c r="J498">
        <v>3</v>
      </c>
      <c r="K498">
        <v>-58.63</v>
      </c>
    </row>
    <row r="499" spans="1:11" x14ac:dyDescent="0.35">
      <c r="A499" s="1">
        <v>41860</v>
      </c>
      <c r="B499" s="2">
        <f t="shared" si="14"/>
        <v>2014</v>
      </c>
      <c r="C499">
        <f t="shared" si="15"/>
        <v>8</v>
      </c>
      <c r="D499" t="s">
        <v>1152</v>
      </c>
      <c r="E499" t="s">
        <v>10</v>
      </c>
      <c r="F499" t="s">
        <v>34</v>
      </c>
      <c r="G499" t="s">
        <v>35</v>
      </c>
      <c r="H499" t="s">
        <v>1155</v>
      </c>
      <c r="I499">
        <v>1740.06</v>
      </c>
      <c r="J499">
        <v>9</v>
      </c>
      <c r="K499">
        <v>-24.86</v>
      </c>
    </row>
    <row r="500" spans="1:11" x14ac:dyDescent="0.35">
      <c r="A500" s="1">
        <v>41860</v>
      </c>
      <c r="B500" s="2">
        <f t="shared" si="14"/>
        <v>2014</v>
      </c>
      <c r="C500">
        <f t="shared" si="15"/>
        <v>8</v>
      </c>
      <c r="D500" t="s">
        <v>1152</v>
      </c>
      <c r="E500" t="s">
        <v>10</v>
      </c>
      <c r="F500" t="s">
        <v>11</v>
      </c>
      <c r="G500" t="s">
        <v>24</v>
      </c>
      <c r="H500" t="s">
        <v>728</v>
      </c>
      <c r="I500">
        <v>32.06</v>
      </c>
      <c r="J500">
        <v>6</v>
      </c>
      <c r="K500">
        <v>6.81</v>
      </c>
    </row>
    <row r="501" spans="1:11" x14ac:dyDescent="0.35">
      <c r="A501" s="1">
        <v>41860</v>
      </c>
      <c r="B501" s="2">
        <f t="shared" si="14"/>
        <v>2014</v>
      </c>
      <c r="C501">
        <f t="shared" si="15"/>
        <v>8</v>
      </c>
      <c r="D501" t="s">
        <v>1152</v>
      </c>
      <c r="E501" t="s">
        <v>10</v>
      </c>
      <c r="F501" t="s">
        <v>11</v>
      </c>
      <c r="G501" t="s">
        <v>90</v>
      </c>
      <c r="H501" t="s">
        <v>1156</v>
      </c>
      <c r="I501">
        <v>177.98</v>
      </c>
      <c r="J501">
        <v>5</v>
      </c>
      <c r="K501">
        <v>-453.85</v>
      </c>
    </row>
    <row r="502" spans="1:11" x14ac:dyDescent="0.35">
      <c r="A502" s="1">
        <v>41860</v>
      </c>
      <c r="B502" s="2">
        <f t="shared" si="14"/>
        <v>2014</v>
      </c>
      <c r="C502">
        <f t="shared" si="15"/>
        <v>8</v>
      </c>
      <c r="D502" t="s">
        <v>1152</v>
      </c>
      <c r="E502" t="s">
        <v>10</v>
      </c>
      <c r="F502" t="s">
        <v>39</v>
      </c>
      <c r="G502" t="s">
        <v>40</v>
      </c>
      <c r="H502" t="s">
        <v>1157</v>
      </c>
      <c r="I502">
        <v>143.97999999999999</v>
      </c>
      <c r="J502">
        <v>3</v>
      </c>
      <c r="K502">
        <v>9</v>
      </c>
    </row>
    <row r="503" spans="1:11" x14ac:dyDescent="0.35">
      <c r="A503" s="1">
        <v>41860</v>
      </c>
      <c r="B503" s="2">
        <f t="shared" si="14"/>
        <v>2014</v>
      </c>
      <c r="C503">
        <f t="shared" si="15"/>
        <v>8</v>
      </c>
      <c r="D503" t="s">
        <v>1005</v>
      </c>
      <c r="E503" t="s">
        <v>27</v>
      </c>
      <c r="F503" t="s">
        <v>39</v>
      </c>
      <c r="G503" t="s">
        <v>52</v>
      </c>
      <c r="H503" t="s">
        <v>1158</v>
      </c>
      <c r="I503">
        <v>49.98</v>
      </c>
      <c r="J503">
        <v>2</v>
      </c>
      <c r="K503">
        <v>8.5</v>
      </c>
    </row>
    <row r="504" spans="1:11" x14ac:dyDescent="0.35">
      <c r="A504" s="1">
        <v>41860</v>
      </c>
      <c r="B504" s="2">
        <f t="shared" si="14"/>
        <v>2014</v>
      </c>
      <c r="C504">
        <f t="shared" si="15"/>
        <v>8</v>
      </c>
      <c r="D504" t="s">
        <v>1159</v>
      </c>
      <c r="E504" t="s">
        <v>10</v>
      </c>
      <c r="F504" t="s">
        <v>11</v>
      </c>
      <c r="G504" t="s">
        <v>20</v>
      </c>
      <c r="H504" t="s">
        <v>653</v>
      </c>
      <c r="I504">
        <v>51.18</v>
      </c>
      <c r="J504">
        <v>4</v>
      </c>
      <c r="K504">
        <v>-79.34</v>
      </c>
    </row>
    <row r="505" spans="1:11" x14ac:dyDescent="0.35">
      <c r="A505" s="1">
        <v>41860</v>
      </c>
      <c r="B505" s="2">
        <f t="shared" si="14"/>
        <v>2014</v>
      </c>
      <c r="C505">
        <f t="shared" si="15"/>
        <v>8</v>
      </c>
      <c r="D505" t="s">
        <v>1160</v>
      </c>
      <c r="E505" t="s">
        <v>30</v>
      </c>
      <c r="F505" t="s">
        <v>39</v>
      </c>
      <c r="G505" t="s">
        <v>52</v>
      </c>
      <c r="H505" t="s">
        <v>1161</v>
      </c>
      <c r="I505">
        <v>32.97</v>
      </c>
      <c r="J505">
        <v>3</v>
      </c>
      <c r="K505">
        <v>12.86</v>
      </c>
    </row>
    <row r="506" spans="1:11" x14ac:dyDescent="0.35">
      <c r="A506" s="1">
        <v>41860</v>
      </c>
      <c r="B506" s="2">
        <f t="shared" si="14"/>
        <v>2014</v>
      </c>
      <c r="C506">
        <f t="shared" si="15"/>
        <v>8</v>
      </c>
      <c r="D506" t="s">
        <v>1160</v>
      </c>
      <c r="E506" t="s">
        <v>30</v>
      </c>
      <c r="F506" t="s">
        <v>39</v>
      </c>
      <c r="G506" t="s">
        <v>52</v>
      </c>
      <c r="H506" t="s">
        <v>922</v>
      </c>
      <c r="I506">
        <v>83.88</v>
      </c>
      <c r="J506">
        <v>4</v>
      </c>
      <c r="K506">
        <v>30.2</v>
      </c>
    </row>
    <row r="507" spans="1:11" x14ac:dyDescent="0.35">
      <c r="A507" s="1">
        <v>41860</v>
      </c>
      <c r="B507" s="2">
        <f t="shared" si="14"/>
        <v>2014</v>
      </c>
      <c r="C507">
        <f t="shared" si="15"/>
        <v>8</v>
      </c>
      <c r="D507" t="s">
        <v>852</v>
      </c>
      <c r="E507" t="s">
        <v>27</v>
      </c>
      <c r="F507" t="s">
        <v>11</v>
      </c>
      <c r="G507" t="s">
        <v>90</v>
      </c>
      <c r="H507" t="s">
        <v>1162</v>
      </c>
      <c r="I507">
        <v>56.65</v>
      </c>
      <c r="J507">
        <v>5</v>
      </c>
      <c r="K507">
        <v>24.36</v>
      </c>
    </row>
    <row r="508" spans="1:11" x14ac:dyDescent="0.35">
      <c r="A508" s="1">
        <v>41860</v>
      </c>
      <c r="B508" s="2">
        <f t="shared" si="14"/>
        <v>2014</v>
      </c>
      <c r="C508">
        <f t="shared" si="15"/>
        <v>8</v>
      </c>
      <c r="D508" t="s">
        <v>852</v>
      </c>
      <c r="E508" t="s">
        <v>27</v>
      </c>
      <c r="F508" t="s">
        <v>11</v>
      </c>
      <c r="G508" t="s">
        <v>18</v>
      </c>
      <c r="H508" t="s">
        <v>1163</v>
      </c>
      <c r="I508">
        <v>14.97</v>
      </c>
      <c r="J508">
        <v>1</v>
      </c>
      <c r="K508">
        <v>4.1900000000000004</v>
      </c>
    </row>
    <row r="509" spans="1:11" x14ac:dyDescent="0.35">
      <c r="A509" s="1">
        <v>41860</v>
      </c>
      <c r="B509" s="2">
        <f t="shared" si="14"/>
        <v>2014</v>
      </c>
      <c r="C509">
        <f t="shared" si="15"/>
        <v>8</v>
      </c>
      <c r="D509" t="s">
        <v>852</v>
      </c>
      <c r="E509" t="s">
        <v>27</v>
      </c>
      <c r="F509" t="s">
        <v>11</v>
      </c>
      <c r="G509" t="s">
        <v>43</v>
      </c>
      <c r="H509" t="s">
        <v>1164</v>
      </c>
      <c r="I509">
        <v>4.0199999999999996</v>
      </c>
      <c r="J509">
        <v>2</v>
      </c>
      <c r="K509">
        <v>1.97</v>
      </c>
    </row>
    <row r="510" spans="1:11" x14ac:dyDescent="0.35">
      <c r="A510" s="1">
        <v>41860</v>
      </c>
      <c r="B510" s="2">
        <f t="shared" si="14"/>
        <v>2014</v>
      </c>
      <c r="C510">
        <f t="shared" si="15"/>
        <v>8</v>
      </c>
      <c r="D510" t="s">
        <v>638</v>
      </c>
      <c r="E510" t="s">
        <v>55</v>
      </c>
      <c r="F510" t="s">
        <v>11</v>
      </c>
      <c r="G510" t="s">
        <v>43</v>
      </c>
      <c r="H510" t="s">
        <v>1165</v>
      </c>
      <c r="I510">
        <v>45</v>
      </c>
      <c r="J510">
        <v>9</v>
      </c>
      <c r="K510">
        <v>21.6</v>
      </c>
    </row>
    <row r="511" spans="1:11" x14ac:dyDescent="0.35">
      <c r="A511" s="1">
        <v>41860</v>
      </c>
      <c r="B511" s="2">
        <f t="shared" si="14"/>
        <v>2014</v>
      </c>
      <c r="C511">
        <f t="shared" si="15"/>
        <v>8</v>
      </c>
      <c r="D511" t="s">
        <v>638</v>
      </c>
      <c r="E511" t="s">
        <v>55</v>
      </c>
      <c r="F511" t="s">
        <v>39</v>
      </c>
      <c r="G511" t="s">
        <v>295</v>
      </c>
      <c r="H511" t="s">
        <v>1166</v>
      </c>
      <c r="I511">
        <v>209.97</v>
      </c>
      <c r="J511">
        <v>3</v>
      </c>
      <c r="K511">
        <v>90.29</v>
      </c>
    </row>
    <row r="512" spans="1:11" x14ac:dyDescent="0.35">
      <c r="A512" s="1">
        <v>41860</v>
      </c>
      <c r="B512" s="2">
        <f t="shared" si="14"/>
        <v>2014</v>
      </c>
      <c r="C512">
        <f t="shared" si="15"/>
        <v>8</v>
      </c>
      <c r="D512" t="s">
        <v>1167</v>
      </c>
      <c r="E512" t="s">
        <v>144</v>
      </c>
      <c r="F512" t="s">
        <v>11</v>
      </c>
      <c r="G512" t="s">
        <v>90</v>
      </c>
      <c r="H512" t="s">
        <v>1168</v>
      </c>
      <c r="I512">
        <v>16.78</v>
      </c>
      <c r="J512">
        <v>2</v>
      </c>
      <c r="K512">
        <v>4.2</v>
      </c>
    </row>
    <row r="513" spans="1:11" x14ac:dyDescent="0.35">
      <c r="A513" s="1">
        <v>41860</v>
      </c>
      <c r="B513" s="2">
        <f t="shared" si="14"/>
        <v>2014</v>
      </c>
      <c r="C513">
        <f t="shared" si="15"/>
        <v>8</v>
      </c>
      <c r="D513" t="s">
        <v>1169</v>
      </c>
      <c r="E513" t="s">
        <v>159</v>
      </c>
      <c r="F513" t="s">
        <v>11</v>
      </c>
      <c r="G513" t="s">
        <v>24</v>
      </c>
      <c r="H513" t="s">
        <v>1170</v>
      </c>
      <c r="I513">
        <v>5.88</v>
      </c>
      <c r="J513">
        <v>2</v>
      </c>
      <c r="K513">
        <v>2.65</v>
      </c>
    </row>
    <row r="514" spans="1:11" x14ac:dyDescent="0.35">
      <c r="A514" s="1">
        <v>41860</v>
      </c>
      <c r="B514" s="2">
        <f t="shared" ref="B514:B577" si="16">YEAR(A514)</f>
        <v>2014</v>
      </c>
      <c r="C514">
        <f t="shared" ref="C514:C577" si="17">MONTH(A514)</f>
        <v>8</v>
      </c>
      <c r="D514" t="s">
        <v>1169</v>
      </c>
      <c r="E514" t="s">
        <v>159</v>
      </c>
      <c r="F514" t="s">
        <v>34</v>
      </c>
      <c r="G514" t="s">
        <v>35</v>
      </c>
      <c r="H514" t="s">
        <v>809</v>
      </c>
      <c r="I514">
        <v>975.92</v>
      </c>
      <c r="J514">
        <v>5</v>
      </c>
      <c r="K514">
        <v>121.99</v>
      </c>
    </row>
    <row r="515" spans="1:11" x14ac:dyDescent="0.35">
      <c r="A515" s="1">
        <v>41860</v>
      </c>
      <c r="B515" s="2">
        <f t="shared" si="16"/>
        <v>2014</v>
      </c>
      <c r="C515">
        <f t="shared" si="17"/>
        <v>8</v>
      </c>
      <c r="D515" t="s">
        <v>1169</v>
      </c>
      <c r="E515" t="s">
        <v>159</v>
      </c>
      <c r="F515" t="s">
        <v>11</v>
      </c>
      <c r="G515" t="s">
        <v>24</v>
      </c>
      <c r="H515" t="s">
        <v>1171</v>
      </c>
      <c r="I515">
        <v>303.83999999999997</v>
      </c>
      <c r="J515">
        <v>8</v>
      </c>
      <c r="K515">
        <v>91.15</v>
      </c>
    </row>
    <row r="516" spans="1:11" x14ac:dyDescent="0.35">
      <c r="A516" s="1">
        <v>41860</v>
      </c>
      <c r="B516" s="2">
        <f t="shared" si="16"/>
        <v>2014</v>
      </c>
      <c r="C516">
        <f t="shared" si="17"/>
        <v>8</v>
      </c>
      <c r="D516" t="s">
        <v>1169</v>
      </c>
      <c r="E516" t="s">
        <v>159</v>
      </c>
      <c r="F516" t="s">
        <v>11</v>
      </c>
      <c r="G516" t="s">
        <v>18</v>
      </c>
      <c r="H516" t="s">
        <v>290</v>
      </c>
      <c r="I516">
        <v>485.88</v>
      </c>
      <c r="J516">
        <v>6</v>
      </c>
      <c r="K516">
        <v>19.440000000000001</v>
      </c>
    </row>
    <row r="517" spans="1:11" x14ac:dyDescent="0.35">
      <c r="A517" s="1">
        <v>41860</v>
      </c>
      <c r="B517" s="2">
        <f t="shared" si="16"/>
        <v>2014</v>
      </c>
      <c r="C517">
        <f t="shared" si="17"/>
        <v>8</v>
      </c>
      <c r="D517" t="s">
        <v>1172</v>
      </c>
      <c r="E517" t="s">
        <v>10</v>
      </c>
      <c r="F517" t="s">
        <v>11</v>
      </c>
      <c r="G517" t="s">
        <v>12</v>
      </c>
      <c r="H517" t="s">
        <v>269</v>
      </c>
      <c r="I517">
        <v>17.899999999999999</v>
      </c>
      <c r="J517">
        <v>2</v>
      </c>
      <c r="K517">
        <v>6.27</v>
      </c>
    </row>
    <row r="518" spans="1:11" x14ac:dyDescent="0.35">
      <c r="A518" s="1">
        <v>41860</v>
      </c>
      <c r="B518" s="2">
        <f t="shared" si="16"/>
        <v>2014</v>
      </c>
      <c r="C518">
        <f t="shared" si="17"/>
        <v>8</v>
      </c>
      <c r="D518" t="s">
        <v>1172</v>
      </c>
      <c r="E518" t="s">
        <v>10</v>
      </c>
      <c r="F518" t="s">
        <v>34</v>
      </c>
      <c r="G518" t="s">
        <v>35</v>
      </c>
      <c r="H518" t="s">
        <v>1155</v>
      </c>
      <c r="I518">
        <v>966.7</v>
      </c>
      <c r="J518">
        <v>5</v>
      </c>
      <c r="K518">
        <v>-13.81</v>
      </c>
    </row>
    <row r="519" spans="1:11" x14ac:dyDescent="0.35">
      <c r="A519" s="1">
        <v>41860</v>
      </c>
      <c r="B519" s="2">
        <f t="shared" si="16"/>
        <v>2014</v>
      </c>
      <c r="C519">
        <f t="shared" si="17"/>
        <v>8</v>
      </c>
      <c r="D519" t="s">
        <v>1172</v>
      </c>
      <c r="E519" t="s">
        <v>10</v>
      </c>
      <c r="F519" t="s">
        <v>11</v>
      </c>
      <c r="G519" t="s">
        <v>12</v>
      </c>
      <c r="H519" t="s">
        <v>1173</v>
      </c>
      <c r="I519">
        <v>182.11</v>
      </c>
      <c r="J519">
        <v>6</v>
      </c>
      <c r="K519">
        <v>61.46</v>
      </c>
    </row>
    <row r="520" spans="1:11" x14ac:dyDescent="0.35">
      <c r="A520" s="1">
        <v>41860</v>
      </c>
      <c r="B520" s="2">
        <f t="shared" si="16"/>
        <v>2014</v>
      </c>
      <c r="C520">
        <f t="shared" si="17"/>
        <v>8</v>
      </c>
      <c r="D520" t="s">
        <v>1105</v>
      </c>
      <c r="E520" t="s">
        <v>144</v>
      </c>
      <c r="F520" t="s">
        <v>34</v>
      </c>
      <c r="G520" t="s">
        <v>35</v>
      </c>
      <c r="H520" t="s">
        <v>1174</v>
      </c>
      <c r="I520">
        <v>172.76</v>
      </c>
      <c r="J520">
        <v>2</v>
      </c>
      <c r="K520">
        <v>13.44</v>
      </c>
    </row>
    <row r="521" spans="1:11" x14ac:dyDescent="0.35">
      <c r="A521" s="1">
        <v>41860</v>
      </c>
      <c r="B521" s="2">
        <f t="shared" si="16"/>
        <v>2014</v>
      </c>
      <c r="C521">
        <f t="shared" si="17"/>
        <v>8</v>
      </c>
      <c r="D521" t="s">
        <v>1105</v>
      </c>
      <c r="E521" t="s">
        <v>144</v>
      </c>
      <c r="F521" t="s">
        <v>11</v>
      </c>
      <c r="G521" t="s">
        <v>24</v>
      </c>
      <c r="H521" t="s">
        <v>788</v>
      </c>
      <c r="I521">
        <v>3.52</v>
      </c>
      <c r="J521">
        <v>2</v>
      </c>
      <c r="K521">
        <v>1.69</v>
      </c>
    </row>
    <row r="522" spans="1:11" x14ac:dyDescent="0.35">
      <c r="A522" s="1">
        <v>41860</v>
      </c>
      <c r="B522" s="2">
        <f t="shared" si="16"/>
        <v>2014</v>
      </c>
      <c r="C522">
        <f t="shared" si="17"/>
        <v>8</v>
      </c>
      <c r="D522" t="s">
        <v>92</v>
      </c>
      <c r="E522" t="s">
        <v>27</v>
      </c>
      <c r="F522" t="s">
        <v>11</v>
      </c>
      <c r="G522" t="s">
        <v>20</v>
      </c>
      <c r="H522" t="s">
        <v>1175</v>
      </c>
      <c r="I522">
        <v>8.61</v>
      </c>
      <c r="J522">
        <v>2</v>
      </c>
      <c r="K522">
        <v>3.01</v>
      </c>
    </row>
    <row r="523" spans="1:11" x14ac:dyDescent="0.35">
      <c r="A523" s="1">
        <v>41861</v>
      </c>
      <c r="B523" s="2">
        <f t="shared" si="16"/>
        <v>2014</v>
      </c>
      <c r="C523">
        <f t="shared" si="17"/>
        <v>8</v>
      </c>
      <c r="D523" t="s">
        <v>1255</v>
      </c>
      <c r="E523" t="s">
        <v>238</v>
      </c>
      <c r="F523" t="s">
        <v>39</v>
      </c>
      <c r="G523" t="s">
        <v>52</v>
      </c>
      <c r="H523" t="s">
        <v>1342</v>
      </c>
      <c r="I523">
        <v>23.47</v>
      </c>
      <c r="J523">
        <v>3</v>
      </c>
      <c r="K523">
        <v>4.99</v>
      </c>
    </row>
    <row r="524" spans="1:11" x14ac:dyDescent="0.35">
      <c r="A524" s="1">
        <v>41861</v>
      </c>
      <c r="B524" s="2">
        <f t="shared" si="16"/>
        <v>2014</v>
      </c>
      <c r="C524">
        <f t="shared" si="17"/>
        <v>8</v>
      </c>
      <c r="D524" t="s">
        <v>1249</v>
      </c>
      <c r="E524" t="s">
        <v>144</v>
      </c>
      <c r="F524" t="s">
        <v>11</v>
      </c>
      <c r="G524" t="s">
        <v>12</v>
      </c>
      <c r="H524" t="s">
        <v>1343</v>
      </c>
      <c r="I524">
        <v>123.92</v>
      </c>
      <c r="J524">
        <v>4</v>
      </c>
      <c r="K524">
        <v>55.76</v>
      </c>
    </row>
    <row r="525" spans="1:11" x14ac:dyDescent="0.35">
      <c r="A525" s="1">
        <v>41862</v>
      </c>
      <c r="B525" s="2">
        <f t="shared" si="16"/>
        <v>2014</v>
      </c>
      <c r="C525">
        <f t="shared" si="17"/>
        <v>8</v>
      </c>
      <c r="D525" t="s">
        <v>584</v>
      </c>
      <c r="E525" t="s">
        <v>27</v>
      </c>
      <c r="F525" t="s">
        <v>39</v>
      </c>
      <c r="G525" t="s">
        <v>40</v>
      </c>
      <c r="H525" t="s">
        <v>1473</v>
      </c>
      <c r="I525">
        <v>333.58</v>
      </c>
      <c r="J525">
        <v>3</v>
      </c>
      <c r="K525">
        <v>25.02</v>
      </c>
    </row>
    <row r="526" spans="1:11" x14ac:dyDescent="0.35">
      <c r="A526" s="1">
        <v>41863</v>
      </c>
      <c r="B526" s="2">
        <f t="shared" si="16"/>
        <v>2014</v>
      </c>
      <c r="C526">
        <f t="shared" si="17"/>
        <v>8</v>
      </c>
      <c r="D526" t="s">
        <v>1635</v>
      </c>
      <c r="E526" t="s">
        <v>10</v>
      </c>
      <c r="F526" t="s">
        <v>11</v>
      </c>
      <c r="G526" t="s">
        <v>18</v>
      </c>
      <c r="H526" t="s">
        <v>1636</v>
      </c>
      <c r="I526">
        <v>60.42</v>
      </c>
      <c r="J526">
        <v>2</v>
      </c>
      <c r="K526">
        <v>6.04</v>
      </c>
    </row>
    <row r="527" spans="1:11" x14ac:dyDescent="0.35">
      <c r="A527" s="1">
        <v>41863</v>
      </c>
      <c r="B527" s="2">
        <f t="shared" si="16"/>
        <v>2014</v>
      </c>
      <c r="C527">
        <f t="shared" si="17"/>
        <v>8</v>
      </c>
      <c r="D527" t="s">
        <v>1637</v>
      </c>
      <c r="E527" t="s">
        <v>89</v>
      </c>
      <c r="F527" t="s">
        <v>11</v>
      </c>
      <c r="G527" t="s">
        <v>16</v>
      </c>
      <c r="H527" t="s">
        <v>1246</v>
      </c>
      <c r="I527">
        <v>27.89</v>
      </c>
      <c r="J527">
        <v>7</v>
      </c>
      <c r="K527">
        <v>9.06</v>
      </c>
    </row>
    <row r="528" spans="1:11" x14ac:dyDescent="0.35">
      <c r="A528" s="1">
        <v>41863</v>
      </c>
      <c r="B528" s="2">
        <f t="shared" si="16"/>
        <v>2014</v>
      </c>
      <c r="C528">
        <f t="shared" si="17"/>
        <v>8</v>
      </c>
      <c r="D528" t="s">
        <v>1637</v>
      </c>
      <c r="E528" t="s">
        <v>89</v>
      </c>
      <c r="F528" t="s">
        <v>11</v>
      </c>
      <c r="G528" t="s">
        <v>20</v>
      </c>
      <c r="H528" t="s">
        <v>1638</v>
      </c>
      <c r="I528">
        <v>6.46</v>
      </c>
      <c r="J528">
        <v>4</v>
      </c>
      <c r="K528">
        <v>-4.5199999999999996</v>
      </c>
    </row>
    <row r="529" spans="1:11" x14ac:dyDescent="0.35">
      <c r="A529" s="1">
        <v>41863</v>
      </c>
      <c r="B529" s="2">
        <f t="shared" si="16"/>
        <v>2014</v>
      </c>
      <c r="C529">
        <f t="shared" si="17"/>
        <v>8</v>
      </c>
      <c r="D529" t="s">
        <v>1637</v>
      </c>
      <c r="E529" t="s">
        <v>89</v>
      </c>
      <c r="F529" t="s">
        <v>39</v>
      </c>
      <c r="G529" t="s">
        <v>40</v>
      </c>
      <c r="H529" t="s">
        <v>1639</v>
      </c>
      <c r="I529">
        <v>52.68</v>
      </c>
      <c r="J529">
        <v>3</v>
      </c>
      <c r="K529">
        <v>19.760000000000002</v>
      </c>
    </row>
    <row r="530" spans="1:11" x14ac:dyDescent="0.35">
      <c r="A530" s="1">
        <v>41863</v>
      </c>
      <c r="B530" s="2">
        <f t="shared" si="16"/>
        <v>2014</v>
      </c>
      <c r="C530">
        <f t="shared" si="17"/>
        <v>8</v>
      </c>
      <c r="D530" t="s">
        <v>1637</v>
      </c>
      <c r="E530" t="s">
        <v>89</v>
      </c>
      <c r="F530" t="s">
        <v>11</v>
      </c>
      <c r="G530" t="s">
        <v>194</v>
      </c>
      <c r="H530" t="s">
        <v>1050</v>
      </c>
      <c r="I530">
        <v>13.88</v>
      </c>
      <c r="J530">
        <v>5</v>
      </c>
      <c r="K530">
        <v>-2.6</v>
      </c>
    </row>
    <row r="531" spans="1:11" x14ac:dyDescent="0.35">
      <c r="A531" s="1">
        <v>41863</v>
      </c>
      <c r="B531" s="2">
        <f t="shared" si="16"/>
        <v>2014</v>
      </c>
      <c r="C531">
        <f t="shared" si="17"/>
        <v>8</v>
      </c>
      <c r="D531" t="s">
        <v>1637</v>
      </c>
      <c r="E531" t="s">
        <v>89</v>
      </c>
      <c r="F531" t="s">
        <v>39</v>
      </c>
      <c r="G531" t="s">
        <v>52</v>
      </c>
      <c r="H531" t="s">
        <v>650</v>
      </c>
      <c r="I531">
        <v>103.92</v>
      </c>
      <c r="J531">
        <v>10</v>
      </c>
      <c r="K531">
        <v>-18.190000000000001</v>
      </c>
    </row>
    <row r="532" spans="1:11" x14ac:dyDescent="0.35">
      <c r="A532" s="1">
        <v>41863</v>
      </c>
      <c r="B532" s="2">
        <f t="shared" si="16"/>
        <v>2014</v>
      </c>
      <c r="C532">
        <f t="shared" si="17"/>
        <v>8</v>
      </c>
      <c r="D532" t="s">
        <v>1637</v>
      </c>
      <c r="E532" t="s">
        <v>89</v>
      </c>
      <c r="F532" t="s">
        <v>11</v>
      </c>
      <c r="G532" t="s">
        <v>16</v>
      </c>
      <c r="H532" t="s">
        <v>339</v>
      </c>
      <c r="I532">
        <v>11.52</v>
      </c>
      <c r="J532">
        <v>5</v>
      </c>
      <c r="K532">
        <v>3.74</v>
      </c>
    </row>
    <row r="533" spans="1:11" x14ac:dyDescent="0.35">
      <c r="A533" s="1">
        <v>41863</v>
      </c>
      <c r="B533" s="2">
        <f t="shared" si="16"/>
        <v>2014</v>
      </c>
      <c r="C533">
        <f t="shared" si="17"/>
        <v>8</v>
      </c>
      <c r="D533" t="s">
        <v>1637</v>
      </c>
      <c r="E533" t="s">
        <v>89</v>
      </c>
      <c r="F533" t="s">
        <v>11</v>
      </c>
      <c r="G533" t="s">
        <v>12</v>
      </c>
      <c r="H533" t="s">
        <v>517</v>
      </c>
      <c r="I533">
        <v>10.37</v>
      </c>
      <c r="J533">
        <v>2</v>
      </c>
      <c r="K533">
        <v>3.63</v>
      </c>
    </row>
    <row r="534" spans="1:11" x14ac:dyDescent="0.35">
      <c r="A534" s="1">
        <v>41863</v>
      </c>
      <c r="B534" s="2">
        <f t="shared" si="16"/>
        <v>2014</v>
      </c>
      <c r="C534">
        <f t="shared" si="17"/>
        <v>8</v>
      </c>
      <c r="D534" t="s">
        <v>1637</v>
      </c>
      <c r="E534" t="s">
        <v>89</v>
      </c>
      <c r="F534" t="s">
        <v>11</v>
      </c>
      <c r="G534" t="s">
        <v>18</v>
      </c>
      <c r="H534" t="s">
        <v>437</v>
      </c>
      <c r="I534">
        <v>39.07</v>
      </c>
      <c r="J534">
        <v>3</v>
      </c>
      <c r="K534">
        <v>2.93</v>
      </c>
    </row>
    <row r="535" spans="1:11" x14ac:dyDescent="0.35">
      <c r="A535" s="1">
        <v>41863</v>
      </c>
      <c r="B535" s="2">
        <f t="shared" si="16"/>
        <v>2014</v>
      </c>
      <c r="C535">
        <f t="shared" si="17"/>
        <v>8</v>
      </c>
      <c r="D535" t="s">
        <v>698</v>
      </c>
      <c r="E535" t="s">
        <v>159</v>
      </c>
      <c r="F535" t="s">
        <v>11</v>
      </c>
      <c r="G535" t="s">
        <v>12</v>
      </c>
      <c r="H535" t="s">
        <v>1640</v>
      </c>
      <c r="I535">
        <v>45.68</v>
      </c>
      <c r="J535">
        <v>2</v>
      </c>
      <c r="K535">
        <v>21.01</v>
      </c>
    </row>
    <row r="536" spans="1:11" x14ac:dyDescent="0.35">
      <c r="A536" s="1">
        <v>41863</v>
      </c>
      <c r="B536" s="2">
        <f t="shared" si="16"/>
        <v>2014</v>
      </c>
      <c r="C536">
        <f t="shared" si="17"/>
        <v>8</v>
      </c>
      <c r="D536" t="s">
        <v>698</v>
      </c>
      <c r="E536" t="s">
        <v>159</v>
      </c>
      <c r="F536" t="s">
        <v>34</v>
      </c>
      <c r="G536" t="s">
        <v>35</v>
      </c>
      <c r="H536" t="s">
        <v>511</v>
      </c>
      <c r="I536">
        <v>603.91999999999996</v>
      </c>
      <c r="J536">
        <v>5</v>
      </c>
      <c r="K536">
        <v>45.29</v>
      </c>
    </row>
    <row r="537" spans="1:11" x14ac:dyDescent="0.35">
      <c r="A537" s="1">
        <v>41863</v>
      </c>
      <c r="B537" s="2">
        <f t="shared" si="16"/>
        <v>2014</v>
      </c>
      <c r="C537">
        <f t="shared" si="17"/>
        <v>8</v>
      </c>
      <c r="D537" t="s">
        <v>1641</v>
      </c>
      <c r="E537" t="s">
        <v>27</v>
      </c>
      <c r="F537" t="s">
        <v>34</v>
      </c>
      <c r="G537" t="s">
        <v>47</v>
      </c>
      <c r="H537" t="s">
        <v>1479</v>
      </c>
      <c r="I537">
        <v>39.880000000000003</v>
      </c>
      <c r="J537">
        <v>2</v>
      </c>
      <c r="K537">
        <v>11.17</v>
      </c>
    </row>
    <row r="538" spans="1:11" x14ac:dyDescent="0.35">
      <c r="A538" s="1">
        <v>41863</v>
      </c>
      <c r="B538" s="2">
        <f t="shared" si="16"/>
        <v>2014</v>
      </c>
      <c r="C538">
        <f t="shared" si="17"/>
        <v>8</v>
      </c>
      <c r="D538" t="s">
        <v>1641</v>
      </c>
      <c r="E538" t="s">
        <v>27</v>
      </c>
      <c r="F538" t="s">
        <v>34</v>
      </c>
      <c r="G538" t="s">
        <v>47</v>
      </c>
      <c r="H538" t="s">
        <v>1134</v>
      </c>
      <c r="I538">
        <v>79.44</v>
      </c>
      <c r="J538">
        <v>3</v>
      </c>
      <c r="K538">
        <v>28.6</v>
      </c>
    </row>
    <row r="539" spans="1:11" x14ac:dyDescent="0.35">
      <c r="A539" s="1">
        <v>41883</v>
      </c>
      <c r="B539" s="2">
        <f t="shared" si="16"/>
        <v>2014</v>
      </c>
      <c r="C539">
        <f t="shared" si="17"/>
        <v>9</v>
      </c>
      <c r="D539" t="s">
        <v>50</v>
      </c>
      <c r="E539" t="s">
        <v>10</v>
      </c>
      <c r="F539" t="s">
        <v>11</v>
      </c>
      <c r="G539" t="s">
        <v>24</v>
      </c>
      <c r="H539" t="s">
        <v>51</v>
      </c>
      <c r="I539">
        <v>9.34</v>
      </c>
      <c r="J539">
        <v>2</v>
      </c>
      <c r="K539">
        <v>1.17</v>
      </c>
    </row>
    <row r="540" spans="1:11" x14ac:dyDescent="0.35">
      <c r="A540" s="1">
        <v>41883</v>
      </c>
      <c r="B540" s="2">
        <f t="shared" si="16"/>
        <v>2014</v>
      </c>
      <c r="C540">
        <f t="shared" si="17"/>
        <v>9</v>
      </c>
      <c r="D540" t="s">
        <v>50</v>
      </c>
      <c r="E540" t="s">
        <v>10</v>
      </c>
      <c r="F540" t="s">
        <v>39</v>
      </c>
      <c r="G540" t="s">
        <v>52</v>
      </c>
      <c r="H540" t="s">
        <v>53</v>
      </c>
      <c r="I540">
        <v>31.2</v>
      </c>
      <c r="J540">
        <v>3</v>
      </c>
      <c r="K540">
        <v>9.75</v>
      </c>
    </row>
    <row r="541" spans="1:11" x14ac:dyDescent="0.35">
      <c r="A541" s="1">
        <v>41887</v>
      </c>
      <c r="B541" s="2">
        <f t="shared" si="16"/>
        <v>2014</v>
      </c>
      <c r="C541">
        <f t="shared" si="17"/>
        <v>9</v>
      </c>
      <c r="D541" t="s">
        <v>597</v>
      </c>
      <c r="E541" t="s">
        <v>27</v>
      </c>
      <c r="F541" t="s">
        <v>39</v>
      </c>
      <c r="G541" t="s">
        <v>52</v>
      </c>
      <c r="H541" t="s">
        <v>450</v>
      </c>
      <c r="I541">
        <v>67.8</v>
      </c>
      <c r="J541">
        <v>4</v>
      </c>
      <c r="K541">
        <v>4.07</v>
      </c>
    </row>
    <row r="542" spans="1:11" x14ac:dyDescent="0.35">
      <c r="A542" s="1">
        <v>41887</v>
      </c>
      <c r="B542" s="2">
        <f t="shared" si="16"/>
        <v>2014</v>
      </c>
      <c r="C542">
        <f t="shared" si="17"/>
        <v>9</v>
      </c>
      <c r="D542" t="s">
        <v>597</v>
      </c>
      <c r="E542" t="s">
        <v>27</v>
      </c>
      <c r="F542" t="s">
        <v>39</v>
      </c>
      <c r="G542" t="s">
        <v>52</v>
      </c>
      <c r="H542" t="s">
        <v>598</v>
      </c>
      <c r="I542">
        <v>167.97</v>
      </c>
      <c r="J542">
        <v>3</v>
      </c>
      <c r="K542">
        <v>40.31</v>
      </c>
    </row>
    <row r="543" spans="1:11" x14ac:dyDescent="0.35">
      <c r="A543" s="1">
        <v>41887</v>
      </c>
      <c r="B543" s="2">
        <f t="shared" si="16"/>
        <v>2014</v>
      </c>
      <c r="C543">
        <f t="shared" si="17"/>
        <v>9</v>
      </c>
      <c r="D543" t="s">
        <v>599</v>
      </c>
      <c r="E543" t="s">
        <v>33</v>
      </c>
      <c r="F543" t="s">
        <v>11</v>
      </c>
      <c r="G543" t="s">
        <v>18</v>
      </c>
      <c r="H543" t="s">
        <v>600</v>
      </c>
      <c r="I543">
        <v>83.25</v>
      </c>
      <c r="J543">
        <v>3</v>
      </c>
      <c r="K543">
        <v>14.99</v>
      </c>
    </row>
    <row r="544" spans="1:11" x14ac:dyDescent="0.35">
      <c r="A544" s="1">
        <v>41887</v>
      </c>
      <c r="B544" s="2">
        <f t="shared" si="16"/>
        <v>2014</v>
      </c>
      <c r="C544">
        <f t="shared" si="17"/>
        <v>9</v>
      </c>
      <c r="D544" t="s">
        <v>599</v>
      </c>
      <c r="E544" t="s">
        <v>33</v>
      </c>
      <c r="F544" t="s">
        <v>11</v>
      </c>
      <c r="G544" t="s">
        <v>16</v>
      </c>
      <c r="H544" t="s">
        <v>420</v>
      </c>
      <c r="I544">
        <v>9.4499999999999993</v>
      </c>
      <c r="J544">
        <v>3</v>
      </c>
      <c r="K544">
        <v>4.54</v>
      </c>
    </row>
    <row r="545" spans="1:11" x14ac:dyDescent="0.35">
      <c r="A545" s="1">
        <v>41887</v>
      </c>
      <c r="B545" s="2">
        <f t="shared" si="16"/>
        <v>2014</v>
      </c>
      <c r="C545">
        <f t="shared" si="17"/>
        <v>9</v>
      </c>
      <c r="D545" t="s">
        <v>599</v>
      </c>
      <c r="E545" t="s">
        <v>33</v>
      </c>
      <c r="F545" t="s">
        <v>11</v>
      </c>
      <c r="G545" t="s">
        <v>16</v>
      </c>
      <c r="H545" t="s">
        <v>601</v>
      </c>
      <c r="I545">
        <v>20.65</v>
      </c>
      <c r="J545">
        <v>5</v>
      </c>
      <c r="K545">
        <v>9.5</v>
      </c>
    </row>
    <row r="546" spans="1:11" x14ac:dyDescent="0.35">
      <c r="A546" s="1">
        <v>41887</v>
      </c>
      <c r="B546" s="2">
        <f t="shared" si="16"/>
        <v>2014</v>
      </c>
      <c r="C546">
        <f t="shared" si="17"/>
        <v>9</v>
      </c>
      <c r="D546" t="s">
        <v>599</v>
      </c>
      <c r="E546" t="s">
        <v>33</v>
      </c>
      <c r="F546" t="s">
        <v>11</v>
      </c>
      <c r="G546" t="s">
        <v>12</v>
      </c>
      <c r="H546" t="s">
        <v>602</v>
      </c>
      <c r="I546">
        <v>45.36</v>
      </c>
      <c r="J546">
        <v>7</v>
      </c>
      <c r="K546">
        <v>21.77</v>
      </c>
    </row>
    <row r="547" spans="1:11" x14ac:dyDescent="0.35">
      <c r="A547" s="1">
        <v>41888</v>
      </c>
      <c r="B547" s="2">
        <f t="shared" si="16"/>
        <v>2014</v>
      </c>
      <c r="C547">
        <f t="shared" si="17"/>
        <v>9</v>
      </c>
      <c r="D547" t="s">
        <v>745</v>
      </c>
      <c r="E547" t="s">
        <v>27</v>
      </c>
      <c r="F547" t="s">
        <v>34</v>
      </c>
      <c r="G547" t="s">
        <v>47</v>
      </c>
      <c r="H547" t="s">
        <v>746</v>
      </c>
      <c r="I547">
        <v>48.86</v>
      </c>
      <c r="J547">
        <v>7</v>
      </c>
      <c r="K547">
        <v>14.17</v>
      </c>
    </row>
    <row r="548" spans="1:11" x14ac:dyDescent="0.35">
      <c r="A548" s="1">
        <v>41888</v>
      </c>
      <c r="B548" s="2">
        <f t="shared" si="16"/>
        <v>2014</v>
      </c>
      <c r="C548">
        <f t="shared" si="17"/>
        <v>9</v>
      </c>
      <c r="D548" t="s">
        <v>745</v>
      </c>
      <c r="E548" t="s">
        <v>27</v>
      </c>
      <c r="F548" t="s">
        <v>11</v>
      </c>
      <c r="G548" t="s">
        <v>24</v>
      </c>
      <c r="H548" t="s">
        <v>747</v>
      </c>
      <c r="I548">
        <v>7.28</v>
      </c>
      <c r="J548">
        <v>4</v>
      </c>
      <c r="K548">
        <v>1.97</v>
      </c>
    </row>
    <row r="549" spans="1:11" x14ac:dyDescent="0.35">
      <c r="A549" s="1">
        <v>41888</v>
      </c>
      <c r="B549" s="2">
        <f t="shared" si="16"/>
        <v>2014</v>
      </c>
      <c r="C549">
        <f t="shared" si="17"/>
        <v>9</v>
      </c>
      <c r="D549" t="s">
        <v>745</v>
      </c>
      <c r="E549" t="s">
        <v>27</v>
      </c>
      <c r="F549" t="s">
        <v>39</v>
      </c>
      <c r="G549" t="s">
        <v>40</v>
      </c>
      <c r="H549" t="s">
        <v>748</v>
      </c>
      <c r="I549">
        <v>907.15</v>
      </c>
      <c r="J549">
        <v>6</v>
      </c>
      <c r="K549">
        <v>90.72</v>
      </c>
    </row>
    <row r="550" spans="1:11" x14ac:dyDescent="0.35">
      <c r="A550" s="1">
        <v>41888</v>
      </c>
      <c r="B550" s="2">
        <f t="shared" si="16"/>
        <v>2014</v>
      </c>
      <c r="C550">
        <f t="shared" si="17"/>
        <v>9</v>
      </c>
      <c r="D550" t="s">
        <v>745</v>
      </c>
      <c r="E550" t="s">
        <v>27</v>
      </c>
      <c r="F550" t="s">
        <v>11</v>
      </c>
      <c r="G550" t="s">
        <v>20</v>
      </c>
      <c r="H550" t="s">
        <v>749</v>
      </c>
      <c r="I550">
        <v>18.5</v>
      </c>
      <c r="J550">
        <v>3</v>
      </c>
      <c r="K550">
        <v>5.78</v>
      </c>
    </row>
    <row r="551" spans="1:11" x14ac:dyDescent="0.35">
      <c r="A551" s="1">
        <v>41888</v>
      </c>
      <c r="B551" s="2">
        <f t="shared" si="16"/>
        <v>2014</v>
      </c>
      <c r="C551">
        <f t="shared" si="17"/>
        <v>9</v>
      </c>
      <c r="D551" t="s">
        <v>745</v>
      </c>
      <c r="E551" t="s">
        <v>27</v>
      </c>
      <c r="F551" t="s">
        <v>11</v>
      </c>
      <c r="G551" t="s">
        <v>90</v>
      </c>
      <c r="H551" t="s">
        <v>750</v>
      </c>
      <c r="I551">
        <v>114.9</v>
      </c>
      <c r="J551">
        <v>5</v>
      </c>
      <c r="K551">
        <v>34.47</v>
      </c>
    </row>
    <row r="552" spans="1:11" x14ac:dyDescent="0.35">
      <c r="A552" s="1">
        <v>41888</v>
      </c>
      <c r="B552" s="2">
        <f t="shared" si="16"/>
        <v>2014</v>
      </c>
      <c r="C552">
        <f t="shared" si="17"/>
        <v>9</v>
      </c>
      <c r="D552" t="s">
        <v>745</v>
      </c>
      <c r="E552" t="s">
        <v>27</v>
      </c>
      <c r="F552" t="s">
        <v>34</v>
      </c>
      <c r="G552" t="s">
        <v>140</v>
      </c>
      <c r="H552" t="s">
        <v>691</v>
      </c>
      <c r="I552">
        <v>1706.18</v>
      </c>
      <c r="J552">
        <v>9</v>
      </c>
      <c r="K552">
        <v>85.31</v>
      </c>
    </row>
    <row r="553" spans="1:11" x14ac:dyDescent="0.35">
      <c r="A553" s="1">
        <v>41888</v>
      </c>
      <c r="B553" s="2">
        <f t="shared" si="16"/>
        <v>2014</v>
      </c>
      <c r="C553">
        <f t="shared" si="17"/>
        <v>9</v>
      </c>
      <c r="D553" t="s">
        <v>745</v>
      </c>
      <c r="E553" t="s">
        <v>27</v>
      </c>
      <c r="F553" t="s">
        <v>39</v>
      </c>
      <c r="G553" t="s">
        <v>40</v>
      </c>
      <c r="H553" t="s">
        <v>751</v>
      </c>
      <c r="I553">
        <v>911.42</v>
      </c>
      <c r="J553">
        <v>4</v>
      </c>
      <c r="K553">
        <v>68.36</v>
      </c>
    </row>
    <row r="554" spans="1:11" x14ac:dyDescent="0.35">
      <c r="A554" s="1">
        <v>41888</v>
      </c>
      <c r="B554" s="2">
        <f t="shared" si="16"/>
        <v>2014</v>
      </c>
      <c r="C554">
        <f t="shared" si="17"/>
        <v>9</v>
      </c>
      <c r="D554" t="s">
        <v>752</v>
      </c>
      <c r="E554" t="s">
        <v>10</v>
      </c>
      <c r="F554" t="s">
        <v>39</v>
      </c>
      <c r="G554" t="s">
        <v>40</v>
      </c>
      <c r="H554" t="s">
        <v>559</v>
      </c>
      <c r="I554">
        <v>7.99</v>
      </c>
      <c r="J554">
        <v>1</v>
      </c>
      <c r="K554">
        <v>0.6</v>
      </c>
    </row>
    <row r="555" spans="1:11" x14ac:dyDescent="0.35">
      <c r="A555" s="1">
        <v>41888</v>
      </c>
      <c r="B555" s="2">
        <f t="shared" si="16"/>
        <v>2014</v>
      </c>
      <c r="C555">
        <f t="shared" si="17"/>
        <v>9</v>
      </c>
      <c r="D555" t="s">
        <v>752</v>
      </c>
      <c r="E555" t="s">
        <v>10</v>
      </c>
      <c r="F555" t="s">
        <v>39</v>
      </c>
      <c r="G555" t="s">
        <v>52</v>
      </c>
      <c r="H555" t="s">
        <v>753</v>
      </c>
      <c r="I555">
        <v>63.98</v>
      </c>
      <c r="J555">
        <v>2</v>
      </c>
      <c r="K555">
        <v>10.4</v>
      </c>
    </row>
    <row r="556" spans="1:11" x14ac:dyDescent="0.35">
      <c r="A556" s="1">
        <v>41888</v>
      </c>
      <c r="B556" s="2">
        <f t="shared" si="16"/>
        <v>2014</v>
      </c>
      <c r="C556">
        <f t="shared" si="17"/>
        <v>9</v>
      </c>
      <c r="D556" t="s">
        <v>752</v>
      </c>
      <c r="E556" t="s">
        <v>10</v>
      </c>
      <c r="F556" t="s">
        <v>11</v>
      </c>
      <c r="G556" t="s">
        <v>24</v>
      </c>
      <c r="H556" t="s">
        <v>754</v>
      </c>
      <c r="I556">
        <v>70.37</v>
      </c>
      <c r="J556">
        <v>2</v>
      </c>
      <c r="K556">
        <v>6.16</v>
      </c>
    </row>
    <row r="557" spans="1:11" x14ac:dyDescent="0.35">
      <c r="A557" s="1">
        <v>41888</v>
      </c>
      <c r="B557" s="2">
        <f t="shared" si="16"/>
        <v>2014</v>
      </c>
      <c r="C557">
        <f t="shared" si="17"/>
        <v>9</v>
      </c>
      <c r="D557" t="s">
        <v>755</v>
      </c>
      <c r="E557" t="s">
        <v>27</v>
      </c>
      <c r="F557" t="s">
        <v>11</v>
      </c>
      <c r="G557" t="s">
        <v>194</v>
      </c>
      <c r="H557" t="s">
        <v>756</v>
      </c>
      <c r="I557">
        <v>7.36</v>
      </c>
      <c r="J557">
        <v>2</v>
      </c>
      <c r="K557">
        <v>0.15</v>
      </c>
    </row>
    <row r="558" spans="1:11" x14ac:dyDescent="0.35">
      <c r="A558" s="1">
        <v>41888</v>
      </c>
      <c r="B558" s="2">
        <f t="shared" si="16"/>
        <v>2014</v>
      </c>
      <c r="C558">
        <f t="shared" si="17"/>
        <v>9</v>
      </c>
      <c r="D558" t="s">
        <v>755</v>
      </c>
      <c r="E558" t="s">
        <v>27</v>
      </c>
      <c r="F558" t="s">
        <v>11</v>
      </c>
      <c r="G558" t="s">
        <v>24</v>
      </c>
      <c r="H558" t="s">
        <v>757</v>
      </c>
      <c r="I558">
        <v>23.1</v>
      </c>
      <c r="J558">
        <v>2</v>
      </c>
      <c r="K558">
        <v>10.63</v>
      </c>
    </row>
    <row r="559" spans="1:11" x14ac:dyDescent="0.35">
      <c r="A559" s="1">
        <v>41888</v>
      </c>
      <c r="B559" s="2">
        <f t="shared" si="16"/>
        <v>2014</v>
      </c>
      <c r="C559">
        <f t="shared" si="17"/>
        <v>9</v>
      </c>
      <c r="D559" t="s">
        <v>758</v>
      </c>
      <c r="E559" t="s">
        <v>55</v>
      </c>
      <c r="F559" t="s">
        <v>34</v>
      </c>
      <c r="G559" t="s">
        <v>140</v>
      </c>
      <c r="H559" t="s">
        <v>759</v>
      </c>
      <c r="I559">
        <v>1441.3</v>
      </c>
      <c r="J559">
        <v>7</v>
      </c>
      <c r="K559">
        <v>245.02</v>
      </c>
    </row>
    <row r="560" spans="1:11" x14ac:dyDescent="0.35">
      <c r="A560" s="1">
        <v>41888</v>
      </c>
      <c r="B560" s="2">
        <f t="shared" si="16"/>
        <v>2014</v>
      </c>
      <c r="C560">
        <f t="shared" si="17"/>
        <v>9</v>
      </c>
      <c r="D560" t="s">
        <v>336</v>
      </c>
      <c r="E560" t="s">
        <v>122</v>
      </c>
      <c r="F560" t="s">
        <v>11</v>
      </c>
      <c r="G560" t="s">
        <v>24</v>
      </c>
      <c r="H560" t="s">
        <v>760</v>
      </c>
      <c r="I560">
        <v>18.059999999999999</v>
      </c>
      <c r="J560">
        <v>7</v>
      </c>
      <c r="K560">
        <v>4.7</v>
      </c>
    </row>
    <row r="561" spans="1:11" x14ac:dyDescent="0.35">
      <c r="A561" s="1">
        <v>41888</v>
      </c>
      <c r="B561" s="2">
        <f t="shared" si="16"/>
        <v>2014</v>
      </c>
      <c r="C561">
        <f t="shared" si="17"/>
        <v>9</v>
      </c>
      <c r="D561" t="s">
        <v>336</v>
      </c>
      <c r="E561" t="s">
        <v>122</v>
      </c>
      <c r="F561" t="s">
        <v>11</v>
      </c>
      <c r="G561" t="s">
        <v>12</v>
      </c>
      <c r="H561" t="s">
        <v>320</v>
      </c>
      <c r="I561">
        <v>79.14</v>
      </c>
      <c r="J561">
        <v>3</v>
      </c>
      <c r="K561">
        <v>36.4</v>
      </c>
    </row>
    <row r="562" spans="1:11" x14ac:dyDescent="0.35">
      <c r="A562" s="1">
        <v>41888</v>
      </c>
      <c r="B562" s="2">
        <f t="shared" si="16"/>
        <v>2014</v>
      </c>
      <c r="C562">
        <f t="shared" si="17"/>
        <v>9</v>
      </c>
      <c r="D562" t="s">
        <v>336</v>
      </c>
      <c r="E562" t="s">
        <v>122</v>
      </c>
      <c r="F562" t="s">
        <v>34</v>
      </c>
      <c r="G562" t="s">
        <v>47</v>
      </c>
      <c r="H562" t="s">
        <v>761</v>
      </c>
      <c r="I562">
        <v>37.4</v>
      </c>
      <c r="J562">
        <v>2</v>
      </c>
      <c r="K562">
        <v>14.21</v>
      </c>
    </row>
    <row r="563" spans="1:11" x14ac:dyDescent="0.35">
      <c r="A563" s="1">
        <v>41889</v>
      </c>
      <c r="B563" s="2">
        <f t="shared" si="16"/>
        <v>2014</v>
      </c>
      <c r="C563">
        <f t="shared" si="17"/>
        <v>9</v>
      </c>
      <c r="D563" t="s">
        <v>865</v>
      </c>
      <c r="E563" t="s">
        <v>10</v>
      </c>
      <c r="F563" t="s">
        <v>11</v>
      </c>
      <c r="G563" t="s">
        <v>12</v>
      </c>
      <c r="H563" t="s">
        <v>129</v>
      </c>
      <c r="I563">
        <v>10.37</v>
      </c>
      <c r="J563">
        <v>2</v>
      </c>
      <c r="K563">
        <v>3.63</v>
      </c>
    </row>
    <row r="564" spans="1:11" x14ac:dyDescent="0.35">
      <c r="A564" s="1">
        <v>41889</v>
      </c>
      <c r="B564" s="2">
        <f t="shared" si="16"/>
        <v>2014</v>
      </c>
      <c r="C564">
        <f t="shared" si="17"/>
        <v>9</v>
      </c>
      <c r="D564" t="s">
        <v>865</v>
      </c>
      <c r="E564" t="s">
        <v>10</v>
      </c>
      <c r="F564" t="s">
        <v>11</v>
      </c>
      <c r="G564" t="s">
        <v>12</v>
      </c>
      <c r="H564" t="s">
        <v>866</v>
      </c>
      <c r="I564">
        <v>14.35</v>
      </c>
      <c r="J564">
        <v>3</v>
      </c>
      <c r="K564">
        <v>4.49</v>
      </c>
    </row>
    <row r="565" spans="1:11" x14ac:dyDescent="0.35">
      <c r="A565" s="1">
        <v>41889</v>
      </c>
      <c r="B565" s="2">
        <f t="shared" si="16"/>
        <v>2014</v>
      </c>
      <c r="C565">
        <f t="shared" si="17"/>
        <v>9</v>
      </c>
      <c r="D565" t="s">
        <v>867</v>
      </c>
      <c r="E565" t="s">
        <v>27</v>
      </c>
      <c r="F565" t="s">
        <v>11</v>
      </c>
      <c r="G565" t="s">
        <v>16</v>
      </c>
      <c r="H565" t="s">
        <v>868</v>
      </c>
      <c r="I565">
        <v>2.88</v>
      </c>
      <c r="J565">
        <v>1</v>
      </c>
      <c r="K565">
        <v>1.41</v>
      </c>
    </row>
    <row r="566" spans="1:11" x14ac:dyDescent="0.35">
      <c r="A566" s="1">
        <v>41889</v>
      </c>
      <c r="B566" s="2">
        <f t="shared" si="16"/>
        <v>2014</v>
      </c>
      <c r="C566">
        <f t="shared" si="17"/>
        <v>9</v>
      </c>
      <c r="D566" t="s">
        <v>867</v>
      </c>
      <c r="E566" t="s">
        <v>27</v>
      </c>
      <c r="F566" t="s">
        <v>11</v>
      </c>
      <c r="G566" t="s">
        <v>20</v>
      </c>
      <c r="H566" t="s">
        <v>179</v>
      </c>
      <c r="I566">
        <v>41.9</v>
      </c>
      <c r="J566">
        <v>6</v>
      </c>
      <c r="K566">
        <v>14.14</v>
      </c>
    </row>
    <row r="567" spans="1:11" x14ac:dyDescent="0.35">
      <c r="A567" s="1">
        <v>41889</v>
      </c>
      <c r="B567" s="2">
        <f t="shared" si="16"/>
        <v>2014</v>
      </c>
      <c r="C567">
        <f t="shared" si="17"/>
        <v>9</v>
      </c>
      <c r="D567" t="s">
        <v>867</v>
      </c>
      <c r="E567" t="s">
        <v>27</v>
      </c>
      <c r="F567" t="s">
        <v>11</v>
      </c>
      <c r="G567" t="s">
        <v>18</v>
      </c>
      <c r="H567" t="s">
        <v>869</v>
      </c>
      <c r="I567">
        <v>23.92</v>
      </c>
      <c r="J567">
        <v>4</v>
      </c>
      <c r="K567">
        <v>4.07</v>
      </c>
    </row>
    <row r="568" spans="1:11" x14ac:dyDescent="0.35">
      <c r="A568" s="1">
        <v>41889</v>
      </c>
      <c r="B568" s="2">
        <f t="shared" si="16"/>
        <v>2014</v>
      </c>
      <c r="C568">
        <f t="shared" si="17"/>
        <v>9</v>
      </c>
      <c r="D568" t="s">
        <v>870</v>
      </c>
      <c r="E568" t="s">
        <v>27</v>
      </c>
      <c r="F568" t="s">
        <v>11</v>
      </c>
      <c r="G568" t="s">
        <v>20</v>
      </c>
      <c r="H568" t="s">
        <v>871</v>
      </c>
      <c r="I568">
        <v>14.3</v>
      </c>
      <c r="J568">
        <v>6</v>
      </c>
      <c r="K568">
        <v>4.6500000000000004</v>
      </c>
    </row>
    <row r="569" spans="1:11" x14ac:dyDescent="0.35">
      <c r="A569" s="1">
        <v>41889</v>
      </c>
      <c r="B569" s="2">
        <f t="shared" si="16"/>
        <v>2014</v>
      </c>
      <c r="C569">
        <f t="shared" si="17"/>
        <v>9</v>
      </c>
      <c r="D569" t="s">
        <v>870</v>
      </c>
      <c r="E569" t="s">
        <v>27</v>
      </c>
      <c r="F569" t="s">
        <v>34</v>
      </c>
      <c r="G569" t="s">
        <v>74</v>
      </c>
      <c r="H569" t="s">
        <v>325</v>
      </c>
      <c r="I569">
        <v>119.83</v>
      </c>
      <c r="J569">
        <v>1</v>
      </c>
      <c r="K569">
        <v>7.05</v>
      </c>
    </row>
    <row r="570" spans="1:11" x14ac:dyDescent="0.35">
      <c r="A570" s="1">
        <v>41889</v>
      </c>
      <c r="B570" s="2">
        <f t="shared" si="16"/>
        <v>2014</v>
      </c>
      <c r="C570">
        <f t="shared" si="17"/>
        <v>9</v>
      </c>
      <c r="D570" t="s">
        <v>870</v>
      </c>
      <c r="E570" t="s">
        <v>27</v>
      </c>
      <c r="F570" t="s">
        <v>11</v>
      </c>
      <c r="G570" t="s">
        <v>24</v>
      </c>
      <c r="H570" t="s">
        <v>813</v>
      </c>
      <c r="I570">
        <v>5.56</v>
      </c>
      <c r="J570">
        <v>2</v>
      </c>
      <c r="K570">
        <v>2.2200000000000002</v>
      </c>
    </row>
    <row r="571" spans="1:11" x14ac:dyDescent="0.35">
      <c r="A571" s="1">
        <v>41889</v>
      </c>
      <c r="B571" s="2">
        <f t="shared" si="16"/>
        <v>2014</v>
      </c>
      <c r="C571">
        <f t="shared" si="17"/>
        <v>9</v>
      </c>
      <c r="D571" t="s">
        <v>870</v>
      </c>
      <c r="E571" t="s">
        <v>27</v>
      </c>
      <c r="F571" t="s">
        <v>11</v>
      </c>
      <c r="G571" t="s">
        <v>12</v>
      </c>
      <c r="H571" t="s">
        <v>314</v>
      </c>
      <c r="I571">
        <v>32.4</v>
      </c>
      <c r="J571">
        <v>5</v>
      </c>
      <c r="K571">
        <v>15.55</v>
      </c>
    </row>
    <row r="572" spans="1:11" x14ac:dyDescent="0.35">
      <c r="A572" s="1">
        <v>41890</v>
      </c>
      <c r="B572" s="2">
        <f t="shared" si="16"/>
        <v>2014</v>
      </c>
      <c r="C572">
        <f t="shared" si="17"/>
        <v>9</v>
      </c>
      <c r="D572" t="s">
        <v>1026</v>
      </c>
      <c r="E572" t="s">
        <v>119</v>
      </c>
      <c r="F572" t="s">
        <v>39</v>
      </c>
      <c r="G572" t="s">
        <v>40</v>
      </c>
      <c r="H572" t="s">
        <v>1013</v>
      </c>
      <c r="I572">
        <v>178.38</v>
      </c>
      <c r="J572">
        <v>2</v>
      </c>
      <c r="K572">
        <v>22.3</v>
      </c>
    </row>
    <row r="573" spans="1:11" x14ac:dyDescent="0.35">
      <c r="A573" s="1">
        <v>41890</v>
      </c>
      <c r="B573" s="2">
        <f t="shared" si="16"/>
        <v>2014</v>
      </c>
      <c r="C573">
        <f t="shared" si="17"/>
        <v>9</v>
      </c>
      <c r="D573" t="s">
        <v>1026</v>
      </c>
      <c r="E573" t="s">
        <v>119</v>
      </c>
      <c r="F573" t="s">
        <v>11</v>
      </c>
      <c r="G573" t="s">
        <v>12</v>
      </c>
      <c r="H573" t="s">
        <v>1027</v>
      </c>
      <c r="I573">
        <v>15.55</v>
      </c>
      <c r="J573">
        <v>3</v>
      </c>
      <c r="K573">
        <v>5.44</v>
      </c>
    </row>
    <row r="574" spans="1:11" x14ac:dyDescent="0.35">
      <c r="A574" s="1">
        <v>41890</v>
      </c>
      <c r="B574" s="2">
        <f t="shared" si="16"/>
        <v>2014</v>
      </c>
      <c r="C574">
        <f t="shared" si="17"/>
        <v>9</v>
      </c>
      <c r="D574" t="s">
        <v>1028</v>
      </c>
      <c r="E574" t="s">
        <v>27</v>
      </c>
      <c r="F574" t="s">
        <v>11</v>
      </c>
      <c r="G574" t="s">
        <v>16</v>
      </c>
      <c r="H574" t="s">
        <v>1029</v>
      </c>
      <c r="I574">
        <v>20.88</v>
      </c>
      <c r="J574">
        <v>8</v>
      </c>
      <c r="K574">
        <v>9.6</v>
      </c>
    </row>
    <row r="575" spans="1:11" x14ac:dyDescent="0.35">
      <c r="A575" s="1">
        <v>41890</v>
      </c>
      <c r="B575" s="2">
        <f t="shared" si="16"/>
        <v>2014</v>
      </c>
      <c r="C575">
        <f t="shared" si="17"/>
        <v>9</v>
      </c>
      <c r="D575" t="s">
        <v>1030</v>
      </c>
      <c r="E575" t="s">
        <v>159</v>
      </c>
      <c r="F575" t="s">
        <v>39</v>
      </c>
      <c r="G575" t="s">
        <v>40</v>
      </c>
      <c r="H575" t="s">
        <v>1031</v>
      </c>
      <c r="I575">
        <v>1091.17</v>
      </c>
      <c r="J575">
        <v>4</v>
      </c>
      <c r="K575">
        <v>68.2</v>
      </c>
    </row>
    <row r="576" spans="1:11" x14ac:dyDescent="0.35">
      <c r="A576" s="1">
        <v>41890</v>
      </c>
      <c r="B576" s="2">
        <f t="shared" si="16"/>
        <v>2014</v>
      </c>
      <c r="C576">
        <f t="shared" si="17"/>
        <v>9</v>
      </c>
      <c r="D576" t="s">
        <v>1030</v>
      </c>
      <c r="E576" t="s">
        <v>159</v>
      </c>
      <c r="F576" t="s">
        <v>39</v>
      </c>
      <c r="G576" t="s">
        <v>40</v>
      </c>
      <c r="H576" t="s">
        <v>1032</v>
      </c>
      <c r="I576">
        <v>219.17</v>
      </c>
      <c r="J576">
        <v>2</v>
      </c>
      <c r="K576">
        <v>-43.83</v>
      </c>
    </row>
    <row r="577" spans="1:11" x14ac:dyDescent="0.35">
      <c r="A577" s="1">
        <v>41890</v>
      </c>
      <c r="B577" s="2">
        <f t="shared" si="16"/>
        <v>2014</v>
      </c>
      <c r="C577">
        <f t="shared" si="17"/>
        <v>9</v>
      </c>
      <c r="D577" t="s">
        <v>1033</v>
      </c>
      <c r="E577" t="s">
        <v>159</v>
      </c>
      <c r="F577" t="s">
        <v>11</v>
      </c>
      <c r="G577" t="s">
        <v>20</v>
      </c>
      <c r="H577" t="s">
        <v>1034</v>
      </c>
      <c r="I577">
        <v>2060.7399999999998</v>
      </c>
      <c r="J577">
        <v>7</v>
      </c>
      <c r="K577">
        <v>643.98</v>
      </c>
    </row>
    <row r="578" spans="1:11" x14ac:dyDescent="0.35">
      <c r="A578" s="1">
        <v>41890</v>
      </c>
      <c r="B578" s="2">
        <f t="shared" ref="B578:B641" si="18">YEAR(A578)</f>
        <v>2014</v>
      </c>
      <c r="C578">
        <f t="shared" ref="C578:C641" si="19">MONTH(A578)</f>
        <v>9</v>
      </c>
      <c r="D578" t="s">
        <v>1035</v>
      </c>
      <c r="E578" t="s">
        <v>27</v>
      </c>
      <c r="F578" t="s">
        <v>11</v>
      </c>
      <c r="G578" t="s">
        <v>12</v>
      </c>
      <c r="H578" t="s">
        <v>1036</v>
      </c>
      <c r="I578">
        <v>5.98</v>
      </c>
      <c r="J578">
        <v>1</v>
      </c>
      <c r="K578">
        <v>2.69</v>
      </c>
    </row>
    <row r="579" spans="1:11" x14ac:dyDescent="0.35">
      <c r="A579" s="1">
        <v>41890</v>
      </c>
      <c r="B579" s="2">
        <f t="shared" si="18"/>
        <v>2014</v>
      </c>
      <c r="C579">
        <f t="shared" si="19"/>
        <v>9</v>
      </c>
      <c r="D579" t="s">
        <v>919</v>
      </c>
      <c r="E579" t="s">
        <v>93</v>
      </c>
      <c r="F579" t="s">
        <v>11</v>
      </c>
      <c r="G579" t="s">
        <v>43</v>
      </c>
      <c r="H579" t="s">
        <v>1037</v>
      </c>
      <c r="I579">
        <v>4.46</v>
      </c>
      <c r="J579">
        <v>3</v>
      </c>
      <c r="K579">
        <v>-0.95</v>
      </c>
    </row>
    <row r="580" spans="1:11" x14ac:dyDescent="0.35">
      <c r="A580" s="1">
        <v>41890</v>
      </c>
      <c r="B580" s="2">
        <f t="shared" si="18"/>
        <v>2014</v>
      </c>
      <c r="C580">
        <f t="shared" si="19"/>
        <v>9</v>
      </c>
      <c r="D580" t="s">
        <v>919</v>
      </c>
      <c r="E580" t="s">
        <v>93</v>
      </c>
      <c r="F580" t="s">
        <v>11</v>
      </c>
      <c r="G580" t="s">
        <v>20</v>
      </c>
      <c r="H580" t="s">
        <v>401</v>
      </c>
      <c r="I580">
        <v>9.35</v>
      </c>
      <c r="J580">
        <v>5</v>
      </c>
      <c r="K580">
        <v>-6.54</v>
      </c>
    </row>
    <row r="581" spans="1:11" x14ac:dyDescent="0.35">
      <c r="A581" s="1">
        <v>41891</v>
      </c>
      <c r="B581" s="2">
        <f t="shared" si="18"/>
        <v>2014</v>
      </c>
      <c r="C581">
        <f t="shared" si="19"/>
        <v>9</v>
      </c>
      <c r="D581" t="s">
        <v>1176</v>
      </c>
      <c r="E581" t="s">
        <v>106</v>
      </c>
      <c r="F581" t="s">
        <v>11</v>
      </c>
      <c r="G581" t="s">
        <v>16</v>
      </c>
      <c r="H581" t="s">
        <v>1177</v>
      </c>
      <c r="I581">
        <v>103.6</v>
      </c>
      <c r="J581">
        <v>7</v>
      </c>
      <c r="K581">
        <v>51.8</v>
      </c>
    </row>
    <row r="582" spans="1:11" x14ac:dyDescent="0.35">
      <c r="A582" s="1">
        <v>41891</v>
      </c>
      <c r="B582" s="2">
        <f t="shared" si="18"/>
        <v>2014</v>
      </c>
      <c r="C582">
        <f t="shared" si="19"/>
        <v>9</v>
      </c>
      <c r="D582" t="s">
        <v>1178</v>
      </c>
      <c r="E582" t="s">
        <v>407</v>
      </c>
      <c r="F582" t="s">
        <v>11</v>
      </c>
      <c r="G582" t="s">
        <v>12</v>
      </c>
      <c r="H582" t="s">
        <v>838</v>
      </c>
      <c r="I582">
        <v>166.44</v>
      </c>
      <c r="J582">
        <v>3</v>
      </c>
      <c r="K582">
        <v>79.89</v>
      </c>
    </row>
    <row r="583" spans="1:11" x14ac:dyDescent="0.35">
      <c r="A583" s="1">
        <v>41891</v>
      </c>
      <c r="B583" s="2">
        <f t="shared" si="18"/>
        <v>2014</v>
      </c>
      <c r="C583">
        <f t="shared" si="19"/>
        <v>9</v>
      </c>
      <c r="D583" t="s">
        <v>1178</v>
      </c>
      <c r="E583" t="s">
        <v>407</v>
      </c>
      <c r="F583" t="s">
        <v>34</v>
      </c>
      <c r="G583" t="s">
        <v>35</v>
      </c>
      <c r="H583" t="s">
        <v>1179</v>
      </c>
      <c r="I583">
        <v>785.88</v>
      </c>
      <c r="J583">
        <v>6</v>
      </c>
      <c r="K583">
        <v>212.19</v>
      </c>
    </row>
    <row r="584" spans="1:11" x14ac:dyDescent="0.35">
      <c r="A584" s="1">
        <v>41891</v>
      </c>
      <c r="B584" s="2">
        <f t="shared" si="18"/>
        <v>2014</v>
      </c>
      <c r="C584">
        <f t="shared" si="19"/>
        <v>9</v>
      </c>
      <c r="D584" t="s">
        <v>1178</v>
      </c>
      <c r="E584" t="s">
        <v>407</v>
      </c>
      <c r="F584" t="s">
        <v>11</v>
      </c>
      <c r="G584" t="s">
        <v>12</v>
      </c>
      <c r="H584" t="s">
        <v>1180</v>
      </c>
      <c r="I584">
        <v>26.2</v>
      </c>
      <c r="J584">
        <v>2</v>
      </c>
      <c r="K584">
        <v>12.84</v>
      </c>
    </row>
    <row r="585" spans="1:11" x14ac:dyDescent="0.35">
      <c r="A585" s="1">
        <v>41891</v>
      </c>
      <c r="B585" s="2">
        <f t="shared" si="18"/>
        <v>2014</v>
      </c>
      <c r="C585">
        <f t="shared" si="19"/>
        <v>9</v>
      </c>
      <c r="D585" t="s">
        <v>1178</v>
      </c>
      <c r="E585" t="s">
        <v>407</v>
      </c>
      <c r="F585" t="s">
        <v>11</v>
      </c>
      <c r="G585" t="s">
        <v>18</v>
      </c>
      <c r="H585" t="s">
        <v>73</v>
      </c>
      <c r="I585">
        <v>1325.85</v>
      </c>
      <c r="J585">
        <v>5</v>
      </c>
      <c r="K585">
        <v>238.65</v>
      </c>
    </row>
    <row r="586" spans="1:11" x14ac:dyDescent="0.35">
      <c r="A586" s="1">
        <v>41891</v>
      </c>
      <c r="B586" s="2">
        <f t="shared" si="18"/>
        <v>2014</v>
      </c>
      <c r="C586">
        <f t="shared" si="19"/>
        <v>9</v>
      </c>
      <c r="D586" t="s">
        <v>1181</v>
      </c>
      <c r="E586" t="s">
        <v>23</v>
      </c>
      <c r="F586" t="s">
        <v>11</v>
      </c>
      <c r="G586" t="s">
        <v>12</v>
      </c>
      <c r="H586" t="s">
        <v>1182</v>
      </c>
      <c r="I586">
        <v>15.55</v>
      </c>
      <c r="J586">
        <v>3</v>
      </c>
      <c r="K586">
        <v>5.44</v>
      </c>
    </row>
    <row r="587" spans="1:11" x14ac:dyDescent="0.35">
      <c r="A587" s="1">
        <v>41891</v>
      </c>
      <c r="B587" s="2">
        <f t="shared" si="18"/>
        <v>2014</v>
      </c>
      <c r="C587">
        <f t="shared" si="19"/>
        <v>9</v>
      </c>
      <c r="D587" t="s">
        <v>1181</v>
      </c>
      <c r="E587" t="s">
        <v>23</v>
      </c>
      <c r="F587" t="s">
        <v>39</v>
      </c>
      <c r="G587" t="s">
        <v>52</v>
      </c>
      <c r="H587" t="s">
        <v>1183</v>
      </c>
      <c r="I587">
        <v>64.7</v>
      </c>
      <c r="J587">
        <v>6</v>
      </c>
      <c r="K587">
        <v>-4.8499999999999996</v>
      </c>
    </row>
    <row r="588" spans="1:11" x14ac:dyDescent="0.35">
      <c r="A588" s="1">
        <v>41891</v>
      </c>
      <c r="B588" s="2">
        <f t="shared" si="18"/>
        <v>2014</v>
      </c>
      <c r="C588">
        <f t="shared" si="19"/>
        <v>9</v>
      </c>
      <c r="D588" t="s">
        <v>1181</v>
      </c>
      <c r="E588" t="s">
        <v>23</v>
      </c>
      <c r="F588" t="s">
        <v>34</v>
      </c>
      <c r="G588" t="s">
        <v>47</v>
      </c>
      <c r="H588" t="s">
        <v>1110</v>
      </c>
      <c r="I588">
        <v>17.47</v>
      </c>
      <c r="J588">
        <v>3</v>
      </c>
      <c r="K588">
        <v>5.0199999999999996</v>
      </c>
    </row>
    <row r="589" spans="1:11" x14ac:dyDescent="0.35">
      <c r="A589" s="1">
        <v>41891</v>
      </c>
      <c r="B589" s="2">
        <f t="shared" si="18"/>
        <v>2014</v>
      </c>
      <c r="C589">
        <f t="shared" si="19"/>
        <v>9</v>
      </c>
      <c r="D589" t="s">
        <v>1181</v>
      </c>
      <c r="E589" t="s">
        <v>23</v>
      </c>
      <c r="F589" t="s">
        <v>39</v>
      </c>
      <c r="G589" t="s">
        <v>40</v>
      </c>
      <c r="H589" t="s">
        <v>1184</v>
      </c>
      <c r="I589">
        <v>135.52000000000001</v>
      </c>
      <c r="J589">
        <v>1</v>
      </c>
      <c r="K589">
        <v>-31.62</v>
      </c>
    </row>
    <row r="590" spans="1:11" x14ac:dyDescent="0.35">
      <c r="A590" s="1">
        <v>41891</v>
      </c>
      <c r="B590" s="2">
        <f t="shared" si="18"/>
        <v>2014</v>
      </c>
      <c r="C590">
        <f t="shared" si="19"/>
        <v>9</v>
      </c>
      <c r="D590" t="s">
        <v>1185</v>
      </c>
      <c r="E590" t="s">
        <v>238</v>
      </c>
      <c r="F590" t="s">
        <v>39</v>
      </c>
      <c r="G590" t="s">
        <v>295</v>
      </c>
      <c r="H590" t="s">
        <v>1186</v>
      </c>
      <c r="I590">
        <v>1299.99</v>
      </c>
      <c r="J590">
        <v>2</v>
      </c>
      <c r="K590">
        <v>-572</v>
      </c>
    </row>
    <row r="591" spans="1:11" x14ac:dyDescent="0.35">
      <c r="A591" s="1">
        <v>41891</v>
      </c>
      <c r="B591" s="2">
        <f t="shared" si="18"/>
        <v>2014</v>
      </c>
      <c r="C591">
        <f t="shared" si="19"/>
        <v>9</v>
      </c>
      <c r="D591" t="s">
        <v>514</v>
      </c>
      <c r="E591" t="s">
        <v>78</v>
      </c>
      <c r="F591" t="s">
        <v>34</v>
      </c>
      <c r="G591" t="s">
        <v>47</v>
      </c>
      <c r="H591" t="s">
        <v>1187</v>
      </c>
      <c r="I591">
        <v>60.67</v>
      </c>
      <c r="J591">
        <v>6</v>
      </c>
      <c r="K591">
        <v>12.89</v>
      </c>
    </row>
    <row r="592" spans="1:11" x14ac:dyDescent="0.35">
      <c r="A592" s="1">
        <v>41891</v>
      </c>
      <c r="B592" s="2">
        <f t="shared" si="18"/>
        <v>2014</v>
      </c>
      <c r="C592">
        <f t="shared" si="19"/>
        <v>9</v>
      </c>
      <c r="D592" t="s">
        <v>514</v>
      </c>
      <c r="E592" t="s">
        <v>78</v>
      </c>
      <c r="F592" t="s">
        <v>11</v>
      </c>
      <c r="G592" t="s">
        <v>24</v>
      </c>
      <c r="H592" t="s">
        <v>1188</v>
      </c>
      <c r="I592">
        <v>30.82</v>
      </c>
      <c r="J592">
        <v>9</v>
      </c>
      <c r="K592">
        <v>2.7</v>
      </c>
    </row>
    <row r="593" spans="1:11" x14ac:dyDescent="0.35">
      <c r="A593" s="1">
        <v>41891</v>
      </c>
      <c r="B593" s="2">
        <f t="shared" si="18"/>
        <v>2014</v>
      </c>
      <c r="C593">
        <f t="shared" si="19"/>
        <v>9</v>
      </c>
      <c r="D593" t="s">
        <v>1189</v>
      </c>
      <c r="E593" t="s">
        <v>15</v>
      </c>
      <c r="F593" t="s">
        <v>11</v>
      </c>
      <c r="G593" t="s">
        <v>12</v>
      </c>
      <c r="H593" t="s">
        <v>689</v>
      </c>
      <c r="I593">
        <v>10.9</v>
      </c>
      <c r="J593">
        <v>3</v>
      </c>
      <c r="K593">
        <v>3.41</v>
      </c>
    </row>
    <row r="594" spans="1:11" x14ac:dyDescent="0.35">
      <c r="A594" s="1">
        <v>41892</v>
      </c>
      <c r="B594" s="2">
        <f t="shared" si="18"/>
        <v>2014</v>
      </c>
      <c r="C594">
        <f t="shared" si="19"/>
        <v>9</v>
      </c>
      <c r="D594" t="s">
        <v>737</v>
      </c>
      <c r="E594" t="s">
        <v>238</v>
      </c>
      <c r="F594" t="s">
        <v>11</v>
      </c>
      <c r="G594" t="s">
        <v>12</v>
      </c>
      <c r="H594" t="s">
        <v>430</v>
      </c>
      <c r="I594">
        <v>88.77</v>
      </c>
      <c r="J594">
        <v>2</v>
      </c>
      <c r="K594">
        <v>31.07</v>
      </c>
    </row>
    <row r="595" spans="1:11" x14ac:dyDescent="0.35">
      <c r="A595" s="1">
        <v>41892</v>
      </c>
      <c r="B595" s="2">
        <f t="shared" si="18"/>
        <v>2014</v>
      </c>
      <c r="C595">
        <f t="shared" si="19"/>
        <v>9</v>
      </c>
      <c r="D595" t="s">
        <v>1116</v>
      </c>
      <c r="E595" t="s">
        <v>27</v>
      </c>
      <c r="F595" t="s">
        <v>11</v>
      </c>
      <c r="G595" t="s">
        <v>24</v>
      </c>
      <c r="H595" t="s">
        <v>708</v>
      </c>
      <c r="I595">
        <v>144.6</v>
      </c>
      <c r="J595">
        <v>3</v>
      </c>
      <c r="K595">
        <v>41.93</v>
      </c>
    </row>
    <row r="596" spans="1:11" x14ac:dyDescent="0.35">
      <c r="A596" s="1">
        <v>41892</v>
      </c>
      <c r="B596" s="2">
        <f t="shared" si="18"/>
        <v>2014</v>
      </c>
      <c r="C596">
        <f t="shared" si="19"/>
        <v>9</v>
      </c>
      <c r="D596" t="s">
        <v>1116</v>
      </c>
      <c r="E596" t="s">
        <v>27</v>
      </c>
      <c r="F596" t="s">
        <v>39</v>
      </c>
      <c r="G596" t="s">
        <v>40</v>
      </c>
      <c r="H596" t="s">
        <v>896</v>
      </c>
      <c r="I596">
        <v>15.99</v>
      </c>
      <c r="J596">
        <v>1</v>
      </c>
      <c r="K596">
        <v>-3</v>
      </c>
    </row>
    <row r="597" spans="1:11" x14ac:dyDescent="0.35">
      <c r="A597" s="1">
        <v>41893</v>
      </c>
      <c r="B597" s="2">
        <f t="shared" si="18"/>
        <v>2014</v>
      </c>
      <c r="C597">
        <f t="shared" si="19"/>
        <v>9</v>
      </c>
      <c r="D597" t="s">
        <v>1072</v>
      </c>
      <c r="E597" t="s">
        <v>27</v>
      </c>
      <c r="F597" t="s">
        <v>11</v>
      </c>
      <c r="G597" t="s">
        <v>18</v>
      </c>
      <c r="H597" t="s">
        <v>19</v>
      </c>
      <c r="I597">
        <v>340.92</v>
      </c>
      <c r="J597">
        <v>3</v>
      </c>
      <c r="K597">
        <v>3.41</v>
      </c>
    </row>
    <row r="598" spans="1:11" x14ac:dyDescent="0.35">
      <c r="A598" s="1">
        <v>41893</v>
      </c>
      <c r="B598" s="2">
        <f t="shared" si="18"/>
        <v>2014</v>
      </c>
      <c r="C598">
        <f t="shared" si="19"/>
        <v>9</v>
      </c>
      <c r="D598" t="s">
        <v>1072</v>
      </c>
      <c r="E598" t="s">
        <v>27</v>
      </c>
      <c r="F598" t="s">
        <v>34</v>
      </c>
      <c r="G598" t="s">
        <v>74</v>
      </c>
      <c r="H598" t="s">
        <v>1474</v>
      </c>
      <c r="I598">
        <v>222.67</v>
      </c>
      <c r="J598">
        <v>2</v>
      </c>
      <c r="K598">
        <v>10.48</v>
      </c>
    </row>
    <row r="599" spans="1:11" x14ac:dyDescent="0.35">
      <c r="A599" s="1">
        <v>41893</v>
      </c>
      <c r="B599" s="2">
        <f t="shared" si="18"/>
        <v>2014</v>
      </c>
      <c r="C599">
        <f t="shared" si="19"/>
        <v>9</v>
      </c>
      <c r="D599" t="s">
        <v>1072</v>
      </c>
      <c r="E599" t="s">
        <v>27</v>
      </c>
      <c r="F599" t="s">
        <v>39</v>
      </c>
      <c r="G599" t="s">
        <v>40</v>
      </c>
      <c r="H599" t="s">
        <v>699</v>
      </c>
      <c r="I599">
        <v>703.97</v>
      </c>
      <c r="J599">
        <v>4</v>
      </c>
      <c r="K599">
        <v>88</v>
      </c>
    </row>
    <row r="600" spans="1:11" x14ac:dyDescent="0.35">
      <c r="A600" s="1">
        <v>41893</v>
      </c>
      <c r="B600" s="2">
        <f t="shared" si="18"/>
        <v>2014</v>
      </c>
      <c r="C600">
        <f t="shared" si="19"/>
        <v>9</v>
      </c>
      <c r="D600" t="s">
        <v>1072</v>
      </c>
      <c r="E600" t="s">
        <v>27</v>
      </c>
      <c r="F600" t="s">
        <v>11</v>
      </c>
      <c r="G600" t="s">
        <v>18</v>
      </c>
      <c r="H600" t="s">
        <v>1241</v>
      </c>
      <c r="I600">
        <v>92.52</v>
      </c>
      <c r="J600">
        <v>6</v>
      </c>
      <c r="K600">
        <v>24.98</v>
      </c>
    </row>
    <row r="601" spans="1:11" x14ac:dyDescent="0.35">
      <c r="A601" s="1">
        <v>41893</v>
      </c>
      <c r="B601" s="2">
        <f t="shared" si="18"/>
        <v>2014</v>
      </c>
      <c r="C601">
        <f t="shared" si="19"/>
        <v>9</v>
      </c>
      <c r="D601" t="s">
        <v>1072</v>
      </c>
      <c r="E601" t="s">
        <v>27</v>
      </c>
      <c r="F601" t="s">
        <v>11</v>
      </c>
      <c r="G601" t="s">
        <v>12</v>
      </c>
      <c r="H601" t="s">
        <v>1475</v>
      </c>
      <c r="I601">
        <v>62.65</v>
      </c>
      <c r="J601">
        <v>7</v>
      </c>
      <c r="K601">
        <v>28.82</v>
      </c>
    </row>
    <row r="602" spans="1:11" x14ac:dyDescent="0.35">
      <c r="A602" s="1">
        <v>41893</v>
      </c>
      <c r="B602" s="2">
        <f t="shared" si="18"/>
        <v>2014</v>
      </c>
      <c r="C602">
        <f t="shared" si="19"/>
        <v>9</v>
      </c>
      <c r="D602" t="s">
        <v>1072</v>
      </c>
      <c r="E602" t="s">
        <v>27</v>
      </c>
      <c r="F602" t="s">
        <v>11</v>
      </c>
      <c r="G602" t="s">
        <v>12</v>
      </c>
      <c r="H602" t="s">
        <v>1476</v>
      </c>
      <c r="I602">
        <v>94.85</v>
      </c>
      <c r="J602">
        <v>5</v>
      </c>
      <c r="K602">
        <v>45.53</v>
      </c>
    </row>
    <row r="603" spans="1:11" x14ac:dyDescent="0.35">
      <c r="A603" s="1">
        <v>41893</v>
      </c>
      <c r="B603" s="2">
        <f t="shared" si="18"/>
        <v>2014</v>
      </c>
      <c r="C603">
        <f t="shared" si="19"/>
        <v>9</v>
      </c>
      <c r="D603" t="s">
        <v>1477</v>
      </c>
      <c r="E603" t="s">
        <v>144</v>
      </c>
      <c r="F603" t="s">
        <v>34</v>
      </c>
      <c r="G603" t="s">
        <v>47</v>
      </c>
      <c r="H603" t="s">
        <v>1478</v>
      </c>
      <c r="I603">
        <v>56.52</v>
      </c>
      <c r="J603">
        <v>9</v>
      </c>
      <c r="K603">
        <v>21.48</v>
      </c>
    </row>
    <row r="604" spans="1:11" x14ac:dyDescent="0.35">
      <c r="A604" s="1">
        <v>41894</v>
      </c>
      <c r="B604" s="2">
        <f t="shared" si="18"/>
        <v>2014</v>
      </c>
      <c r="C604">
        <f t="shared" si="19"/>
        <v>9</v>
      </c>
      <c r="D604" t="s">
        <v>171</v>
      </c>
      <c r="E604" t="s">
        <v>27</v>
      </c>
      <c r="F604" t="s">
        <v>11</v>
      </c>
      <c r="G604" t="s">
        <v>12</v>
      </c>
      <c r="H604" t="s">
        <v>1642</v>
      </c>
      <c r="I604">
        <v>34.68</v>
      </c>
      <c r="J604">
        <v>6</v>
      </c>
      <c r="K604">
        <v>16.989999999999998</v>
      </c>
    </row>
    <row r="605" spans="1:11" x14ac:dyDescent="0.35">
      <c r="A605" s="1">
        <v>41894</v>
      </c>
      <c r="B605" s="2">
        <f t="shared" si="18"/>
        <v>2014</v>
      </c>
      <c r="C605">
        <f t="shared" si="19"/>
        <v>9</v>
      </c>
      <c r="D605" t="s">
        <v>1316</v>
      </c>
      <c r="E605" t="s">
        <v>93</v>
      </c>
      <c r="F605" t="s">
        <v>11</v>
      </c>
      <c r="G605" t="s">
        <v>18</v>
      </c>
      <c r="H605" t="s">
        <v>1485</v>
      </c>
      <c r="I605">
        <v>100.7</v>
      </c>
      <c r="J605">
        <v>6</v>
      </c>
      <c r="K605">
        <v>-1.26</v>
      </c>
    </row>
    <row r="606" spans="1:11" x14ac:dyDescent="0.35">
      <c r="A606" s="1">
        <v>41894</v>
      </c>
      <c r="B606" s="2">
        <f t="shared" si="18"/>
        <v>2014</v>
      </c>
      <c r="C606">
        <f t="shared" si="19"/>
        <v>9</v>
      </c>
      <c r="D606" t="s">
        <v>1132</v>
      </c>
      <c r="E606" t="s">
        <v>10</v>
      </c>
      <c r="F606" t="s">
        <v>11</v>
      </c>
      <c r="G606" t="s">
        <v>12</v>
      </c>
      <c r="H606" t="s">
        <v>123</v>
      </c>
      <c r="I606">
        <v>10.69</v>
      </c>
      <c r="J606">
        <v>2</v>
      </c>
      <c r="K606">
        <v>3.74</v>
      </c>
    </row>
    <row r="607" spans="1:11" x14ac:dyDescent="0.35">
      <c r="A607" s="1">
        <v>41894</v>
      </c>
      <c r="B607" s="2">
        <f t="shared" si="18"/>
        <v>2014</v>
      </c>
      <c r="C607">
        <f t="shared" si="19"/>
        <v>9</v>
      </c>
      <c r="D607" t="s">
        <v>1132</v>
      </c>
      <c r="E607" t="s">
        <v>10</v>
      </c>
      <c r="F607" t="s">
        <v>11</v>
      </c>
      <c r="G607" t="s">
        <v>18</v>
      </c>
      <c r="H607" t="s">
        <v>1567</v>
      </c>
      <c r="I607">
        <v>237.1</v>
      </c>
      <c r="J607">
        <v>3</v>
      </c>
      <c r="K607">
        <v>20.75</v>
      </c>
    </row>
    <row r="608" spans="1:11" x14ac:dyDescent="0.35">
      <c r="A608" s="1">
        <v>41894</v>
      </c>
      <c r="B608" s="2">
        <f t="shared" si="18"/>
        <v>2014</v>
      </c>
      <c r="C608">
        <f t="shared" si="19"/>
        <v>9</v>
      </c>
      <c r="D608" t="s">
        <v>336</v>
      </c>
      <c r="E608" t="s">
        <v>15</v>
      </c>
      <c r="F608" t="s">
        <v>11</v>
      </c>
      <c r="G608" t="s">
        <v>12</v>
      </c>
      <c r="H608" t="s">
        <v>1643</v>
      </c>
      <c r="I608">
        <v>8.4499999999999993</v>
      </c>
      <c r="J608">
        <v>2</v>
      </c>
      <c r="K608">
        <v>2.96</v>
      </c>
    </row>
    <row r="609" spans="1:11" x14ac:dyDescent="0.35">
      <c r="A609" s="1">
        <v>41894</v>
      </c>
      <c r="B609" s="2">
        <f t="shared" si="18"/>
        <v>2014</v>
      </c>
      <c r="C609">
        <f t="shared" si="19"/>
        <v>9</v>
      </c>
      <c r="D609" t="s">
        <v>336</v>
      </c>
      <c r="E609" t="s">
        <v>15</v>
      </c>
      <c r="F609" t="s">
        <v>11</v>
      </c>
      <c r="G609" t="s">
        <v>90</v>
      </c>
      <c r="H609" t="s">
        <v>1055</v>
      </c>
      <c r="I609">
        <v>20.39</v>
      </c>
      <c r="J609">
        <v>2</v>
      </c>
      <c r="K609">
        <v>-53.01</v>
      </c>
    </row>
    <row r="610" spans="1:11" x14ac:dyDescent="0.35">
      <c r="A610" s="1">
        <v>41894</v>
      </c>
      <c r="B610" s="2">
        <f t="shared" si="18"/>
        <v>2014</v>
      </c>
      <c r="C610">
        <f t="shared" si="19"/>
        <v>9</v>
      </c>
      <c r="D610" t="s">
        <v>1633</v>
      </c>
      <c r="E610" t="s">
        <v>23</v>
      </c>
      <c r="F610" t="s">
        <v>11</v>
      </c>
      <c r="G610" t="s">
        <v>63</v>
      </c>
      <c r="H610" t="s">
        <v>1022</v>
      </c>
      <c r="I610">
        <v>30.67</v>
      </c>
      <c r="J610">
        <v>3</v>
      </c>
      <c r="K610">
        <v>9.59</v>
      </c>
    </row>
    <row r="611" spans="1:11" x14ac:dyDescent="0.35">
      <c r="A611" s="1">
        <v>41894</v>
      </c>
      <c r="B611" s="2">
        <f t="shared" si="18"/>
        <v>2014</v>
      </c>
      <c r="C611">
        <f t="shared" si="19"/>
        <v>9</v>
      </c>
      <c r="D611" t="s">
        <v>1633</v>
      </c>
      <c r="E611" t="s">
        <v>23</v>
      </c>
      <c r="F611" t="s">
        <v>39</v>
      </c>
      <c r="G611" t="s">
        <v>565</v>
      </c>
      <c r="H611" t="s">
        <v>1644</v>
      </c>
      <c r="I611">
        <v>1079.98</v>
      </c>
      <c r="J611">
        <v>4</v>
      </c>
      <c r="K611">
        <v>126</v>
      </c>
    </row>
    <row r="612" spans="1:11" x14ac:dyDescent="0.35">
      <c r="A612" s="1">
        <v>41913</v>
      </c>
      <c r="B612" s="2">
        <f t="shared" si="18"/>
        <v>2014</v>
      </c>
      <c r="C612">
        <f t="shared" si="19"/>
        <v>10</v>
      </c>
      <c r="D612" t="s">
        <v>54</v>
      </c>
      <c r="E612" t="s">
        <v>55</v>
      </c>
      <c r="F612" t="s">
        <v>11</v>
      </c>
      <c r="G612" t="s">
        <v>16</v>
      </c>
      <c r="H612" t="s">
        <v>56</v>
      </c>
      <c r="I612">
        <v>2.89</v>
      </c>
      <c r="J612">
        <v>1</v>
      </c>
      <c r="K612">
        <v>1.36</v>
      </c>
    </row>
    <row r="613" spans="1:11" x14ac:dyDescent="0.35">
      <c r="A613" s="1">
        <v>41913</v>
      </c>
      <c r="B613" s="2">
        <f t="shared" si="18"/>
        <v>2014</v>
      </c>
      <c r="C613">
        <f t="shared" si="19"/>
        <v>10</v>
      </c>
      <c r="D613" t="s">
        <v>54</v>
      </c>
      <c r="E613" t="s">
        <v>55</v>
      </c>
      <c r="F613" t="s">
        <v>34</v>
      </c>
      <c r="G613" t="s">
        <v>47</v>
      </c>
      <c r="H613" t="s">
        <v>57</v>
      </c>
      <c r="I613">
        <v>51.94</v>
      </c>
      <c r="J613">
        <v>1</v>
      </c>
      <c r="K613">
        <v>21.3</v>
      </c>
    </row>
    <row r="614" spans="1:11" x14ac:dyDescent="0.35">
      <c r="A614" s="1">
        <v>41915</v>
      </c>
      <c r="B614" s="2">
        <f t="shared" si="18"/>
        <v>2014</v>
      </c>
      <c r="C614">
        <f t="shared" si="19"/>
        <v>10</v>
      </c>
      <c r="D614" t="s">
        <v>268</v>
      </c>
      <c r="E614" t="s">
        <v>106</v>
      </c>
      <c r="F614" t="s">
        <v>11</v>
      </c>
      <c r="G614" t="s">
        <v>12</v>
      </c>
      <c r="H614" t="s">
        <v>269</v>
      </c>
      <c r="I614">
        <v>22.38</v>
      </c>
      <c r="J614">
        <v>2</v>
      </c>
      <c r="K614">
        <v>10.74</v>
      </c>
    </row>
    <row r="615" spans="1:11" x14ac:dyDescent="0.35">
      <c r="A615" s="1">
        <v>41915</v>
      </c>
      <c r="B615" s="2">
        <f t="shared" si="18"/>
        <v>2014</v>
      </c>
      <c r="C615">
        <f t="shared" si="19"/>
        <v>10</v>
      </c>
      <c r="D615" t="s">
        <v>270</v>
      </c>
      <c r="E615" t="s">
        <v>271</v>
      </c>
      <c r="F615" t="s">
        <v>11</v>
      </c>
      <c r="G615" t="s">
        <v>18</v>
      </c>
      <c r="H615" t="s">
        <v>73</v>
      </c>
      <c r="I615">
        <v>636.41</v>
      </c>
      <c r="J615">
        <v>3</v>
      </c>
      <c r="K615">
        <v>-15.91</v>
      </c>
    </row>
    <row r="616" spans="1:11" x14ac:dyDescent="0.35">
      <c r="A616" s="1">
        <v>41915</v>
      </c>
      <c r="B616" s="2">
        <f t="shared" si="18"/>
        <v>2014</v>
      </c>
      <c r="C616">
        <f t="shared" si="19"/>
        <v>10</v>
      </c>
      <c r="D616" t="s">
        <v>270</v>
      </c>
      <c r="E616" t="s">
        <v>271</v>
      </c>
      <c r="F616" t="s">
        <v>11</v>
      </c>
      <c r="G616" t="s">
        <v>24</v>
      </c>
      <c r="H616" t="s">
        <v>272</v>
      </c>
      <c r="I616">
        <v>83.17</v>
      </c>
      <c r="J616">
        <v>4</v>
      </c>
      <c r="K616">
        <v>9.36</v>
      </c>
    </row>
    <row r="617" spans="1:11" x14ac:dyDescent="0.35">
      <c r="A617" s="1">
        <v>41917</v>
      </c>
      <c r="B617" s="2">
        <f t="shared" si="18"/>
        <v>2014</v>
      </c>
      <c r="C617">
        <f t="shared" si="19"/>
        <v>10</v>
      </c>
      <c r="D617" t="s">
        <v>550</v>
      </c>
      <c r="E617" t="s">
        <v>159</v>
      </c>
      <c r="F617" t="s">
        <v>11</v>
      </c>
      <c r="G617" t="s">
        <v>63</v>
      </c>
      <c r="H617" t="s">
        <v>603</v>
      </c>
      <c r="I617">
        <v>158.13</v>
      </c>
      <c r="J617">
        <v>3</v>
      </c>
      <c r="K617">
        <v>77.48</v>
      </c>
    </row>
    <row r="618" spans="1:11" x14ac:dyDescent="0.35">
      <c r="A618" s="1">
        <v>41917</v>
      </c>
      <c r="B618" s="2">
        <f t="shared" si="18"/>
        <v>2014</v>
      </c>
      <c r="C618">
        <f t="shared" si="19"/>
        <v>10</v>
      </c>
      <c r="D618" t="s">
        <v>550</v>
      </c>
      <c r="E618" t="s">
        <v>159</v>
      </c>
      <c r="F618" t="s">
        <v>39</v>
      </c>
      <c r="G618" t="s">
        <v>40</v>
      </c>
      <c r="H618" t="s">
        <v>604</v>
      </c>
      <c r="I618">
        <v>43.6</v>
      </c>
      <c r="J618">
        <v>5</v>
      </c>
      <c r="K618">
        <v>4.3600000000000003</v>
      </c>
    </row>
    <row r="619" spans="1:11" x14ac:dyDescent="0.35">
      <c r="A619" s="1">
        <v>41917</v>
      </c>
      <c r="B619" s="2">
        <f t="shared" si="18"/>
        <v>2014</v>
      </c>
      <c r="C619">
        <f t="shared" si="19"/>
        <v>10</v>
      </c>
      <c r="D619" t="s">
        <v>605</v>
      </c>
      <c r="E619" t="s">
        <v>23</v>
      </c>
      <c r="F619" t="s">
        <v>34</v>
      </c>
      <c r="G619" t="s">
        <v>74</v>
      </c>
      <c r="H619" t="s">
        <v>606</v>
      </c>
      <c r="I619">
        <v>349.97</v>
      </c>
      <c r="J619">
        <v>7</v>
      </c>
      <c r="K619">
        <v>-216.98</v>
      </c>
    </row>
    <row r="620" spans="1:11" x14ac:dyDescent="0.35">
      <c r="A620" s="1">
        <v>41917</v>
      </c>
      <c r="B620" s="2">
        <f t="shared" si="18"/>
        <v>2014</v>
      </c>
      <c r="C620">
        <f t="shared" si="19"/>
        <v>10</v>
      </c>
      <c r="D620" t="s">
        <v>605</v>
      </c>
      <c r="E620" t="s">
        <v>23</v>
      </c>
      <c r="F620" t="s">
        <v>11</v>
      </c>
      <c r="G620" t="s">
        <v>24</v>
      </c>
      <c r="H620" t="s">
        <v>607</v>
      </c>
      <c r="I620">
        <v>22.32</v>
      </c>
      <c r="J620">
        <v>5</v>
      </c>
      <c r="K620">
        <v>5.3</v>
      </c>
    </row>
    <row r="621" spans="1:11" x14ac:dyDescent="0.35">
      <c r="A621" s="1">
        <v>41917</v>
      </c>
      <c r="B621" s="2">
        <f t="shared" si="18"/>
        <v>2014</v>
      </c>
      <c r="C621">
        <f t="shared" si="19"/>
        <v>10</v>
      </c>
      <c r="D621" t="s">
        <v>608</v>
      </c>
      <c r="E621" t="s">
        <v>27</v>
      </c>
      <c r="F621" t="s">
        <v>11</v>
      </c>
      <c r="G621" t="s">
        <v>12</v>
      </c>
      <c r="H621" t="s">
        <v>609</v>
      </c>
      <c r="I621">
        <v>39.96</v>
      </c>
      <c r="J621">
        <v>2</v>
      </c>
      <c r="K621">
        <v>19.18</v>
      </c>
    </row>
    <row r="622" spans="1:11" x14ac:dyDescent="0.35">
      <c r="A622" s="1">
        <v>41917</v>
      </c>
      <c r="B622" s="2">
        <f t="shared" si="18"/>
        <v>2014</v>
      </c>
      <c r="C622">
        <f t="shared" si="19"/>
        <v>10</v>
      </c>
      <c r="D622" t="s">
        <v>608</v>
      </c>
      <c r="E622" t="s">
        <v>27</v>
      </c>
      <c r="F622" t="s">
        <v>39</v>
      </c>
      <c r="G622" t="s">
        <v>40</v>
      </c>
      <c r="H622" t="s">
        <v>610</v>
      </c>
      <c r="I622">
        <v>1432</v>
      </c>
      <c r="J622">
        <v>5</v>
      </c>
      <c r="K622">
        <v>125.3</v>
      </c>
    </row>
    <row r="623" spans="1:11" x14ac:dyDescent="0.35">
      <c r="A623" s="1">
        <v>41917</v>
      </c>
      <c r="B623" s="2">
        <f t="shared" si="18"/>
        <v>2014</v>
      </c>
      <c r="C623">
        <f t="shared" si="19"/>
        <v>10</v>
      </c>
      <c r="D623" t="s">
        <v>608</v>
      </c>
      <c r="E623" t="s">
        <v>27</v>
      </c>
      <c r="F623" t="s">
        <v>11</v>
      </c>
      <c r="G623" t="s">
        <v>194</v>
      </c>
      <c r="H623" t="s">
        <v>611</v>
      </c>
      <c r="I623">
        <v>41.04</v>
      </c>
      <c r="J623">
        <v>6</v>
      </c>
      <c r="K623">
        <v>11.08</v>
      </c>
    </row>
    <row r="624" spans="1:11" x14ac:dyDescent="0.35">
      <c r="A624" s="1">
        <v>41917</v>
      </c>
      <c r="B624" s="2">
        <f t="shared" si="18"/>
        <v>2014</v>
      </c>
      <c r="C624">
        <f t="shared" si="19"/>
        <v>10</v>
      </c>
      <c r="D624" t="s">
        <v>608</v>
      </c>
      <c r="E624" t="s">
        <v>27</v>
      </c>
      <c r="F624" t="s">
        <v>34</v>
      </c>
      <c r="G624" t="s">
        <v>35</v>
      </c>
      <c r="H624" t="s">
        <v>612</v>
      </c>
      <c r="I624">
        <v>256.77999999999997</v>
      </c>
      <c r="J624">
        <v>1</v>
      </c>
      <c r="K624">
        <v>32.1</v>
      </c>
    </row>
    <row r="625" spans="1:11" x14ac:dyDescent="0.35">
      <c r="A625" s="1">
        <v>41918</v>
      </c>
      <c r="B625" s="2">
        <f t="shared" si="18"/>
        <v>2014</v>
      </c>
      <c r="C625">
        <f t="shared" si="19"/>
        <v>10</v>
      </c>
      <c r="D625" t="s">
        <v>762</v>
      </c>
      <c r="E625" t="s">
        <v>106</v>
      </c>
      <c r="F625" t="s">
        <v>11</v>
      </c>
      <c r="G625" t="s">
        <v>16</v>
      </c>
      <c r="H625" t="s">
        <v>763</v>
      </c>
      <c r="I625">
        <v>491.55</v>
      </c>
      <c r="J625">
        <v>5</v>
      </c>
      <c r="K625">
        <v>240.86</v>
      </c>
    </row>
    <row r="626" spans="1:11" x14ac:dyDescent="0.35">
      <c r="A626" s="1">
        <v>41921</v>
      </c>
      <c r="B626" s="2">
        <f t="shared" si="18"/>
        <v>2014</v>
      </c>
      <c r="C626">
        <f t="shared" si="19"/>
        <v>10</v>
      </c>
      <c r="D626" t="s">
        <v>529</v>
      </c>
      <c r="E626" t="s">
        <v>55</v>
      </c>
      <c r="F626" t="s">
        <v>11</v>
      </c>
      <c r="G626" t="s">
        <v>20</v>
      </c>
      <c r="H626" t="s">
        <v>883</v>
      </c>
      <c r="I626">
        <v>9.64</v>
      </c>
      <c r="J626">
        <v>2</v>
      </c>
      <c r="K626">
        <v>4.72</v>
      </c>
    </row>
    <row r="627" spans="1:11" x14ac:dyDescent="0.35">
      <c r="A627" s="1">
        <v>41921</v>
      </c>
      <c r="B627" s="2">
        <f t="shared" si="18"/>
        <v>2014</v>
      </c>
      <c r="C627">
        <f t="shared" si="19"/>
        <v>10</v>
      </c>
      <c r="D627" t="s">
        <v>249</v>
      </c>
      <c r="E627" t="s">
        <v>89</v>
      </c>
      <c r="F627" t="s">
        <v>11</v>
      </c>
      <c r="G627" t="s">
        <v>63</v>
      </c>
      <c r="H627" t="s">
        <v>1190</v>
      </c>
      <c r="I627">
        <v>21.73</v>
      </c>
      <c r="J627">
        <v>7</v>
      </c>
      <c r="K627">
        <v>7.6</v>
      </c>
    </row>
    <row r="628" spans="1:11" x14ac:dyDescent="0.35">
      <c r="A628" s="1">
        <v>41921</v>
      </c>
      <c r="B628" s="2">
        <f t="shared" si="18"/>
        <v>2014</v>
      </c>
      <c r="C628">
        <f t="shared" si="19"/>
        <v>10</v>
      </c>
      <c r="D628" t="s">
        <v>249</v>
      </c>
      <c r="E628" t="s">
        <v>89</v>
      </c>
      <c r="F628" t="s">
        <v>34</v>
      </c>
      <c r="G628" t="s">
        <v>35</v>
      </c>
      <c r="H628" t="s">
        <v>535</v>
      </c>
      <c r="I628">
        <v>1487.04</v>
      </c>
      <c r="J628">
        <v>5</v>
      </c>
      <c r="K628">
        <v>148.69999999999999</v>
      </c>
    </row>
    <row r="629" spans="1:11" x14ac:dyDescent="0.35">
      <c r="A629" s="1">
        <v>41921</v>
      </c>
      <c r="B629" s="2">
        <f t="shared" si="18"/>
        <v>2014</v>
      </c>
      <c r="C629">
        <f t="shared" si="19"/>
        <v>10</v>
      </c>
      <c r="D629" t="s">
        <v>1191</v>
      </c>
      <c r="E629" t="s">
        <v>172</v>
      </c>
      <c r="F629" t="s">
        <v>11</v>
      </c>
      <c r="G629" t="s">
        <v>90</v>
      </c>
      <c r="H629" t="s">
        <v>1192</v>
      </c>
      <c r="I629">
        <v>81.92</v>
      </c>
      <c r="J629">
        <v>4</v>
      </c>
      <c r="K629">
        <v>22.12</v>
      </c>
    </row>
    <row r="630" spans="1:11" x14ac:dyDescent="0.35">
      <c r="A630" s="1">
        <v>41921</v>
      </c>
      <c r="B630" s="2">
        <f t="shared" si="18"/>
        <v>2014</v>
      </c>
      <c r="C630">
        <f t="shared" si="19"/>
        <v>10</v>
      </c>
      <c r="D630" t="s">
        <v>1191</v>
      </c>
      <c r="E630" t="s">
        <v>172</v>
      </c>
      <c r="F630" t="s">
        <v>34</v>
      </c>
      <c r="G630" t="s">
        <v>47</v>
      </c>
      <c r="H630" t="s">
        <v>324</v>
      </c>
      <c r="I630">
        <v>254.9</v>
      </c>
      <c r="J630">
        <v>5</v>
      </c>
      <c r="K630">
        <v>76.47</v>
      </c>
    </row>
    <row r="631" spans="1:11" x14ac:dyDescent="0.35">
      <c r="A631" s="1">
        <v>41922</v>
      </c>
      <c r="B631" s="2">
        <f t="shared" si="18"/>
        <v>2014</v>
      </c>
      <c r="C631">
        <f t="shared" si="19"/>
        <v>10</v>
      </c>
      <c r="D631" t="s">
        <v>1344</v>
      </c>
      <c r="E631" t="s">
        <v>27</v>
      </c>
      <c r="F631" t="s">
        <v>34</v>
      </c>
      <c r="G631" t="s">
        <v>35</v>
      </c>
      <c r="H631" t="s">
        <v>1326</v>
      </c>
      <c r="I631">
        <v>122.35</v>
      </c>
      <c r="J631">
        <v>3</v>
      </c>
      <c r="K631">
        <v>13.76</v>
      </c>
    </row>
    <row r="632" spans="1:11" x14ac:dyDescent="0.35">
      <c r="A632" s="1">
        <v>41922</v>
      </c>
      <c r="B632" s="2">
        <f t="shared" si="18"/>
        <v>2014</v>
      </c>
      <c r="C632">
        <f t="shared" si="19"/>
        <v>10</v>
      </c>
      <c r="D632" t="s">
        <v>1344</v>
      </c>
      <c r="E632" t="s">
        <v>27</v>
      </c>
      <c r="F632" t="s">
        <v>11</v>
      </c>
      <c r="G632" t="s">
        <v>63</v>
      </c>
      <c r="H632" t="s">
        <v>1345</v>
      </c>
      <c r="I632">
        <v>15.28</v>
      </c>
      <c r="J632">
        <v>2</v>
      </c>
      <c r="K632">
        <v>7.49</v>
      </c>
    </row>
    <row r="633" spans="1:11" x14ac:dyDescent="0.35">
      <c r="A633" s="1">
        <v>41922</v>
      </c>
      <c r="B633" s="2">
        <f t="shared" si="18"/>
        <v>2014</v>
      </c>
      <c r="C633">
        <f t="shared" si="19"/>
        <v>10</v>
      </c>
      <c r="D633" t="s">
        <v>127</v>
      </c>
      <c r="E633" t="s">
        <v>93</v>
      </c>
      <c r="F633" t="s">
        <v>34</v>
      </c>
      <c r="G633" t="s">
        <v>47</v>
      </c>
      <c r="H633" t="s">
        <v>912</v>
      </c>
      <c r="I633">
        <v>46.87</v>
      </c>
      <c r="J633">
        <v>7</v>
      </c>
      <c r="K633">
        <v>3.52</v>
      </c>
    </row>
    <row r="634" spans="1:11" x14ac:dyDescent="0.35">
      <c r="A634" s="1">
        <v>41922</v>
      </c>
      <c r="B634" s="2">
        <f t="shared" si="18"/>
        <v>2014</v>
      </c>
      <c r="C634">
        <f t="shared" si="19"/>
        <v>10</v>
      </c>
      <c r="D634" t="s">
        <v>263</v>
      </c>
      <c r="E634" t="s">
        <v>10</v>
      </c>
      <c r="F634" t="s">
        <v>39</v>
      </c>
      <c r="G634" t="s">
        <v>40</v>
      </c>
      <c r="H634" t="s">
        <v>412</v>
      </c>
      <c r="I634">
        <v>719.95</v>
      </c>
      <c r="J634">
        <v>6</v>
      </c>
      <c r="K634">
        <v>72</v>
      </c>
    </row>
    <row r="635" spans="1:11" x14ac:dyDescent="0.35">
      <c r="A635" s="1">
        <v>41922</v>
      </c>
      <c r="B635" s="2">
        <f t="shared" si="18"/>
        <v>2014</v>
      </c>
      <c r="C635">
        <f t="shared" si="19"/>
        <v>10</v>
      </c>
      <c r="D635" t="s">
        <v>263</v>
      </c>
      <c r="E635" t="s">
        <v>10</v>
      </c>
      <c r="F635" t="s">
        <v>39</v>
      </c>
      <c r="G635" t="s">
        <v>40</v>
      </c>
      <c r="H635" t="s">
        <v>329</v>
      </c>
      <c r="I635">
        <v>755.94</v>
      </c>
      <c r="J635">
        <v>7</v>
      </c>
      <c r="K635">
        <v>66.150000000000006</v>
      </c>
    </row>
    <row r="636" spans="1:11" x14ac:dyDescent="0.35">
      <c r="A636" s="1">
        <v>41922</v>
      </c>
      <c r="B636" s="2">
        <f t="shared" si="18"/>
        <v>2014</v>
      </c>
      <c r="C636">
        <f t="shared" si="19"/>
        <v>10</v>
      </c>
      <c r="D636" t="s">
        <v>263</v>
      </c>
      <c r="E636" t="s">
        <v>10</v>
      </c>
      <c r="F636" t="s">
        <v>11</v>
      </c>
      <c r="G636" t="s">
        <v>20</v>
      </c>
      <c r="H636" t="s">
        <v>484</v>
      </c>
      <c r="I636">
        <v>11.98</v>
      </c>
      <c r="J636">
        <v>5</v>
      </c>
      <c r="K636">
        <v>-19.170000000000002</v>
      </c>
    </row>
    <row r="637" spans="1:11" x14ac:dyDescent="0.35">
      <c r="A637" s="1">
        <v>41922</v>
      </c>
      <c r="B637" s="2">
        <f t="shared" si="18"/>
        <v>2014</v>
      </c>
      <c r="C637">
        <f t="shared" si="19"/>
        <v>10</v>
      </c>
      <c r="D637" t="s">
        <v>263</v>
      </c>
      <c r="E637" t="s">
        <v>10</v>
      </c>
      <c r="F637" t="s">
        <v>11</v>
      </c>
      <c r="G637" t="s">
        <v>20</v>
      </c>
      <c r="H637" t="s">
        <v>424</v>
      </c>
      <c r="I637">
        <v>0.9</v>
      </c>
      <c r="J637">
        <v>1</v>
      </c>
      <c r="K637">
        <v>-1.57</v>
      </c>
    </row>
    <row r="638" spans="1:11" x14ac:dyDescent="0.35">
      <c r="A638" s="1">
        <v>41922</v>
      </c>
      <c r="B638" s="2">
        <f t="shared" si="18"/>
        <v>2014</v>
      </c>
      <c r="C638">
        <f t="shared" si="19"/>
        <v>10</v>
      </c>
      <c r="D638" t="s">
        <v>282</v>
      </c>
      <c r="E638" t="s">
        <v>78</v>
      </c>
      <c r="F638" t="s">
        <v>39</v>
      </c>
      <c r="G638" t="s">
        <v>295</v>
      </c>
      <c r="H638" t="s">
        <v>1346</v>
      </c>
      <c r="I638">
        <v>101.99</v>
      </c>
      <c r="J638">
        <v>2</v>
      </c>
      <c r="K638">
        <v>-71.400000000000006</v>
      </c>
    </row>
    <row r="639" spans="1:11" x14ac:dyDescent="0.35">
      <c r="A639" s="1">
        <v>41922</v>
      </c>
      <c r="B639" s="2">
        <f t="shared" si="18"/>
        <v>2014</v>
      </c>
      <c r="C639">
        <f t="shared" si="19"/>
        <v>10</v>
      </c>
      <c r="D639" t="s">
        <v>282</v>
      </c>
      <c r="E639" t="s">
        <v>78</v>
      </c>
      <c r="F639" t="s">
        <v>11</v>
      </c>
      <c r="G639" t="s">
        <v>20</v>
      </c>
      <c r="H639" t="s">
        <v>1199</v>
      </c>
      <c r="I639">
        <v>18.260000000000002</v>
      </c>
      <c r="J639">
        <v>2</v>
      </c>
      <c r="K639">
        <v>-13.39</v>
      </c>
    </row>
    <row r="640" spans="1:11" x14ac:dyDescent="0.35">
      <c r="A640" s="1">
        <v>41922</v>
      </c>
      <c r="B640" s="2">
        <f t="shared" si="18"/>
        <v>2014</v>
      </c>
      <c r="C640">
        <f t="shared" si="19"/>
        <v>10</v>
      </c>
      <c r="D640" t="s">
        <v>1347</v>
      </c>
      <c r="E640" t="s">
        <v>373</v>
      </c>
      <c r="F640" t="s">
        <v>11</v>
      </c>
      <c r="G640" t="s">
        <v>24</v>
      </c>
      <c r="H640" t="s">
        <v>1348</v>
      </c>
      <c r="I640">
        <v>255.85</v>
      </c>
      <c r="J640">
        <v>7</v>
      </c>
      <c r="K640">
        <v>112.57</v>
      </c>
    </row>
    <row r="641" spans="1:11" x14ac:dyDescent="0.35">
      <c r="A641" s="1">
        <v>41923</v>
      </c>
      <c r="B641" s="2">
        <f t="shared" si="18"/>
        <v>2014</v>
      </c>
      <c r="C641">
        <f t="shared" si="19"/>
        <v>10</v>
      </c>
      <c r="D641" t="s">
        <v>438</v>
      </c>
      <c r="E641" t="s">
        <v>27</v>
      </c>
      <c r="F641" t="s">
        <v>39</v>
      </c>
      <c r="G641" t="s">
        <v>40</v>
      </c>
      <c r="H641" t="s">
        <v>133</v>
      </c>
      <c r="I641">
        <v>601.54</v>
      </c>
      <c r="J641">
        <v>8</v>
      </c>
      <c r="K641">
        <v>60.15</v>
      </c>
    </row>
    <row r="642" spans="1:11" x14ac:dyDescent="0.35">
      <c r="A642" s="1">
        <v>41923</v>
      </c>
      <c r="B642" s="2">
        <f t="shared" ref="B642:B705" si="20">YEAR(A642)</f>
        <v>2014</v>
      </c>
      <c r="C642">
        <f t="shared" ref="C642:C705" si="21">MONTH(A642)</f>
        <v>10</v>
      </c>
      <c r="D642" t="s">
        <v>438</v>
      </c>
      <c r="E642" t="s">
        <v>27</v>
      </c>
      <c r="F642" t="s">
        <v>39</v>
      </c>
      <c r="G642" t="s">
        <v>52</v>
      </c>
      <c r="H642" t="s">
        <v>1161</v>
      </c>
      <c r="I642">
        <v>10.99</v>
      </c>
      <c r="J642">
        <v>1</v>
      </c>
      <c r="K642">
        <v>4.29</v>
      </c>
    </row>
    <row r="643" spans="1:11" x14ac:dyDescent="0.35">
      <c r="A643" s="1">
        <v>41923</v>
      </c>
      <c r="B643" s="2">
        <f t="shared" si="20"/>
        <v>2014</v>
      </c>
      <c r="C643">
        <f t="shared" si="21"/>
        <v>10</v>
      </c>
      <c r="D643" t="s">
        <v>438</v>
      </c>
      <c r="E643" t="s">
        <v>27</v>
      </c>
      <c r="F643" t="s">
        <v>34</v>
      </c>
      <c r="G643" t="s">
        <v>47</v>
      </c>
      <c r="H643" t="s">
        <v>1479</v>
      </c>
      <c r="I643">
        <v>39.880000000000003</v>
      </c>
      <c r="J643">
        <v>2</v>
      </c>
      <c r="K643">
        <v>11.17</v>
      </c>
    </row>
    <row r="644" spans="1:11" x14ac:dyDescent="0.35">
      <c r="A644" s="1">
        <v>41923</v>
      </c>
      <c r="B644" s="2">
        <f t="shared" si="20"/>
        <v>2014</v>
      </c>
      <c r="C644">
        <f t="shared" si="21"/>
        <v>10</v>
      </c>
      <c r="D644" t="s">
        <v>438</v>
      </c>
      <c r="E644" t="s">
        <v>27</v>
      </c>
      <c r="F644" t="s">
        <v>11</v>
      </c>
      <c r="G644" t="s">
        <v>12</v>
      </c>
      <c r="H644" t="s">
        <v>277</v>
      </c>
      <c r="I644">
        <v>62.24</v>
      </c>
      <c r="J644">
        <v>8</v>
      </c>
      <c r="K644">
        <v>28.01</v>
      </c>
    </row>
    <row r="645" spans="1:11" x14ac:dyDescent="0.35">
      <c r="A645" s="1">
        <v>41923</v>
      </c>
      <c r="B645" s="2">
        <f t="shared" si="20"/>
        <v>2014</v>
      </c>
      <c r="C645">
        <f t="shared" si="21"/>
        <v>10</v>
      </c>
      <c r="D645" t="s">
        <v>438</v>
      </c>
      <c r="E645" t="s">
        <v>27</v>
      </c>
      <c r="F645" t="s">
        <v>34</v>
      </c>
      <c r="G645" t="s">
        <v>47</v>
      </c>
      <c r="H645" t="s">
        <v>1480</v>
      </c>
      <c r="I645">
        <v>53.2</v>
      </c>
      <c r="J645">
        <v>5</v>
      </c>
      <c r="K645">
        <v>14.9</v>
      </c>
    </row>
    <row r="646" spans="1:11" x14ac:dyDescent="0.35">
      <c r="A646" s="1">
        <v>41923</v>
      </c>
      <c r="B646" s="2">
        <f t="shared" si="20"/>
        <v>2014</v>
      </c>
      <c r="C646">
        <f t="shared" si="21"/>
        <v>10</v>
      </c>
      <c r="D646" t="s">
        <v>438</v>
      </c>
      <c r="E646" t="s">
        <v>27</v>
      </c>
      <c r="F646" t="s">
        <v>11</v>
      </c>
      <c r="G646" t="s">
        <v>16</v>
      </c>
      <c r="H646" t="s">
        <v>1481</v>
      </c>
      <c r="I646">
        <v>39.840000000000003</v>
      </c>
      <c r="J646">
        <v>8</v>
      </c>
      <c r="K646">
        <v>18.329999999999998</v>
      </c>
    </row>
    <row r="647" spans="1:11" x14ac:dyDescent="0.35">
      <c r="A647" s="1">
        <v>41923</v>
      </c>
      <c r="B647" s="2">
        <f t="shared" si="20"/>
        <v>2014</v>
      </c>
      <c r="C647">
        <f t="shared" si="21"/>
        <v>10</v>
      </c>
      <c r="D647" t="s">
        <v>245</v>
      </c>
      <c r="E647" t="s">
        <v>106</v>
      </c>
      <c r="F647" t="s">
        <v>11</v>
      </c>
      <c r="G647" t="s">
        <v>24</v>
      </c>
      <c r="H647" t="s">
        <v>1482</v>
      </c>
      <c r="I647">
        <v>3.9</v>
      </c>
      <c r="J647">
        <v>2</v>
      </c>
      <c r="K647">
        <v>1.52</v>
      </c>
    </row>
    <row r="648" spans="1:11" x14ac:dyDescent="0.35">
      <c r="A648" s="1">
        <v>41923</v>
      </c>
      <c r="B648" s="2">
        <f t="shared" si="20"/>
        <v>2014</v>
      </c>
      <c r="C648">
        <f t="shared" si="21"/>
        <v>10</v>
      </c>
      <c r="D648" t="s">
        <v>245</v>
      </c>
      <c r="E648" t="s">
        <v>106</v>
      </c>
      <c r="F648" t="s">
        <v>11</v>
      </c>
      <c r="G648" t="s">
        <v>12</v>
      </c>
      <c r="H648" t="s">
        <v>1483</v>
      </c>
      <c r="I648">
        <v>12.84</v>
      </c>
      <c r="J648">
        <v>3</v>
      </c>
      <c r="K648">
        <v>5.78</v>
      </c>
    </row>
    <row r="649" spans="1:11" x14ac:dyDescent="0.35">
      <c r="A649" s="1">
        <v>41923</v>
      </c>
      <c r="B649" s="2">
        <f t="shared" si="20"/>
        <v>2014</v>
      </c>
      <c r="C649">
        <f t="shared" si="21"/>
        <v>10</v>
      </c>
      <c r="D649" t="s">
        <v>245</v>
      </c>
      <c r="E649" t="s">
        <v>106</v>
      </c>
      <c r="F649" t="s">
        <v>11</v>
      </c>
      <c r="G649" t="s">
        <v>12</v>
      </c>
      <c r="H649" t="s">
        <v>1484</v>
      </c>
      <c r="I649">
        <v>15.84</v>
      </c>
      <c r="J649">
        <v>3</v>
      </c>
      <c r="K649">
        <v>7.13</v>
      </c>
    </row>
    <row r="650" spans="1:11" x14ac:dyDescent="0.35">
      <c r="A650" s="1">
        <v>41923</v>
      </c>
      <c r="B650" s="2">
        <f t="shared" si="20"/>
        <v>2014</v>
      </c>
      <c r="C650">
        <f t="shared" si="21"/>
        <v>10</v>
      </c>
      <c r="D650" t="s">
        <v>245</v>
      </c>
      <c r="E650" t="s">
        <v>106</v>
      </c>
      <c r="F650" t="s">
        <v>34</v>
      </c>
      <c r="G650" t="s">
        <v>35</v>
      </c>
      <c r="H650" t="s">
        <v>928</v>
      </c>
      <c r="I650">
        <v>563.94000000000005</v>
      </c>
      <c r="J650">
        <v>3</v>
      </c>
      <c r="K650">
        <v>112.79</v>
      </c>
    </row>
    <row r="651" spans="1:11" x14ac:dyDescent="0.35">
      <c r="A651" s="1">
        <v>41923</v>
      </c>
      <c r="B651" s="2">
        <f t="shared" si="20"/>
        <v>2014</v>
      </c>
      <c r="C651">
        <f t="shared" si="21"/>
        <v>10</v>
      </c>
      <c r="D651" t="s">
        <v>245</v>
      </c>
      <c r="E651" t="s">
        <v>106</v>
      </c>
      <c r="F651" t="s">
        <v>11</v>
      </c>
      <c r="G651" t="s">
        <v>18</v>
      </c>
      <c r="H651" t="s">
        <v>1485</v>
      </c>
      <c r="I651">
        <v>62.94</v>
      </c>
      <c r="J651">
        <v>3</v>
      </c>
      <c r="K651">
        <v>11.96</v>
      </c>
    </row>
    <row r="652" spans="1:11" x14ac:dyDescent="0.35">
      <c r="A652" s="1">
        <v>41923</v>
      </c>
      <c r="B652" s="2">
        <f t="shared" si="20"/>
        <v>2014</v>
      </c>
      <c r="C652">
        <f t="shared" si="21"/>
        <v>10</v>
      </c>
      <c r="D652" t="s">
        <v>245</v>
      </c>
      <c r="E652" t="s">
        <v>106</v>
      </c>
      <c r="F652" t="s">
        <v>11</v>
      </c>
      <c r="G652" t="s">
        <v>18</v>
      </c>
      <c r="H652" t="s">
        <v>300</v>
      </c>
      <c r="I652">
        <v>535.41</v>
      </c>
      <c r="J652">
        <v>3</v>
      </c>
      <c r="K652">
        <v>160.62</v>
      </c>
    </row>
    <row r="653" spans="1:11" x14ac:dyDescent="0.35">
      <c r="A653" s="1">
        <v>41924</v>
      </c>
      <c r="B653" s="2">
        <f t="shared" si="20"/>
        <v>2014</v>
      </c>
      <c r="C653">
        <f t="shared" si="21"/>
        <v>10</v>
      </c>
      <c r="D653" t="s">
        <v>1563</v>
      </c>
      <c r="E653" t="s">
        <v>144</v>
      </c>
      <c r="F653" t="s">
        <v>11</v>
      </c>
      <c r="G653" t="s">
        <v>12</v>
      </c>
      <c r="H653" t="s">
        <v>1514</v>
      </c>
      <c r="I653">
        <v>11.36</v>
      </c>
      <c r="J653">
        <v>2</v>
      </c>
      <c r="K653">
        <v>5.23</v>
      </c>
    </row>
    <row r="654" spans="1:11" x14ac:dyDescent="0.35">
      <c r="A654" s="1">
        <v>41924</v>
      </c>
      <c r="B654" s="2">
        <f t="shared" si="20"/>
        <v>2014</v>
      </c>
      <c r="C654">
        <f t="shared" si="21"/>
        <v>10</v>
      </c>
      <c r="D654" t="s">
        <v>1563</v>
      </c>
      <c r="E654" t="s">
        <v>144</v>
      </c>
      <c r="F654" t="s">
        <v>11</v>
      </c>
      <c r="G654" t="s">
        <v>20</v>
      </c>
      <c r="H654" t="s">
        <v>1645</v>
      </c>
      <c r="I654">
        <v>106.34</v>
      </c>
      <c r="J654">
        <v>7</v>
      </c>
      <c r="K654">
        <v>37.22</v>
      </c>
    </row>
    <row r="655" spans="1:11" x14ac:dyDescent="0.35">
      <c r="A655" s="1">
        <v>41924</v>
      </c>
      <c r="B655" s="2">
        <f t="shared" si="20"/>
        <v>2014</v>
      </c>
      <c r="C655">
        <f t="shared" si="21"/>
        <v>10</v>
      </c>
      <c r="D655" t="s">
        <v>1646</v>
      </c>
      <c r="E655" t="s">
        <v>483</v>
      </c>
      <c r="F655" t="s">
        <v>34</v>
      </c>
      <c r="G655" t="s">
        <v>35</v>
      </c>
      <c r="H655" t="s">
        <v>1647</v>
      </c>
      <c r="I655">
        <v>338.35</v>
      </c>
      <c r="J655">
        <v>3</v>
      </c>
      <c r="K655">
        <v>4.2300000000000004</v>
      </c>
    </row>
    <row r="656" spans="1:11" x14ac:dyDescent="0.35">
      <c r="A656" s="1">
        <v>41924</v>
      </c>
      <c r="B656" s="2">
        <f t="shared" si="20"/>
        <v>2014</v>
      </c>
      <c r="C656">
        <f t="shared" si="21"/>
        <v>10</v>
      </c>
      <c r="D656" t="s">
        <v>1646</v>
      </c>
      <c r="E656" t="s">
        <v>483</v>
      </c>
      <c r="F656" t="s">
        <v>11</v>
      </c>
      <c r="G656" t="s">
        <v>12</v>
      </c>
      <c r="H656" t="s">
        <v>1082</v>
      </c>
      <c r="I656">
        <v>25.92</v>
      </c>
      <c r="J656">
        <v>4</v>
      </c>
      <c r="K656">
        <v>12.44</v>
      </c>
    </row>
    <row r="657" spans="1:11" x14ac:dyDescent="0.35">
      <c r="A657" s="1">
        <v>41924</v>
      </c>
      <c r="B657" s="2">
        <f t="shared" si="20"/>
        <v>2014</v>
      </c>
      <c r="C657">
        <f t="shared" si="21"/>
        <v>10</v>
      </c>
      <c r="D657" t="s">
        <v>1646</v>
      </c>
      <c r="E657" t="s">
        <v>483</v>
      </c>
      <c r="F657" t="s">
        <v>11</v>
      </c>
      <c r="G657" t="s">
        <v>12</v>
      </c>
      <c r="H657" t="s">
        <v>1648</v>
      </c>
      <c r="I657">
        <v>91.36</v>
      </c>
      <c r="J657">
        <v>4</v>
      </c>
      <c r="K657">
        <v>42.03</v>
      </c>
    </row>
    <row r="658" spans="1:11" x14ac:dyDescent="0.35">
      <c r="A658" s="1">
        <v>41944</v>
      </c>
      <c r="B658" s="2">
        <f t="shared" si="20"/>
        <v>2014</v>
      </c>
      <c r="C658">
        <f t="shared" si="21"/>
        <v>11</v>
      </c>
      <c r="D658" t="s">
        <v>58</v>
      </c>
      <c r="E658" t="s">
        <v>59</v>
      </c>
      <c r="F658" t="s">
        <v>34</v>
      </c>
      <c r="G658" t="s">
        <v>47</v>
      </c>
      <c r="H658" t="s">
        <v>60</v>
      </c>
      <c r="I658">
        <v>9.94</v>
      </c>
      <c r="J658">
        <v>2</v>
      </c>
      <c r="K658">
        <v>3.08</v>
      </c>
    </row>
    <row r="659" spans="1:11" x14ac:dyDescent="0.35">
      <c r="A659" s="1">
        <v>41945</v>
      </c>
      <c r="B659" s="2">
        <f t="shared" si="20"/>
        <v>2014</v>
      </c>
      <c r="C659">
        <f t="shared" si="21"/>
        <v>11</v>
      </c>
      <c r="D659" t="s">
        <v>177</v>
      </c>
      <c r="E659" t="s">
        <v>55</v>
      </c>
      <c r="F659" t="s">
        <v>39</v>
      </c>
      <c r="G659" t="s">
        <v>52</v>
      </c>
      <c r="H659" t="s">
        <v>153</v>
      </c>
      <c r="I659">
        <v>234.45</v>
      </c>
      <c r="J659">
        <v>3</v>
      </c>
      <c r="K659">
        <v>103.16</v>
      </c>
    </row>
    <row r="660" spans="1:11" x14ac:dyDescent="0.35">
      <c r="A660" s="1">
        <v>41945</v>
      </c>
      <c r="B660" s="2">
        <f t="shared" si="20"/>
        <v>2014</v>
      </c>
      <c r="C660">
        <f t="shared" si="21"/>
        <v>11</v>
      </c>
      <c r="D660" t="s">
        <v>177</v>
      </c>
      <c r="E660" t="s">
        <v>55</v>
      </c>
      <c r="F660" t="s">
        <v>34</v>
      </c>
      <c r="G660" t="s">
        <v>140</v>
      </c>
      <c r="H660" t="s">
        <v>178</v>
      </c>
      <c r="I660">
        <v>1256.22</v>
      </c>
      <c r="J660">
        <v>6</v>
      </c>
      <c r="K660">
        <v>75.37</v>
      </c>
    </row>
    <row r="661" spans="1:11" x14ac:dyDescent="0.35">
      <c r="A661" s="1">
        <v>41945</v>
      </c>
      <c r="B661" s="2">
        <f t="shared" si="20"/>
        <v>2014</v>
      </c>
      <c r="C661">
        <f t="shared" si="21"/>
        <v>11</v>
      </c>
      <c r="D661" t="s">
        <v>177</v>
      </c>
      <c r="E661" t="s">
        <v>55</v>
      </c>
      <c r="F661" t="s">
        <v>11</v>
      </c>
      <c r="G661" t="s">
        <v>20</v>
      </c>
      <c r="H661" t="s">
        <v>179</v>
      </c>
      <c r="I661">
        <v>17.46</v>
      </c>
      <c r="J661">
        <v>2</v>
      </c>
      <c r="K661">
        <v>8.2100000000000009</v>
      </c>
    </row>
    <row r="662" spans="1:11" x14ac:dyDescent="0.35">
      <c r="A662" s="1">
        <v>41945</v>
      </c>
      <c r="B662" s="2">
        <f t="shared" si="20"/>
        <v>2014</v>
      </c>
      <c r="C662">
        <f t="shared" si="21"/>
        <v>11</v>
      </c>
      <c r="D662" t="s">
        <v>180</v>
      </c>
      <c r="E662" t="s">
        <v>181</v>
      </c>
      <c r="F662" t="s">
        <v>34</v>
      </c>
      <c r="G662" t="s">
        <v>35</v>
      </c>
      <c r="H662" t="s">
        <v>182</v>
      </c>
      <c r="I662">
        <v>60.89</v>
      </c>
      <c r="J662">
        <v>1</v>
      </c>
      <c r="K662">
        <v>15.22</v>
      </c>
    </row>
    <row r="663" spans="1:11" x14ac:dyDescent="0.35">
      <c r="A663" s="1">
        <v>41945</v>
      </c>
      <c r="B663" s="2">
        <f t="shared" si="20"/>
        <v>2014</v>
      </c>
      <c r="C663">
        <f t="shared" si="21"/>
        <v>11</v>
      </c>
      <c r="D663" t="s">
        <v>180</v>
      </c>
      <c r="E663" t="s">
        <v>181</v>
      </c>
      <c r="F663" t="s">
        <v>11</v>
      </c>
      <c r="G663" t="s">
        <v>16</v>
      </c>
      <c r="H663" t="s">
        <v>183</v>
      </c>
      <c r="I663">
        <v>14.94</v>
      </c>
      <c r="J663">
        <v>3</v>
      </c>
      <c r="K663">
        <v>6.87</v>
      </c>
    </row>
    <row r="664" spans="1:11" x14ac:dyDescent="0.35">
      <c r="A664" s="1">
        <v>41945</v>
      </c>
      <c r="B664" s="2">
        <f t="shared" si="20"/>
        <v>2014</v>
      </c>
      <c r="C664">
        <f t="shared" si="21"/>
        <v>11</v>
      </c>
      <c r="D664" t="s">
        <v>180</v>
      </c>
      <c r="E664" t="s">
        <v>181</v>
      </c>
      <c r="F664" t="s">
        <v>11</v>
      </c>
      <c r="G664" t="s">
        <v>20</v>
      </c>
      <c r="H664" t="s">
        <v>184</v>
      </c>
      <c r="I664">
        <v>9.64</v>
      </c>
      <c r="J664">
        <v>2</v>
      </c>
      <c r="K664">
        <v>4.43</v>
      </c>
    </row>
    <row r="665" spans="1:11" x14ac:dyDescent="0.35">
      <c r="A665" s="1">
        <v>41945</v>
      </c>
      <c r="B665" s="2">
        <f t="shared" si="20"/>
        <v>2014</v>
      </c>
      <c r="C665">
        <f t="shared" si="21"/>
        <v>11</v>
      </c>
      <c r="D665" t="s">
        <v>180</v>
      </c>
      <c r="E665" t="s">
        <v>181</v>
      </c>
      <c r="F665" t="s">
        <v>34</v>
      </c>
      <c r="G665" t="s">
        <v>47</v>
      </c>
      <c r="H665" t="s">
        <v>185</v>
      </c>
      <c r="I665">
        <v>332.94</v>
      </c>
      <c r="J665">
        <v>3</v>
      </c>
      <c r="K665">
        <v>53.27</v>
      </c>
    </row>
    <row r="666" spans="1:11" x14ac:dyDescent="0.35">
      <c r="A666" s="1">
        <v>41945</v>
      </c>
      <c r="B666" s="2">
        <f t="shared" si="20"/>
        <v>2014</v>
      </c>
      <c r="C666">
        <f t="shared" si="21"/>
        <v>11</v>
      </c>
      <c r="D666" t="s">
        <v>180</v>
      </c>
      <c r="E666" t="s">
        <v>181</v>
      </c>
      <c r="F666" t="s">
        <v>11</v>
      </c>
      <c r="G666" t="s">
        <v>20</v>
      </c>
      <c r="H666" t="s">
        <v>186</v>
      </c>
      <c r="I666">
        <v>51.9</v>
      </c>
      <c r="J666">
        <v>3</v>
      </c>
      <c r="K666">
        <v>24.39</v>
      </c>
    </row>
    <row r="667" spans="1:11" x14ac:dyDescent="0.35">
      <c r="A667" s="1">
        <v>41945</v>
      </c>
      <c r="B667" s="2">
        <f t="shared" si="20"/>
        <v>2014</v>
      </c>
      <c r="C667">
        <f t="shared" si="21"/>
        <v>11</v>
      </c>
      <c r="D667" t="s">
        <v>180</v>
      </c>
      <c r="E667" t="s">
        <v>181</v>
      </c>
      <c r="F667" t="s">
        <v>11</v>
      </c>
      <c r="G667" t="s">
        <v>18</v>
      </c>
      <c r="H667" t="s">
        <v>187</v>
      </c>
      <c r="I667">
        <v>64.959999999999994</v>
      </c>
      <c r="J667">
        <v>2</v>
      </c>
      <c r="K667">
        <v>2.6</v>
      </c>
    </row>
    <row r="668" spans="1:11" x14ac:dyDescent="0.35">
      <c r="A668" s="1">
        <v>41946</v>
      </c>
      <c r="B668" s="2">
        <f t="shared" si="20"/>
        <v>2014</v>
      </c>
      <c r="C668">
        <f t="shared" si="21"/>
        <v>11</v>
      </c>
      <c r="D668" t="s">
        <v>273</v>
      </c>
      <c r="E668" t="s">
        <v>78</v>
      </c>
      <c r="F668" t="s">
        <v>34</v>
      </c>
      <c r="G668" t="s">
        <v>47</v>
      </c>
      <c r="H668" t="s">
        <v>274</v>
      </c>
      <c r="I668">
        <v>8.32</v>
      </c>
      <c r="J668">
        <v>5</v>
      </c>
      <c r="K668">
        <v>2.29</v>
      </c>
    </row>
    <row r="669" spans="1:11" x14ac:dyDescent="0.35">
      <c r="A669" s="1">
        <v>41946</v>
      </c>
      <c r="B669" s="2">
        <f t="shared" si="20"/>
        <v>2014</v>
      </c>
      <c r="C669">
        <f t="shared" si="21"/>
        <v>11</v>
      </c>
      <c r="D669" t="s">
        <v>273</v>
      </c>
      <c r="E669" t="s">
        <v>78</v>
      </c>
      <c r="F669" t="s">
        <v>11</v>
      </c>
      <c r="G669" t="s">
        <v>43</v>
      </c>
      <c r="H669" t="s">
        <v>275</v>
      </c>
      <c r="I669">
        <v>10.46</v>
      </c>
      <c r="J669">
        <v>6</v>
      </c>
      <c r="K669">
        <v>1.7</v>
      </c>
    </row>
    <row r="670" spans="1:11" x14ac:dyDescent="0.35">
      <c r="A670" s="1">
        <v>41946</v>
      </c>
      <c r="B670" s="2">
        <f t="shared" si="20"/>
        <v>2014</v>
      </c>
      <c r="C670">
        <f t="shared" si="21"/>
        <v>11</v>
      </c>
      <c r="D670" t="s">
        <v>276</v>
      </c>
      <c r="E670" t="s">
        <v>144</v>
      </c>
      <c r="F670" t="s">
        <v>11</v>
      </c>
      <c r="G670" t="s">
        <v>12</v>
      </c>
      <c r="H670" t="s">
        <v>277</v>
      </c>
      <c r="I670">
        <v>108.92</v>
      </c>
      <c r="J670">
        <v>14</v>
      </c>
      <c r="K670">
        <v>49.01</v>
      </c>
    </row>
    <row r="671" spans="1:11" x14ac:dyDescent="0.35">
      <c r="A671" s="1">
        <v>41946</v>
      </c>
      <c r="B671" s="2">
        <f t="shared" si="20"/>
        <v>2014</v>
      </c>
      <c r="C671">
        <f t="shared" si="21"/>
        <v>11</v>
      </c>
      <c r="D671" t="s">
        <v>278</v>
      </c>
      <c r="E671" t="s">
        <v>33</v>
      </c>
      <c r="F671" t="s">
        <v>11</v>
      </c>
      <c r="G671" t="s">
        <v>90</v>
      </c>
      <c r="H671" t="s">
        <v>279</v>
      </c>
      <c r="I671">
        <v>146.76</v>
      </c>
      <c r="J671">
        <v>3</v>
      </c>
      <c r="K671">
        <v>38.159999999999997</v>
      </c>
    </row>
    <row r="672" spans="1:11" x14ac:dyDescent="0.35">
      <c r="A672" s="1">
        <v>41946</v>
      </c>
      <c r="B672" s="2">
        <f t="shared" si="20"/>
        <v>2014</v>
      </c>
      <c r="C672">
        <f t="shared" si="21"/>
        <v>11</v>
      </c>
      <c r="D672" t="s">
        <v>278</v>
      </c>
      <c r="E672" t="s">
        <v>33</v>
      </c>
      <c r="F672" t="s">
        <v>39</v>
      </c>
      <c r="G672" t="s">
        <v>52</v>
      </c>
      <c r="H672" t="s">
        <v>173</v>
      </c>
      <c r="I672">
        <v>32.96</v>
      </c>
      <c r="J672">
        <v>2</v>
      </c>
      <c r="K672">
        <v>14.17</v>
      </c>
    </row>
    <row r="673" spans="1:11" x14ac:dyDescent="0.35">
      <c r="A673" s="1">
        <v>41946</v>
      </c>
      <c r="B673" s="2">
        <f t="shared" si="20"/>
        <v>2014</v>
      </c>
      <c r="C673">
        <f t="shared" si="21"/>
        <v>11</v>
      </c>
      <c r="D673" t="s">
        <v>278</v>
      </c>
      <c r="E673" t="s">
        <v>33</v>
      </c>
      <c r="F673" t="s">
        <v>39</v>
      </c>
      <c r="G673" t="s">
        <v>40</v>
      </c>
      <c r="H673" t="s">
        <v>280</v>
      </c>
      <c r="I673">
        <v>587.97</v>
      </c>
      <c r="J673">
        <v>3</v>
      </c>
      <c r="K673">
        <v>164.63</v>
      </c>
    </row>
    <row r="674" spans="1:11" x14ac:dyDescent="0.35">
      <c r="A674" s="1">
        <v>41946</v>
      </c>
      <c r="B674" s="2">
        <f t="shared" si="20"/>
        <v>2014</v>
      </c>
      <c r="C674">
        <f t="shared" si="21"/>
        <v>11</v>
      </c>
      <c r="D674" t="s">
        <v>278</v>
      </c>
      <c r="E674" t="s">
        <v>33</v>
      </c>
      <c r="F674" t="s">
        <v>11</v>
      </c>
      <c r="G674" t="s">
        <v>12</v>
      </c>
      <c r="H674" t="s">
        <v>281</v>
      </c>
      <c r="I674">
        <v>14.94</v>
      </c>
      <c r="J674">
        <v>3</v>
      </c>
      <c r="K674">
        <v>7.02</v>
      </c>
    </row>
    <row r="675" spans="1:11" x14ac:dyDescent="0.35">
      <c r="A675" s="1">
        <v>41946</v>
      </c>
      <c r="B675" s="2">
        <f t="shared" si="20"/>
        <v>2014</v>
      </c>
      <c r="C675">
        <f t="shared" si="21"/>
        <v>11</v>
      </c>
      <c r="D675" t="s">
        <v>282</v>
      </c>
      <c r="E675" t="s">
        <v>27</v>
      </c>
      <c r="F675" t="s">
        <v>11</v>
      </c>
      <c r="G675" t="s">
        <v>24</v>
      </c>
      <c r="H675" t="s">
        <v>283</v>
      </c>
      <c r="I675">
        <v>7.98</v>
      </c>
      <c r="J675">
        <v>3</v>
      </c>
      <c r="K675">
        <v>2.0699999999999998</v>
      </c>
    </row>
    <row r="676" spans="1:11" x14ac:dyDescent="0.35">
      <c r="A676" s="1">
        <v>41947</v>
      </c>
      <c r="B676" s="2">
        <f t="shared" si="20"/>
        <v>2014</v>
      </c>
      <c r="C676">
        <f t="shared" si="21"/>
        <v>11</v>
      </c>
      <c r="D676" t="s">
        <v>478</v>
      </c>
      <c r="E676" t="s">
        <v>119</v>
      </c>
      <c r="F676" t="s">
        <v>11</v>
      </c>
      <c r="G676" t="s">
        <v>43</v>
      </c>
      <c r="H676" t="s">
        <v>479</v>
      </c>
      <c r="I676">
        <v>6.91</v>
      </c>
      <c r="J676">
        <v>3</v>
      </c>
      <c r="K676">
        <v>2.33</v>
      </c>
    </row>
    <row r="677" spans="1:11" x14ac:dyDescent="0.35">
      <c r="A677" s="1">
        <v>41947</v>
      </c>
      <c r="B677" s="2">
        <f t="shared" si="20"/>
        <v>2014</v>
      </c>
      <c r="C677">
        <f t="shared" si="21"/>
        <v>11</v>
      </c>
      <c r="D677" t="s">
        <v>478</v>
      </c>
      <c r="E677" t="s">
        <v>119</v>
      </c>
      <c r="F677" t="s">
        <v>39</v>
      </c>
      <c r="G677" t="s">
        <v>52</v>
      </c>
      <c r="H677" t="s">
        <v>254</v>
      </c>
      <c r="I677">
        <v>383.98</v>
      </c>
      <c r="J677">
        <v>3</v>
      </c>
      <c r="K677">
        <v>81.59</v>
      </c>
    </row>
    <row r="678" spans="1:11" x14ac:dyDescent="0.35">
      <c r="A678" s="1">
        <v>41947</v>
      </c>
      <c r="B678" s="2">
        <f t="shared" si="20"/>
        <v>2014</v>
      </c>
      <c r="C678">
        <f t="shared" si="21"/>
        <v>11</v>
      </c>
      <c r="D678" t="s">
        <v>478</v>
      </c>
      <c r="E678" t="s">
        <v>119</v>
      </c>
      <c r="F678" t="s">
        <v>11</v>
      </c>
      <c r="G678" t="s">
        <v>12</v>
      </c>
      <c r="H678" t="s">
        <v>480</v>
      </c>
      <c r="I678">
        <v>10.37</v>
      </c>
      <c r="J678">
        <v>2</v>
      </c>
      <c r="K678">
        <v>3.63</v>
      </c>
    </row>
    <row r="679" spans="1:11" x14ac:dyDescent="0.35">
      <c r="A679" s="1">
        <v>41947</v>
      </c>
      <c r="B679" s="2">
        <f t="shared" si="20"/>
        <v>2014</v>
      </c>
      <c r="C679">
        <f t="shared" si="21"/>
        <v>11</v>
      </c>
      <c r="D679" t="s">
        <v>478</v>
      </c>
      <c r="E679" t="s">
        <v>119</v>
      </c>
      <c r="F679" t="s">
        <v>39</v>
      </c>
      <c r="G679" t="s">
        <v>52</v>
      </c>
      <c r="H679" t="s">
        <v>481</v>
      </c>
      <c r="I679">
        <v>335.94</v>
      </c>
      <c r="J679">
        <v>7</v>
      </c>
      <c r="K679">
        <v>41.99</v>
      </c>
    </row>
    <row r="680" spans="1:11" x14ac:dyDescent="0.35">
      <c r="A680" s="1">
        <v>41947</v>
      </c>
      <c r="B680" s="2">
        <f t="shared" si="20"/>
        <v>2014</v>
      </c>
      <c r="C680">
        <f t="shared" si="21"/>
        <v>11</v>
      </c>
      <c r="D680" t="s">
        <v>482</v>
      </c>
      <c r="E680" t="s">
        <v>483</v>
      </c>
      <c r="F680" t="s">
        <v>11</v>
      </c>
      <c r="G680" t="s">
        <v>20</v>
      </c>
      <c r="H680" t="s">
        <v>484</v>
      </c>
      <c r="I680">
        <v>9.58</v>
      </c>
      <c r="J680">
        <v>1</v>
      </c>
      <c r="K680">
        <v>3.35</v>
      </c>
    </row>
    <row r="681" spans="1:11" x14ac:dyDescent="0.35">
      <c r="A681" s="1">
        <v>41947</v>
      </c>
      <c r="B681" s="2">
        <f t="shared" si="20"/>
        <v>2014</v>
      </c>
      <c r="C681">
        <f t="shared" si="21"/>
        <v>11</v>
      </c>
      <c r="D681" t="s">
        <v>485</v>
      </c>
      <c r="E681" t="s">
        <v>10</v>
      </c>
      <c r="F681" t="s">
        <v>39</v>
      </c>
      <c r="G681" t="s">
        <v>40</v>
      </c>
      <c r="H681" t="s">
        <v>486</v>
      </c>
      <c r="I681">
        <v>758.35</v>
      </c>
      <c r="J681">
        <v>6</v>
      </c>
      <c r="K681">
        <v>265.42</v>
      </c>
    </row>
    <row r="682" spans="1:11" x14ac:dyDescent="0.35">
      <c r="A682" s="1">
        <v>41947</v>
      </c>
      <c r="B682" s="2">
        <f t="shared" si="20"/>
        <v>2014</v>
      </c>
      <c r="C682">
        <f t="shared" si="21"/>
        <v>11</v>
      </c>
      <c r="D682" t="s">
        <v>487</v>
      </c>
      <c r="E682" t="s">
        <v>488</v>
      </c>
      <c r="F682" t="s">
        <v>11</v>
      </c>
      <c r="G682" t="s">
        <v>18</v>
      </c>
      <c r="H682" t="s">
        <v>489</v>
      </c>
      <c r="I682">
        <v>87.08</v>
      </c>
      <c r="J682">
        <v>7</v>
      </c>
      <c r="K682">
        <v>24.38</v>
      </c>
    </row>
    <row r="683" spans="1:11" x14ac:dyDescent="0.35">
      <c r="A683" s="1">
        <v>41947</v>
      </c>
      <c r="B683" s="2">
        <f t="shared" si="20"/>
        <v>2014</v>
      </c>
      <c r="C683">
        <f t="shared" si="21"/>
        <v>11</v>
      </c>
      <c r="D683" t="s">
        <v>487</v>
      </c>
      <c r="E683" t="s">
        <v>488</v>
      </c>
      <c r="F683" t="s">
        <v>39</v>
      </c>
      <c r="G683" t="s">
        <v>40</v>
      </c>
      <c r="H683" t="s">
        <v>490</v>
      </c>
      <c r="I683">
        <v>105.58</v>
      </c>
      <c r="J683">
        <v>2</v>
      </c>
      <c r="K683">
        <v>9.24</v>
      </c>
    </row>
    <row r="684" spans="1:11" x14ac:dyDescent="0.35">
      <c r="A684" s="1">
        <v>41947</v>
      </c>
      <c r="B684" s="2">
        <f t="shared" si="20"/>
        <v>2014</v>
      </c>
      <c r="C684">
        <f t="shared" si="21"/>
        <v>11</v>
      </c>
      <c r="D684" t="s">
        <v>487</v>
      </c>
      <c r="E684" t="s">
        <v>488</v>
      </c>
      <c r="F684" t="s">
        <v>39</v>
      </c>
      <c r="G684" t="s">
        <v>52</v>
      </c>
      <c r="H684" t="s">
        <v>491</v>
      </c>
      <c r="I684">
        <v>217.44</v>
      </c>
      <c r="J684">
        <v>6</v>
      </c>
      <c r="K684">
        <v>91.32</v>
      </c>
    </row>
    <row r="685" spans="1:11" x14ac:dyDescent="0.35">
      <c r="A685" s="1">
        <v>41948</v>
      </c>
      <c r="B685" s="2">
        <f t="shared" si="20"/>
        <v>2014</v>
      </c>
      <c r="C685">
        <f t="shared" si="21"/>
        <v>11</v>
      </c>
      <c r="D685" t="s">
        <v>613</v>
      </c>
      <c r="E685" t="s">
        <v>10</v>
      </c>
      <c r="F685" t="s">
        <v>39</v>
      </c>
      <c r="G685" t="s">
        <v>52</v>
      </c>
      <c r="H685" t="s">
        <v>614</v>
      </c>
      <c r="I685">
        <v>58.11</v>
      </c>
      <c r="J685">
        <v>2</v>
      </c>
      <c r="K685">
        <v>7.26</v>
      </c>
    </row>
    <row r="686" spans="1:11" x14ac:dyDescent="0.35">
      <c r="A686" s="1">
        <v>41948</v>
      </c>
      <c r="B686" s="2">
        <f t="shared" si="20"/>
        <v>2014</v>
      </c>
      <c r="C686">
        <f t="shared" si="21"/>
        <v>11</v>
      </c>
      <c r="D686" t="s">
        <v>613</v>
      </c>
      <c r="E686" t="s">
        <v>10</v>
      </c>
      <c r="F686" t="s">
        <v>39</v>
      </c>
      <c r="G686" t="s">
        <v>40</v>
      </c>
      <c r="H686" t="s">
        <v>615</v>
      </c>
      <c r="I686">
        <v>100.79</v>
      </c>
      <c r="J686">
        <v>1</v>
      </c>
      <c r="K686">
        <v>6.3</v>
      </c>
    </row>
    <row r="687" spans="1:11" x14ac:dyDescent="0.35">
      <c r="A687" s="1">
        <v>41948</v>
      </c>
      <c r="B687" s="2">
        <f t="shared" si="20"/>
        <v>2014</v>
      </c>
      <c r="C687">
        <f t="shared" si="21"/>
        <v>11</v>
      </c>
      <c r="D687" t="s">
        <v>613</v>
      </c>
      <c r="E687" t="s">
        <v>10</v>
      </c>
      <c r="F687" t="s">
        <v>34</v>
      </c>
      <c r="G687" t="s">
        <v>47</v>
      </c>
      <c r="H687" t="s">
        <v>616</v>
      </c>
      <c r="I687">
        <v>66.11</v>
      </c>
      <c r="J687">
        <v>4</v>
      </c>
      <c r="K687">
        <v>-84.29</v>
      </c>
    </row>
    <row r="688" spans="1:11" x14ac:dyDescent="0.35">
      <c r="A688" s="1">
        <v>41948</v>
      </c>
      <c r="B688" s="2">
        <f t="shared" si="20"/>
        <v>2014</v>
      </c>
      <c r="C688">
        <f t="shared" si="21"/>
        <v>11</v>
      </c>
      <c r="D688" t="s">
        <v>617</v>
      </c>
      <c r="E688" t="s">
        <v>10</v>
      </c>
      <c r="F688" t="s">
        <v>39</v>
      </c>
      <c r="G688" t="s">
        <v>52</v>
      </c>
      <c r="H688" t="s">
        <v>618</v>
      </c>
      <c r="I688">
        <v>46.86</v>
      </c>
      <c r="J688">
        <v>2</v>
      </c>
      <c r="K688">
        <v>7.62</v>
      </c>
    </row>
    <row r="689" spans="1:11" x14ac:dyDescent="0.35">
      <c r="A689" s="1">
        <v>41948</v>
      </c>
      <c r="B689" s="2">
        <f t="shared" si="20"/>
        <v>2014</v>
      </c>
      <c r="C689">
        <f t="shared" si="21"/>
        <v>11</v>
      </c>
      <c r="D689" t="s">
        <v>619</v>
      </c>
      <c r="E689" t="s">
        <v>144</v>
      </c>
      <c r="F689" t="s">
        <v>11</v>
      </c>
      <c r="G689" t="s">
        <v>90</v>
      </c>
      <c r="H689" t="s">
        <v>620</v>
      </c>
      <c r="I689">
        <v>35.909999999999997</v>
      </c>
      <c r="J689">
        <v>3</v>
      </c>
      <c r="K689">
        <v>9.6999999999999993</v>
      </c>
    </row>
    <row r="690" spans="1:11" x14ac:dyDescent="0.35">
      <c r="A690" s="1">
        <v>41948</v>
      </c>
      <c r="B690" s="2">
        <f t="shared" si="20"/>
        <v>2014</v>
      </c>
      <c r="C690">
        <f t="shared" si="21"/>
        <v>11</v>
      </c>
      <c r="D690" t="s">
        <v>621</v>
      </c>
      <c r="E690" t="s">
        <v>10</v>
      </c>
      <c r="F690" t="s">
        <v>34</v>
      </c>
      <c r="G690" t="s">
        <v>35</v>
      </c>
      <c r="H690" t="s">
        <v>622</v>
      </c>
      <c r="I690">
        <v>1212.96</v>
      </c>
      <c r="J690">
        <v>8</v>
      </c>
      <c r="K690">
        <v>-69.31</v>
      </c>
    </row>
    <row r="691" spans="1:11" x14ac:dyDescent="0.35">
      <c r="A691" s="1">
        <v>41948</v>
      </c>
      <c r="B691" s="2">
        <f t="shared" si="20"/>
        <v>2014</v>
      </c>
      <c r="C691">
        <f t="shared" si="21"/>
        <v>11</v>
      </c>
      <c r="D691" t="s">
        <v>623</v>
      </c>
      <c r="E691" t="s">
        <v>15</v>
      </c>
      <c r="F691" t="s">
        <v>11</v>
      </c>
      <c r="G691" t="s">
        <v>12</v>
      </c>
      <c r="H691" t="s">
        <v>225</v>
      </c>
      <c r="I691">
        <v>17.47</v>
      </c>
      <c r="J691">
        <v>3</v>
      </c>
      <c r="K691">
        <v>5.68</v>
      </c>
    </row>
    <row r="692" spans="1:11" x14ac:dyDescent="0.35">
      <c r="A692" s="1">
        <v>41948</v>
      </c>
      <c r="B692" s="2">
        <f t="shared" si="20"/>
        <v>2014</v>
      </c>
      <c r="C692">
        <f t="shared" si="21"/>
        <v>11</v>
      </c>
      <c r="D692" t="s">
        <v>623</v>
      </c>
      <c r="E692" t="s">
        <v>15</v>
      </c>
      <c r="F692" t="s">
        <v>11</v>
      </c>
      <c r="G692" t="s">
        <v>20</v>
      </c>
      <c r="H692" t="s">
        <v>624</v>
      </c>
      <c r="I692">
        <v>104.58</v>
      </c>
      <c r="J692">
        <v>9</v>
      </c>
      <c r="K692">
        <v>-172.56</v>
      </c>
    </row>
    <row r="693" spans="1:11" x14ac:dyDescent="0.35">
      <c r="A693" s="1">
        <v>41950</v>
      </c>
      <c r="B693" s="2">
        <f t="shared" si="20"/>
        <v>2014</v>
      </c>
      <c r="C693">
        <f t="shared" si="21"/>
        <v>11</v>
      </c>
      <c r="D693" t="s">
        <v>556</v>
      </c>
      <c r="E693" t="s">
        <v>172</v>
      </c>
      <c r="F693" t="s">
        <v>11</v>
      </c>
      <c r="G693" t="s">
        <v>12</v>
      </c>
      <c r="H693" t="s">
        <v>587</v>
      </c>
      <c r="I693">
        <v>177.2</v>
      </c>
      <c r="J693">
        <v>5</v>
      </c>
      <c r="K693">
        <v>83.28</v>
      </c>
    </row>
    <row r="694" spans="1:11" x14ac:dyDescent="0.35">
      <c r="A694" s="1">
        <v>41950</v>
      </c>
      <c r="B694" s="2">
        <f t="shared" si="20"/>
        <v>2014</v>
      </c>
      <c r="C694">
        <f t="shared" si="21"/>
        <v>11</v>
      </c>
      <c r="D694" t="s">
        <v>556</v>
      </c>
      <c r="E694" t="s">
        <v>172</v>
      </c>
      <c r="F694" t="s">
        <v>39</v>
      </c>
      <c r="G694" t="s">
        <v>40</v>
      </c>
      <c r="H694" t="s">
        <v>872</v>
      </c>
      <c r="I694">
        <v>197.97</v>
      </c>
      <c r="J694">
        <v>3</v>
      </c>
      <c r="K694">
        <v>57.41</v>
      </c>
    </row>
    <row r="695" spans="1:11" x14ac:dyDescent="0.35">
      <c r="A695" s="1">
        <v>41950</v>
      </c>
      <c r="B695" s="2">
        <f t="shared" si="20"/>
        <v>2014</v>
      </c>
      <c r="C695">
        <f t="shared" si="21"/>
        <v>11</v>
      </c>
      <c r="D695" t="s">
        <v>556</v>
      </c>
      <c r="E695" t="s">
        <v>172</v>
      </c>
      <c r="F695" t="s">
        <v>34</v>
      </c>
      <c r="G695" t="s">
        <v>35</v>
      </c>
      <c r="H695" t="s">
        <v>287</v>
      </c>
      <c r="I695">
        <v>854.94</v>
      </c>
      <c r="J695">
        <v>3</v>
      </c>
      <c r="K695">
        <v>213.74</v>
      </c>
    </row>
    <row r="696" spans="1:11" x14ac:dyDescent="0.35">
      <c r="A696" s="1">
        <v>41950</v>
      </c>
      <c r="B696" s="2">
        <f t="shared" si="20"/>
        <v>2014</v>
      </c>
      <c r="C696">
        <f t="shared" si="21"/>
        <v>11</v>
      </c>
      <c r="D696" t="s">
        <v>556</v>
      </c>
      <c r="E696" t="s">
        <v>172</v>
      </c>
      <c r="F696" t="s">
        <v>34</v>
      </c>
      <c r="G696" t="s">
        <v>47</v>
      </c>
      <c r="H696" t="s">
        <v>873</v>
      </c>
      <c r="I696">
        <v>124.11</v>
      </c>
      <c r="J696">
        <v>9</v>
      </c>
      <c r="K696">
        <v>52.13</v>
      </c>
    </row>
    <row r="697" spans="1:11" x14ac:dyDescent="0.35">
      <c r="A697" s="1">
        <v>41950</v>
      </c>
      <c r="B697" s="2">
        <f t="shared" si="20"/>
        <v>2014</v>
      </c>
      <c r="C697">
        <f t="shared" si="21"/>
        <v>11</v>
      </c>
      <c r="D697" t="s">
        <v>556</v>
      </c>
      <c r="E697" t="s">
        <v>172</v>
      </c>
      <c r="F697" t="s">
        <v>11</v>
      </c>
      <c r="G697" t="s">
        <v>16</v>
      </c>
      <c r="H697" t="s">
        <v>874</v>
      </c>
      <c r="I697">
        <v>14.4</v>
      </c>
      <c r="J697">
        <v>5</v>
      </c>
      <c r="K697">
        <v>7.06</v>
      </c>
    </row>
    <row r="698" spans="1:11" x14ac:dyDescent="0.35">
      <c r="A698" s="1">
        <v>41950</v>
      </c>
      <c r="B698" s="2">
        <f t="shared" si="20"/>
        <v>2014</v>
      </c>
      <c r="C698">
        <f t="shared" si="21"/>
        <v>11</v>
      </c>
      <c r="D698" t="s">
        <v>198</v>
      </c>
      <c r="E698" t="s">
        <v>10</v>
      </c>
      <c r="F698" t="s">
        <v>39</v>
      </c>
      <c r="G698" t="s">
        <v>40</v>
      </c>
      <c r="H698" t="s">
        <v>875</v>
      </c>
      <c r="I698">
        <v>575.97</v>
      </c>
      <c r="J698">
        <v>4</v>
      </c>
      <c r="K698">
        <v>43.2</v>
      </c>
    </row>
    <row r="699" spans="1:11" x14ac:dyDescent="0.35">
      <c r="A699" s="1">
        <v>41950</v>
      </c>
      <c r="B699" s="2">
        <f t="shared" si="20"/>
        <v>2014</v>
      </c>
      <c r="C699">
        <f t="shared" si="21"/>
        <v>11</v>
      </c>
      <c r="D699" t="s">
        <v>198</v>
      </c>
      <c r="E699" t="s">
        <v>10</v>
      </c>
      <c r="F699" t="s">
        <v>11</v>
      </c>
      <c r="G699" t="s">
        <v>12</v>
      </c>
      <c r="H699" t="s">
        <v>876</v>
      </c>
      <c r="I699">
        <v>10.37</v>
      </c>
      <c r="J699">
        <v>2</v>
      </c>
      <c r="K699">
        <v>3.63</v>
      </c>
    </row>
    <row r="700" spans="1:11" x14ac:dyDescent="0.35">
      <c r="A700" s="1">
        <v>41950</v>
      </c>
      <c r="B700" s="2">
        <f t="shared" si="20"/>
        <v>2014</v>
      </c>
      <c r="C700">
        <f t="shared" si="21"/>
        <v>11</v>
      </c>
      <c r="D700" t="s">
        <v>877</v>
      </c>
      <c r="E700" t="s">
        <v>144</v>
      </c>
      <c r="F700" t="s">
        <v>11</v>
      </c>
      <c r="G700" t="s">
        <v>12</v>
      </c>
      <c r="H700" t="s">
        <v>878</v>
      </c>
      <c r="I700">
        <v>49.12</v>
      </c>
      <c r="J700">
        <v>4</v>
      </c>
      <c r="K700">
        <v>23.09</v>
      </c>
    </row>
    <row r="701" spans="1:11" x14ac:dyDescent="0.35">
      <c r="A701" s="1">
        <v>41950</v>
      </c>
      <c r="B701" s="2">
        <f t="shared" si="20"/>
        <v>2014</v>
      </c>
      <c r="C701">
        <f t="shared" si="21"/>
        <v>11</v>
      </c>
      <c r="D701" t="s">
        <v>877</v>
      </c>
      <c r="E701" t="s">
        <v>144</v>
      </c>
      <c r="F701" t="s">
        <v>11</v>
      </c>
      <c r="G701" t="s">
        <v>20</v>
      </c>
      <c r="H701" t="s">
        <v>879</v>
      </c>
      <c r="I701">
        <v>18.28</v>
      </c>
      <c r="J701">
        <v>5</v>
      </c>
      <c r="K701">
        <v>6.4</v>
      </c>
    </row>
    <row r="702" spans="1:11" x14ac:dyDescent="0.35">
      <c r="A702" s="1">
        <v>41950</v>
      </c>
      <c r="B702" s="2">
        <f t="shared" si="20"/>
        <v>2014</v>
      </c>
      <c r="C702">
        <f t="shared" si="21"/>
        <v>11</v>
      </c>
      <c r="D702" t="s">
        <v>880</v>
      </c>
      <c r="E702" t="s">
        <v>144</v>
      </c>
      <c r="F702" t="s">
        <v>39</v>
      </c>
      <c r="G702" t="s">
        <v>40</v>
      </c>
      <c r="H702" t="s">
        <v>881</v>
      </c>
      <c r="I702">
        <v>164.85</v>
      </c>
      <c r="J702">
        <v>3</v>
      </c>
      <c r="K702">
        <v>47.81</v>
      </c>
    </row>
    <row r="703" spans="1:11" x14ac:dyDescent="0.35">
      <c r="A703" s="1">
        <v>41951</v>
      </c>
      <c r="B703" s="2">
        <f t="shared" si="20"/>
        <v>2014</v>
      </c>
      <c r="C703">
        <f t="shared" si="21"/>
        <v>11</v>
      </c>
      <c r="D703" t="s">
        <v>608</v>
      </c>
      <c r="E703" t="s">
        <v>159</v>
      </c>
      <c r="F703" t="s">
        <v>34</v>
      </c>
      <c r="G703" t="s">
        <v>47</v>
      </c>
      <c r="H703" t="s">
        <v>1038</v>
      </c>
      <c r="I703">
        <v>12.35</v>
      </c>
      <c r="J703">
        <v>1</v>
      </c>
      <c r="K703">
        <v>5.43</v>
      </c>
    </row>
    <row r="704" spans="1:11" x14ac:dyDescent="0.35">
      <c r="A704" s="1">
        <v>41951</v>
      </c>
      <c r="B704" s="2">
        <f t="shared" si="20"/>
        <v>2014</v>
      </c>
      <c r="C704">
        <f t="shared" si="21"/>
        <v>11</v>
      </c>
      <c r="D704" t="s">
        <v>608</v>
      </c>
      <c r="E704" t="s">
        <v>159</v>
      </c>
      <c r="F704" t="s">
        <v>11</v>
      </c>
      <c r="G704" t="s">
        <v>24</v>
      </c>
      <c r="H704" t="s">
        <v>1039</v>
      </c>
      <c r="I704">
        <v>40.97</v>
      </c>
      <c r="J704">
        <v>1</v>
      </c>
      <c r="K704">
        <v>10.65</v>
      </c>
    </row>
    <row r="705" spans="1:11" x14ac:dyDescent="0.35">
      <c r="A705" s="1">
        <v>41951</v>
      </c>
      <c r="B705" s="2">
        <f t="shared" si="20"/>
        <v>2014</v>
      </c>
      <c r="C705">
        <f t="shared" si="21"/>
        <v>11</v>
      </c>
      <c r="D705" t="s">
        <v>608</v>
      </c>
      <c r="E705" t="s">
        <v>159</v>
      </c>
      <c r="F705" t="s">
        <v>11</v>
      </c>
      <c r="G705" t="s">
        <v>43</v>
      </c>
      <c r="H705" t="s">
        <v>1040</v>
      </c>
      <c r="I705">
        <v>22.96</v>
      </c>
      <c r="J705">
        <v>2</v>
      </c>
      <c r="K705">
        <v>10.79</v>
      </c>
    </row>
    <row r="706" spans="1:11" x14ac:dyDescent="0.35">
      <c r="A706" s="1">
        <v>41951</v>
      </c>
      <c r="B706" s="2">
        <f t="shared" ref="B706:B769" si="22">YEAR(A706)</f>
        <v>2014</v>
      </c>
      <c r="C706">
        <f t="shared" ref="C706:C769" si="23">MONTH(A706)</f>
        <v>11</v>
      </c>
      <c r="D706" t="s">
        <v>944</v>
      </c>
      <c r="E706" t="s">
        <v>144</v>
      </c>
      <c r="F706" t="s">
        <v>11</v>
      </c>
      <c r="G706" t="s">
        <v>18</v>
      </c>
      <c r="H706" t="s">
        <v>1041</v>
      </c>
      <c r="I706">
        <v>375.34</v>
      </c>
      <c r="J706">
        <v>1</v>
      </c>
      <c r="K706">
        <v>18.77</v>
      </c>
    </row>
    <row r="707" spans="1:11" x14ac:dyDescent="0.35">
      <c r="A707" s="1">
        <v>41952</v>
      </c>
      <c r="B707" s="2">
        <f t="shared" si="22"/>
        <v>2014</v>
      </c>
      <c r="C707">
        <f t="shared" si="23"/>
        <v>11</v>
      </c>
      <c r="D707" t="s">
        <v>1193</v>
      </c>
      <c r="E707" t="s">
        <v>27</v>
      </c>
      <c r="F707" t="s">
        <v>34</v>
      </c>
      <c r="G707" t="s">
        <v>47</v>
      </c>
      <c r="H707" t="s">
        <v>1194</v>
      </c>
      <c r="I707">
        <v>127.95</v>
      </c>
      <c r="J707">
        <v>3</v>
      </c>
      <c r="K707">
        <v>21.75</v>
      </c>
    </row>
    <row r="708" spans="1:11" x14ac:dyDescent="0.35">
      <c r="A708" s="1">
        <v>41953</v>
      </c>
      <c r="B708" s="2">
        <f t="shared" si="22"/>
        <v>2014</v>
      </c>
      <c r="C708">
        <f t="shared" si="23"/>
        <v>11</v>
      </c>
      <c r="D708" t="s">
        <v>1349</v>
      </c>
      <c r="E708" t="s">
        <v>23</v>
      </c>
      <c r="F708" t="s">
        <v>11</v>
      </c>
      <c r="G708" t="s">
        <v>18</v>
      </c>
      <c r="H708" t="s">
        <v>1350</v>
      </c>
      <c r="I708">
        <v>281.89999999999998</v>
      </c>
      <c r="J708">
        <v>2</v>
      </c>
      <c r="K708">
        <v>10.57</v>
      </c>
    </row>
    <row r="709" spans="1:11" x14ac:dyDescent="0.35">
      <c r="A709" s="1">
        <v>41953</v>
      </c>
      <c r="B709" s="2">
        <f t="shared" si="22"/>
        <v>2014</v>
      </c>
      <c r="C709">
        <f t="shared" si="23"/>
        <v>11</v>
      </c>
      <c r="D709" t="s">
        <v>1349</v>
      </c>
      <c r="E709" t="s">
        <v>23</v>
      </c>
      <c r="F709" t="s">
        <v>11</v>
      </c>
      <c r="G709" t="s">
        <v>63</v>
      </c>
      <c r="H709" t="s">
        <v>388</v>
      </c>
      <c r="I709">
        <v>201.43</v>
      </c>
      <c r="J709">
        <v>3</v>
      </c>
      <c r="K709">
        <v>67.98</v>
      </c>
    </row>
    <row r="710" spans="1:11" x14ac:dyDescent="0.35">
      <c r="A710" s="1">
        <v>41953</v>
      </c>
      <c r="B710" s="2">
        <f t="shared" si="22"/>
        <v>2014</v>
      </c>
      <c r="C710">
        <f t="shared" si="23"/>
        <v>11</v>
      </c>
      <c r="D710" t="s">
        <v>676</v>
      </c>
      <c r="E710" t="s">
        <v>159</v>
      </c>
      <c r="F710" t="s">
        <v>34</v>
      </c>
      <c r="G710" t="s">
        <v>47</v>
      </c>
      <c r="H710" t="s">
        <v>1351</v>
      </c>
      <c r="I710">
        <v>63.47</v>
      </c>
      <c r="J710">
        <v>11</v>
      </c>
      <c r="K710">
        <v>19.04</v>
      </c>
    </row>
    <row r="711" spans="1:11" x14ac:dyDescent="0.35">
      <c r="A711" s="1">
        <v>41953</v>
      </c>
      <c r="B711" s="2">
        <f t="shared" si="22"/>
        <v>2014</v>
      </c>
      <c r="C711">
        <f t="shared" si="23"/>
        <v>11</v>
      </c>
      <c r="D711" t="s">
        <v>676</v>
      </c>
      <c r="E711" t="s">
        <v>159</v>
      </c>
      <c r="F711" t="s">
        <v>39</v>
      </c>
      <c r="G711" t="s">
        <v>52</v>
      </c>
      <c r="H711" t="s">
        <v>1352</v>
      </c>
      <c r="I711">
        <v>345</v>
      </c>
      <c r="J711">
        <v>5</v>
      </c>
      <c r="K711">
        <v>58.65</v>
      </c>
    </row>
    <row r="712" spans="1:11" x14ac:dyDescent="0.35">
      <c r="A712" s="1">
        <v>41953</v>
      </c>
      <c r="B712" s="2">
        <f t="shared" si="22"/>
        <v>2014</v>
      </c>
      <c r="C712">
        <f t="shared" si="23"/>
        <v>11</v>
      </c>
      <c r="D712" t="s">
        <v>1353</v>
      </c>
      <c r="E712" t="s">
        <v>27</v>
      </c>
      <c r="F712" t="s">
        <v>11</v>
      </c>
      <c r="G712" t="s">
        <v>18</v>
      </c>
      <c r="H712" t="s">
        <v>1354</v>
      </c>
      <c r="I712">
        <v>31.92</v>
      </c>
      <c r="J712">
        <v>4</v>
      </c>
      <c r="K712">
        <v>8.3000000000000007</v>
      </c>
    </row>
    <row r="713" spans="1:11" x14ac:dyDescent="0.35">
      <c r="A713" s="1">
        <v>41953</v>
      </c>
      <c r="B713" s="2">
        <f t="shared" si="22"/>
        <v>2014</v>
      </c>
      <c r="C713">
        <f t="shared" si="23"/>
        <v>11</v>
      </c>
      <c r="D713" t="s">
        <v>1353</v>
      </c>
      <c r="E713" t="s">
        <v>27</v>
      </c>
      <c r="F713" t="s">
        <v>34</v>
      </c>
      <c r="G713" t="s">
        <v>35</v>
      </c>
      <c r="H713" t="s">
        <v>1355</v>
      </c>
      <c r="I713">
        <v>433.57</v>
      </c>
      <c r="J713">
        <v>2</v>
      </c>
      <c r="K713">
        <v>-65.040000000000006</v>
      </c>
    </row>
    <row r="714" spans="1:11" x14ac:dyDescent="0.35">
      <c r="A714" s="1">
        <v>41953</v>
      </c>
      <c r="B714" s="2">
        <f t="shared" si="22"/>
        <v>2014</v>
      </c>
      <c r="C714">
        <f t="shared" si="23"/>
        <v>11</v>
      </c>
      <c r="D714" t="s">
        <v>522</v>
      </c>
      <c r="E714" t="s">
        <v>99</v>
      </c>
      <c r="F714" t="s">
        <v>11</v>
      </c>
      <c r="G714" t="s">
        <v>16</v>
      </c>
      <c r="H714" t="s">
        <v>971</v>
      </c>
      <c r="I714">
        <v>7.31</v>
      </c>
      <c r="J714">
        <v>1</v>
      </c>
      <c r="K714">
        <v>3.44</v>
      </c>
    </row>
    <row r="715" spans="1:11" x14ac:dyDescent="0.35">
      <c r="A715" s="1">
        <v>41953</v>
      </c>
      <c r="B715" s="2">
        <f t="shared" si="22"/>
        <v>2014</v>
      </c>
      <c r="C715">
        <f t="shared" si="23"/>
        <v>11</v>
      </c>
      <c r="D715" t="s">
        <v>522</v>
      </c>
      <c r="E715" t="s">
        <v>99</v>
      </c>
      <c r="F715" t="s">
        <v>34</v>
      </c>
      <c r="G715" t="s">
        <v>47</v>
      </c>
      <c r="H715" t="s">
        <v>1356</v>
      </c>
      <c r="I715">
        <v>8.92</v>
      </c>
      <c r="J715">
        <v>4</v>
      </c>
      <c r="K715">
        <v>3.92</v>
      </c>
    </row>
    <row r="716" spans="1:11" x14ac:dyDescent="0.35">
      <c r="A716" s="1">
        <v>41953</v>
      </c>
      <c r="B716" s="2">
        <f t="shared" si="22"/>
        <v>2014</v>
      </c>
      <c r="C716">
        <f t="shared" si="23"/>
        <v>11</v>
      </c>
      <c r="D716" t="s">
        <v>299</v>
      </c>
      <c r="E716" t="s">
        <v>27</v>
      </c>
      <c r="F716" t="s">
        <v>11</v>
      </c>
      <c r="G716" t="s">
        <v>63</v>
      </c>
      <c r="H716" t="s">
        <v>1345</v>
      </c>
      <c r="I716">
        <v>7.64</v>
      </c>
      <c r="J716">
        <v>1</v>
      </c>
      <c r="K716">
        <v>3.74</v>
      </c>
    </row>
    <row r="717" spans="1:11" x14ac:dyDescent="0.35">
      <c r="A717" s="1">
        <v>41954</v>
      </c>
      <c r="B717" s="2">
        <f t="shared" si="22"/>
        <v>2014</v>
      </c>
      <c r="C717">
        <f t="shared" si="23"/>
        <v>11</v>
      </c>
      <c r="D717" t="s">
        <v>1486</v>
      </c>
      <c r="E717" t="s">
        <v>152</v>
      </c>
      <c r="F717" t="s">
        <v>11</v>
      </c>
      <c r="G717" t="s">
        <v>18</v>
      </c>
      <c r="H717" t="s">
        <v>1487</v>
      </c>
      <c r="I717">
        <v>665.88</v>
      </c>
      <c r="J717">
        <v>6</v>
      </c>
      <c r="K717">
        <v>13.32</v>
      </c>
    </row>
    <row r="718" spans="1:11" x14ac:dyDescent="0.35">
      <c r="A718" s="1">
        <v>41954</v>
      </c>
      <c r="B718" s="2">
        <f t="shared" si="22"/>
        <v>2014</v>
      </c>
      <c r="C718">
        <f t="shared" si="23"/>
        <v>11</v>
      </c>
      <c r="D718" t="s">
        <v>1488</v>
      </c>
      <c r="E718" t="s">
        <v>271</v>
      </c>
      <c r="F718" t="s">
        <v>11</v>
      </c>
      <c r="G718" t="s">
        <v>24</v>
      </c>
      <c r="H718" t="s">
        <v>362</v>
      </c>
      <c r="I718">
        <v>3.39</v>
      </c>
      <c r="J718">
        <v>1</v>
      </c>
      <c r="K718">
        <v>0.81</v>
      </c>
    </row>
    <row r="719" spans="1:11" x14ac:dyDescent="0.35">
      <c r="A719" s="1">
        <v>41954</v>
      </c>
      <c r="B719" s="2">
        <f t="shared" si="22"/>
        <v>2014</v>
      </c>
      <c r="C719">
        <f t="shared" si="23"/>
        <v>11</v>
      </c>
      <c r="D719" t="s">
        <v>1488</v>
      </c>
      <c r="E719" t="s">
        <v>271</v>
      </c>
      <c r="F719" t="s">
        <v>39</v>
      </c>
      <c r="G719" t="s">
        <v>40</v>
      </c>
      <c r="H719" t="s">
        <v>1489</v>
      </c>
      <c r="I719">
        <v>559.98</v>
      </c>
      <c r="J719">
        <v>2</v>
      </c>
      <c r="K719">
        <v>56</v>
      </c>
    </row>
    <row r="720" spans="1:11" x14ac:dyDescent="0.35">
      <c r="A720" s="1">
        <v>41954</v>
      </c>
      <c r="B720" s="2">
        <f t="shared" si="22"/>
        <v>2014</v>
      </c>
      <c r="C720">
        <f t="shared" si="23"/>
        <v>11</v>
      </c>
      <c r="D720" t="s">
        <v>1488</v>
      </c>
      <c r="E720" t="s">
        <v>271</v>
      </c>
      <c r="F720" t="s">
        <v>34</v>
      </c>
      <c r="G720" t="s">
        <v>35</v>
      </c>
      <c r="H720" t="s">
        <v>1490</v>
      </c>
      <c r="I720">
        <v>603.91999999999996</v>
      </c>
      <c r="J720">
        <v>5</v>
      </c>
      <c r="K720">
        <v>75.489999999999995</v>
      </c>
    </row>
    <row r="721" spans="1:11" x14ac:dyDescent="0.35">
      <c r="A721" s="1">
        <v>41954</v>
      </c>
      <c r="B721" s="2">
        <f t="shared" si="22"/>
        <v>2014</v>
      </c>
      <c r="C721">
        <f t="shared" si="23"/>
        <v>11</v>
      </c>
      <c r="D721" t="s">
        <v>1491</v>
      </c>
      <c r="E721" t="s">
        <v>10</v>
      </c>
      <c r="F721" t="s">
        <v>11</v>
      </c>
      <c r="G721" t="s">
        <v>20</v>
      </c>
      <c r="H721" t="s">
        <v>1069</v>
      </c>
      <c r="I721">
        <v>896.99</v>
      </c>
      <c r="J721">
        <v>5</v>
      </c>
      <c r="K721">
        <v>-1480.03</v>
      </c>
    </row>
    <row r="722" spans="1:11" x14ac:dyDescent="0.35">
      <c r="A722" s="1">
        <v>41954</v>
      </c>
      <c r="B722" s="2">
        <f t="shared" si="22"/>
        <v>2014</v>
      </c>
      <c r="C722">
        <f t="shared" si="23"/>
        <v>11</v>
      </c>
      <c r="D722" t="s">
        <v>1491</v>
      </c>
      <c r="E722" t="s">
        <v>10</v>
      </c>
      <c r="F722" t="s">
        <v>11</v>
      </c>
      <c r="G722" t="s">
        <v>20</v>
      </c>
      <c r="H722" t="s">
        <v>1492</v>
      </c>
      <c r="I722">
        <v>1.23</v>
      </c>
      <c r="J722">
        <v>1</v>
      </c>
      <c r="K722">
        <v>-1.97</v>
      </c>
    </row>
    <row r="723" spans="1:11" x14ac:dyDescent="0.35">
      <c r="A723" s="1">
        <v>41954</v>
      </c>
      <c r="B723" s="2">
        <f t="shared" si="22"/>
        <v>2014</v>
      </c>
      <c r="C723">
        <f t="shared" si="23"/>
        <v>11</v>
      </c>
      <c r="D723" t="s">
        <v>1491</v>
      </c>
      <c r="E723" t="s">
        <v>10</v>
      </c>
      <c r="F723" t="s">
        <v>11</v>
      </c>
      <c r="G723" t="s">
        <v>24</v>
      </c>
      <c r="H723" t="s">
        <v>1493</v>
      </c>
      <c r="I723">
        <v>67.56</v>
      </c>
      <c r="J723">
        <v>3</v>
      </c>
      <c r="K723">
        <v>6.76</v>
      </c>
    </row>
    <row r="724" spans="1:11" x14ac:dyDescent="0.35">
      <c r="A724" s="1">
        <v>41954</v>
      </c>
      <c r="B724" s="2">
        <f t="shared" si="22"/>
        <v>2014</v>
      </c>
      <c r="C724">
        <f t="shared" si="23"/>
        <v>11</v>
      </c>
      <c r="D724" t="s">
        <v>1491</v>
      </c>
      <c r="E724" t="s">
        <v>10</v>
      </c>
      <c r="F724" t="s">
        <v>11</v>
      </c>
      <c r="G724" t="s">
        <v>12</v>
      </c>
      <c r="H724" t="s">
        <v>1247</v>
      </c>
      <c r="I724">
        <v>21.72</v>
      </c>
      <c r="J724">
        <v>5</v>
      </c>
      <c r="K724">
        <v>7.87</v>
      </c>
    </row>
    <row r="725" spans="1:11" x14ac:dyDescent="0.35">
      <c r="A725" s="1">
        <v>41954</v>
      </c>
      <c r="B725" s="2">
        <f t="shared" si="22"/>
        <v>2014</v>
      </c>
      <c r="C725">
        <f t="shared" si="23"/>
        <v>11</v>
      </c>
      <c r="D725" t="s">
        <v>1491</v>
      </c>
      <c r="E725" t="s">
        <v>10</v>
      </c>
      <c r="F725" t="s">
        <v>11</v>
      </c>
      <c r="G725" t="s">
        <v>12</v>
      </c>
      <c r="H725" t="s">
        <v>1494</v>
      </c>
      <c r="I725">
        <v>262.33999999999997</v>
      </c>
      <c r="J725">
        <v>8</v>
      </c>
      <c r="K725">
        <v>95.1</v>
      </c>
    </row>
    <row r="726" spans="1:11" x14ac:dyDescent="0.35">
      <c r="A726" s="1">
        <v>41954</v>
      </c>
      <c r="B726" s="2">
        <f t="shared" si="22"/>
        <v>2014</v>
      </c>
      <c r="C726">
        <f t="shared" si="23"/>
        <v>11</v>
      </c>
      <c r="D726" t="s">
        <v>1491</v>
      </c>
      <c r="E726" t="s">
        <v>10</v>
      </c>
      <c r="F726" t="s">
        <v>39</v>
      </c>
      <c r="G726" t="s">
        <v>40</v>
      </c>
      <c r="H726" t="s">
        <v>695</v>
      </c>
      <c r="I726">
        <v>148.47999999999999</v>
      </c>
      <c r="J726">
        <v>2</v>
      </c>
      <c r="K726">
        <v>16.7</v>
      </c>
    </row>
    <row r="727" spans="1:11" x14ac:dyDescent="0.35">
      <c r="A727" s="1">
        <v>41954</v>
      </c>
      <c r="B727" s="2">
        <f t="shared" si="22"/>
        <v>2014</v>
      </c>
      <c r="C727">
        <f t="shared" si="23"/>
        <v>11</v>
      </c>
      <c r="D727" t="s">
        <v>1491</v>
      </c>
      <c r="E727" t="s">
        <v>10</v>
      </c>
      <c r="F727" t="s">
        <v>39</v>
      </c>
      <c r="G727" t="s">
        <v>40</v>
      </c>
      <c r="H727" t="s">
        <v>1495</v>
      </c>
      <c r="I727">
        <v>241.18</v>
      </c>
      <c r="J727">
        <v>3</v>
      </c>
      <c r="K727">
        <v>15.07</v>
      </c>
    </row>
    <row r="728" spans="1:11" x14ac:dyDescent="0.35">
      <c r="A728" s="1">
        <v>41954</v>
      </c>
      <c r="B728" s="2">
        <f t="shared" si="22"/>
        <v>2014</v>
      </c>
      <c r="C728">
        <f t="shared" si="23"/>
        <v>11</v>
      </c>
      <c r="D728" t="s">
        <v>1077</v>
      </c>
      <c r="E728" t="s">
        <v>27</v>
      </c>
      <c r="F728" t="s">
        <v>11</v>
      </c>
      <c r="G728" t="s">
        <v>24</v>
      </c>
      <c r="H728" t="s">
        <v>1496</v>
      </c>
      <c r="I728">
        <v>30.48</v>
      </c>
      <c r="J728">
        <v>3</v>
      </c>
      <c r="K728">
        <v>7.92</v>
      </c>
    </row>
    <row r="729" spans="1:11" x14ac:dyDescent="0.35">
      <c r="A729" s="1">
        <v>41954</v>
      </c>
      <c r="B729" s="2">
        <f t="shared" si="22"/>
        <v>2014</v>
      </c>
      <c r="C729">
        <f t="shared" si="23"/>
        <v>11</v>
      </c>
      <c r="D729" t="s">
        <v>1077</v>
      </c>
      <c r="E729" t="s">
        <v>27</v>
      </c>
      <c r="F729" t="s">
        <v>34</v>
      </c>
      <c r="G729" t="s">
        <v>35</v>
      </c>
      <c r="H729" t="s">
        <v>675</v>
      </c>
      <c r="I729">
        <v>112.65</v>
      </c>
      <c r="J729">
        <v>1</v>
      </c>
      <c r="K729">
        <v>11.26</v>
      </c>
    </row>
    <row r="730" spans="1:11" x14ac:dyDescent="0.35">
      <c r="A730" s="1">
        <v>41954</v>
      </c>
      <c r="B730" s="2">
        <f t="shared" si="22"/>
        <v>2014</v>
      </c>
      <c r="C730">
        <f t="shared" si="23"/>
        <v>11</v>
      </c>
      <c r="D730" t="s">
        <v>969</v>
      </c>
      <c r="E730" t="s">
        <v>23</v>
      </c>
      <c r="F730" t="s">
        <v>34</v>
      </c>
      <c r="G730" t="s">
        <v>47</v>
      </c>
      <c r="H730" t="s">
        <v>520</v>
      </c>
      <c r="I730">
        <v>23.97</v>
      </c>
      <c r="J730">
        <v>2</v>
      </c>
      <c r="K730">
        <v>7.79</v>
      </c>
    </row>
    <row r="731" spans="1:11" x14ac:dyDescent="0.35">
      <c r="A731" s="1">
        <v>41954</v>
      </c>
      <c r="B731" s="2">
        <f t="shared" si="22"/>
        <v>2014</v>
      </c>
      <c r="C731">
        <f t="shared" si="23"/>
        <v>11</v>
      </c>
      <c r="D731" t="s">
        <v>969</v>
      </c>
      <c r="E731" t="s">
        <v>23</v>
      </c>
      <c r="F731" t="s">
        <v>34</v>
      </c>
      <c r="G731" t="s">
        <v>74</v>
      </c>
      <c r="H731" t="s">
        <v>1497</v>
      </c>
      <c r="I731">
        <v>521.96</v>
      </c>
      <c r="J731">
        <v>4</v>
      </c>
      <c r="K731">
        <v>-250.54</v>
      </c>
    </row>
    <row r="732" spans="1:11" x14ac:dyDescent="0.35">
      <c r="A732" s="1">
        <v>41954</v>
      </c>
      <c r="B732" s="2">
        <f t="shared" si="22"/>
        <v>2014</v>
      </c>
      <c r="C732">
        <f t="shared" si="23"/>
        <v>11</v>
      </c>
      <c r="D732" t="s">
        <v>1019</v>
      </c>
      <c r="E732" t="s">
        <v>27</v>
      </c>
      <c r="F732" t="s">
        <v>39</v>
      </c>
      <c r="G732" t="s">
        <v>40</v>
      </c>
      <c r="H732" t="s">
        <v>716</v>
      </c>
      <c r="I732">
        <v>575.92999999999995</v>
      </c>
      <c r="J732">
        <v>9</v>
      </c>
      <c r="K732">
        <v>57.59</v>
      </c>
    </row>
    <row r="733" spans="1:11" x14ac:dyDescent="0.35">
      <c r="A733" s="1">
        <v>41954</v>
      </c>
      <c r="B733" s="2">
        <f t="shared" si="22"/>
        <v>2014</v>
      </c>
      <c r="C733">
        <f t="shared" si="23"/>
        <v>11</v>
      </c>
      <c r="D733" t="s">
        <v>1019</v>
      </c>
      <c r="E733" t="s">
        <v>27</v>
      </c>
      <c r="F733" t="s">
        <v>11</v>
      </c>
      <c r="G733" t="s">
        <v>90</v>
      </c>
      <c r="H733" t="s">
        <v>725</v>
      </c>
      <c r="I733">
        <v>7.78</v>
      </c>
      <c r="J733">
        <v>2</v>
      </c>
      <c r="K733">
        <v>2.02</v>
      </c>
    </row>
    <row r="734" spans="1:11" x14ac:dyDescent="0.35">
      <c r="A734" s="1">
        <v>41954</v>
      </c>
      <c r="B734" s="2">
        <f t="shared" si="22"/>
        <v>2014</v>
      </c>
      <c r="C734">
        <f t="shared" si="23"/>
        <v>11</v>
      </c>
      <c r="D734" t="s">
        <v>1019</v>
      </c>
      <c r="E734" t="s">
        <v>27</v>
      </c>
      <c r="F734" t="s">
        <v>11</v>
      </c>
      <c r="G734" t="s">
        <v>12</v>
      </c>
      <c r="H734" t="s">
        <v>1498</v>
      </c>
      <c r="I734">
        <v>123.92</v>
      </c>
      <c r="J734">
        <v>4</v>
      </c>
      <c r="K734">
        <v>55.76</v>
      </c>
    </row>
    <row r="735" spans="1:11" x14ac:dyDescent="0.35">
      <c r="A735" s="1">
        <v>41954</v>
      </c>
      <c r="B735" s="2">
        <f t="shared" si="22"/>
        <v>2014</v>
      </c>
      <c r="C735">
        <f t="shared" si="23"/>
        <v>11</v>
      </c>
      <c r="D735" t="s">
        <v>423</v>
      </c>
      <c r="E735" t="s">
        <v>159</v>
      </c>
      <c r="F735" t="s">
        <v>11</v>
      </c>
      <c r="G735" t="s">
        <v>90</v>
      </c>
      <c r="H735" t="s">
        <v>750</v>
      </c>
      <c r="I735">
        <v>22.98</v>
      </c>
      <c r="J735">
        <v>1</v>
      </c>
      <c r="K735">
        <v>6.89</v>
      </c>
    </row>
    <row r="736" spans="1:11" x14ac:dyDescent="0.35">
      <c r="A736" s="1">
        <v>41954</v>
      </c>
      <c r="B736" s="2">
        <f t="shared" si="22"/>
        <v>2014</v>
      </c>
      <c r="C736">
        <f t="shared" si="23"/>
        <v>11</v>
      </c>
      <c r="D736" t="s">
        <v>423</v>
      </c>
      <c r="E736" t="s">
        <v>159</v>
      </c>
      <c r="F736" t="s">
        <v>39</v>
      </c>
      <c r="G736" t="s">
        <v>52</v>
      </c>
      <c r="H736" t="s">
        <v>1145</v>
      </c>
      <c r="I736">
        <v>102.13</v>
      </c>
      <c r="J736">
        <v>7</v>
      </c>
      <c r="K736">
        <v>15.32</v>
      </c>
    </row>
    <row r="737" spans="1:11" x14ac:dyDescent="0.35">
      <c r="A737" s="1">
        <v>41954</v>
      </c>
      <c r="B737" s="2">
        <f t="shared" si="22"/>
        <v>2014</v>
      </c>
      <c r="C737">
        <f t="shared" si="23"/>
        <v>11</v>
      </c>
      <c r="D737" t="s">
        <v>423</v>
      </c>
      <c r="E737" t="s">
        <v>159</v>
      </c>
      <c r="F737" t="s">
        <v>11</v>
      </c>
      <c r="G737" t="s">
        <v>20</v>
      </c>
      <c r="H737" t="s">
        <v>1499</v>
      </c>
      <c r="I737">
        <v>2033.58</v>
      </c>
      <c r="J737">
        <v>2</v>
      </c>
      <c r="K737">
        <v>762.59</v>
      </c>
    </row>
    <row r="738" spans="1:11" x14ac:dyDescent="0.35">
      <c r="A738" s="1">
        <v>41954</v>
      </c>
      <c r="B738" s="2">
        <f t="shared" si="22"/>
        <v>2014</v>
      </c>
      <c r="C738">
        <f t="shared" si="23"/>
        <v>11</v>
      </c>
      <c r="D738" t="s">
        <v>745</v>
      </c>
      <c r="E738" t="s">
        <v>15</v>
      </c>
      <c r="F738" t="s">
        <v>34</v>
      </c>
      <c r="G738" t="s">
        <v>47</v>
      </c>
      <c r="H738" t="s">
        <v>1500</v>
      </c>
      <c r="I738">
        <v>10.98</v>
      </c>
      <c r="J738">
        <v>2</v>
      </c>
      <c r="K738">
        <v>-7.96</v>
      </c>
    </row>
    <row r="739" spans="1:11" x14ac:dyDescent="0.35">
      <c r="A739" s="1">
        <v>41954</v>
      </c>
      <c r="B739" s="2">
        <f t="shared" si="22"/>
        <v>2014</v>
      </c>
      <c r="C739">
        <f t="shared" si="23"/>
        <v>11</v>
      </c>
      <c r="D739" t="s">
        <v>745</v>
      </c>
      <c r="E739" t="s">
        <v>15</v>
      </c>
      <c r="F739" t="s">
        <v>34</v>
      </c>
      <c r="G739" t="s">
        <v>35</v>
      </c>
      <c r="H739" t="s">
        <v>287</v>
      </c>
      <c r="I739">
        <v>797.94</v>
      </c>
      <c r="J739">
        <v>4</v>
      </c>
      <c r="K739">
        <v>-57</v>
      </c>
    </row>
    <row r="740" spans="1:11" x14ac:dyDescent="0.35">
      <c r="A740" s="1">
        <v>41954</v>
      </c>
      <c r="B740" s="2">
        <f t="shared" si="22"/>
        <v>2014</v>
      </c>
      <c r="C740">
        <f t="shared" si="23"/>
        <v>11</v>
      </c>
      <c r="D740" t="s">
        <v>232</v>
      </c>
      <c r="E740" t="s">
        <v>144</v>
      </c>
      <c r="F740" t="s">
        <v>11</v>
      </c>
      <c r="G740" t="s">
        <v>12</v>
      </c>
      <c r="H740" t="s">
        <v>1501</v>
      </c>
      <c r="I740">
        <v>46.35</v>
      </c>
      <c r="J740">
        <v>5</v>
      </c>
      <c r="K740">
        <v>21.78</v>
      </c>
    </row>
    <row r="741" spans="1:11" x14ac:dyDescent="0.35">
      <c r="A741" s="1">
        <v>41954</v>
      </c>
      <c r="B741" s="2">
        <f t="shared" si="22"/>
        <v>2014</v>
      </c>
      <c r="C741">
        <f t="shared" si="23"/>
        <v>11</v>
      </c>
      <c r="D741" t="s">
        <v>232</v>
      </c>
      <c r="E741" t="s">
        <v>144</v>
      </c>
      <c r="F741" t="s">
        <v>11</v>
      </c>
      <c r="G741" t="s">
        <v>12</v>
      </c>
      <c r="H741" t="s">
        <v>1502</v>
      </c>
      <c r="I741">
        <v>223.92</v>
      </c>
      <c r="J741">
        <v>4</v>
      </c>
      <c r="K741">
        <v>109.72</v>
      </c>
    </row>
    <row r="742" spans="1:11" x14ac:dyDescent="0.35">
      <c r="A742" s="1">
        <v>41954</v>
      </c>
      <c r="B742" s="2">
        <f t="shared" si="22"/>
        <v>2014</v>
      </c>
      <c r="C742">
        <f t="shared" si="23"/>
        <v>11</v>
      </c>
      <c r="D742" t="s">
        <v>232</v>
      </c>
      <c r="E742" t="s">
        <v>144</v>
      </c>
      <c r="F742" t="s">
        <v>11</v>
      </c>
      <c r="G742" t="s">
        <v>194</v>
      </c>
      <c r="H742" t="s">
        <v>1209</v>
      </c>
      <c r="I742">
        <v>7.3</v>
      </c>
      <c r="J742">
        <v>2</v>
      </c>
      <c r="K742">
        <v>2.19</v>
      </c>
    </row>
    <row r="743" spans="1:11" x14ac:dyDescent="0.35">
      <c r="A743" s="1">
        <v>41975</v>
      </c>
      <c r="B743" s="2">
        <f t="shared" si="22"/>
        <v>2014</v>
      </c>
      <c r="C743">
        <f t="shared" si="23"/>
        <v>12</v>
      </c>
      <c r="D743" t="s">
        <v>188</v>
      </c>
      <c r="E743" t="s">
        <v>27</v>
      </c>
      <c r="F743" t="s">
        <v>34</v>
      </c>
      <c r="G743" t="s">
        <v>35</v>
      </c>
      <c r="H743" t="s">
        <v>189</v>
      </c>
      <c r="I743">
        <v>129.57</v>
      </c>
      <c r="J743">
        <v>2</v>
      </c>
      <c r="K743">
        <v>-24.29</v>
      </c>
    </row>
    <row r="744" spans="1:11" x14ac:dyDescent="0.35">
      <c r="A744" s="1">
        <v>41977</v>
      </c>
      <c r="B744" s="2">
        <f t="shared" si="22"/>
        <v>2014</v>
      </c>
      <c r="C744">
        <f t="shared" si="23"/>
        <v>12</v>
      </c>
      <c r="D744" t="s">
        <v>492</v>
      </c>
      <c r="E744" t="s">
        <v>27</v>
      </c>
      <c r="F744" t="s">
        <v>39</v>
      </c>
      <c r="G744" t="s">
        <v>40</v>
      </c>
      <c r="H744" t="s">
        <v>493</v>
      </c>
      <c r="I744">
        <v>1075.0899999999999</v>
      </c>
      <c r="J744">
        <v>14</v>
      </c>
      <c r="K744">
        <v>94.07</v>
      </c>
    </row>
    <row r="745" spans="1:11" x14ac:dyDescent="0.35">
      <c r="A745" s="1">
        <v>41977</v>
      </c>
      <c r="B745" s="2">
        <f t="shared" si="22"/>
        <v>2014</v>
      </c>
      <c r="C745">
        <f t="shared" si="23"/>
        <v>12</v>
      </c>
      <c r="D745" t="s">
        <v>492</v>
      </c>
      <c r="E745" t="s">
        <v>27</v>
      </c>
      <c r="F745" t="s">
        <v>39</v>
      </c>
      <c r="G745" t="s">
        <v>40</v>
      </c>
      <c r="H745" t="s">
        <v>494</v>
      </c>
      <c r="I745">
        <v>438.37</v>
      </c>
      <c r="J745">
        <v>4</v>
      </c>
      <c r="K745">
        <v>38.36</v>
      </c>
    </row>
    <row r="746" spans="1:11" x14ac:dyDescent="0.35">
      <c r="A746" s="1">
        <v>41977</v>
      </c>
      <c r="B746" s="2">
        <f t="shared" si="22"/>
        <v>2014</v>
      </c>
      <c r="C746">
        <f t="shared" si="23"/>
        <v>12</v>
      </c>
      <c r="D746" t="s">
        <v>492</v>
      </c>
      <c r="E746" t="s">
        <v>27</v>
      </c>
      <c r="F746" t="s">
        <v>11</v>
      </c>
      <c r="G746" t="s">
        <v>20</v>
      </c>
      <c r="H746" t="s">
        <v>495</v>
      </c>
      <c r="I746">
        <v>18.09</v>
      </c>
      <c r="J746">
        <v>7</v>
      </c>
      <c r="K746">
        <v>6.56</v>
      </c>
    </row>
    <row r="747" spans="1:11" x14ac:dyDescent="0.35">
      <c r="A747" s="1">
        <v>41977</v>
      </c>
      <c r="B747" s="2">
        <f t="shared" si="22"/>
        <v>2014</v>
      </c>
      <c r="C747">
        <f t="shared" si="23"/>
        <v>12</v>
      </c>
      <c r="D747" t="s">
        <v>492</v>
      </c>
      <c r="E747" t="s">
        <v>27</v>
      </c>
      <c r="F747" t="s">
        <v>34</v>
      </c>
      <c r="G747" t="s">
        <v>74</v>
      </c>
      <c r="H747" t="s">
        <v>386</v>
      </c>
      <c r="I747">
        <v>308.5</v>
      </c>
      <c r="J747">
        <v>3</v>
      </c>
      <c r="K747">
        <v>-18.149999999999999</v>
      </c>
    </row>
    <row r="748" spans="1:11" x14ac:dyDescent="0.35">
      <c r="A748" s="1">
        <v>41977</v>
      </c>
      <c r="B748" s="2">
        <f t="shared" si="22"/>
        <v>2014</v>
      </c>
      <c r="C748">
        <f t="shared" si="23"/>
        <v>12</v>
      </c>
      <c r="D748" t="s">
        <v>496</v>
      </c>
      <c r="E748" t="s">
        <v>125</v>
      </c>
      <c r="F748" t="s">
        <v>11</v>
      </c>
      <c r="G748" t="s">
        <v>12</v>
      </c>
      <c r="H748" t="s">
        <v>497</v>
      </c>
      <c r="I748">
        <v>32.4</v>
      </c>
      <c r="J748">
        <v>5</v>
      </c>
      <c r="K748">
        <v>15.55</v>
      </c>
    </row>
    <row r="749" spans="1:11" x14ac:dyDescent="0.35">
      <c r="A749" s="1">
        <v>41977</v>
      </c>
      <c r="B749" s="2">
        <f t="shared" si="22"/>
        <v>2014</v>
      </c>
      <c r="C749">
        <f t="shared" si="23"/>
        <v>12</v>
      </c>
      <c r="D749" t="s">
        <v>498</v>
      </c>
      <c r="E749" t="s">
        <v>27</v>
      </c>
      <c r="F749" t="s">
        <v>11</v>
      </c>
      <c r="G749" t="s">
        <v>24</v>
      </c>
      <c r="H749" t="s">
        <v>499</v>
      </c>
      <c r="I749">
        <v>39.68</v>
      </c>
      <c r="J749">
        <v>2</v>
      </c>
      <c r="K749">
        <v>16.27</v>
      </c>
    </row>
    <row r="750" spans="1:11" x14ac:dyDescent="0.35">
      <c r="A750" s="1">
        <v>41978</v>
      </c>
      <c r="B750" s="2">
        <f t="shared" si="22"/>
        <v>2014</v>
      </c>
      <c r="C750">
        <f t="shared" si="23"/>
        <v>12</v>
      </c>
      <c r="D750" t="s">
        <v>98</v>
      </c>
      <c r="E750" t="s">
        <v>152</v>
      </c>
      <c r="F750" t="s">
        <v>34</v>
      </c>
      <c r="G750" t="s">
        <v>47</v>
      </c>
      <c r="H750" t="s">
        <v>60</v>
      </c>
      <c r="I750">
        <v>34.79</v>
      </c>
      <c r="J750">
        <v>7</v>
      </c>
      <c r="K750">
        <v>10.78</v>
      </c>
    </row>
    <row r="751" spans="1:11" x14ac:dyDescent="0.35">
      <c r="A751" s="1">
        <v>41978</v>
      </c>
      <c r="B751" s="2">
        <f t="shared" si="22"/>
        <v>2014</v>
      </c>
      <c r="C751">
        <f t="shared" si="23"/>
        <v>12</v>
      </c>
      <c r="D751" t="s">
        <v>270</v>
      </c>
      <c r="E751" t="s">
        <v>407</v>
      </c>
      <c r="F751" t="s">
        <v>34</v>
      </c>
      <c r="G751" t="s">
        <v>140</v>
      </c>
      <c r="H751" t="s">
        <v>625</v>
      </c>
      <c r="I751">
        <v>700.06</v>
      </c>
      <c r="J751">
        <v>3</v>
      </c>
      <c r="K751">
        <v>-130.01</v>
      </c>
    </row>
    <row r="752" spans="1:11" x14ac:dyDescent="0.35">
      <c r="A752" s="1">
        <v>41980</v>
      </c>
      <c r="B752" s="2">
        <f t="shared" si="22"/>
        <v>2014</v>
      </c>
      <c r="C752">
        <f t="shared" si="23"/>
        <v>12</v>
      </c>
      <c r="D752" t="s">
        <v>882</v>
      </c>
      <c r="E752" t="s">
        <v>27</v>
      </c>
      <c r="F752" t="s">
        <v>11</v>
      </c>
      <c r="G752" t="s">
        <v>20</v>
      </c>
      <c r="H752" t="s">
        <v>883</v>
      </c>
      <c r="I752">
        <v>7.71</v>
      </c>
      <c r="J752">
        <v>2</v>
      </c>
      <c r="K752">
        <v>2.8</v>
      </c>
    </row>
    <row r="753" spans="1:11" x14ac:dyDescent="0.35">
      <c r="A753" s="1">
        <v>41980</v>
      </c>
      <c r="B753" s="2">
        <f t="shared" si="22"/>
        <v>2014</v>
      </c>
      <c r="C753">
        <f t="shared" si="23"/>
        <v>12</v>
      </c>
      <c r="D753" t="s">
        <v>882</v>
      </c>
      <c r="E753" t="s">
        <v>27</v>
      </c>
      <c r="F753" t="s">
        <v>34</v>
      </c>
      <c r="G753" t="s">
        <v>140</v>
      </c>
      <c r="H753" t="s">
        <v>884</v>
      </c>
      <c r="I753">
        <v>698.35</v>
      </c>
      <c r="J753">
        <v>3</v>
      </c>
      <c r="K753">
        <v>-17.46</v>
      </c>
    </row>
    <row r="754" spans="1:11" x14ac:dyDescent="0.35">
      <c r="A754" s="1">
        <v>41980</v>
      </c>
      <c r="B754" s="2">
        <f t="shared" si="22"/>
        <v>2014</v>
      </c>
      <c r="C754">
        <f t="shared" si="23"/>
        <v>12</v>
      </c>
      <c r="D754" t="s">
        <v>503</v>
      </c>
      <c r="E754" t="s">
        <v>27</v>
      </c>
      <c r="F754" t="s">
        <v>11</v>
      </c>
      <c r="G754" t="s">
        <v>18</v>
      </c>
      <c r="H754" t="s">
        <v>600</v>
      </c>
      <c r="I754">
        <v>249.75</v>
      </c>
      <c r="J754">
        <v>9</v>
      </c>
      <c r="K754">
        <v>44.96</v>
      </c>
    </row>
    <row r="755" spans="1:11" x14ac:dyDescent="0.35">
      <c r="A755" s="1">
        <v>41980</v>
      </c>
      <c r="B755" s="2">
        <f t="shared" si="22"/>
        <v>2014</v>
      </c>
      <c r="C755">
        <f t="shared" si="23"/>
        <v>12</v>
      </c>
      <c r="D755" t="s">
        <v>503</v>
      </c>
      <c r="E755" t="s">
        <v>27</v>
      </c>
      <c r="F755" t="s">
        <v>39</v>
      </c>
      <c r="G755" t="s">
        <v>40</v>
      </c>
      <c r="H755" t="s">
        <v>885</v>
      </c>
      <c r="I755">
        <v>255.94</v>
      </c>
      <c r="J755">
        <v>8</v>
      </c>
      <c r="K755">
        <v>28.79</v>
      </c>
    </row>
    <row r="756" spans="1:11" x14ac:dyDescent="0.35">
      <c r="A756" s="1">
        <v>41980</v>
      </c>
      <c r="B756" s="2">
        <f t="shared" si="22"/>
        <v>2014</v>
      </c>
      <c r="C756">
        <f t="shared" si="23"/>
        <v>12</v>
      </c>
      <c r="D756" t="s">
        <v>249</v>
      </c>
      <c r="E756" t="s">
        <v>159</v>
      </c>
      <c r="F756" t="s">
        <v>34</v>
      </c>
      <c r="G756" t="s">
        <v>35</v>
      </c>
      <c r="H756" t="s">
        <v>886</v>
      </c>
      <c r="I756">
        <v>123.14</v>
      </c>
      <c r="J756">
        <v>4</v>
      </c>
      <c r="K756">
        <v>13.85</v>
      </c>
    </row>
    <row r="757" spans="1:11" x14ac:dyDescent="0.35">
      <c r="A757" s="1">
        <v>41980</v>
      </c>
      <c r="B757" s="2">
        <f t="shared" si="22"/>
        <v>2014</v>
      </c>
      <c r="C757">
        <f t="shared" si="23"/>
        <v>12</v>
      </c>
      <c r="D757" t="s">
        <v>249</v>
      </c>
      <c r="E757" t="s">
        <v>159</v>
      </c>
      <c r="F757" t="s">
        <v>11</v>
      </c>
      <c r="G757" t="s">
        <v>20</v>
      </c>
      <c r="H757" t="s">
        <v>825</v>
      </c>
      <c r="I757">
        <v>11.26</v>
      </c>
      <c r="J757">
        <v>4</v>
      </c>
      <c r="K757">
        <v>3.8</v>
      </c>
    </row>
    <row r="758" spans="1:11" x14ac:dyDescent="0.35">
      <c r="A758" s="1">
        <v>41980</v>
      </c>
      <c r="B758" s="2">
        <f t="shared" si="22"/>
        <v>2014</v>
      </c>
      <c r="C758">
        <f t="shared" si="23"/>
        <v>12</v>
      </c>
      <c r="D758" t="s">
        <v>887</v>
      </c>
      <c r="E758" t="s">
        <v>15</v>
      </c>
      <c r="F758" t="s">
        <v>11</v>
      </c>
      <c r="G758" t="s">
        <v>12</v>
      </c>
      <c r="H758" t="s">
        <v>640</v>
      </c>
      <c r="I758">
        <v>35.86</v>
      </c>
      <c r="J758">
        <v>9</v>
      </c>
      <c r="K758">
        <v>13</v>
      </c>
    </row>
    <row r="759" spans="1:11" x14ac:dyDescent="0.35">
      <c r="A759" s="1">
        <v>41980</v>
      </c>
      <c r="B759" s="2">
        <f t="shared" si="22"/>
        <v>2014</v>
      </c>
      <c r="C759">
        <f t="shared" si="23"/>
        <v>12</v>
      </c>
      <c r="D759" t="s">
        <v>887</v>
      </c>
      <c r="E759" t="s">
        <v>15</v>
      </c>
      <c r="F759" t="s">
        <v>39</v>
      </c>
      <c r="G759" t="s">
        <v>52</v>
      </c>
      <c r="H759" t="s">
        <v>888</v>
      </c>
      <c r="I759">
        <v>23.84</v>
      </c>
      <c r="J759">
        <v>4</v>
      </c>
      <c r="K759">
        <v>3.28</v>
      </c>
    </row>
    <row r="760" spans="1:11" x14ac:dyDescent="0.35">
      <c r="A760" s="1">
        <v>41980</v>
      </c>
      <c r="B760" s="2">
        <f t="shared" si="22"/>
        <v>2014</v>
      </c>
      <c r="C760">
        <f t="shared" si="23"/>
        <v>12</v>
      </c>
      <c r="D760" t="s">
        <v>889</v>
      </c>
      <c r="E760" t="s">
        <v>10</v>
      </c>
      <c r="F760" t="s">
        <v>34</v>
      </c>
      <c r="G760" t="s">
        <v>35</v>
      </c>
      <c r="H760" t="s">
        <v>890</v>
      </c>
      <c r="I760">
        <v>512.36</v>
      </c>
      <c r="J760">
        <v>3</v>
      </c>
      <c r="K760">
        <v>-14.64</v>
      </c>
    </row>
    <row r="761" spans="1:11" x14ac:dyDescent="0.35">
      <c r="A761" s="1">
        <v>41980</v>
      </c>
      <c r="B761" s="2">
        <f t="shared" si="22"/>
        <v>2014</v>
      </c>
      <c r="C761">
        <f t="shared" si="23"/>
        <v>12</v>
      </c>
      <c r="D761" t="s">
        <v>889</v>
      </c>
      <c r="E761" t="s">
        <v>10</v>
      </c>
      <c r="F761" t="s">
        <v>11</v>
      </c>
      <c r="G761" t="s">
        <v>43</v>
      </c>
      <c r="H761" t="s">
        <v>275</v>
      </c>
      <c r="I761">
        <v>3.49</v>
      </c>
      <c r="J761">
        <v>2</v>
      </c>
      <c r="K761">
        <v>0.56999999999999995</v>
      </c>
    </row>
    <row r="762" spans="1:11" x14ac:dyDescent="0.35">
      <c r="A762" s="1">
        <v>41980</v>
      </c>
      <c r="B762" s="2">
        <f t="shared" si="22"/>
        <v>2014</v>
      </c>
      <c r="C762">
        <f t="shared" si="23"/>
        <v>12</v>
      </c>
      <c r="D762" t="s">
        <v>889</v>
      </c>
      <c r="E762" t="s">
        <v>10</v>
      </c>
      <c r="F762" t="s">
        <v>11</v>
      </c>
      <c r="G762" t="s">
        <v>24</v>
      </c>
      <c r="H762" t="s">
        <v>891</v>
      </c>
      <c r="I762">
        <v>22.29</v>
      </c>
      <c r="J762">
        <v>7</v>
      </c>
      <c r="K762">
        <v>3.9</v>
      </c>
    </row>
    <row r="763" spans="1:11" x14ac:dyDescent="0.35">
      <c r="A763" s="1">
        <v>41980</v>
      </c>
      <c r="B763" s="2">
        <f t="shared" si="22"/>
        <v>2014</v>
      </c>
      <c r="C763">
        <f t="shared" si="23"/>
        <v>12</v>
      </c>
      <c r="D763" t="s">
        <v>889</v>
      </c>
      <c r="E763" t="s">
        <v>10</v>
      </c>
      <c r="F763" t="s">
        <v>11</v>
      </c>
      <c r="G763" t="s">
        <v>12</v>
      </c>
      <c r="H763" t="s">
        <v>123</v>
      </c>
      <c r="I763">
        <v>16.03</v>
      </c>
      <c r="J763">
        <v>3</v>
      </c>
      <c r="K763">
        <v>5.61</v>
      </c>
    </row>
    <row r="764" spans="1:11" x14ac:dyDescent="0.35">
      <c r="A764" s="1">
        <v>41981</v>
      </c>
      <c r="B764" s="2">
        <f t="shared" si="22"/>
        <v>2014</v>
      </c>
      <c r="C764">
        <f t="shared" si="23"/>
        <v>12</v>
      </c>
      <c r="D764" t="s">
        <v>1042</v>
      </c>
      <c r="E764" t="s">
        <v>172</v>
      </c>
      <c r="F764" t="s">
        <v>11</v>
      </c>
      <c r="G764" t="s">
        <v>20</v>
      </c>
      <c r="H764" t="s">
        <v>1043</v>
      </c>
      <c r="I764">
        <v>196.21</v>
      </c>
      <c r="J764">
        <v>7</v>
      </c>
      <c r="K764">
        <v>98.11</v>
      </c>
    </row>
    <row r="765" spans="1:11" x14ac:dyDescent="0.35">
      <c r="A765" s="1">
        <v>41981</v>
      </c>
      <c r="B765" s="2">
        <f t="shared" si="22"/>
        <v>2014</v>
      </c>
      <c r="C765">
        <f t="shared" si="23"/>
        <v>12</v>
      </c>
      <c r="D765" t="s">
        <v>1044</v>
      </c>
      <c r="E765" t="s">
        <v>27</v>
      </c>
      <c r="F765" t="s">
        <v>39</v>
      </c>
      <c r="G765" t="s">
        <v>40</v>
      </c>
      <c r="H765" t="s">
        <v>1045</v>
      </c>
      <c r="I765">
        <v>806.34</v>
      </c>
      <c r="J765">
        <v>8</v>
      </c>
      <c r="K765">
        <v>50.4</v>
      </c>
    </row>
    <row r="766" spans="1:11" x14ac:dyDescent="0.35">
      <c r="A766" s="1">
        <v>41981</v>
      </c>
      <c r="B766" s="2">
        <f t="shared" si="22"/>
        <v>2014</v>
      </c>
      <c r="C766">
        <f t="shared" si="23"/>
        <v>12</v>
      </c>
      <c r="D766" t="s">
        <v>1044</v>
      </c>
      <c r="E766" t="s">
        <v>27</v>
      </c>
      <c r="F766" t="s">
        <v>34</v>
      </c>
      <c r="G766" t="s">
        <v>47</v>
      </c>
      <c r="H766" t="s">
        <v>724</v>
      </c>
      <c r="I766">
        <v>85.44</v>
      </c>
      <c r="J766">
        <v>3</v>
      </c>
      <c r="K766">
        <v>31.61</v>
      </c>
    </row>
    <row r="767" spans="1:11" x14ac:dyDescent="0.35">
      <c r="A767" s="1">
        <v>41981</v>
      </c>
      <c r="B767" s="2">
        <f t="shared" si="22"/>
        <v>2014</v>
      </c>
      <c r="C767">
        <f t="shared" si="23"/>
        <v>12</v>
      </c>
      <c r="D767" t="s">
        <v>1046</v>
      </c>
      <c r="E767" t="s">
        <v>119</v>
      </c>
      <c r="F767" t="s">
        <v>11</v>
      </c>
      <c r="G767" t="s">
        <v>12</v>
      </c>
      <c r="H767" t="s">
        <v>1047</v>
      </c>
      <c r="I767">
        <v>31.1</v>
      </c>
      <c r="J767">
        <v>6</v>
      </c>
      <c r="K767">
        <v>10.89</v>
      </c>
    </row>
    <row r="768" spans="1:11" x14ac:dyDescent="0.35">
      <c r="A768" s="1">
        <v>41981</v>
      </c>
      <c r="B768" s="2">
        <f t="shared" si="22"/>
        <v>2014</v>
      </c>
      <c r="C768">
        <f t="shared" si="23"/>
        <v>12</v>
      </c>
      <c r="D768" t="s">
        <v>1046</v>
      </c>
      <c r="E768" t="s">
        <v>119</v>
      </c>
      <c r="F768" t="s">
        <v>11</v>
      </c>
      <c r="G768" t="s">
        <v>24</v>
      </c>
      <c r="H768" t="s">
        <v>1048</v>
      </c>
      <c r="I768">
        <v>47.96</v>
      </c>
      <c r="J768">
        <v>5</v>
      </c>
      <c r="K768">
        <v>4.2</v>
      </c>
    </row>
    <row r="769" spans="1:11" x14ac:dyDescent="0.35">
      <c r="A769" s="1">
        <v>41981</v>
      </c>
      <c r="B769" s="2">
        <f t="shared" si="22"/>
        <v>2014</v>
      </c>
      <c r="C769">
        <f t="shared" si="23"/>
        <v>12</v>
      </c>
      <c r="D769" t="s">
        <v>1046</v>
      </c>
      <c r="E769" t="s">
        <v>119</v>
      </c>
      <c r="F769" t="s">
        <v>39</v>
      </c>
      <c r="G769" t="s">
        <v>52</v>
      </c>
      <c r="H769" t="s">
        <v>994</v>
      </c>
      <c r="I769">
        <v>158.93</v>
      </c>
      <c r="J769">
        <v>7</v>
      </c>
      <c r="K769">
        <v>41.72</v>
      </c>
    </row>
    <row r="770" spans="1:11" x14ac:dyDescent="0.35">
      <c r="A770" s="1">
        <v>41981</v>
      </c>
      <c r="B770" s="2">
        <f t="shared" ref="B770:B833" si="24">YEAR(A770)</f>
        <v>2014</v>
      </c>
      <c r="C770">
        <f t="shared" ref="C770:C833" si="25">MONTH(A770)</f>
        <v>12</v>
      </c>
      <c r="D770" t="s">
        <v>1046</v>
      </c>
      <c r="E770" t="s">
        <v>119</v>
      </c>
      <c r="F770" t="s">
        <v>11</v>
      </c>
      <c r="G770" t="s">
        <v>90</v>
      </c>
      <c r="H770" t="s">
        <v>1049</v>
      </c>
      <c r="I770">
        <v>211.25</v>
      </c>
      <c r="J770">
        <v>6</v>
      </c>
      <c r="K770">
        <v>15.84</v>
      </c>
    </row>
    <row r="771" spans="1:11" x14ac:dyDescent="0.35">
      <c r="A771" s="1">
        <v>41981</v>
      </c>
      <c r="B771" s="2">
        <f t="shared" si="24"/>
        <v>2014</v>
      </c>
      <c r="C771">
        <f t="shared" si="25"/>
        <v>12</v>
      </c>
      <c r="D771" t="s">
        <v>1046</v>
      </c>
      <c r="E771" t="s">
        <v>119</v>
      </c>
      <c r="F771" t="s">
        <v>11</v>
      </c>
      <c r="G771" t="s">
        <v>194</v>
      </c>
      <c r="H771" t="s">
        <v>1050</v>
      </c>
      <c r="I771">
        <v>5.55</v>
      </c>
      <c r="J771">
        <v>2</v>
      </c>
      <c r="K771">
        <v>-1.04</v>
      </c>
    </row>
    <row r="772" spans="1:11" x14ac:dyDescent="0.35">
      <c r="A772" s="1">
        <v>41981</v>
      </c>
      <c r="B772" s="2">
        <f t="shared" si="24"/>
        <v>2014</v>
      </c>
      <c r="C772">
        <f t="shared" si="25"/>
        <v>12</v>
      </c>
      <c r="D772" t="s">
        <v>1046</v>
      </c>
      <c r="E772" t="s">
        <v>119</v>
      </c>
      <c r="F772" t="s">
        <v>11</v>
      </c>
      <c r="G772" t="s">
        <v>16</v>
      </c>
      <c r="H772" t="s">
        <v>330</v>
      </c>
      <c r="I772">
        <v>2.95</v>
      </c>
      <c r="J772">
        <v>1</v>
      </c>
      <c r="K772">
        <v>1</v>
      </c>
    </row>
    <row r="773" spans="1:11" x14ac:dyDescent="0.35">
      <c r="A773" s="1">
        <v>41981</v>
      </c>
      <c r="B773" s="2">
        <f t="shared" si="24"/>
        <v>2014</v>
      </c>
      <c r="C773">
        <f t="shared" si="25"/>
        <v>12</v>
      </c>
      <c r="D773" t="s">
        <v>553</v>
      </c>
      <c r="E773" t="s">
        <v>30</v>
      </c>
      <c r="F773" t="s">
        <v>11</v>
      </c>
      <c r="G773" t="s">
        <v>20</v>
      </c>
      <c r="H773" t="s">
        <v>1051</v>
      </c>
      <c r="I773">
        <v>14.04</v>
      </c>
      <c r="J773">
        <v>3</v>
      </c>
      <c r="K773">
        <v>6.74</v>
      </c>
    </row>
    <row r="774" spans="1:11" x14ac:dyDescent="0.35">
      <c r="A774" s="1">
        <v>41981</v>
      </c>
      <c r="B774" s="2">
        <f t="shared" si="24"/>
        <v>2014</v>
      </c>
      <c r="C774">
        <f t="shared" si="25"/>
        <v>12</v>
      </c>
      <c r="D774" t="s">
        <v>553</v>
      </c>
      <c r="E774" t="s">
        <v>30</v>
      </c>
      <c r="F774" t="s">
        <v>39</v>
      </c>
      <c r="G774" t="s">
        <v>52</v>
      </c>
      <c r="H774" t="s">
        <v>922</v>
      </c>
      <c r="I774">
        <v>272.61</v>
      </c>
      <c r="J774">
        <v>13</v>
      </c>
      <c r="K774">
        <v>98.14</v>
      </c>
    </row>
    <row r="775" spans="1:11" x14ac:dyDescent="0.35">
      <c r="A775" s="1">
        <v>41982</v>
      </c>
      <c r="B775" s="2">
        <f t="shared" si="24"/>
        <v>2014</v>
      </c>
      <c r="C775">
        <f t="shared" si="25"/>
        <v>12</v>
      </c>
      <c r="D775" t="s">
        <v>127</v>
      </c>
      <c r="E775" t="s">
        <v>144</v>
      </c>
      <c r="F775" t="s">
        <v>39</v>
      </c>
      <c r="G775" t="s">
        <v>295</v>
      </c>
      <c r="H775" t="s">
        <v>1166</v>
      </c>
      <c r="I775">
        <v>69.989999999999995</v>
      </c>
      <c r="J775">
        <v>1</v>
      </c>
      <c r="K775">
        <v>30.1</v>
      </c>
    </row>
    <row r="776" spans="1:11" x14ac:dyDescent="0.35">
      <c r="A776" s="1">
        <v>41982</v>
      </c>
      <c r="B776" s="2">
        <f t="shared" si="24"/>
        <v>2014</v>
      </c>
      <c r="C776">
        <f t="shared" si="25"/>
        <v>12</v>
      </c>
      <c r="D776" t="s">
        <v>1195</v>
      </c>
      <c r="E776" t="s">
        <v>238</v>
      </c>
      <c r="F776" t="s">
        <v>11</v>
      </c>
      <c r="G776" t="s">
        <v>12</v>
      </c>
      <c r="H776" t="s">
        <v>213</v>
      </c>
      <c r="I776">
        <v>10.37</v>
      </c>
      <c r="J776">
        <v>2</v>
      </c>
      <c r="K776">
        <v>3.63</v>
      </c>
    </row>
    <row r="777" spans="1:11" x14ac:dyDescent="0.35">
      <c r="A777" s="1">
        <v>41982</v>
      </c>
      <c r="B777" s="2">
        <f t="shared" si="24"/>
        <v>2014</v>
      </c>
      <c r="C777">
        <f t="shared" si="25"/>
        <v>12</v>
      </c>
      <c r="D777" t="s">
        <v>1195</v>
      </c>
      <c r="E777" t="s">
        <v>238</v>
      </c>
      <c r="F777" t="s">
        <v>11</v>
      </c>
      <c r="G777" t="s">
        <v>90</v>
      </c>
      <c r="H777" t="s">
        <v>1196</v>
      </c>
      <c r="I777">
        <v>166.84</v>
      </c>
      <c r="J777">
        <v>5</v>
      </c>
      <c r="K777">
        <v>18.77</v>
      </c>
    </row>
    <row r="778" spans="1:11" x14ac:dyDescent="0.35">
      <c r="A778" s="1">
        <v>41982</v>
      </c>
      <c r="B778" s="2">
        <f t="shared" si="24"/>
        <v>2014</v>
      </c>
      <c r="C778">
        <f t="shared" si="25"/>
        <v>12</v>
      </c>
      <c r="D778" t="s">
        <v>1195</v>
      </c>
      <c r="E778" t="s">
        <v>238</v>
      </c>
      <c r="F778" t="s">
        <v>39</v>
      </c>
      <c r="G778" t="s">
        <v>52</v>
      </c>
      <c r="H778" t="s">
        <v>1093</v>
      </c>
      <c r="I778">
        <v>15.22</v>
      </c>
      <c r="J778">
        <v>1</v>
      </c>
      <c r="K778">
        <v>2.2799999999999998</v>
      </c>
    </row>
    <row r="779" spans="1:11" x14ac:dyDescent="0.35">
      <c r="A779" s="1">
        <v>41982</v>
      </c>
      <c r="B779" s="2">
        <f t="shared" si="24"/>
        <v>2014</v>
      </c>
      <c r="C779">
        <f t="shared" si="25"/>
        <v>12</v>
      </c>
      <c r="D779" t="s">
        <v>1197</v>
      </c>
      <c r="E779" t="s">
        <v>10</v>
      </c>
      <c r="F779" t="s">
        <v>11</v>
      </c>
      <c r="G779" t="s">
        <v>20</v>
      </c>
      <c r="H779" t="s">
        <v>1198</v>
      </c>
      <c r="I779">
        <v>5.18</v>
      </c>
      <c r="J779">
        <v>5</v>
      </c>
      <c r="K779">
        <v>-8.0299999999999994</v>
      </c>
    </row>
    <row r="780" spans="1:11" x14ac:dyDescent="0.35">
      <c r="A780" s="1">
        <v>41982</v>
      </c>
      <c r="B780" s="2">
        <f t="shared" si="24"/>
        <v>2014</v>
      </c>
      <c r="C780">
        <f t="shared" si="25"/>
        <v>12</v>
      </c>
      <c r="D780" t="s">
        <v>605</v>
      </c>
      <c r="E780" t="s">
        <v>78</v>
      </c>
      <c r="F780" t="s">
        <v>11</v>
      </c>
      <c r="G780" t="s">
        <v>20</v>
      </c>
      <c r="H780" t="s">
        <v>1199</v>
      </c>
      <c r="I780">
        <v>63.92</v>
      </c>
      <c r="J780">
        <v>7</v>
      </c>
      <c r="K780">
        <v>-46.88</v>
      </c>
    </row>
    <row r="781" spans="1:11" x14ac:dyDescent="0.35">
      <c r="A781" s="1">
        <v>41982</v>
      </c>
      <c r="B781" s="2">
        <f t="shared" si="24"/>
        <v>2014</v>
      </c>
      <c r="C781">
        <f t="shared" si="25"/>
        <v>12</v>
      </c>
      <c r="D781" t="s">
        <v>1200</v>
      </c>
      <c r="E781" t="s">
        <v>1201</v>
      </c>
      <c r="F781" t="s">
        <v>11</v>
      </c>
      <c r="G781" t="s">
        <v>194</v>
      </c>
      <c r="H781" t="s">
        <v>195</v>
      </c>
      <c r="I781">
        <v>357.93</v>
      </c>
      <c r="J781">
        <v>3</v>
      </c>
      <c r="K781">
        <v>7.16</v>
      </c>
    </row>
    <row r="782" spans="1:11" x14ac:dyDescent="0.35">
      <c r="A782" s="1">
        <v>41982</v>
      </c>
      <c r="B782" s="2">
        <f t="shared" si="24"/>
        <v>2014</v>
      </c>
      <c r="C782">
        <f t="shared" si="25"/>
        <v>12</v>
      </c>
      <c r="D782" t="s">
        <v>1200</v>
      </c>
      <c r="E782" t="s">
        <v>1201</v>
      </c>
      <c r="F782" t="s">
        <v>39</v>
      </c>
      <c r="G782" t="s">
        <v>52</v>
      </c>
      <c r="H782" t="s">
        <v>1202</v>
      </c>
      <c r="I782">
        <v>57.4</v>
      </c>
      <c r="J782">
        <v>5</v>
      </c>
      <c r="K782">
        <v>10.91</v>
      </c>
    </row>
    <row r="783" spans="1:11" x14ac:dyDescent="0.35">
      <c r="A783" s="1">
        <v>41982</v>
      </c>
      <c r="B783" s="2">
        <f t="shared" si="24"/>
        <v>2014</v>
      </c>
      <c r="C783">
        <f t="shared" si="25"/>
        <v>12</v>
      </c>
      <c r="D783" t="s">
        <v>1200</v>
      </c>
      <c r="E783" t="s">
        <v>1201</v>
      </c>
      <c r="F783" t="s">
        <v>11</v>
      </c>
      <c r="G783" t="s">
        <v>20</v>
      </c>
      <c r="H783" t="s">
        <v>627</v>
      </c>
      <c r="I783">
        <v>331.96</v>
      </c>
      <c r="J783">
        <v>2</v>
      </c>
      <c r="K783">
        <v>149.38</v>
      </c>
    </row>
    <row r="784" spans="1:11" x14ac:dyDescent="0.35">
      <c r="A784" s="1">
        <v>41982</v>
      </c>
      <c r="B784" s="2">
        <f t="shared" si="24"/>
        <v>2014</v>
      </c>
      <c r="C784">
        <f t="shared" si="25"/>
        <v>12</v>
      </c>
      <c r="D784" t="s">
        <v>1200</v>
      </c>
      <c r="E784" t="s">
        <v>1201</v>
      </c>
      <c r="F784" t="s">
        <v>34</v>
      </c>
      <c r="G784" t="s">
        <v>47</v>
      </c>
      <c r="H784" t="s">
        <v>1203</v>
      </c>
      <c r="I784">
        <v>40.56</v>
      </c>
      <c r="J784">
        <v>2</v>
      </c>
      <c r="K784">
        <v>12.98</v>
      </c>
    </row>
    <row r="785" spans="1:11" x14ac:dyDescent="0.35">
      <c r="A785" s="1">
        <v>41982</v>
      </c>
      <c r="B785" s="2">
        <f t="shared" si="24"/>
        <v>2014</v>
      </c>
      <c r="C785">
        <f t="shared" si="25"/>
        <v>12</v>
      </c>
      <c r="D785" t="s">
        <v>1204</v>
      </c>
      <c r="E785" t="s">
        <v>144</v>
      </c>
      <c r="F785" t="s">
        <v>34</v>
      </c>
      <c r="G785" t="s">
        <v>35</v>
      </c>
      <c r="H785" t="s">
        <v>913</v>
      </c>
      <c r="I785">
        <v>3785.29</v>
      </c>
      <c r="J785">
        <v>6</v>
      </c>
      <c r="K785">
        <v>420.59</v>
      </c>
    </row>
    <row r="786" spans="1:11" x14ac:dyDescent="0.35">
      <c r="A786" s="1">
        <v>41983</v>
      </c>
      <c r="B786" s="2">
        <f t="shared" si="24"/>
        <v>2014</v>
      </c>
      <c r="C786">
        <f t="shared" si="25"/>
        <v>12</v>
      </c>
      <c r="D786" t="s">
        <v>1249</v>
      </c>
      <c r="E786" t="s">
        <v>27</v>
      </c>
      <c r="F786" t="s">
        <v>11</v>
      </c>
      <c r="G786" t="s">
        <v>24</v>
      </c>
      <c r="H786" t="s">
        <v>932</v>
      </c>
      <c r="I786">
        <v>14.9</v>
      </c>
      <c r="J786">
        <v>5</v>
      </c>
      <c r="K786">
        <v>4.17</v>
      </c>
    </row>
    <row r="787" spans="1:11" x14ac:dyDescent="0.35">
      <c r="A787" s="1">
        <v>41983</v>
      </c>
      <c r="B787" s="2">
        <f t="shared" si="24"/>
        <v>2014</v>
      </c>
      <c r="C787">
        <f t="shared" si="25"/>
        <v>12</v>
      </c>
      <c r="D787" t="s">
        <v>1249</v>
      </c>
      <c r="E787" t="s">
        <v>27</v>
      </c>
      <c r="F787" t="s">
        <v>11</v>
      </c>
      <c r="G787" t="s">
        <v>18</v>
      </c>
      <c r="H787" t="s">
        <v>1357</v>
      </c>
      <c r="I787">
        <v>21.39</v>
      </c>
      <c r="J787">
        <v>1</v>
      </c>
      <c r="K787">
        <v>6.2</v>
      </c>
    </row>
    <row r="788" spans="1:11" x14ac:dyDescent="0.35">
      <c r="A788" s="1">
        <v>41983</v>
      </c>
      <c r="B788" s="2">
        <f t="shared" si="24"/>
        <v>2014</v>
      </c>
      <c r="C788">
        <f t="shared" si="25"/>
        <v>12</v>
      </c>
      <c r="D788" t="s">
        <v>1358</v>
      </c>
      <c r="E788" t="s">
        <v>15</v>
      </c>
      <c r="F788" t="s">
        <v>11</v>
      </c>
      <c r="G788" t="s">
        <v>194</v>
      </c>
      <c r="H788" t="s">
        <v>1359</v>
      </c>
      <c r="I788">
        <v>22.24</v>
      </c>
      <c r="J788">
        <v>2</v>
      </c>
      <c r="K788">
        <v>2.5</v>
      </c>
    </row>
    <row r="789" spans="1:11" x14ac:dyDescent="0.35">
      <c r="A789" s="1">
        <v>41984</v>
      </c>
      <c r="B789" s="2">
        <f t="shared" si="24"/>
        <v>2014</v>
      </c>
      <c r="C789">
        <f t="shared" si="25"/>
        <v>12</v>
      </c>
      <c r="D789" t="s">
        <v>1503</v>
      </c>
      <c r="E789" t="s">
        <v>10</v>
      </c>
      <c r="F789" t="s">
        <v>11</v>
      </c>
      <c r="G789" t="s">
        <v>18</v>
      </c>
      <c r="H789" t="s">
        <v>1504</v>
      </c>
      <c r="I789">
        <v>49.63</v>
      </c>
      <c r="J789">
        <v>4</v>
      </c>
      <c r="K789">
        <v>4.96</v>
      </c>
    </row>
    <row r="790" spans="1:11" x14ac:dyDescent="0.35">
      <c r="A790" s="1">
        <v>41984</v>
      </c>
      <c r="B790" s="2">
        <f t="shared" si="24"/>
        <v>2014</v>
      </c>
      <c r="C790">
        <f t="shared" si="25"/>
        <v>12</v>
      </c>
      <c r="D790" t="s">
        <v>1233</v>
      </c>
      <c r="E790" t="s">
        <v>27</v>
      </c>
      <c r="F790" t="s">
        <v>11</v>
      </c>
      <c r="G790" t="s">
        <v>12</v>
      </c>
      <c r="H790" t="s">
        <v>1505</v>
      </c>
      <c r="I790">
        <v>11.96</v>
      </c>
      <c r="J790">
        <v>2</v>
      </c>
      <c r="K790">
        <v>5.86</v>
      </c>
    </row>
    <row r="791" spans="1:11" x14ac:dyDescent="0.35">
      <c r="A791" s="1">
        <v>41984</v>
      </c>
      <c r="B791" s="2">
        <f t="shared" si="24"/>
        <v>2014</v>
      </c>
      <c r="C791">
        <f t="shared" si="25"/>
        <v>12</v>
      </c>
      <c r="D791" t="s">
        <v>1233</v>
      </c>
      <c r="E791" t="s">
        <v>27</v>
      </c>
      <c r="F791" t="s">
        <v>34</v>
      </c>
      <c r="G791" t="s">
        <v>140</v>
      </c>
      <c r="H791" t="s">
        <v>1506</v>
      </c>
      <c r="I791">
        <v>629.05999999999995</v>
      </c>
      <c r="J791">
        <v>3</v>
      </c>
      <c r="K791">
        <v>31.45</v>
      </c>
    </row>
    <row r="792" spans="1:11" x14ac:dyDescent="0.35">
      <c r="A792" s="1">
        <v>41984</v>
      </c>
      <c r="B792" s="2">
        <f t="shared" si="24"/>
        <v>2014</v>
      </c>
      <c r="C792">
        <f t="shared" si="25"/>
        <v>12</v>
      </c>
      <c r="D792" t="s">
        <v>1448</v>
      </c>
      <c r="E792" t="s">
        <v>238</v>
      </c>
      <c r="F792" t="s">
        <v>11</v>
      </c>
      <c r="G792" t="s">
        <v>24</v>
      </c>
      <c r="H792" t="s">
        <v>582</v>
      </c>
      <c r="I792">
        <v>7.87</v>
      </c>
      <c r="J792">
        <v>3</v>
      </c>
      <c r="K792">
        <v>0.89</v>
      </c>
    </row>
    <row r="793" spans="1:11" x14ac:dyDescent="0.35">
      <c r="A793" s="1">
        <v>41984</v>
      </c>
      <c r="B793" s="2">
        <f t="shared" si="24"/>
        <v>2014</v>
      </c>
      <c r="C793">
        <f t="shared" si="25"/>
        <v>12</v>
      </c>
      <c r="D793" t="s">
        <v>1507</v>
      </c>
      <c r="E793" t="s">
        <v>10</v>
      </c>
      <c r="F793" t="s">
        <v>11</v>
      </c>
      <c r="G793" t="s">
        <v>24</v>
      </c>
      <c r="H793" t="s">
        <v>322</v>
      </c>
      <c r="I793">
        <v>2.67</v>
      </c>
      <c r="J793">
        <v>1</v>
      </c>
      <c r="K793">
        <v>0.33</v>
      </c>
    </row>
    <row r="794" spans="1:11" x14ac:dyDescent="0.35">
      <c r="A794" s="1">
        <v>41984</v>
      </c>
      <c r="B794" s="2">
        <f t="shared" si="24"/>
        <v>2014</v>
      </c>
      <c r="C794">
        <f t="shared" si="25"/>
        <v>12</v>
      </c>
      <c r="D794" t="s">
        <v>1507</v>
      </c>
      <c r="E794" t="s">
        <v>10</v>
      </c>
      <c r="F794" t="s">
        <v>11</v>
      </c>
      <c r="G794" t="s">
        <v>194</v>
      </c>
      <c r="H794" t="s">
        <v>1050</v>
      </c>
      <c r="I794">
        <v>16.66</v>
      </c>
      <c r="J794">
        <v>6</v>
      </c>
      <c r="K794">
        <v>-3.12</v>
      </c>
    </row>
    <row r="795" spans="1:11" x14ac:dyDescent="0.35">
      <c r="A795" s="1">
        <v>41984</v>
      </c>
      <c r="B795" s="2">
        <f t="shared" si="24"/>
        <v>2014</v>
      </c>
      <c r="C795">
        <f t="shared" si="25"/>
        <v>12</v>
      </c>
      <c r="D795" t="s">
        <v>1507</v>
      </c>
      <c r="E795" t="s">
        <v>10</v>
      </c>
      <c r="F795" t="s">
        <v>39</v>
      </c>
      <c r="G795" t="s">
        <v>52</v>
      </c>
      <c r="H795" t="s">
        <v>1508</v>
      </c>
      <c r="I795">
        <v>79.510000000000005</v>
      </c>
      <c r="J795">
        <v>3</v>
      </c>
      <c r="K795">
        <v>20.87</v>
      </c>
    </row>
    <row r="796" spans="1:11" x14ac:dyDescent="0.35">
      <c r="A796" s="1">
        <v>41984</v>
      </c>
      <c r="B796" s="2">
        <f t="shared" si="24"/>
        <v>2014</v>
      </c>
      <c r="C796">
        <f t="shared" si="25"/>
        <v>12</v>
      </c>
      <c r="D796" t="s">
        <v>1507</v>
      </c>
      <c r="E796" t="s">
        <v>10</v>
      </c>
      <c r="F796" t="s">
        <v>11</v>
      </c>
      <c r="G796" t="s">
        <v>12</v>
      </c>
      <c r="H796" t="s">
        <v>1121</v>
      </c>
      <c r="I796">
        <v>36.29</v>
      </c>
      <c r="J796">
        <v>7</v>
      </c>
      <c r="K796">
        <v>12.7</v>
      </c>
    </row>
    <row r="797" spans="1:11" x14ac:dyDescent="0.35">
      <c r="A797" s="1">
        <v>41984</v>
      </c>
      <c r="B797" s="2">
        <f t="shared" si="24"/>
        <v>2014</v>
      </c>
      <c r="C797">
        <f t="shared" si="25"/>
        <v>12</v>
      </c>
      <c r="D797" t="s">
        <v>1507</v>
      </c>
      <c r="E797" t="s">
        <v>10</v>
      </c>
      <c r="F797" t="s">
        <v>34</v>
      </c>
      <c r="G797" t="s">
        <v>74</v>
      </c>
      <c r="H797" t="s">
        <v>606</v>
      </c>
      <c r="I797">
        <v>67.989999999999995</v>
      </c>
      <c r="J797">
        <v>1</v>
      </c>
      <c r="K797">
        <v>-13</v>
      </c>
    </row>
    <row r="798" spans="1:11" x14ac:dyDescent="0.35">
      <c r="A798" s="1">
        <v>41984</v>
      </c>
      <c r="B798" s="2">
        <f t="shared" si="24"/>
        <v>2014</v>
      </c>
      <c r="C798">
        <f t="shared" si="25"/>
        <v>12</v>
      </c>
      <c r="D798" t="s">
        <v>9</v>
      </c>
      <c r="E798" t="s">
        <v>10</v>
      </c>
      <c r="F798" t="s">
        <v>34</v>
      </c>
      <c r="G798" t="s">
        <v>47</v>
      </c>
      <c r="H798" t="s">
        <v>128</v>
      </c>
      <c r="I798">
        <v>25.13</v>
      </c>
      <c r="J798">
        <v>3</v>
      </c>
      <c r="K798">
        <v>-6.91</v>
      </c>
    </row>
    <row r="799" spans="1:11" x14ac:dyDescent="0.35">
      <c r="A799" s="1">
        <v>41984</v>
      </c>
      <c r="B799" s="2">
        <f t="shared" si="24"/>
        <v>2014</v>
      </c>
      <c r="C799">
        <f t="shared" si="25"/>
        <v>12</v>
      </c>
      <c r="D799" t="s">
        <v>9</v>
      </c>
      <c r="E799" t="s">
        <v>10</v>
      </c>
      <c r="F799" t="s">
        <v>39</v>
      </c>
      <c r="G799" t="s">
        <v>52</v>
      </c>
      <c r="H799" t="s">
        <v>933</v>
      </c>
      <c r="I799">
        <v>127.98</v>
      </c>
      <c r="J799">
        <v>2</v>
      </c>
      <c r="K799">
        <v>25.6</v>
      </c>
    </row>
    <row r="800" spans="1:11" x14ac:dyDescent="0.35">
      <c r="A800" s="1">
        <v>41985</v>
      </c>
      <c r="B800" s="2">
        <f t="shared" si="24"/>
        <v>2014</v>
      </c>
      <c r="C800">
        <f t="shared" si="25"/>
        <v>12</v>
      </c>
      <c r="D800" t="s">
        <v>1129</v>
      </c>
      <c r="E800" t="s">
        <v>27</v>
      </c>
      <c r="F800" t="s">
        <v>34</v>
      </c>
      <c r="G800" t="s">
        <v>140</v>
      </c>
      <c r="H800" t="s">
        <v>1649</v>
      </c>
      <c r="I800">
        <v>764.69</v>
      </c>
      <c r="J800">
        <v>6</v>
      </c>
      <c r="K800">
        <v>95.59</v>
      </c>
    </row>
    <row r="801" spans="1:11" x14ac:dyDescent="0.35">
      <c r="A801" s="1">
        <v>41985</v>
      </c>
      <c r="B801" s="2">
        <f t="shared" si="24"/>
        <v>2014</v>
      </c>
      <c r="C801">
        <f t="shared" si="25"/>
        <v>12</v>
      </c>
      <c r="D801" t="s">
        <v>1129</v>
      </c>
      <c r="E801" t="s">
        <v>27</v>
      </c>
      <c r="F801" t="s">
        <v>34</v>
      </c>
      <c r="G801" t="s">
        <v>140</v>
      </c>
      <c r="H801" t="s">
        <v>309</v>
      </c>
      <c r="I801">
        <v>3610.85</v>
      </c>
      <c r="J801">
        <v>12</v>
      </c>
      <c r="K801">
        <v>135.41</v>
      </c>
    </row>
    <row r="802" spans="1:11" x14ac:dyDescent="0.35">
      <c r="A802" s="1">
        <v>41985</v>
      </c>
      <c r="B802" s="2">
        <f t="shared" si="24"/>
        <v>2014</v>
      </c>
      <c r="C802">
        <f t="shared" si="25"/>
        <v>12</v>
      </c>
      <c r="D802" t="s">
        <v>1129</v>
      </c>
      <c r="E802" t="s">
        <v>27</v>
      </c>
      <c r="F802" t="s">
        <v>34</v>
      </c>
      <c r="G802" t="s">
        <v>74</v>
      </c>
      <c r="H802" t="s">
        <v>606</v>
      </c>
      <c r="I802">
        <v>254.97</v>
      </c>
      <c r="J802">
        <v>3</v>
      </c>
      <c r="K802">
        <v>12</v>
      </c>
    </row>
    <row r="803" spans="1:11" x14ac:dyDescent="0.35">
      <c r="A803" s="1">
        <v>41985</v>
      </c>
      <c r="B803" s="2">
        <f t="shared" si="24"/>
        <v>2014</v>
      </c>
      <c r="C803">
        <f t="shared" si="25"/>
        <v>12</v>
      </c>
      <c r="D803" t="s">
        <v>1456</v>
      </c>
      <c r="E803" t="s">
        <v>27</v>
      </c>
      <c r="F803" t="s">
        <v>34</v>
      </c>
      <c r="G803" t="s">
        <v>47</v>
      </c>
      <c r="H803" t="s">
        <v>1650</v>
      </c>
      <c r="I803">
        <v>43.31</v>
      </c>
      <c r="J803">
        <v>1</v>
      </c>
      <c r="K803">
        <v>4.33</v>
      </c>
    </row>
    <row r="804" spans="1:11" x14ac:dyDescent="0.35">
      <c r="A804" s="1">
        <v>41985</v>
      </c>
      <c r="B804" s="2">
        <f t="shared" si="24"/>
        <v>2014</v>
      </c>
      <c r="C804">
        <f t="shared" si="25"/>
        <v>12</v>
      </c>
      <c r="D804" t="s">
        <v>1651</v>
      </c>
      <c r="E804" t="s">
        <v>10</v>
      </c>
      <c r="F804" t="s">
        <v>11</v>
      </c>
      <c r="G804" t="s">
        <v>20</v>
      </c>
      <c r="H804" t="s">
        <v>1652</v>
      </c>
      <c r="I804">
        <v>210.39</v>
      </c>
      <c r="J804">
        <v>2</v>
      </c>
      <c r="K804">
        <v>-336.63</v>
      </c>
    </row>
    <row r="805" spans="1:11" x14ac:dyDescent="0.35">
      <c r="A805" s="1">
        <v>41985</v>
      </c>
      <c r="B805" s="2">
        <f t="shared" si="24"/>
        <v>2014</v>
      </c>
      <c r="C805">
        <f t="shared" si="25"/>
        <v>12</v>
      </c>
      <c r="D805" t="s">
        <v>1653</v>
      </c>
      <c r="E805" t="s">
        <v>27</v>
      </c>
      <c r="F805" t="s">
        <v>34</v>
      </c>
      <c r="G805" t="s">
        <v>47</v>
      </c>
      <c r="H805" t="s">
        <v>1654</v>
      </c>
      <c r="I805">
        <v>12.54</v>
      </c>
      <c r="J805">
        <v>3</v>
      </c>
      <c r="K805">
        <v>4.51</v>
      </c>
    </row>
    <row r="806" spans="1:11" x14ac:dyDescent="0.35">
      <c r="A806" s="1">
        <v>41985</v>
      </c>
      <c r="B806" s="2">
        <f t="shared" si="24"/>
        <v>2014</v>
      </c>
      <c r="C806">
        <f t="shared" si="25"/>
        <v>12</v>
      </c>
      <c r="D806" t="s">
        <v>1653</v>
      </c>
      <c r="E806" t="s">
        <v>27</v>
      </c>
      <c r="F806" t="s">
        <v>11</v>
      </c>
      <c r="G806" t="s">
        <v>18</v>
      </c>
      <c r="H806" t="s">
        <v>1655</v>
      </c>
      <c r="I806">
        <v>8.94</v>
      </c>
      <c r="J806">
        <v>3</v>
      </c>
      <c r="K806">
        <v>0.63</v>
      </c>
    </row>
    <row r="807" spans="1:11" x14ac:dyDescent="0.35">
      <c r="A807" s="1">
        <v>41985</v>
      </c>
      <c r="B807" s="2">
        <f t="shared" si="24"/>
        <v>2014</v>
      </c>
      <c r="C807">
        <f t="shared" si="25"/>
        <v>12</v>
      </c>
      <c r="D807" t="s">
        <v>1653</v>
      </c>
      <c r="E807" t="s">
        <v>27</v>
      </c>
      <c r="F807" t="s">
        <v>34</v>
      </c>
      <c r="G807" t="s">
        <v>47</v>
      </c>
      <c r="H807" t="s">
        <v>1307</v>
      </c>
      <c r="I807">
        <v>9.24</v>
      </c>
      <c r="J807">
        <v>3</v>
      </c>
      <c r="K807">
        <v>4.4400000000000004</v>
      </c>
    </row>
    <row r="808" spans="1:11" x14ac:dyDescent="0.35">
      <c r="A808" s="1">
        <v>41985</v>
      </c>
      <c r="B808" s="2">
        <f t="shared" si="24"/>
        <v>2014</v>
      </c>
      <c r="C808">
        <f t="shared" si="25"/>
        <v>12</v>
      </c>
      <c r="D808" t="s">
        <v>895</v>
      </c>
      <c r="E808" t="s">
        <v>119</v>
      </c>
      <c r="F808" t="s">
        <v>11</v>
      </c>
      <c r="G808" t="s">
        <v>63</v>
      </c>
      <c r="H808" t="s">
        <v>64</v>
      </c>
      <c r="I808">
        <v>23.47</v>
      </c>
      <c r="J808">
        <v>3</v>
      </c>
      <c r="K808">
        <v>7.63</v>
      </c>
    </row>
    <row r="809" spans="1:11" x14ac:dyDescent="0.35">
      <c r="A809" s="1">
        <v>42007</v>
      </c>
      <c r="B809" s="2">
        <f t="shared" si="24"/>
        <v>2015</v>
      </c>
      <c r="C809">
        <f t="shared" si="25"/>
        <v>1</v>
      </c>
      <c r="D809" t="s">
        <v>190</v>
      </c>
      <c r="E809" t="s">
        <v>30</v>
      </c>
      <c r="F809" t="s">
        <v>11</v>
      </c>
      <c r="G809" t="s">
        <v>20</v>
      </c>
      <c r="H809" t="s">
        <v>1785</v>
      </c>
      <c r="I809">
        <v>58.72</v>
      </c>
      <c r="J809">
        <v>4</v>
      </c>
      <c r="K809">
        <v>27.01</v>
      </c>
    </row>
    <row r="810" spans="1:11" x14ac:dyDescent="0.35">
      <c r="A810" s="1">
        <v>42007</v>
      </c>
      <c r="B810" s="2">
        <f t="shared" si="24"/>
        <v>2015</v>
      </c>
      <c r="C810">
        <f t="shared" si="25"/>
        <v>1</v>
      </c>
      <c r="D810" t="s">
        <v>1552</v>
      </c>
      <c r="E810" t="s">
        <v>27</v>
      </c>
      <c r="F810" t="s">
        <v>39</v>
      </c>
      <c r="G810" t="s">
        <v>40</v>
      </c>
      <c r="H810" t="s">
        <v>559</v>
      </c>
      <c r="I810">
        <v>15.98</v>
      </c>
      <c r="J810">
        <v>2</v>
      </c>
      <c r="K810">
        <v>1.2</v>
      </c>
    </row>
    <row r="811" spans="1:11" x14ac:dyDescent="0.35">
      <c r="A811" s="1">
        <v>42007</v>
      </c>
      <c r="B811" s="2">
        <f t="shared" si="24"/>
        <v>2015</v>
      </c>
      <c r="C811">
        <f t="shared" si="25"/>
        <v>1</v>
      </c>
      <c r="D811" t="s">
        <v>1552</v>
      </c>
      <c r="E811" t="s">
        <v>27</v>
      </c>
      <c r="F811" t="s">
        <v>34</v>
      </c>
      <c r="G811" t="s">
        <v>35</v>
      </c>
      <c r="H811" t="s">
        <v>655</v>
      </c>
      <c r="I811">
        <v>184.75</v>
      </c>
      <c r="J811">
        <v>3</v>
      </c>
      <c r="K811">
        <v>-20.78</v>
      </c>
    </row>
    <row r="812" spans="1:11" x14ac:dyDescent="0.35">
      <c r="A812" s="1">
        <v>42007</v>
      </c>
      <c r="B812" s="2">
        <f t="shared" si="24"/>
        <v>2015</v>
      </c>
      <c r="C812">
        <f t="shared" si="25"/>
        <v>1</v>
      </c>
      <c r="D812" t="s">
        <v>666</v>
      </c>
      <c r="E812" t="s">
        <v>23</v>
      </c>
      <c r="F812" t="s">
        <v>11</v>
      </c>
      <c r="G812" t="s">
        <v>90</v>
      </c>
      <c r="H812" t="s">
        <v>1786</v>
      </c>
      <c r="I812">
        <v>3.55</v>
      </c>
      <c r="J812">
        <v>2</v>
      </c>
      <c r="K812">
        <v>0.44</v>
      </c>
    </row>
    <row r="813" spans="1:11" x14ac:dyDescent="0.35">
      <c r="A813" s="1">
        <v>42007</v>
      </c>
      <c r="B813" s="2">
        <f t="shared" si="24"/>
        <v>2015</v>
      </c>
      <c r="C813">
        <f t="shared" si="25"/>
        <v>1</v>
      </c>
      <c r="D813" t="s">
        <v>263</v>
      </c>
      <c r="E813" t="s">
        <v>10</v>
      </c>
      <c r="F813" t="s">
        <v>11</v>
      </c>
      <c r="G813" t="s">
        <v>24</v>
      </c>
      <c r="H813" t="s">
        <v>1787</v>
      </c>
      <c r="I813">
        <v>55.33</v>
      </c>
      <c r="J813">
        <v>2</v>
      </c>
      <c r="K813">
        <v>6.22</v>
      </c>
    </row>
    <row r="814" spans="1:11" x14ac:dyDescent="0.35">
      <c r="A814" s="1">
        <v>42007</v>
      </c>
      <c r="B814" s="2">
        <f t="shared" si="24"/>
        <v>2015</v>
      </c>
      <c r="C814">
        <f t="shared" si="25"/>
        <v>1</v>
      </c>
      <c r="D814" t="s">
        <v>263</v>
      </c>
      <c r="E814" t="s">
        <v>10</v>
      </c>
      <c r="F814" t="s">
        <v>34</v>
      </c>
      <c r="G814" t="s">
        <v>74</v>
      </c>
      <c r="H814" t="s">
        <v>1788</v>
      </c>
      <c r="I814">
        <v>1228</v>
      </c>
      <c r="J814">
        <v>6</v>
      </c>
      <c r="K814">
        <v>-36.119999999999997</v>
      </c>
    </row>
    <row r="815" spans="1:11" x14ac:dyDescent="0.35">
      <c r="A815" s="1">
        <v>42007</v>
      </c>
      <c r="B815" s="2">
        <f t="shared" si="24"/>
        <v>2015</v>
      </c>
      <c r="C815">
        <f t="shared" si="25"/>
        <v>1</v>
      </c>
      <c r="D815" t="s">
        <v>1789</v>
      </c>
      <c r="E815" t="s">
        <v>10</v>
      </c>
      <c r="F815" t="s">
        <v>39</v>
      </c>
      <c r="G815" t="s">
        <v>40</v>
      </c>
      <c r="H815" t="s">
        <v>1790</v>
      </c>
      <c r="I815">
        <v>95.84</v>
      </c>
      <c r="J815">
        <v>4</v>
      </c>
      <c r="K815">
        <v>34.74</v>
      </c>
    </row>
    <row r="816" spans="1:11" x14ac:dyDescent="0.35">
      <c r="A816" s="1">
        <v>42009</v>
      </c>
      <c r="B816" s="2">
        <f t="shared" si="24"/>
        <v>2015</v>
      </c>
      <c r="C816">
        <f t="shared" si="25"/>
        <v>1</v>
      </c>
      <c r="D816" t="s">
        <v>1212</v>
      </c>
      <c r="E816" t="s">
        <v>27</v>
      </c>
      <c r="F816" t="s">
        <v>39</v>
      </c>
      <c r="G816" t="s">
        <v>40</v>
      </c>
      <c r="H816" t="s">
        <v>1893</v>
      </c>
      <c r="I816">
        <v>88.75</v>
      </c>
      <c r="J816">
        <v>3</v>
      </c>
      <c r="K816">
        <v>11.09</v>
      </c>
    </row>
    <row r="817" spans="1:11" x14ac:dyDescent="0.35">
      <c r="A817" s="1">
        <v>42009</v>
      </c>
      <c r="B817" s="2">
        <f t="shared" si="24"/>
        <v>2015</v>
      </c>
      <c r="C817">
        <f t="shared" si="25"/>
        <v>1</v>
      </c>
      <c r="D817" t="s">
        <v>1894</v>
      </c>
      <c r="E817" t="s">
        <v>119</v>
      </c>
      <c r="F817" t="s">
        <v>34</v>
      </c>
      <c r="G817" t="s">
        <v>47</v>
      </c>
      <c r="H817" t="s">
        <v>84</v>
      </c>
      <c r="I817">
        <v>63.55</v>
      </c>
      <c r="J817">
        <v>3</v>
      </c>
      <c r="K817">
        <v>14.3</v>
      </c>
    </row>
    <row r="818" spans="1:11" x14ac:dyDescent="0.35">
      <c r="A818" s="1">
        <v>42009</v>
      </c>
      <c r="B818" s="2">
        <f t="shared" si="24"/>
        <v>2015</v>
      </c>
      <c r="C818">
        <f t="shared" si="25"/>
        <v>1</v>
      </c>
      <c r="D818" t="s">
        <v>1894</v>
      </c>
      <c r="E818" t="s">
        <v>119</v>
      </c>
      <c r="F818" t="s">
        <v>11</v>
      </c>
      <c r="G818" t="s">
        <v>194</v>
      </c>
      <c r="H818" t="s">
        <v>1895</v>
      </c>
      <c r="I818">
        <v>41.38</v>
      </c>
      <c r="J818">
        <v>3</v>
      </c>
      <c r="K818">
        <v>4.6500000000000004</v>
      </c>
    </row>
    <row r="819" spans="1:11" x14ac:dyDescent="0.35">
      <c r="A819" s="1">
        <v>42009</v>
      </c>
      <c r="B819" s="2">
        <f t="shared" si="24"/>
        <v>2015</v>
      </c>
      <c r="C819">
        <f t="shared" si="25"/>
        <v>1</v>
      </c>
      <c r="D819" t="s">
        <v>1894</v>
      </c>
      <c r="E819" t="s">
        <v>119</v>
      </c>
      <c r="F819" t="s">
        <v>11</v>
      </c>
      <c r="G819" t="s">
        <v>24</v>
      </c>
      <c r="H819" t="s">
        <v>1896</v>
      </c>
      <c r="I819">
        <v>172.7</v>
      </c>
      <c r="J819">
        <v>6</v>
      </c>
      <c r="K819">
        <v>10.79</v>
      </c>
    </row>
    <row r="820" spans="1:11" x14ac:dyDescent="0.35">
      <c r="A820" s="1">
        <v>42009</v>
      </c>
      <c r="B820" s="2">
        <f t="shared" si="24"/>
        <v>2015</v>
      </c>
      <c r="C820">
        <f t="shared" si="25"/>
        <v>1</v>
      </c>
      <c r="D820" t="s">
        <v>1439</v>
      </c>
      <c r="E820" t="s">
        <v>27</v>
      </c>
      <c r="F820" t="s">
        <v>11</v>
      </c>
      <c r="G820" t="s">
        <v>20</v>
      </c>
      <c r="H820" t="s">
        <v>316</v>
      </c>
      <c r="I820">
        <v>12.18</v>
      </c>
      <c r="J820">
        <v>1</v>
      </c>
      <c r="K820">
        <v>4.41</v>
      </c>
    </row>
    <row r="821" spans="1:11" x14ac:dyDescent="0.35">
      <c r="A821" s="1">
        <v>42009</v>
      </c>
      <c r="B821" s="2">
        <f t="shared" si="24"/>
        <v>2015</v>
      </c>
      <c r="C821">
        <f t="shared" si="25"/>
        <v>1</v>
      </c>
      <c r="D821" t="s">
        <v>1439</v>
      </c>
      <c r="E821" t="s">
        <v>27</v>
      </c>
      <c r="F821" t="s">
        <v>11</v>
      </c>
      <c r="G821" t="s">
        <v>18</v>
      </c>
      <c r="H821" t="s">
        <v>489</v>
      </c>
      <c r="I821">
        <v>37.32</v>
      </c>
      <c r="J821">
        <v>3</v>
      </c>
      <c r="K821">
        <v>10.45</v>
      </c>
    </row>
    <row r="822" spans="1:11" x14ac:dyDescent="0.35">
      <c r="A822" s="1">
        <v>42009</v>
      </c>
      <c r="B822" s="2">
        <f t="shared" si="24"/>
        <v>2015</v>
      </c>
      <c r="C822">
        <f t="shared" si="25"/>
        <v>1</v>
      </c>
      <c r="D822" t="s">
        <v>1439</v>
      </c>
      <c r="E822" t="s">
        <v>27</v>
      </c>
      <c r="F822" t="s">
        <v>11</v>
      </c>
      <c r="G822" t="s">
        <v>194</v>
      </c>
      <c r="H822" t="s">
        <v>1897</v>
      </c>
      <c r="I822">
        <v>35.06</v>
      </c>
      <c r="J822">
        <v>2</v>
      </c>
      <c r="K822">
        <v>10.52</v>
      </c>
    </row>
    <row r="823" spans="1:11" x14ac:dyDescent="0.35">
      <c r="A823" s="1">
        <v>42010</v>
      </c>
      <c r="B823" s="2">
        <f t="shared" si="24"/>
        <v>2015</v>
      </c>
      <c r="C823">
        <f t="shared" si="25"/>
        <v>1</v>
      </c>
      <c r="D823" t="s">
        <v>418</v>
      </c>
      <c r="E823" t="s">
        <v>10</v>
      </c>
      <c r="F823" t="s">
        <v>11</v>
      </c>
      <c r="G823" t="s">
        <v>20</v>
      </c>
      <c r="H823" t="s">
        <v>1216</v>
      </c>
      <c r="I823">
        <v>5.73</v>
      </c>
      <c r="J823">
        <v>8</v>
      </c>
      <c r="K823">
        <v>-9.16</v>
      </c>
    </row>
    <row r="824" spans="1:11" x14ac:dyDescent="0.35">
      <c r="A824" s="1">
        <v>42010</v>
      </c>
      <c r="B824" s="2">
        <f t="shared" si="24"/>
        <v>2015</v>
      </c>
      <c r="C824">
        <f t="shared" si="25"/>
        <v>1</v>
      </c>
      <c r="D824" t="s">
        <v>418</v>
      </c>
      <c r="E824" t="s">
        <v>10</v>
      </c>
      <c r="F824" t="s">
        <v>11</v>
      </c>
      <c r="G824" t="s">
        <v>12</v>
      </c>
      <c r="H824" t="s">
        <v>1932</v>
      </c>
      <c r="I824">
        <v>42.24</v>
      </c>
      <c r="J824">
        <v>10</v>
      </c>
      <c r="K824">
        <v>13.2</v>
      </c>
    </row>
    <row r="825" spans="1:11" x14ac:dyDescent="0.35">
      <c r="A825" s="1">
        <v>42010</v>
      </c>
      <c r="B825" s="2">
        <f t="shared" si="24"/>
        <v>2015</v>
      </c>
      <c r="C825">
        <f t="shared" si="25"/>
        <v>1</v>
      </c>
      <c r="D825" t="s">
        <v>237</v>
      </c>
      <c r="E825" t="s">
        <v>106</v>
      </c>
      <c r="F825" t="s">
        <v>39</v>
      </c>
      <c r="G825" t="s">
        <v>40</v>
      </c>
      <c r="H825" t="s">
        <v>1260</v>
      </c>
      <c r="I825">
        <v>299.98</v>
      </c>
      <c r="J825">
        <v>2</v>
      </c>
      <c r="K825">
        <v>83.99</v>
      </c>
    </row>
    <row r="826" spans="1:11" x14ac:dyDescent="0.35">
      <c r="A826" s="1">
        <v>42010</v>
      </c>
      <c r="B826" s="2">
        <f t="shared" si="24"/>
        <v>2015</v>
      </c>
      <c r="C826">
        <f t="shared" si="25"/>
        <v>1</v>
      </c>
      <c r="D826" t="s">
        <v>237</v>
      </c>
      <c r="E826" t="s">
        <v>106</v>
      </c>
      <c r="F826" t="s">
        <v>11</v>
      </c>
      <c r="G826" t="s">
        <v>20</v>
      </c>
      <c r="H826" t="s">
        <v>262</v>
      </c>
      <c r="I826">
        <v>403.68</v>
      </c>
      <c r="J826">
        <v>6</v>
      </c>
      <c r="K826">
        <v>181.66</v>
      </c>
    </row>
    <row r="827" spans="1:11" x14ac:dyDescent="0.35">
      <c r="A827" s="1">
        <v>42010</v>
      </c>
      <c r="B827" s="2">
        <f t="shared" si="24"/>
        <v>2015</v>
      </c>
      <c r="C827">
        <f t="shared" si="25"/>
        <v>1</v>
      </c>
      <c r="D827" t="s">
        <v>237</v>
      </c>
      <c r="E827" t="s">
        <v>106</v>
      </c>
      <c r="F827" t="s">
        <v>39</v>
      </c>
      <c r="G827" t="s">
        <v>40</v>
      </c>
      <c r="H827" t="s">
        <v>1892</v>
      </c>
      <c r="I827">
        <v>41.9</v>
      </c>
      <c r="J827">
        <v>2</v>
      </c>
      <c r="K827">
        <v>11.73</v>
      </c>
    </row>
    <row r="828" spans="1:11" x14ac:dyDescent="0.35">
      <c r="A828" s="1">
        <v>42010</v>
      </c>
      <c r="B828" s="2">
        <f t="shared" si="24"/>
        <v>2015</v>
      </c>
      <c r="C828">
        <f t="shared" si="25"/>
        <v>1</v>
      </c>
      <c r="D828" t="s">
        <v>237</v>
      </c>
      <c r="E828" t="s">
        <v>106</v>
      </c>
      <c r="F828" t="s">
        <v>11</v>
      </c>
      <c r="G828" t="s">
        <v>16</v>
      </c>
      <c r="H828" t="s">
        <v>1933</v>
      </c>
      <c r="I828">
        <v>28.91</v>
      </c>
      <c r="J828">
        <v>7</v>
      </c>
      <c r="K828">
        <v>13.3</v>
      </c>
    </row>
    <row r="829" spans="1:11" x14ac:dyDescent="0.35">
      <c r="A829" s="1">
        <v>42010</v>
      </c>
      <c r="B829" s="2">
        <f t="shared" si="24"/>
        <v>2015</v>
      </c>
      <c r="C829">
        <f t="shared" si="25"/>
        <v>1</v>
      </c>
      <c r="D829" t="s">
        <v>1934</v>
      </c>
      <c r="E829" t="s">
        <v>27</v>
      </c>
      <c r="F829" t="s">
        <v>11</v>
      </c>
      <c r="G829" t="s">
        <v>12</v>
      </c>
      <c r="H829" t="s">
        <v>1319</v>
      </c>
      <c r="I829">
        <v>11.76</v>
      </c>
      <c r="J829">
        <v>2</v>
      </c>
      <c r="K829">
        <v>5.76</v>
      </c>
    </row>
    <row r="830" spans="1:11" x14ac:dyDescent="0.35">
      <c r="A830" s="1">
        <v>42012</v>
      </c>
      <c r="B830" s="2">
        <f t="shared" si="24"/>
        <v>2015</v>
      </c>
      <c r="C830">
        <f t="shared" si="25"/>
        <v>1</v>
      </c>
      <c r="D830" t="s">
        <v>473</v>
      </c>
      <c r="E830" t="s">
        <v>27</v>
      </c>
      <c r="F830" t="s">
        <v>11</v>
      </c>
      <c r="G830" t="s">
        <v>24</v>
      </c>
      <c r="H830" t="s">
        <v>510</v>
      </c>
      <c r="I830">
        <v>6.72</v>
      </c>
      <c r="J830">
        <v>4</v>
      </c>
      <c r="K830">
        <v>3.36</v>
      </c>
    </row>
    <row r="831" spans="1:11" x14ac:dyDescent="0.35">
      <c r="A831" s="1">
        <v>42012</v>
      </c>
      <c r="B831" s="2">
        <f t="shared" si="24"/>
        <v>2015</v>
      </c>
      <c r="C831">
        <f t="shared" si="25"/>
        <v>1</v>
      </c>
      <c r="D831" t="s">
        <v>473</v>
      </c>
      <c r="E831" t="s">
        <v>27</v>
      </c>
      <c r="F831" t="s">
        <v>34</v>
      </c>
      <c r="G831" t="s">
        <v>140</v>
      </c>
      <c r="H831" t="s">
        <v>178</v>
      </c>
      <c r="I831">
        <v>1004.98</v>
      </c>
      <c r="J831">
        <v>6</v>
      </c>
      <c r="K831">
        <v>-175.87</v>
      </c>
    </row>
    <row r="832" spans="1:11" x14ac:dyDescent="0.35">
      <c r="A832" s="1">
        <v>42013</v>
      </c>
      <c r="B832" s="2">
        <f t="shared" si="24"/>
        <v>2015</v>
      </c>
      <c r="C832">
        <f t="shared" si="25"/>
        <v>1</v>
      </c>
      <c r="D832" t="s">
        <v>1315</v>
      </c>
      <c r="E832" t="s">
        <v>27</v>
      </c>
      <c r="F832" t="s">
        <v>11</v>
      </c>
      <c r="G832" t="s">
        <v>20</v>
      </c>
      <c r="H832" t="s">
        <v>114</v>
      </c>
      <c r="I832">
        <v>4.75</v>
      </c>
      <c r="J832">
        <v>1</v>
      </c>
      <c r="K832">
        <v>1.6</v>
      </c>
    </row>
    <row r="833" spans="1:11" x14ac:dyDescent="0.35">
      <c r="A833" s="1">
        <v>42013</v>
      </c>
      <c r="B833" s="2">
        <f t="shared" si="24"/>
        <v>2015</v>
      </c>
      <c r="C833">
        <f t="shared" si="25"/>
        <v>1</v>
      </c>
      <c r="D833" t="s">
        <v>1315</v>
      </c>
      <c r="E833" t="s">
        <v>27</v>
      </c>
      <c r="F833" t="s">
        <v>39</v>
      </c>
      <c r="G833" t="s">
        <v>565</v>
      </c>
      <c r="H833" t="s">
        <v>596</v>
      </c>
      <c r="I833">
        <v>959.98</v>
      </c>
      <c r="J833">
        <v>2</v>
      </c>
      <c r="K833">
        <v>335.99</v>
      </c>
    </row>
    <row r="834" spans="1:11" x14ac:dyDescent="0.35">
      <c r="A834" s="1">
        <v>42013</v>
      </c>
      <c r="B834" s="2">
        <f t="shared" ref="B834:B897" si="26">YEAR(A834)</f>
        <v>2015</v>
      </c>
      <c r="C834">
        <f t="shared" ref="C834:C897" si="27">MONTH(A834)</f>
        <v>1</v>
      </c>
      <c r="D834" t="s">
        <v>1315</v>
      </c>
      <c r="E834" t="s">
        <v>27</v>
      </c>
      <c r="F834" t="s">
        <v>11</v>
      </c>
      <c r="G834" t="s">
        <v>20</v>
      </c>
      <c r="H834" t="s">
        <v>424</v>
      </c>
      <c r="I834">
        <v>14.37</v>
      </c>
      <c r="J834">
        <v>4</v>
      </c>
      <c r="K834">
        <v>4.49</v>
      </c>
    </row>
    <row r="835" spans="1:11" x14ac:dyDescent="0.35">
      <c r="A835" s="1">
        <v>42013</v>
      </c>
      <c r="B835" s="2">
        <f t="shared" si="26"/>
        <v>2015</v>
      </c>
      <c r="C835">
        <f t="shared" si="27"/>
        <v>1</v>
      </c>
      <c r="D835" t="s">
        <v>372</v>
      </c>
      <c r="E835" t="s">
        <v>407</v>
      </c>
      <c r="F835" t="s">
        <v>11</v>
      </c>
      <c r="G835" t="s">
        <v>20</v>
      </c>
      <c r="H835" t="s">
        <v>2039</v>
      </c>
      <c r="I835">
        <v>114.6</v>
      </c>
      <c r="J835">
        <v>5</v>
      </c>
      <c r="K835">
        <v>51.57</v>
      </c>
    </row>
    <row r="836" spans="1:11" x14ac:dyDescent="0.35">
      <c r="A836" s="1">
        <v>42013</v>
      </c>
      <c r="B836" s="2">
        <f t="shared" si="26"/>
        <v>2015</v>
      </c>
      <c r="C836">
        <f t="shared" si="27"/>
        <v>1</v>
      </c>
      <c r="D836" t="s">
        <v>372</v>
      </c>
      <c r="E836" t="s">
        <v>407</v>
      </c>
      <c r="F836" t="s">
        <v>34</v>
      </c>
      <c r="G836" t="s">
        <v>35</v>
      </c>
      <c r="H836" t="s">
        <v>997</v>
      </c>
      <c r="I836">
        <v>60.74</v>
      </c>
      <c r="J836">
        <v>1</v>
      </c>
      <c r="K836">
        <v>15.19</v>
      </c>
    </row>
    <row r="837" spans="1:11" x14ac:dyDescent="0.35">
      <c r="A837" s="1">
        <v>42013</v>
      </c>
      <c r="B837" s="2">
        <f t="shared" si="26"/>
        <v>2015</v>
      </c>
      <c r="C837">
        <f t="shared" si="27"/>
        <v>1</v>
      </c>
      <c r="D837" t="s">
        <v>372</v>
      </c>
      <c r="E837" t="s">
        <v>407</v>
      </c>
      <c r="F837" t="s">
        <v>34</v>
      </c>
      <c r="G837" t="s">
        <v>47</v>
      </c>
      <c r="H837" t="s">
        <v>639</v>
      </c>
      <c r="I837">
        <v>124.36</v>
      </c>
      <c r="J837">
        <v>2</v>
      </c>
      <c r="K837">
        <v>27.36</v>
      </c>
    </row>
    <row r="838" spans="1:11" x14ac:dyDescent="0.35">
      <c r="A838" s="1">
        <v>42013</v>
      </c>
      <c r="B838" s="2">
        <f t="shared" si="26"/>
        <v>2015</v>
      </c>
      <c r="C838">
        <f t="shared" si="27"/>
        <v>1</v>
      </c>
      <c r="D838" t="s">
        <v>372</v>
      </c>
      <c r="E838" t="s">
        <v>407</v>
      </c>
      <c r="F838" t="s">
        <v>11</v>
      </c>
      <c r="G838" t="s">
        <v>18</v>
      </c>
      <c r="H838" t="s">
        <v>1442</v>
      </c>
      <c r="I838">
        <v>1088.76</v>
      </c>
      <c r="J838">
        <v>6</v>
      </c>
      <c r="K838">
        <v>315.74</v>
      </c>
    </row>
    <row r="839" spans="1:11" x14ac:dyDescent="0.35">
      <c r="A839" s="1">
        <v>42014</v>
      </c>
      <c r="B839" s="2">
        <f t="shared" si="26"/>
        <v>2015</v>
      </c>
      <c r="C839">
        <f t="shared" si="27"/>
        <v>1</v>
      </c>
      <c r="D839" t="s">
        <v>2024</v>
      </c>
      <c r="E839" t="s">
        <v>271</v>
      </c>
      <c r="F839" t="s">
        <v>11</v>
      </c>
      <c r="G839" t="s">
        <v>18</v>
      </c>
      <c r="H839" t="s">
        <v>1453</v>
      </c>
      <c r="I839">
        <v>139.41999999999999</v>
      </c>
      <c r="J839">
        <v>4</v>
      </c>
      <c r="K839">
        <v>17.43</v>
      </c>
    </row>
    <row r="840" spans="1:11" x14ac:dyDescent="0.35">
      <c r="A840" s="1">
        <v>42014</v>
      </c>
      <c r="B840" s="2">
        <f t="shared" si="26"/>
        <v>2015</v>
      </c>
      <c r="C840">
        <f t="shared" si="27"/>
        <v>1</v>
      </c>
      <c r="D840" t="s">
        <v>1513</v>
      </c>
      <c r="E840" t="s">
        <v>407</v>
      </c>
      <c r="F840" t="s">
        <v>39</v>
      </c>
      <c r="G840" t="s">
        <v>40</v>
      </c>
      <c r="H840" t="s">
        <v>1943</v>
      </c>
      <c r="I840">
        <v>311.98</v>
      </c>
      <c r="J840">
        <v>2</v>
      </c>
      <c r="K840">
        <v>93.59</v>
      </c>
    </row>
    <row r="841" spans="1:11" x14ac:dyDescent="0.35">
      <c r="A841" s="1">
        <v>42014</v>
      </c>
      <c r="B841" s="2">
        <f t="shared" si="26"/>
        <v>2015</v>
      </c>
      <c r="C841">
        <f t="shared" si="27"/>
        <v>1</v>
      </c>
      <c r="D841" t="s">
        <v>1513</v>
      </c>
      <c r="E841" t="s">
        <v>407</v>
      </c>
      <c r="F841" t="s">
        <v>11</v>
      </c>
      <c r="G841" t="s">
        <v>20</v>
      </c>
      <c r="H841" t="s">
        <v>424</v>
      </c>
      <c r="I841">
        <v>22.45</v>
      </c>
      <c r="J841">
        <v>5</v>
      </c>
      <c r="K841">
        <v>10.33</v>
      </c>
    </row>
    <row r="842" spans="1:11" x14ac:dyDescent="0.35">
      <c r="A842" s="1">
        <v>42014</v>
      </c>
      <c r="B842" s="2">
        <f t="shared" si="26"/>
        <v>2015</v>
      </c>
      <c r="C842">
        <f t="shared" si="27"/>
        <v>1</v>
      </c>
      <c r="D842" t="s">
        <v>2091</v>
      </c>
      <c r="E842" t="s">
        <v>15</v>
      </c>
      <c r="F842" t="s">
        <v>11</v>
      </c>
      <c r="G842" t="s">
        <v>20</v>
      </c>
      <c r="H842" t="s">
        <v>1386</v>
      </c>
      <c r="I842">
        <v>2.99</v>
      </c>
      <c r="J842">
        <v>4</v>
      </c>
      <c r="K842">
        <v>-4.49</v>
      </c>
    </row>
    <row r="843" spans="1:11" x14ac:dyDescent="0.35">
      <c r="A843" s="1">
        <v>42014</v>
      </c>
      <c r="B843" s="2">
        <f t="shared" si="26"/>
        <v>2015</v>
      </c>
      <c r="C843">
        <f t="shared" si="27"/>
        <v>1</v>
      </c>
      <c r="D843" t="s">
        <v>2091</v>
      </c>
      <c r="E843" t="s">
        <v>15</v>
      </c>
      <c r="F843" t="s">
        <v>39</v>
      </c>
      <c r="G843" t="s">
        <v>52</v>
      </c>
      <c r="H843" t="s">
        <v>1947</v>
      </c>
      <c r="I843">
        <v>108.77</v>
      </c>
      <c r="J843">
        <v>4</v>
      </c>
      <c r="K843">
        <v>2.72</v>
      </c>
    </row>
    <row r="844" spans="1:11" x14ac:dyDescent="0.35">
      <c r="A844" s="1">
        <v>42014</v>
      </c>
      <c r="B844" s="2">
        <f t="shared" si="26"/>
        <v>2015</v>
      </c>
      <c r="C844">
        <f t="shared" si="27"/>
        <v>1</v>
      </c>
      <c r="D844" t="s">
        <v>2091</v>
      </c>
      <c r="E844" t="s">
        <v>89</v>
      </c>
      <c r="F844" t="s">
        <v>39</v>
      </c>
      <c r="G844" t="s">
        <v>40</v>
      </c>
      <c r="H844" t="s">
        <v>610</v>
      </c>
      <c r="I844">
        <v>572.79999999999995</v>
      </c>
      <c r="J844">
        <v>2</v>
      </c>
      <c r="K844">
        <v>50.12</v>
      </c>
    </row>
    <row r="845" spans="1:11" x14ac:dyDescent="0.35">
      <c r="A845" s="1">
        <v>42015</v>
      </c>
      <c r="B845" s="2">
        <f t="shared" si="26"/>
        <v>2015</v>
      </c>
      <c r="C845">
        <f t="shared" si="27"/>
        <v>1</v>
      </c>
      <c r="D845" t="s">
        <v>465</v>
      </c>
      <c r="E845" t="s">
        <v>23</v>
      </c>
      <c r="F845" t="s">
        <v>39</v>
      </c>
      <c r="G845" t="s">
        <v>52</v>
      </c>
      <c r="H845" t="s">
        <v>364</v>
      </c>
      <c r="I845">
        <v>35.36</v>
      </c>
      <c r="J845">
        <v>2</v>
      </c>
      <c r="K845">
        <v>-3.09</v>
      </c>
    </row>
    <row r="846" spans="1:11" x14ac:dyDescent="0.35">
      <c r="A846" s="1">
        <v>42015</v>
      </c>
      <c r="B846" s="2">
        <f t="shared" si="26"/>
        <v>2015</v>
      </c>
      <c r="C846">
        <f t="shared" si="27"/>
        <v>1</v>
      </c>
      <c r="D846" t="s">
        <v>465</v>
      </c>
      <c r="E846" t="s">
        <v>23</v>
      </c>
      <c r="F846" t="s">
        <v>11</v>
      </c>
      <c r="G846" t="s">
        <v>43</v>
      </c>
      <c r="H846" t="s">
        <v>2116</v>
      </c>
      <c r="I846">
        <v>3.17</v>
      </c>
      <c r="J846">
        <v>2</v>
      </c>
      <c r="K846">
        <v>-0.71</v>
      </c>
    </row>
    <row r="847" spans="1:11" x14ac:dyDescent="0.35">
      <c r="A847" s="1">
        <v>42015</v>
      </c>
      <c r="B847" s="2">
        <f t="shared" si="26"/>
        <v>2015</v>
      </c>
      <c r="C847">
        <f t="shared" si="27"/>
        <v>1</v>
      </c>
      <c r="D847" t="s">
        <v>319</v>
      </c>
      <c r="E847" t="s">
        <v>144</v>
      </c>
      <c r="F847" t="s">
        <v>39</v>
      </c>
      <c r="G847" t="s">
        <v>40</v>
      </c>
      <c r="H847" t="s">
        <v>1849</v>
      </c>
      <c r="I847">
        <v>4.95</v>
      </c>
      <c r="J847">
        <v>1</v>
      </c>
      <c r="K847">
        <v>1.34</v>
      </c>
    </row>
    <row r="848" spans="1:11" x14ac:dyDescent="0.35">
      <c r="A848" s="1">
        <v>42015</v>
      </c>
      <c r="B848" s="2">
        <f t="shared" si="26"/>
        <v>2015</v>
      </c>
      <c r="C848">
        <f t="shared" si="27"/>
        <v>1</v>
      </c>
      <c r="D848" t="s">
        <v>986</v>
      </c>
      <c r="E848" t="s">
        <v>144</v>
      </c>
      <c r="F848" t="s">
        <v>11</v>
      </c>
      <c r="G848" t="s">
        <v>12</v>
      </c>
      <c r="H848" t="s">
        <v>1104</v>
      </c>
      <c r="I848">
        <v>13.52</v>
      </c>
      <c r="J848">
        <v>4</v>
      </c>
      <c r="K848">
        <v>6.22</v>
      </c>
    </row>
    <row r="849" spans="1:11" x14ac:dyDescent="0.35">
      <c r="A849" s="1">
        <v>42015</v>
      </c>
      <c r="B849" s="2">
        <f t="shared" si="26"/>
        <v>2015</v>
      </c>
      <c r="C849">
        <f t="shared" si="27"/>
        <v>1</v>
      </c>
      <c r="D849" t="s">
        <v>986</v>
      </c>
      <c r="E849" t="s">
        <v>144</v>
      </c>
      <c r="F849" t="s">
        <v>34</v>
      </c>
      <c r="G849" t="s">
        <v>47</v>
      </c>
      <c r="H849" t="s">
        <v>57</v>
      </c>
      <c r="I849">
        <v>259.7</v>
      </c>
      <c r="J849">
        <v>5</v>
      </c>
      <c r="K849">
        <v>106.48</v>
      </c>
    </row>
    <row r="850" spans="1:11" x14ac:dyDescent="0.35">
      <c r="A850" s="1">
        <v>42015</v>
      </c>
      <c r="B850" s="2">
        <f t="shared" si="26"/>
        <v>2015</v>
      </c>
      <c r="C850">
        <f t="shared" si="27"/>
        <v>1</v>
      </c>
      <c r="D850" t="s">
        <v>986</v>
      </c>
      <c r="E850" t="s">
        <v>144</v>
      </c>
      <c r="F850" t="s">
        <v>39</v>
      </c>
      <c r="G850" t="s">
        <v>40</v>
      </c>
      <c r="H850" t="s">
        <v>1809</v>
      </c>
      <c r="I850">
        <v>42.95</v>
      </c>
      <c r="J850">
        <v>1</v>
      </c>
      <c r="K850">
        <v>1.29</v>
      </c>
    </row>
    <row r="851" spans="1:11" x14ac:dyDescent="0.35">
      <c r="A851" s="1">
        <v>42015</v>
      </c>
      <c r="B851" s="2">
        <f t="shared" si="26"/>
        <v>2015</v>
      </c>
      <c r="C851">
        <f t="shared" si="27"/>
        <v>1</v>
      </c>
      <c r="D851" t="s">
        <v>986</v>
      </c>
      <c r="E851" t="s">
        <v>144</v>
      </c>
      <c r="F851" t="s">
        <v>39</v>
      </c>
      <c r="G851" t="s">
        <v>52</v>
      </c>
      <c r="H851" t="s">
        <v>1956</v>
      </c>
      <c r="I851">
        <v>1399.93</v>
      </c>
      <c r="J851">
        <v>7</v>
      </c>
      <c r="K851">
        <v>601.97</v>
      </c>
    </row>
    <row r="852" spans="1:11" x14ac:dyDescent="0.35">
      <c r="A852" s="1">
        <v>42015</v>
      </c>
      <c r="B852" s="2">
        <f t="shared" si="26"/>
        <v>2015</v>
      </c>
      <c r="C852">
        <f t="shared" si="27"/>
        <v>1</v>
      </c>
      <c r="D852" t="s">
        <v>986</v>
      </c>
      <c r="E852" t="s">
        <v>144</v>
      </c>
      <c r="F852" t="s">
        <v>39</v>
      </c>
      <c r="G852" t="s">
        <v>40</v>
      </c>
      <c r="H852" t="s">
        <v>615</v>
      </c>
      <c r="I852">
        <v>503.96</v>
      </c>
      <c r="J852">
        <v>4</v>
      </c>
      <c r="K852">
        <v>125.99</v>
      </c>
    </row>
    <row r="853" spans="1:11" x14ac:dyDescent="0.35">
      <c r="A853" s="1">
        <v>42015</v>
      </c>
      <c r="B853" s="2">
        <f t="shared" si="26"/>
        <v>2015</v>
      </c>
      <c r="C853">
        <f t="shared" si="27"/>
        <v>1</v>
      </c>
      <c r="D853" t="s">
        <v>180</v>
      </c>
      <c r="E853" t="s">
        <v>89</v>
      </c>
      <c r="F853" t="s">
        <v>11</v>
      </c>
      <c r="G853" t="s">
        <v>24</v>
      </c>
      <c r="H853" t="s">
        <v>1423</v>
      </c>
      <c r="I853">
        <v>7.88</v>
      </c>
      <c r="J853">
        <v>1</v>
      </c>
      <c r="K853">
        <v>1.77</v>
      </c>
    </row>
    <row r="854" spans="1:11" x14ac:dyDescent="0.35">
      <c r="A854" s="1">
        <v>42015</v>
      </c>
      <c r="B854" s="2">
        <f t="shared" si="26"/>
        <v>2015</v>
      </c>
      <c r="C854">
        <f t="shared" si="27"/>
        <v>1</v>
      </c>
      <c r="D854" t="s">
        <v>1455</v>
      </c>
      <c r="E854" t="s">
        <v>99</v>
      </c>
      <c r="F854" t="s">
        <v>34</v>
      </c>
      <c r="G854" t="s">
        <v>140</v>
      </c>
      <c r="H854" t="s">
        <v>1866</v>
      </c>
      <c r="I854">
        <v>301.95999999999998</v>
      </c>
      <c r="J854">
        <v>2</v>
      </c>
      <c r="K854">
        <v>45.29</v>
      </c>
    </row>
    <row r="855" spans="1:11" x14ac:dyDescent="0.35">
      <c r="A855" s="1">
        <v>42015</v>
      </c>
      <c r="B855" s="2">
        <f t="shared" si="26"/>
        <v>2015</v>
      </c>
      <c r="C855">
        <f t="shared" si="27"/>
        <v>1</v>
      </c>
      <c r="D855" t="s">
        <v>1918</v>
      </c>
      <c r="E855" t="s">
        <v>144</v>
      </c>
      <c r="F855" t="s">
        <v>34</v>
      </c>
      <c r="G855" t="s">
        <v>35</v>
      </c>
      <c r="H855" t="s">
        <v>71</v>
      </c>
      <c r="I855">
        <v>327.56</v>
      </c>
      <c r="J855">
        <v>4</v>
      </c>
      <c r="K855">
        <v>21.84</v>
      </c>
    </row>
    <row r="856" spans="1:11" x14ac:dyDescent="0.35">
      <c r="A856" s="1">
        <v>42015</v>
      </c>
      <c r="B856" s="2">
        <f t="shared" si="26"/>
        <v>2015</v>
      </c>
      <c r="C856">
        <f t="shared" si="27"/>
        <v>1</v>
      </c>
      <c r="D856" t="s">
        <v>1383</v>
      </c>
      <c r="E856" t="s">
        <v>144</v>
      </c>
      <c r="F856" t="s">
        <v>34</v>
      </c>
      <c r="G856" t="s">
        <v>35</v>
      </c>
      <c r="H856" t="s">
        <v>2081</v>
      </c>
      <c r="I856">
        <v>205.16</v>
      </c>
      <c r="J856">
        <v>2</v>
      </c>
      <c r="K856">
        <v>13.68</v>
      </c>
    </row>
    <row r="857" spans="1:11" x14ac:dyDescent="0.35">
      <c r="A857" s="1">
        <v>42016</v>
      </c>
      <c r="B857" s="2">
        <f t="shared" si="26"/>
        <v>2015</v>
      </c>
      <c r="C857">
        <f t="shared" si="27"/>
        <v>1</v>
      </c>
      <c r="D857" t="s">
        <v>1181</v>
      </c>
      <c r="E857" t="s">
        <v>159</v>
      </c>
      <c r="F857" t="s">
        <v>11</v>
      </c>
      <c r="G857" t="s">
        <v>20</v>
      </c>
      <c r="H857" t="s">
        <v>712</v>
      </c>
      <c r="I857">
        <v>55.42</v>
      </c>
      <c r="J857">
        <v>2</v>
      </c>
      <c r="K857">
        <v>19.399999999999999</v>
      </c>
    </row>
    <row r="858" spans="1:11" x14ac:dyDescent="0.35">
      <c r="A858" s="1">
        <v>42016</v>
      </c>
      <c r="B858" s="2">
        <f t="shared" si="26"/>
        <v>2015</v>
      </c>
      <c r="C858">
        <f t="shared" si="27"/>
        <v>1</v>
      </c>
      <c r="D858" t="s">
        <v>2051</v>
      </c>
      <c r="E858" t="s">
        <v>10</v>
      </c>
      <c r="F858" t="s">
        <v>34</v>
      </c>
      <c r="G858" t="s">
        <v>47</v>
      </c>
      <c r="H858" t="s">
        <v>1654</v>
      </c>
      <c r="I858">
        <v>6.69</v>
      </c>
      <c r="J858">
        <v>4</v>
      </c>
      <c r="K858">
        <v>-4.01</v>
      </c>
    </row>
    <row r="859" spans="1:11" x14ac:dyDescent="0.35">
      <c r="A859" s="1">
        <v>42016</v>
      </c>
      <c r="B859" s="2">
        <f t="shared" si="26"/>
        <v>2015</v>
      </c>
      <c r="C859">
        <f t="shared" si="27"/>
        <v>1</v>
      </c>
      <c r="D859" t="s">
        <v>533</v>
      </c>
      <c r="E859" t="s">
        <v>159</v>
      </c>
      <c r="F859" t="s">
        <v>11</v>
      </c>
      <c r="G859" t="s">
        <v>24</v>
      </c>
      <c r="H859" t="s">
        <v>813</v>
      </c>
      <c r="I859">
        <v>13.9</v>
      </c>
      <c r="J859">
        <v>5</v>
      </c>
      <c r="K859">
        <v>5.56</v>
      </c>
    </row>
    <row r="860" spans="1:11" x14ac:dyDescent="0.35">
      <c r="A860" s="1">
        <v>42016</v>
      </c>
      <c r="B860" s="2">
        <f t="shared" si="26"/>
        <v>2015</v>
      </c>
      <c r="C860">
        <f t="shared" si="27"/>
        <v>1</v>
      </c>
      <c r="D860" t="s">
        <v>1300</v>
      </c>
      <c r="E860" t="s">
        <v>55</v>
      </c>
      <c r="F860" t="s">
        <v>11</v>
      </c>
      <c r="G860" t="s">
        <v>18</v>
      </c>
      <c r="H860" t="s">
        <v>1241</v>
      </c>
      <c r="I860">
        <v>61.68</v>
      </c>
      <c r="J860">
        <v>4</v>
      </c>
      <c r="K860">
        <v>16.649999999999999</v>
      </c>
    </row>
    <row r="861" spans="1:11" x14ac:dyDescent="0.35">
      <c r="A861" s="1">
        <v>42016</v>
      </c>
      <c r="B861" s="2">
        <f t="shared" si="26"/>
        <v>2015</v>
      </c>
      <c r="C861">
        <f t="shared" si="27"/>
        <v>1</v>
      </c>
      <c r="D861" t="s">
        <v>1300</v>
      </c>
      <c r="E861" t="s">
        <v>55</v>
      </c>
      <c r="F861" t="s">
        <v>11</v>
      </c>
      <c r="G861" t="s">
        <v>20</v>
      </c>
      <c r="H861" t="s">
        <v>694</v>
      </c>
      <c r="I861">
        <v>63.96</v>
      </c>
      <c r="J861">
        <v>4</v>
      </c>
      <c r="K861">
        <v>30.7</v>
      </c>
    </row>
    <row r="862" spans="1:11" x14ac:dyDescent="0.35">
      <c r="A862" s="1">
        <v>42016</v>
      </c>
      <c r="B862" s="2">
        <f t="shared" si="26"/>
        <v>2015</v>
      </c>
      <c r="C862">
        <f t="shared" si="27"/>
        <v>1</v>
      </c>
      <c r="D862" t="s">
        <v>1695</v>
      </c>
      <c r="E862" t="s">
        <v>159</v>
      </c>
      <c r="F862" t="s">
        <v>34</v>
      </c>
      <c r="G862" t="s">
        <v>35</v>
      </c>
      <c r="H862" t="s">
        <v>925</v>
      </c>
      <c r="I862">
        <v>2003.92</v>
      </c>
      <c r="J862">
        <v>5</v>
      </c>
      <c r="K862">
        <v>125.25</v>
      </c>
    </row>
    <row r="863" spans="1:11" x14ac:dyDescent="0.35">
      <c r="A863" s="1">
        <v>42016</v>
      </c>
      <c r="B863" s="2">
        <f t="shared" si="26"/>
        <v>2015</v>
      </c>
      <c r="C863">
        <f t="shared" si="27"/>
        <v>1</v>
      </c>
      <c r="D863" t="s">
        <v>1695</v>
      </c>
      <c r="E863" t="s">
        <v>159</v>
      </c>
      <c r="F863" t="s">
        <v>11</v>
      </c>
      <c r="G863" t="s">
        <v>12</v>
      </c>
      <c r="H863" t="s">
        <v>1923</v>
      </c>
      <c r="I863">
        <v>32.4</v>
      </c>
      <c r="J863">
        <v>5</v>
      </c>
      <c r="K863">
        <v>15.55</v>
      </c>
    </row>
    <row r="864" spans="1:11" x14ac:dyDescent="0.35">
      <c r="A864" s="1">
        <v>42016</v>
      </c>
      <c r="B864" s="2">
        <f t="shared" si="26"/>
        <v>2015</v>
      </c>
      <c r="C864">
        <f t="shared" si="27"/>
        <v>1</v>
      </c>
      <c r="D864" t="s">
        <v>1695</v>
      </c>
      <c r="E864" t="s">
        <v>159</v>
      </c>
      <c r="F864" t="s">
        <v>34</v>
      </c>
      <c r="G864" t="s">
        <v>140</v>
      </c>
      <c r="H864" t="s">
        <v>518</v>
      </c>
      <c r="I864">
        <v>1913.4</v>
      </c>
      <c r="J864">
        <v>9</v>
      </c>
      <c r="K864">
        <v>401.81</v>
      </c>
    </row>
    <row r="865" spans="1:11" x14ac:dyDescent="0.35">
      <c r="A865" s="1">
        <v>42016</v>
      </c>
      <c r="B865" s="2">
        <f t="shared" si="26"/>
        <v>2015</v>
      </c>
      <c r="C865">
        <f t="shared" si="27"/>
        <v>1</v>
      </c>
      <c r="D865" t="s">
        <v>1695</v>
      </c>
      <c r="E865" t="s">
        <v>159</v>
      </c>
      <c r="F865" t="s">
        <v>11</v>
      </c>
      <c r="G865" t="s">
        <v>18</v>
      </c>
      <c r="H865" t="s">
        <v>1731</v>
      </c>
      <c r="I865">
        <v>146.72999999999999</v>
      </c>
      <c r="J865">
        <v>3</v>
      </c>
      <c r="K865">
        <v>2.93</v>
      </c>
    </row>
    <row r="866" spans="1:11" x14ac:dyDescent="0.35">
      <c r="A866" s="1">
        <v>42016</v>
      </c>
      <c r="B866" s="2">
        <f t="shared" si="26"/>
        <v>2015</v>
      </c>
      <c r="C866">
        <f t="shared" si="27"/>
        <v>1</v>
      </c>
      <c r="D866" t="s">
        <v>1695</v>
      </c>
      <c r="E866" t="s">
        <v>159</v>
      </c>
      <c r="F866" t="s">
        <v>11</v>
      </c>
      <c r="G866" t="s">
        <v>12</v>
      </c>
      <c r="H866" t="s">
        <v>1648</v>
      </c>
      <c r="I866">
        <v>114.2</v>
      </c>
      <c r="J866">
        <v>5</v>
      </c>
      <c r="K866">
        <v>52.53</v>
      </c>
    </row>
    <row r="867" spans="1:11" x14ac:dyDescent="0.35">
      <c r="A867" s="1">
        <v>42016</v>
      </c>
      <c r="B867" s="2">
        <f t="shared" si="26"/>
        <v>2015</v>
      </c>
      <c r="C867">
        <f t="shared" si="27"/>
        <v>1</v>
      </c>
      <c r="D867" t="s">
        <v>1780</v>
      </c>
      <c r="E867" t="s">
        <v>27</v>
      </c>
      <c r="F867" t="s">
        <v>34</v>
      </c>
      <c r="G867" t="s">
        <v>35</v>
      </c>
      <c r="H867" t="s">
        <v>535</v>
      </c>
      <c r="I867">
        <v>2676.67</v>
      </c>
      <c r="J867">
        <v>9</v>
      </c>
      <c r="K867">
        <v>267.67</v>
      </c>
    </row>
    <row r="868" spans="1:11" x14ac:dyDescent="0.35">
      <c r="A868" s="1">
        <v>42016</v>
      </c>
      <c r="B868" s="2">
        <f t="shared" si="26"/>
        <v>2015</v>
      </c>
      <c r="C868">
        <f t="shared" si="27"/>
        <v>1</v>
      </c>
      <c r="D868" t="s">
        <v>1019</v>
      </c>
      <c r="E868" t="s">
        <v>106</v>
      </c>
      <c r="F868" t="s">
        <v>11</v>
      </c>
      <c r="G868" t="s">
        <v>12</v>
      </c>
      <c r="H868" t="s">
        <v>2169</v>
      </c>
      <c r="I868">
        <v>19.440000000000001</v>
      </c>
      <c r="J868">
        <v>3</v>
      </c>
      <c r="K868">
        <v>9.33</v>
      </c>
    </row>
    <row r="869" spans="1:11" x14ac:dyDescent="0.35">
      <c r="A869" s="1">
        <v>42016</v>
      </c>
      <c r="B869" s="2">
        <f t="shared" si="26"/>
        <v>2015</v>
      </c>
      <c r="C869">
        <f t="shared" si="27"/>
        <v>1</v>
      </c>
      <c r="D869" t="s">
        <v>1019</v>
      </c>
      <c r="E869" t="s">
        <v>106</v>
      </c>
      <c r="F869" t="s">
        <v>11</v>
      </c>
      <c r="G869" t="s">
        <v>24</v>
      </c>
      <c r="H869" t="s">
        <v>2170</v>
      </c>
      <c r="I869">
        <v>3.64</v>
      </c>
      <c r="J869">
        <v>2</v>
      </c>
      <c r="K869">
        <v>1.02</v>
      </c>
    </row>
    <row r="870" spans="1:11" x14ac:dyDescent="0.35">
      <c r="A870" s="1">
        <v>42016</v>
      </c>
      <c r="B870" s="2">
        <f t="shared" si="26"/>
        <v>2015</v>
      </c>
      <c r="C870">
        <f t="shared" si="27"/>
        <v>1</v>
      </c>
      <c r="D870" t="s">
        <v>1019</v>
      </c>
      <c r="E870" t="s">
        <v>106</v>
      </c>
      <c r="F870" t="s">
        <v>11</v>
      </c>
      <c r="G870" t="s">
        <v>12</v>
      </c>
      <c r="H870" t="s">
        <v>1501</v>
      </c>
      <c r="I870">
        <v>18.54</v>
      </c>
      <c r="J870">
        <v>2</v>
      </c>
      <c r="K870">
        <v>8.7100000000000009</v>
      </c>
    </row>
    <row r="871" spans="1:11" x14ac:dyDescent="0.35">
      <c r="A871" s="1">
        <v>42036</v>
      </c>
      <c r="B871" s="2">
        <f t="shared" si="26"/>
        <v>2015</v>
      </c>
      <c r="C871">
        <f t="shared" si="27"/>
        <v>2</v>
      </c>
      <c r="D871" t="s">
        <v>621</v>
      </c>
      <c r="E871" t="s">
        <v>78</v>
      </c>
      <c r="F871" t="s">
        <v>11</v>
      </c>
      <c r="G871" t="s">
        <v>16</v>
      </c>
      <c r="H871" t="s">
        <v>343</v>
      </c>
      <c r="I871">
        <v>23.68</v>
      </c>
      <c r="J871">
        <v>2</v>
      </c>
      <c r="K871">
        <v>8.8800000000000008</v>
      </c>
    </row>
    <row r="872" spans="1:11" x14ac:dyDescent="0.35">
      <c r="A872" s="1">
        <v>42036</v>
      </c>
      <c r="B872" s="2">
        <f t="shared" si="26"/>
        <v>2015</v>
      </c>
      <c r="C872">
        <f t="shared" si="27"/>
        <v>2</v>
      </c>
      <c r="D872" t="s">
        <v>621</v>
      </c>
      <c r="E872" t="s">
        <v>78</v>
      </c>
      <c r="F872" t="s">
        <v>34</v>
      </c>
      <c r="G872" t="s">
        <v>74</v>
      </c>
      <c r="H872" t="s">
        <v>1740</v>
      </c>
      <c r="I872">
        <v>452.45</v>
      </c>
      <c r="J872">
        <v>5</v>
      </c>
      <c r="K872">
        <v>-244.32</v>
      </c>
    </row>
    <row r="873" spans="1:11" x14ac:dyDescent="0.35">
      <c r="A873" s="1">
        <v>42036</v>
      </c>
      <c r="B873" s="2">
        <f t="shared" si="26"/>
        <v>2015</v>
      </c>
      <c r="C873">
        <f t="shared" si="27"/>
        <v>2</v>
      </c>
      <c r="D873" t="s">
        <v>621</v>
      </c>
      <c r="E873" t="s">
        <v>78</v>
      </c>
      <c r="F873" t="s">
        <v>39</v>
      </c>
      <c r="G873" t="s">
        <v>40</v>
      </c>
      <c r="H873" t="s">
        <v>1741</v>
      </c>
      <c r="I873">
        <v>62.98</v>
      </c>
      <c r="J873">
        <v>3</v>
      </c>
      <c r="K873">
        <v>-14.7</v>
      </c>
    </row>
    <row r="874" spans="1:11" x14ac:dyDescent="0.35">
      <c r="A874" s="1">
        <v>42036</v>
      </c>
      <c r="B874" s="2">
        <f t="shared" si="26"/>
        <v>2015</v>
      </c>
      <c r="C874">
        <f t="shared" si="27"/>
        <v>2</v>
      </c>
      <c r="D874" t="s">
        <v>621</v>
      </c>
      <c r="E874" t="s">
        <v>78</v>
      </c>
      <c r="F874" t="s">
        <v>39</v>
      </c>
      <c r="G874" t="s">
        <v>295</v>
      </c>
      <c r="H874" t="s">
        <v>1742</v>
      </c>
      <c r="I874">
        <v>1188</v>
      </c>
      <c r="J874">
        <v>9</v>
      </c>
      <c r="K874">
        <v>-950.4</v>
      </c>
    </row>
    <row r="875" spans="1:11" x14ac:dyDescent="0.35">
      <c r="A875" s="1">
        <v>42036</v>
      </c>
      <c r="B875" s="2">
        <f t="shared" si="26"/>
        <v>2015</v>
      </c>
      <c r="C875">
        <f t="shared" si="27"/>
        <v>2</v>
      </c>
      <c r="D875" t="s">
        <v>621</v>
      </c>
      <c r="E875" t="s">
        <v>78</v>
      </c>
      <c r="F875" t="s">
        <v>39</v>
      </c>
      <c r="G875" t="s">
        <v>52</v>
      </c>
      <c r="H875" t="s">
        <v>598</v>
      </c>
      <c r="I875">
        <v>89.58</v>
      </c>
      <c r="J875">
        <v>2</v>
      </c>
      <c r="K875">
        <v>4.4800000000000004</v>
      </c>
    </row>
    <row r="876" spans="1:11" x14ac:dyDescent="0.35">
      <c r="A876" s="1">
        <v>42036</v>
      </c>
      <c r="B876" s="2">
        <f t="shared" si="26"/>
        <v>2015</v>
      </c>
      <c r="C876">
        <f t="shared" si="27"/>
        <v>2</v>
      </c>
      <c r="D876" t="s">
        <v>1743</v>
      </c>
      <c r="E876" t="s">
        <v>59</v>
      </c>
      <c r="F876" t="s">
        <v>11</v>
      </c>
      <c r="G876" t="s">
        <v>18</v>
      </c>
      <c r="H876" t="s">
        <v>677</v>
      </c>
      <c r="I876">
        <v>85.52</v>
      </c>
      <c r="J876">
        <v>2</v>
      </c>
      <c r="K876">
        <v>22.24</v>
      </c>
    </row>
    <row r="877" spans="1:11" x14ac:dyDescent="0.35">
      <c r="A877" s="1">
        <v>42036</v>
      </c>
      <c r="B877" s="2">
        <f t="shared" si="26"/>
        <v>2015</v>
      </c>
      <c r="C877">
        <f t="shared" si="27"/>
        <v>2</v>
      </c>
      <c r="D877" t="s">
        <v>1743</v>
      </c>
      <c r="E877" t="s">
        <v>59</v>
      </c>
      <c r="F877" t="s">
        <v>11</v>
      </c>
      <c r="G877" t="s">
        <v>24</v>
      </c>
      <c r="H877" t="s">
        <v>1234</v>
      </c>
      <c r="I877">
        <v>9.84</v>
      </c>
      <c r="J877">
        <v>3</v>
      </c>
      <c r="K877">
        <v>2.66</v>
      </c>
    </row>
    <row r="878" spans="1:11" x14ac:dyDescent="0.35">
      <c r="A878" s="1">
        <v>42036</v>
      </c>
      <c r="B878" s="2">
        <f t="shared" si="26"/>
        <v>2015</v>
      </c>
      <c r="C878">
        <f t="shared" si="27"/>
        <v>2</v>
      </c>
      <c r="D878" t="s">
        <v>1743</v>
      </c>
      <c r="E878" t="s">
        <v>59</v>
      </c>
      <c r="F878" t="s">
        <v>11</v>
      </c>
      <c r="G878" t="s">
        <v>12</v>
      </c>
      <c r="H878" t="s">
        <v>1744</v>
      </c>
      <c r="I878">
        <v>20.04</v>
      </c>
      <c r="J878">
        <v>3</v>
      </c>
      <c r="K878">
        <v>9.6199999999999992</v>
      </c>
    </row>
    <row r="879" spans="1:11" x14ac:dyDescent="0.35">
      <c r="A879" s="1">
        <v>42038</v>
      </c>
      <c r="B879" s="2">
        <f t="shared" si="26"/>
        <v>2015</v>
      </c>
      <c r="C879">
        <f t="shared" si="27"/>
        <v>2</v>
      </c>
      <c r="D879" t="s">
        <v>1791</v>
      </c>
      <c r="E879" t="s">
        <v>159</v>
      </c>
      <c r="F879" t="s">
        <v>34</v>
      </c>
      <c r="G879" t="s">
        <v>140</v>
      </c>
      <c r="H879" t="s">
        <v>1446</v>
      </c>
      <c r="I879">
        <v>787.53</v>
      </c>
      <c r="J879">
        <v>3</v>
      </c>
      <c r="K879">
        <v>165.38</v>
      </c>
    </row>
    <row r="880" spans="1:11" x14ac:dyDescent="0.35">
      <c r="A880" s="1">
        <v>42038</v>
      </c>
      <c r="B880" s="2">
        <f t="shared" si="26"/>
        <v>2015</v>
      </c>
      <c r="C880">
        <f t="shared" si="27"/>
        <v>2</v>
      </c>
      <c r="D880" t="s">
        <v>635</v>
      </c>
      <c r="E880" t="s">
        <v>125</v>
      </c>
      <c r="F880" t="s">
        <v>11</v>
      </c>
      <c r="G880" t="s">
        <v>24</v>
      </c>
      <c r="H880" t="s">
        <v>1496</v>
      </c>
      <c r="I880">
        <v>10.16</v>
      </c>
      <c r="J880">
        <v>1</v>
      </c>
      <c r="K880">
        <v>2.64</v>
      </c>
    </row>
    <row r="881" spans="1:11" x14ac:dyDescent="0.35">
      <c r="A881" s="1">
        <v>42038</v>
      </c>
      <c r="B881" s="2">
        <f t="shared" si="26"/>
        <v>2015</v>
      </c>
      <c r="C881">
        <f t="shared" si="27"/>
        <v>2</v>
      </c>
      <c r="D881" t="s">
        <v>635</v>
      </c>
      <c r="E881" t="s">
        <v>125</v>
      </c>
      <c r="F881" t="s">
        <v>11</v>
      </c>
      <c r="G881" t="s">
        <v>63</v>
      </c>
      <c r="H881" t="s">
        <v>65</v>
      </c>
      <c r="I881">
        <v>101.88</v>
      </c>
      <c r="J881">
        <v>6</v>
      </c>
      <c r="K881">
        <v>50.94</v>
      </c>
    </row>
    <row r="882" spans="1:11" x14ac:dyDescent="0.35">
      <c r="A882" s="1">
        <v>42039</v>
      </c>
      <c r="B882" s="2">
        <f t="shared" si="26"/>
        <v>2015</v>
      </c>
      <c r="C882">
        <f t="shared" si="27"/>
        <v>2</v>
      </c>
      <c r="D882" t="s">
        <v>1841</v>
      </c>
      <c r="E882" t="s">
        <v>10</v>
      </c>
      <c r="F882" t="s">
        <v>11</v>
      </c>
      <c r="G882" t="s">
        <v>90</v>
      </c>
      <c r="H882" t="s">
        <v>1530</v>
      </c>
      <c r="I882">
        <v>32.19</v>
      </c>
      <c r="J882">
        <v>2</v>
      </c>
      <c r="K882">
        <v>-80.48</v>
      </c>
    </row>
    <row r="883" spans="1:11" x14ac:dyDescent="0.35">
      <c r="A883" s="1">
        <v>42039</v>
      </c>
      <c r="B883" s="2">
        <f t="shared" si="26"/>
        <v>2015</v>
      </c>
      <c r="C883">
        <f t="shared" si="27"/>
        <v>2</v>
      </c>
      <c r="D883" t="s">
        <v>1841</v>
      </c>
      <c r="E883" t="s">
        <v>10</v>
      </c>
      <c r="F883" t="s">
        <v>39</v>
      </c>
      <c r="G883" t="s">
        <v>52</v>
      </c>
      <c r="H883" t="s">
        <v>1323</v>
      </c>
      <c r="I883">
        <v>50.12</v>
      </c>
      <c r="J883">
        <v>7</v>
      </c>
      <c r="K883">
        <v>-0.63</v>
      </c>
    </row>
    <row r="884" spans="1:11" x14ac:dyDescent="0.35">
      <c r="A884" s="1">
        <v>42039</v>
      </c>
      <c r="B884" s="2">
        <f t="shared" si="26"/>
        <v>2015</v>
      </c>
      <c r="C884">
        <f t="shared" si="27"/>
        <v>2</v>
      </c>
      <c r="D884" t="s">
        <v>1841</v>
      </c>
      <c r="E884" t="s">
        <v>10</v>
      </c>
      <c r="F884" t="s">
        <v>39</v>
      </c>
      <c r="G884" t="s">
        <v>52</v>
      </c>
      <c r="H884" t="s">
        <v>1842</v>
      </c>
      <c r="I884">
        <v>47.98</v>
      </c>
      <c r="J884">
        <v>3</v>
      </c>
      <c r="K884">
        <v>1.8</v>
      </c>
    </row>
    <row r="885" spans="1:11" x14ac:dyDescent="0.35">
      <c r="A885" s="1">
        <v>42039</v>
      </c>
      <c r="B885" s="2">
        <f t="shared" si="26"/>
        <v>2015</v>
      </c>
      <c r="C885">
        <f t="shared" si="27"/>
        <v>2</v>
      </c>
      <c r="D885" t="s">
        <v>1661</v>
      </c>
      <c r="E885" t="s">
        <v>10</v>
      </c>
      <c r="F885" t="s">
        <v>11</v>
      </c>
      <c r="G885" t="s">
        <v>20</v>
      </c>
      <c r="H885" t="s">
        <v>1843</v>
      </c>
      <c r="I885">
        <v>9.16</v>
      </c>
      <c r="J885">
        <v>3</v>
      </c>
      <c r="K885">
        <v>-13.73</v>
      </c>
    </row>
    <row r="886" spans="1:11" x14ac:dyDescent="0.35">
      <c r="A886" s="1">
        <v>42039</v>
      </c>
      <c r="B886" s="2">
        <f t="shared" si="26"/>
        <v>2015</v>
      </c>
      <c r="C886">
        <f t="shared" si="27"/>
        <v>2</v>
      </c>
      <c r="D886" t="s">
        <v>1844</v>
      </c>
      <c r="E886" t="s">
        <v>27</v>
      </c>
      <c r="F886" t="s">
        <v>39</v>
      </c>
      <c r="G886" t="s">
        <v>295</v>
      </c>
      <c r="H886" t="s">
        <v>1845</v>
      </c>
      <c r="I886">
        <v>71.98</v>
      </c>
      <c r="J886">
        <v>3</v>
      </c>
      <c r="K886">
        <v>24.29</v>
      </c>
    </row>
    <row r="887" spans="1:11" x14ac:dyDescent="0.35">
      <c r="A887" s="1">
        <v>42039</v>
      </c>
      <c r="B887" s="2">
        <f t="shared" si="26"/>
        <v>2015</v>
      </c>
      <c r="C887">
        <f t="shared" si="27"/>
        <v>2</v>
      </c>
      <c r="D887" t="s">
        <v>937</v>
      </c>
      <c r="E887" t="s">
        <v>93</v>
      </c>
      <c r="F887" t="s">
        <v>39</v>
      </c>
      <c r="G887" t="s">
        <v>40</v>
      </c>
      <c r="H887" t="s">
        <v>1639</v>
      </c>
      <c r="I887">
        <v>87.8</v>
      </c>
      <c r="J887">
        <v>5</v>
      </c>
      <c r="K887">
        <v>32.93</v>
      </c>
    </row>
    <row r="888" spans="1:11" x14ac:dyDescent="0.35">
      <c r="A888" s="1">
        <v>42040</v>
      </c>
      <c r="B888" s="2">
        <f t="shared" si="26"/>
        <v>2015</v>
      </c>
      <c r="C888">
        <f t="shared" si="27"/>
        <v>2</v>
      </c>
      <c r="D888" t="s">
        <v>1412</v>
      </c>
      <c r="E888" t="s">
        <v>10</v>
      </c>
      <c r="F888" t="s">
        <v>11</v>
      </c>
      <c r="G888" t="s">
        <v>16</v>
      </c>
      <c r="H888" t="s">
        <v>330</v>
      </c>
      <c r="I888">
        <v>8.86</v>
      </c>
      <c r="J888">
        <v>3</v>
      </c>
      <c r="K888">
        <v>2.99</v>
      </c>
    </row>
    <row r="889" spans="1:11" x14ac:dyDescent="0.35">
      <c r="A889" s="1">
        <v>42040</v>
      </c>
      <c r="B889" s="2">
        <f t="shared" si="26"/>
        <v>2015</v>
      </c>
      <c r="C889">
        <f t="shared" si="27"/>
        <v>2</v>
      </c>
      <c r="D889" t="s">
        <v>1412</v>
      </c>
      <c r="E889" t="s">
        <v>10</v>
      </c>
      <c r="F889" t="s">
        <v>39</v>
      </c>
      <c r="G889" t="s">
        <v>40</v>
      </c>
      <c r="H889" t="s">
        <v>1444</v>
      </c>
      <c r="I889">
        <v>158.38</v>
      </c>
      <c r="J889">
        <v>3</v>
      </c>
      <c r="K889">
        <v>13.86</v>
      </c>
    </row>
    <row r="890" spans="1:11" x14ac:dyDescent="0.35">
      <c r="A890" s="1">
        <v>42042</v>
      </c>
      <c r="B890" s="2">
        <f t="shared" si="26"/>
        <v>2015</v>
      </c>
      <c r="C890">
        <f t="shared" si="27"/>
        <v>2</v>
      </c>
      <c r="D890" t="s">
        <v>282</v>
      </c>
      <c r="E890" t="s">
        <v>10</v>
      </c>
      <c r="F890" t="s">
        <v>11</v>
      </c>
      <c r="G890" t="s">
        <v>90</v>
      </c>
      <c r="H890" t="s">
        <v>193</v>
      </c>
      <c r="I890">
        <v>32.78</v>
      </c>
      <c r="J890">
        <v>4</v>
      </c>
      <c r="K890">
        <v>-85.24</v>
      </c>
    </row>
    <row r="891" spans="1:11" x14ac:dyDescent="0.35">
      <c r="A891" s="1">
        <v>42042</v>
      </c>
      <c r="B891" s="2">
        <f t="shared" si="26"/>
        <v>2015</v>
      </c>
      <c r="C891">
        <f t="shared" si="27"/>
        <v>2</v>
      </c>
      <c r="D891" t="s">
        <v>1964</v>
      </c>
      <c r="E891" t="s">
        <v>15</v>
      </c>
      <c r="F891" t="s">
        <v>34</v>
      </c>
      <c r="G891" t="s">
        <v>35</v>
      </c>
      <c r="H891" t="s">
        <v>1832</v>
      </c>
      <c r="I891">
        <v>408.42</v>
      </c>
      <c r="J891">
        <v>2</v>
      </c>
      <c r="K891">
        <v>-5.83</v>
      </c>
    </row>
    <row r="892" spans="1:11" x14ac:dyDescent="0.35">
      <c r="A892" s="1">
        <v>42042</v>
      </c>
      <c r="B892" s="2">
        <f t="shared" si="26"/>
        <v>2015</v>
      </c>
      <c r="C892">
        <f t="shared" si="27"/>
        <v>2</v>
      </c>
      <c r="D892" t="s">
        <v>1964</v>
      </c>
      <c r="E892" t="s">
        <v>15</v>
      </c>
      <c r="F892" t="s">
        <v>34</v>
      </c>
      <c r="G892" t="s">
        <v>35</v>
      </c>
      <c r="H892" t="s">
        <v>1377</v>
      </c>
      <c r="I892">
        <v>382.12</v>
      </c>
      <c r="J892">
        <v>6</v>
      </c>
      <c r="K892">
        <v>-92.8</v>
      </c>
    </row>
    <row r="893" spans="1:11" x14ac:dyDescent="0.35">
      <c r="A893" s="1">
        <v>42042</v>
      </c>
      <c r="B893" s="2">
        <f t="shared" si="26"/>
        <v>2015</v>
      </c>
      <c r="C893">
        <f t="shared" si="27"/>
        <v>2</v>
      </c>
      <c r="D893" t="s">
        <v>1964</v>
      </c>
      <c r="E893" t="s">
        <v>15</v>
      </c>
      <c r="F893" t="s">
        <v>11</v>
      </c>
      <c r="G893" t="s">
        <v>18</v>
      </c>
      <c r="H893" t="s">
        <v>1713</v>
      </c>
      <c r="I893">
        <v>68.599999999999994</v>
      </c>
      <c r="J893">
        <v>5</v>
      </c>
      <c r="K893">
        <v>6</v>
      </c>
    </row>
    <row r="894" spans="1:11" x14ac:dyDescent="0.35">
      <c r="A894" s="1">
        <v>42042</v>
      </c>
      <c r="B894" s="2">
        <f t="shared" si="26"/>
        <v>2015</v>
      </c>
      <c r="C894">
        <f t="shared" si="27"/>
        <v>2</v>
      </c>
      <c r="D894" t="s">
        <v>1964</v>
      </c>
      <c r="E894" t="s">
        <v>15</v>
      </c>
      <c r="F894" t="s">
        <v>11</v>
      </c>
      <c r="G894" t="s">
        <v>18</v>
      </c>
      <c r="H894" t="s">
        <v>1442</v>
      </c>
      <c r="I894">
        <v>435.5</v>
      </c>
      <c r="J894">
        <v>3</v>
      </c>
      <c r="K894">
        <v>48.99</v>
      </c>
    </row>
    <row r="895" spans="1:11" x14ac:dyDescent="0.35">
      <c r="A895" s="1">
        <v>42042</v>
      </c>
      <c r="B895" s="2">
        <f t="shared" si="26"/>
        <v>2015</v>
      </c>
      <c r="C895">
        <f t="shared" si="27"/>
        <v>2</v>
      </c>
      <c r="D895" t="s">
        <v>1964</v>
      </c>
      <c r="E895" t="s">
        <v>15</v>
      </c>
      <c r="F895" t="s">
        <v>11</v>
      </c>
      <c r="G895" t="s">
        <v>12</v>
      </c>
      <c r="H895" t="s">
        <v>996</v>
      </c>
      <c r="I895">
        <v>11.17</v>
      </c>
      <c r="J895">
        <v>2</v>
      </c>
      <c r="K895">
        <v>3.77</v>
      </c>
    </row>
    <row r="896" spans="1:11" x14ac:dyDescent="0.35">
      <c r="A896" s="1">
        <v>42042</v>
      </c>
      <c r="B896" s="2">
        <f t="shared" si="26"/>
        <v>2015</v>
      </c>
      <c r="C896">
        <f t="shared" si="27"/>
        <v>2</v>
      </c>
      <c r="D896" t="s">
        <v>1102</v>
      </c>
      <c r="E896" t="s">
        <v>119</v>
      </c>
      <c r="F896" t="s">
        <v>11</v>
      </c>
      <c r="G896" t="s">
        <v>12</v>
      </c>
      <c r="H896" t="s">
        <v>587</v>
      </c>
      <c r="I896">
        <v>11.95</v>
      </c>
      <c r="J896">
        <v>3</v>
      </c>
      <c r="K896">
        <v>4.03</v>
      </c>
    </row>
    <row r="897" spans="1:11" x14ac:dyDescent="0.35">
      <c r="A897" s="1">
        <v>42042</v>
      </c>
      <c r="B897" s="2">
        <f t="shared" si="26"/>
        <v>2015</v>
      </c>
      <c r="C897">
        <f t="shared" si="27"/>
        <v>2</v>
      </c>
      <c r="D897" t="s">
        <v>1102</v>
      </c>
      <c r="E897" t="s">
        <v>119</v>
      </c>
      <c r="F897" t="s">
        <v>11</v>
      </c>
      <c r="G897" t="s">
        <v>12</v>
      </c>
      <c r="H897" t="s">
        <v>317</v>
      </c>
      <c r="I897">
        <v>15.55</v>
      </c>
      <c r="J897">
        <v>3</v>
      </c>
      <c r="K897">
        <v>5.64</v>
      </c>
    </row>
    <row r="898" spans="1:11" x14ac:dyDescent="0.35">
      <c r="A898" s="1">
        <v>42042</v>
      </c>
      <c r="B898" s="2">
        <f t="shared" ref="B898:B961" si="28">YEAR(A898)</f>
        <v>2015</v>
      </c>
      <c r="C898">
        <f t="shared" ref="C898:C961" si="29">MONTH(A898)</f>
        <v>2</v>
      </c>
      <c r="D898" t="s">
        <v>209</v>
      </c>
      <c r="E898" t="s">
        <v>144</v>
      </c>
      <c r="F898" t="s">
        <v>11</v>
      </c>
      <c r="G898" t="s">
        <v>12</v>
      </c>
      <c r="H898" t="s">
        <v>428</v>
      </c>
      <c r="I898">
        <v>19.440000000000001</v>
      </c>
      <c r="J898">
        <v>3</v>
      </c>
      <c r="K898">
        <v>9.33</v>
      </c>
    </row>
    <row r="899" spans="1:11" x14ac:dyDescent="0.35">
      <c r="A899" s="1">
        <v>42042</v>
      </c>
      <c r="B899" s="2">
        <f t="shared" si="28"/>
        <v>2015</v>
      </c>
      <c r="C899">
        <f t="shared" si="29"/>
        <v>2</v>
      </c>
      <c r="D899" t="s">
        <v>1237</v>
      </c>
      <c r="E899" t="s">
        <v>238</v>
      </c>
      <c r="F899" t="s">
        <v>39</v>
      </c>
      <c r="G899" t="s">
        <v>40</v>
      </c>
      <c r="H899" t="s">
        <v>695</v>
      </c>
      <c r="I899">
        <v>74.239999999999995</v>
      </c>
      <c r="J899">
        <v>1</v>
      </c>
      <c r="K899">
        <v>8.35</v>
      </c>
    </row>
    <row r="900" spans="1:11" x14ac:dyDescent="0.35">
      <c r="A900" s="1">
        <v>42042</v>
      </c>
      <c r="B900" s="2">
        <f t="shared" si="28"/>
        <v>2015</v>
      </c>
      <c r="C900">
        <f t="shared" si="29"/>
        <v>2</v>
      </c>
      <c r="D900" t="s">
        <v>1237</v>
      </c>
      <c r="E900" t="s">
        <v>238</v>
      </c>
      <c r="F900" t="s">
        <v>34</v>
      </c>
      <c r="G900" t="s">
        <v>47</v>
      </c>
      <c r="H900" t="s">
        <v>648</v>
      </c>
      <c r="I900">
        <v>159.84</v>
      </c>
      <c r="J900">
        <v>10</v>
      </c>
      <c r="K900">
        <v>45.95</v>
      </c>
    </row>
    <row r="901" spans="1:11" x14ac:dyDescent="0.35">
      <c r="A901" s="1">
        <v>42042</v>
      </c>
      <c r="B901" s="2">
        <f t="shared" si="28"/>
        <v>2015</v>
      </c>
      <c r="C901">
        <f t="shared" si="29"/>
        <v>2</v>
      </c>
      <c r="D901" t="s">
        <v>1237</v>
      </c>
      <c r="E901" t="s">
        <v>238</v>
      </c>
      <c r="F901" t="s">
        <v>11</v>
      </c>
      <c r="G901" t="s">
        <v>20</v>
      </c>
      <c r="H901" t="s">
        <v>184</v>
      </c>
      <c r="I901">
        <v>2.89</v>
      </c>
      <c r="J901">
        <v>2</v>
      </c>
      <c r="K901">
        <v>-2.31</v>
      </c>
    </row>
    <row r="902" spans="1:11" x14ac:dyDescent="0.35">
      <c r="A902" s="1">
        <v>42042</v>
      </c>
      <c r="B902" s="2">
        <f t="shared" si="28"/>
        <v>2015</v>
      </c>
      <c r="C902">
        <f t="shared" si="29"/>
        <v>2</v>
      </c>
      <c r="D902" t="s">
        <v>1237</v>
      </c>
      <c r="E902" t="s">
        <v>238</v>
      </c>
      <c r="F902" t="s">
        <v>11</v>
      </c>
      <c r="G902" t="s">
        <v>12</v>
      </c>
      <c r="H902" t="s">
        <v>1916</v>
      </c>
      <c r="I902">
        <v>9.39</v>
      </c>
      <c r="J902">
        <v>2</v>
      </c>
      <c r="K902">
        <v>3.29</v>
      </c>
    </row>
    <row r="903" spans="1:11" x14ac:dyDescent="0.35">
      <c r="A903" s="1">
        <v>42043</v>
      </c>
      <c r="B903" s="2">
        <f t="shared" si="28"/>
        <v>2015</v>
      </c>
      <c r="C903">
        <f t="shared" si="29"/>
        <v>2</v>
      </c>
      <c r="D903" t="s">
        <v>786</v>
      </c>
      <c r="E903" t="s">
        <v>159</v>
      </c>
      <c r="F903" t="s">
        <v>11</v>
      </c>
      <c r="G903" t="s">
        <v>20</v>
      </c>
      <c r="H903" t="s">
        <v>1998</v>
      </c>
      <c r="I903">
        <v>6.37</v>
      </c>
      <c r="J903">
        <v>2</v>
      </c>
      <c r="K903">
        <v>2.15</v>
      </c>
    </row>
    <row r="904" spans="1:11" x14ac:dyDescent="0.35">
      <c r="A904" s="1">
        <v>42043</v>
      </c>
      <c r="B904" s="2">
        <f t="shared" si="28"/>
        <v>2015</v>
      </c>
      <c r="C904">
        <f t="shared" si="29"/>
        <v>2</v>
      </c>
      <c r="D904" t="s">
        <v>786</v>
      </c>
      <c r="E904" t="s">
        <v>159</v>
      </c>
      <c r="F904" t="s">
        <v>39</v>
      </c>
      <c r="G904" t="s">
        <v>295</v>
      </c>
      <c r="H904" t="s">
        <v>784</v>
      </c>
      <c r="I904">
        <v>558.4</v>
      </c>
      <c r="J904">
        <v>2</v>
      </c>
      <c r="K904">
        <v>41.88</v>
      </c>
    </row>
    <row r="905" spans="1:11" x14ac:dyDescent="0.35">
      <c r="A905" s="1">
        <v>42043</v>
      </c>
      <c r="B905" s="2">
        <f t="shared" si="28"/>
        <v>2015</v>
      </c>
      <c r="C905">
        <f t="shared" si="29"/>
        <v>2</v>
      </c>
      <c r="D905" t="s">
        <v>1999</v>
      </c>
      <c r="E905" t="s">
        <v>1422</v>
      </c>
      <c r="F905" t="s">
        <v>39</v>
      </c>
      <c r="G905" t="s">
        <v>40</v>
      </c>
      <c r="H905" t="s">
        <v>1809</v>
      </c>
      <c r="I905">
        <v>128.85</v>
      </c>
      <c r="J905">
        <v>3</v>
      </c>
      <c r="K905">
        <v>3.87</v>
      </c>
    </row>
    <row r="906" spans="1:11" x14ac:dyDescent="0.35">
      <c r="A906" s="1">
        <v>42043</v>
      </c>
      <c r="B906" s="2">
        <f t="shared" si="28"/>
        <v>2015</v>
      </c>
      <c r="C906">
        <f t="shared" si="29"/>
        <v>2</v>
      </c>
      <c r="D906" t="s">
        <v>1999</v>
      </c>
      <c r="E906" t="s">
        <v>1422</v>
      </c>
      <c r="F906" t="s">
        <v>11</v>
      </c>
      <c r="G906" t="s">
        <v>12</v>
      </c>
      <c r="H906" t="s">
        <v>1968</v>
      </c>
      <c r="I906">
        <v>8.4</v>
      </c>
      <c r="J906">
        <v>2</v>
      </c>
      <c r="K906">
        <v>4.12</v>
      </c>
    </row>
    <row r="907" spans="1:11" x14ac:dyDescent="0.35">
      <c r="A907" s="1">
        <v>42043</v>
      </c>
      <c r="B907" s="2">
        <f t="shared" si="28"/>
        <v>2015</v>
      </c>
      <c r="C907">
        <f t="shared" si="29"/>
        <v>2</v>
      </c>
      <c r="D907" t="s">
        <v>1999</v>
      </c>
      <c r="E907" t="s">
        <v>1422</v>
      </c>
      <c r="F907" t="s">
        <v>39</v>
      </c>
      <c r="G907" t="s">
        <v>52</v>
      </c>
      <c r="H907" t="s">
        <v>1009</v>
      </c>
      <c r="I907">
        <v>199.98</v>
      </c>
      <c r="J907">
        <v>2</v>
      </c>
      <c r="K907">
        <v>83.99</v>
      </c>
    </row>
    <row r="908" spans="1:11" x14ac:dyDescent="0.35">
      <c r="A908" s="1">
        <v>42043</v>
      </c>
      <c r="B908" s="2">
        <f t="shared" si="28"/>
        <v>2015</v>
      </c>
      <c r="C908">
        <f t="shared" si="29"/>
        <v>2</v>
      </c>
      <c r="D908" t="s">
        <v>1999</v>
      </c>
      <c r="E908" t="s">
        <v>1422</v>
      </c>
      <c r="F908" t="s">
        <v>34</v>
      </c>
      <c r="G908" t="s">
        <v>35</v>
      </c>
      <c r="H908" t="s">
        <v>1564</v>
      </c>
      <c r="I908">
        <v>110.98</v>
      </c>
      <c r="J908">
        <v>1</v>
      </c>
      <c r="K908">
        <v>15.54</v>
      </c>
    </row>
    <row r="909" spans="1:11" x14ac:dyDescent="0.35">
      <c r="A909" s="1">
        <v>42043</v>
      </c>
      <c r="B909" s="2">
        <f t="shared" si="28"/>
        <v>2015</v>
      </c>
      <c r="C909">
        <f t="shared" si="29"/>
        <v>2</v>
      </c>
      <c r="D909" t="s">
        <v>1571</v>
      </c>
      <c r="E909" t="s">
        <v>89</v>
      </c>
      <c r="F909" t="s">
        <v>34</v>
      </c>
      <c r="G909" t="s">
        <v>140</v>
      </c>
      <c r="H909" t="s">
        <v>141</v>
      </c>
      <c r="I909">
        <v>277.5</v>
      </c>
      <c r="J909">
        <v>4</v>
      </c>
      <c r="K909">
        <v>-188.7</v>
      </c>
    </row>
    <row r="910" spans="1:11" x14ac:dyDescent="0.35">
      <c r="A910" s="1">
        <v>42045</v>
      </c>
      <c r="B910" s="2">
        <f t="shared" si="28"/>
        <v>2015</v>
      </c>
      <c r="C910">
        <f t="shared" si="29"/>
        <v>2</v>
      </c>
      <c r="D910" t="s">
        <v>864</v>
      </c>
      <c r="E910" t="s">
        <v>27</v>
      </c>
      <c r="F910" t="s">
        <v>11</v>
      </c>
      <c r="G910" t="s">
        <v>20</v>
      </c>
      <c r="H910" t="s">
        <v>484</v>
      </c>
      <c r="I910">
        <v>57.5</v>
      </c>
      <c r="J910">
        <v>6</v>
      </c>
      <c r="K910">
        <v>20.13</v>
      </c>
    </row>
    <row r="911" spans="1:11" x14ac:dyDescent="0.35">
      <c r="A911" s="1">
        <v>42045</v>
      </c>
      <c r="B911" s="2">
        <f t="shared" si="28"/>
        <v>2015</v>
      </c>
      <c r="C911">
        <f t="shared" si="29"/>
        <v>2</v>
      </c>
      <c r="D911" t="s">
        <v>1086</v>
      </c>
      <c r="E911" t="s">
        <v>172</v>
      </c>
      <c r="F911" t="s">
        <v>11</v>
      </c>
      <c r="G911" t="s">
        <v>12</v>
      </c>
      <c r="H911" t="s">
        <v>1701</v>
      </c>
      <c r="I911">
        <v>94.85</v>
      </c>
      <c r="J911">
        <v>5</v>
      </c>
      <c r="K911">
        <v>45.53</v>
      </c>
    </row>
    <row r="912" spans="1:11" x14ac:dyDescent="0.35">
      <c r="A912" s="1">
        <v>42045</v>
      </c>
      <c r="B912" s="2">
        <f t="shared" si="28"/>
        <v>2015</v>
      </c>
      <c r="C912">
        <f t="shared" si="29"/>
        <v>2</v>
      </c>
      <c r="D912" t="s">
        <v>1086</v>
      </c>
      <c r="E912" t="s">
        <v>172</v>
      </c>
      <c r="F912" t="s">
        <v>11</v>
      </c>
      <c r="G912" t="s">
        <v>63</v>
      </c>
      <c r="H912" t="s">
        <v>1022</v>
      </c>
      <c r="I912">
        <v>51.12</v>
      </c>
      <c r="J912">
        <v>4</v>
      </c>
      <c r="K912">
        <v>23</v>
      </c>
    </row>
    <row r="913" spans="1:11" x14ac:dyDescent="0.35">
      <c r="A913" s="1">
        <v>42045</v>
      </c>
      <c r="B913" s="2">
        <f t="shared" si="28"/>
        <v>2015</v>
      </c>
      <c r="C913">
        <f t="shared" si="29"/>
        <v>2</v>
      </c>
      <c r="D913" t="s">
        <v>1086</v>
      </c>
      <c r="E913" t="s">
        <v>172</v>
      </c>
      <c r="F913" t="s">
        <v>39</v>
      </c>
      <c r="G913" t="s">
        <v>52</v>
      </c>
      <c r="H913" t="s">
        <v>1452</v>
      </c>
      <c r="I913">
        <v>90</v>
      </c>
      <c r="J913">
        <v>1</v>
      </c>
      <c r="K913">
        <v>32.4</v>
      </c>
    </row>
    <row r="914" spans="1:11" x14ac:dyDescent="0.35">
      <c r="A914" s="1">
        <v>42045</v>
      </c>
      <c r="B914" s="2">
        <f t="shared" si="28"/>
        <v>2015</v>
      </c>
      <c r="C914">
        <f t="shared" si="29"/>
        <v>2</v>
      </c>
      <c r="D914" t="s">
        <v>1289</v>
      </c>
      <c r="E914" t="s">
        <v>27</v>
      </c>
      <c r="F914" t="s">
        <v>11</v>
      </c>
      <c r="G914" t="s">
        <v>18</v>
      </c>
      <c r="H914" t="s">
        <v>1230</v>
      </c>
      <c r="I914">
        <v>270.33999999999997</v>
      </c>
      <c r="J914">
        <v>14</v>
      </c>
      <c r="K914">
        <v>75.7</v>
      </c>
    </row>
    <row r="915" spans="1:11" x14ac:dyDescent="0.35">
      <c r="A915" s="1">
        <v>42045</v>
      </c>
      <c r="B915" s="2">
        <f t="shared" si="28"/>
        <v>2015</v>
      </c>
      <c r="C915">
        <f t="shared" si="29"/>
        <v>2</v>
      </c>
      <c r="D915" t="s">
        <v>261</v>
      </c>
      <c r="E915" t="s">
        <v>238</v>
      </c>
      <c r="F915" t="s">
        <v>11</v>
      </c>
      <c r="G915" t="s">
        <v>20</v>
      </c>
      <c r="H915" t="s">
        <v>1537</v>
      </c>
      <c r="I915">
        <v>7.38</v>
      </c>
      <c r="J915">
        <v>5</v>
      </c>
      <c r="K915">
        <v>-5.41</v>
      </c>
    </row>
    <row r="916" spans="1:11" x14ac:dyDescent="0.35">
      <c r="A916" s="1">
        <v>42045</v>
      </c>
      <c r="B916" s="2">
        <f t="shared" si="28"/>
        <v>2015</v>
      </c>
      <c r="C916">
        <f t="shared" si="29"/>
        <v>2</v>
      </c>
      <c r="D916" t="s">
        <v>2092</v>
      </c>
      <c r="E916" t="s">
        <v>27</v>
      </c>
      <c r="F916" t="s">
        <v>11</v>
      </c>
      <c r="G916" t="s">
        <v>20</v>
      </c>
      <c r="H916" t="s">
        <v>1537</v>
      </c>
      <c r="I916">
        <v>11.81</v>
      </c>
      <c r="J916">
        <v>3</v>
      </c>
      <c r="K916">
        <v>4.13</v>
      </c>
    </row>
    <row r="917" spans="1:11" x14ac:dyDescent="0.35">
      <c r="A917" s="1">
        <v>42045</v>
      </c>
      <c r="B917" s="2">
        <f t="shared" si="28"/>
        <v>2015</v>
      </c>
      <c r="C917">
        <f t="shared" si="29"/>
        <v>2</v>
      </c>
      <c r="D917" t="s">
        <v>2092</v>
      </c>
      <c r="E917" t="s">
        <v>27</v>
      </c>
      <c r="F917" t="s">
        <v>11</v>
      </c>
      <c r="G917" t="s">
        <v>20</v>
      </c>
      <c r="H917" t="s">
        <v>570</v>
      </c>
      <c r="I917">
        <v>53.57</v>
      </c>
      <c r="J917">
        <v>4</v>
      </c>
      <c r="K917">
        <v>19.420000000000002</v>
      </c>
    </row>
    <row r="918" spans="1:11" x14ac:dyDescent="0.35">
      <c r="A918" s="1">
        <v>42045</v>
      </c>
      <c r="B918" s="2">
        <f t="shared" si="28"/>
        <v>2015</v>
      </c>
      <c r="C918">
        <f t="shared" si="29"/>
        <v>2</v>
      </c>
      <c r="D918" t="s">
        <v>2092</v>
      </c>
      <c r="E918" t="s">
        <v>27</v>
      </c>
      <c r="F918" t="s">
        <v>39</v>
      </c>
      <c r="G918" t="s">
        <v>40</v>
      </c>
      <c r="H918" t="s">
        <v>780</v>
      </c>
      <c r="I918">
        <v>503.96</v>
      </c>
      <c r="J918">
        <v>5</v>
      </c>
      <c r="K918">
        <v>50.4</v>
      </c>
    </row>
    <row r="919" spans="1:11" x14ac:dyDescent="0.35">
      <c r="A919" s="1">
        <v>42045</v>
      </c>
      <c r="B919" s="2">
        <f t="shared" si="28"/>
        <v>2015</v>
      </c>
      <c r="C919">
        <f t="shared" si="29"/>
        <v>2</v>
      </c>
      <c r="D919" t="s">
        <v>1878</v>
      </c>
      <c r="E919" t="s">
        <v>575</v>
      </c>
      <c r="F919" t="s">
        <v>11</v>
      </c>
      <c r="G919" t="s">
        <v>20</v>
      </c>
      <c r="H919" t="s">
        <v>593</v>
      </c>
      <c r="I919">
        <v>26.9</v>
      </c>
      <c r="J919">
        <v>5</v>
      </c>
      <c r="K919">
        <v>13.18</v>
      </c>
    </row>
    <row r="920" spans="1:11" x14ac:dyDescent="0.35">
      <c r="A920" s="1">
        <v>42045</v>
      </c>
      <c r="B920" s="2">
        <f t="shared" si="28"/>
        <v>2015</v>
      </c>
      <c r="C920">
        <f t="shared" si="29"/>
        <v>2</v>
      </c>
      <c r="D920" t="s">
        <v>954</v>
      </c>
      <c r="E920" t="s">
        <v>504</v>
      </c>
      <c r="F920" t="s">
        <v>11</v>
      </c>
      <c r="G920" t="s">
        <v>12</v>
      </c>
      <c r="H920" t="s">
        <v>1948</v>
      </c>
      <c r="I920">
        <v>19.440000000000001</v>
      </c>
      <c r="J920">
        <v>3</v>
      </c>
      <c r="K920">
        <v>9.33</v>
      </c>
    </row>
    <row r="921" spans="1:11" x14ac:dyDescent="0.35">
      <c r="A921" s="1">
        <v>42045</v>
      </c>
      <c r="B921" s="2">
        <f t="shared" si="28"/>
        <v>2015</v>
      </c>
      <c r="C921">
        <f t="shared" si="29"/>
        <v>2</v>
      </c>
      <c r="D921" t="s">
        <v>954</v>
      </c>
      <c r="E921" t="s">
        <v>504</v>
      </c>
      <c r="F921" t="s">
        <v>11</v>
      </c>
      <c r="G921" t="s">
        <v>20</v>
      </c>
      <c r="H921" t="s">
        <v>216</v>
      </c>
      <c r="I921">
        <v>7.38</v>
      </c>
      <c r="J921">
        <v>1</v>
      </c>
      <c r="K921">
        <v>3.62</v>
      </c>
    </row>
    <row r="922" spans="1:11" x14ac:dyDescent="0.35">
      <c r="A922" s="1">
        <v>42045</v>
      </c>
      <c r="B922" s="2">
        <f t="shared" si="28"/>
        <v>2015</v>
      </c>
      <c r="C922">
        <f t="shared" si="29"/>
        <v>2</v>
      </c>
      <c r="D922" t="s">
        <v>666</v>
      </c>
      <c r="E922" t="s">
        <v>271</v>
      </c>
      <c r="F922" t="s">
        <v>11</v>
      </c>
      <c r="G922" t="s">
        <v>194</v>
      </c>
      <c r="H922" t="s">
        <v>1149</v>
      </c>
      <c r="I922">
        <v>10.94</v>
      </c>
      <c r="J922">
        <v>2</v>
      </c>
      <c r="K922">
        <v>0.96</v>
      </c>
    </row>
    <row r="923" spans="1:11" x14ac:dyDescent="0.35">
      <c r="A923" s="1">
        <v>42045</v>
      </c>
      <c r="B923" s="2">
        <f t="shared" si="28"/>
        <v>2015</v>
      </c>
      <c r="C923">
        <f t="shared" si="29"/>
        <v>2</v>
      </c>
      <c r="D923" t="s">
        <v>273</v>
      </c>
      <c r="E923" t="s">
        <v>89</v>
      </c>
      <c r="F923" t="s">
        <v>34</v>
      </c>
      <c r="G923" t="s">
        <v>47</v>
      </c>
      <c r="H923" t="s">
        <v>873</v>
      </c>
      <c r="I923">
        <v>11.03</v>
      </c>
      <c r="J923">
        <v>1</v>
      </c>
      <c r="K923">
        <v>3.03</v>
      </c>
    </row>
    <row r="924" spans="1:11" x14ac:dyDescent="0.35">
      <c r="A924" s="1">
        <v>42045</v>
      </c>
      <c r="B924" s="2">
        <f t="shared" si="28"/>
        <v>2015</v>
      </c>
      <c r="C924">
        <f t="shared" si="29"/>
        <v>2</v>
      </c>
      <c r="D924" t="s">
        <v>273</v>
      </c>
      <c r="E924" t="s">
        <v>89</v>
      </c>
      <c r="F924" t="s">
        <v>39</v>
      </c>
      <c r="G924" t="s">
        <v>52</v>
      </c>
      <c r="H924" t="s">
        <v>364</v>
      </c>
      <c r="I924">
        <v>53.04</v>
      </c>
      <c r="J924">
        <v>3</v>
      </c>
      <c r="K924">
        <v>-4.6399999999999997</v>
      </c>
    </row>
    <row r="925" spans="1:11" x14ac:dyDescent="0.35">
      <c r="A925" s="1">
        <v>42046</v>
      </c>
      <c r="B925" s="2">
        <f t="shared" si="28"/>
        <v>2015</v>
      </c>
      <c r="C925">
        <f t="shared" si="29"/>
        <v>2</v>
      </c>
      <c r="D925" t="s">
        <v>395</v>
      </c>
      <c r="E925" t="s">
        <v>27</v>
      </c>
      <c r="F925" t="s">
        <v>34</v>
      </c>
      <c r="G925" t="s">
        <v>140</v>
      </c>
      <c r="H925" t="s">
        <v>1361</v>
      </c>
      <c r="I925">
        <v>1038.8399999999999</v>
      </c>
      <c r="J925">
        <v>5</v>
      </c>
      <c r="K925">
        <v>51.94</v>
      </c>
    </row>
    <row r="926" spans="1:11" x14ac:dyDescent="0.35">
      <c r="A926" s="1">
        <v>42046</v>
      </c>
      <c r="B926" s="2">
        <f t="shared" si="28"/>
        <v>2015</v>
      </c>
      <c r="C926">
        <f t="shared" si="29"/>
        <v>2</v>
      </c>
      <c r="D926" t="s">
        <v>2117</v>
      </c>
      <c r="E926" t="s">
        <v>159</v>
      </c>
      <c r="F926" t="s">
        <v>39</v>
      </c>
      <c r="G926" t="s">
        <v>52</v>
      </c>
      <c r="H926" t="s">
        <v>2118</v>
      </c>
      <c r="I926">
        <v>447.93</v>
      </c>
      <c r="J926">
        <v>9</v>
      </c>
      <c r="K926">
        <v>49.27</v>
      </c>
    </row>
    <row r="927" spans="1:11" x14ac:dyDescent="0.35">
      <c r="A927" s="1">
        <v>42046</v>
      </c>
      <c r="B927" s="2">
        <f t="shared" si="28"/>
        <v>2015</v>
      </c>
      <c r="C927">
        <f t="shared" si="29"/>
        <v>2</v>
      </c>
      <c r="D927" t="s">
        <v>914</v>
      </c>
      <c r="E927" t="s">
        <v>144</v>
      </c>
      <c r="F927" t="s">
        <v>34</v>
      </c>
      <c r="G927" t="s">
        <v>35</v>
      </c>
      <c r="H927" t="s">
        <v>1885</v>
      </c>
      <c r="I927">
        <v>109.76</v>
      </c>
      <c r="J927">
        <v>2</v>
      </c>
      <c r="K927">
        <v>8.5399999999999991</v>
      </c>
    </row>
    <row r="928" spans="1:11" x14ac:dyDescent="0.35">
      <c r="A928" s="1">
        <v>42046</v>
      </c>
      <c r="B928" s="2">
        <f t="shared" si="28"/>
        <v>2015</v>
      </c>
      <c r="C928">
        <f t="shared" si="29"/>
        <v>2</v>
      </c>
      <c r="D928" t="s">
        <v>709</v>
      </c>
      <c r="E928" t="s">
        <v>27</v>
      </c>
      <c r="F928" t="s">
        <v>34</v>
      </c>
      <c r="G928" t="s">
        <v>47</v>
      </c>
      <c r="H928" t="s">
        <v>2119</v>
      </c>
      <c r="I928">
        <v>96.96</v>
      </c>
      <c r="J928">
        <v>6</v>
      </c>
      <c r="K928">
        <v>33.94</v>
      </c>
    </row>
    <row r="929" spans="1:11" x14ac:dyDescent="0.35">
      <c r="A929" s="1">
        <v>42046</v>
      </c>
      <c r="B929" s="2">
        <f t="shared" si="28"/>
        <v>2015</v>
      </c>
      <c r="C929">
        <f t="shared" si="29"/>
        <v>2</v>
      </c>
      <c r="D929" t="s">
        <v>709</v>
      </c>
      <c r="E929" t="s">
        <v>27</v>
      </c>
      <c r="F929" t="s">
        <v>11</v>
      </c>
      <c r="G929" t="s">
        <v>20</v>
      </c>
      <c r="H929" t="s">
        <v>960</v>
      </c>
      <c r="I929">
        <v>117.49</v>
      </c>
      <c r="J929">
        <v>7</v>
      </c>
      <c r="K929">
        <v>41.12</v>
      </c>
    </row>
    <row r="930" spans="1:11" x14ac:dyDescent="0.35">
      <c r="A930" s="1">
        <v>42046</v>
      </c>
      <c r="B930" s="2">
        <f t="shared" si="28"/>
        <v>2015</v>
      </c>
      <c r="C930">
        <f t="shared" si="29"/>
        <v>2</v>
      </c>
      <c r="D930" t="s">
        <v>709</v>
      </c>
      <c r="E930" t="s">
        <v>27</v>
      </c>
      <c r="F930" t="s">
        <v>11</v>
      </c>
      <c r="G930" t="s">
        <v>20</v>
      </c>
      <c r="H930" t="s">
        <v>839</v>
      </c>
      <c r="I930">
        <v>11.95</v>
      </c>
      <c r="J930">
        <v>3</v>
      </c>
      <c r="K930">
        <v>4.18</v>
      </c>
    </row>
    <row r="931" spans="1:11" x14ac:dyDescent="0.35">
      <c r="A931" s="1">
        <v>42046</v>
      </c>
      <c r="B931" s="2">
        <f t="shared" si="28"/>
        <v>2015</v>
      </c>
      <c r="C931">
        <f t="shared" si="29"/>
        <v>2</v>
      </c>
      <c r="D931" t="s">
        <v>709</v>
      </c>
      <c r="E931" t="s">
        <v>27</v>
      </c>
      <c r="F931" t="s">
        <v>34</v>
      </c>
      <c r="G931" t="s">
        <v>74</v>
      </c>
      <c r="H931" t="s">
        <v>1929</v>
      </c>
      <c r="I931">
        <v>512.5</v>
      </c>
      <c r="J931">
        <v>3</v>
      </c>
      <c r="K931">
        <v>-30.15</v>
      </c>
    </row>
    <row r="932" spans="1:11" x14ac:dyDescent="0.35">
      <c r="A932" s="1">
        <v>42046</v>
      </c>
      <c r="B932" s="2">
        <f t="shared" si="28"/>
        <v>2015</v>
      </c>
      <c r="C932">
        <f t="shared" si="29"/>
        <v>2</v>
      </c>
      <c r="D932" t="s">
        <v>1028</v>
      </c>
      <c r="E932" t="s">
        <v>144</v>
      </c>
      <c r="F932" t="s">
        <v>34</v>
      </c>
      <c r="G932" t="s">
        <v>35</v>
      </c>
      <c r="H932" t="s">
        <v>2120</v>
      </c>
      <c r="I932">
        <v>2621.3200000000002</v>
      </c>
      <c r="J932">
        <v>11</v>
      </c>
      <c r="K932">
        <v>553.39</v>
      </c>
    </row>
    <row r="933" spans="1:11" x14ac:dyDescent="0.35">
      <c r="A933" s="1">
        <v>42046</v>
      </c>
      <c r="B933" s="2">
        <f t="shared" si="28"/>
        <v>2015</v>
      </c>
      <c r="C933">
        <f t="shared" si="29"/>
        <v>2</v>
      </c>
      <c r="D933" t="s">
        <v>966</v>
      </c>
      <c r="E933" t="s">
        <v>10</v>
      </c>
      <c r="F933" t="s">
        <v>11</v>
      </c>
      <c r="G933" t="s">
        <v>20</v>
      </c>
      <c r="H933" t="s">
        <v>960</v>
      </c>
      <c r="I933">
        <v>29.37</v>
      </c>
      <c r="J933">
        <v>7</v>
      </c>
      <c r="K933">
        <v>-47</v>
      </c>
    </row>
    <row r="934" spans="1:11" x14ac:dyDescent="0.35">
      <c r="A934" s="1">
        <v>42046</v>
      </c>
      <c r="B934" s="2">
        <f t="shared" si="28"/>
        <v>2015</v>
      </c>
      <c r="C934">
        <f t="shared" si="29"/>
        <v>2</v>
      </c>
      <c r="D934" t="s">
        <v>966</v>
      </c>
      <c r="E934" t="s">
        <v>10</v>
      </c>
      <c r="F934" t="s">
        <v>39</v>
      </c>
      <c r="G934" t="s">
        <v>40</v>
      </c>
      <c r="H934" t="s">
        <v>2121</v>
      </c>
      <c r="I934">
        <v>344.7</v>
      </c>
      <c r="J934">
        <v>2</v>
      </c>
      <c r="K934">
        <v>38.78</v>
      </c>
    </row>
    <row r="935" spans="1:11" x14ac:dyDescent="0.35">
      <c r="A935" s="1">
        <v>42046</v>
      </c>
      <c r="B935" s="2">
        <f t="shared" si="28"/>
        <v>2015</v>
      </c>
      <c r="C935">
        <f t="shared" si="29"/>
        <v>2</v>
      </c>
      <c r="D935" t="s">
        <v>2122</v>
      </c>
      <c r="E935" t="s">
        <v>55</v>
      </c>
      <c r="F935" t="s">
        <v>11</v>
      </c>
      <c r="G935" t="s">
        <v>90</v>
      </c>
      <c r="H935" t="s">
        <v>2123</v>
      </c>
      <c r="I935">
        <v>197.72</v>
      </c>
      <c r="J935">
        <v>4</v>
      </c>
      <c r="K935">
        <v>55.36</v>
      </c>
    </row>
    <row r="936" spans="1:11" x14ac:dyDescent="0.35">
      <c r="A936" s="1">
        <v>42064</v>
      </c>
      <c r="B936" s="2">
        <f t="shared" si="28"/>
        <v>2015</v>
      </c>
      <c r="C936">
        <f t="shared" si="29"/>
        <v>3</v>
      </c>
      <c r="D936" t="s">
        <v>1395</v>
      </c>
      <c r="E936" t="s">
        <v>10</v>
      </c>
      <c r="F936" t="s">
        <v>11</v>
      </c>
      <c r="G936" t="s">
        <v>12</v>
      </c>
      <c r="H936" t="s">
        <v>1027</v>
      </c>
      <c r="I936">
        <v>10.37</v>
      </c>
      <c r="J936">
        <v>2</v>
      </c>
      <c r="K936">
        <v>3.63</v>
      </c>
    </row>
    <row r="937" spans="1:11" x14ac:dyDescent="0.35">
      <c r="A937" s="1">
        <v>42064</v>
      </c>
      <c r="B937" s="2">
        <f t="shared" si="28"/>
        <v>2015</v>
      </c>
      <c r="C937">
        <f t="shared" si="29"/>
        <v>3</v>
      </c>
      <c r="D937" t="s">
        <v>1745</v>
      </c>
      <c r="E937" t="s">
        <v>10</v>
      </c>
      <c r="F937" t="s">
        <v>39</v>
      </c>
      <c r="G937" t="s">
        <v>52</v>
      </c>
      <c r="H937" t="s">
        <v>1714</v>
      </c>
      <c r="I937">
        <v>398.4</v>
      </c>
      <c r="J937">
        <v>5</v>
      </c>
      <c r="K937">
        <v>84.66</v>
      </c>
    </row>
    <row r="938" spans="1:11" x14ac:dyDescent="0.35">
      <c r="A938" s="1">
        <v>42064</v>
      </c>
      <c r="B938" s="2">
        <f t="shared" si="28"/>
        <v>2015</v>
      </c>
      <c r="C938">
        <f t="shared" si="29"/>
        <v>3</v>
      </c>
      <c r="D938" t="s">
        <v>1745</v>
      </c>
      <c r="E938" t="s">
        <v>10</v>
      </c>
      <c r="F938" t="s">
        <v>11</v>
      </c>
      <c r="G938" t="s">
        <v>24</v>
      </c>
      <c r="H938" t="s">
        <v>662</v>
      </c>
      <c r="I938">
        <v>7.06</v>
      </c>
      <c r="J938">
        <v>3</v>
      </c>
      <c r="K938">
        <v>0.79</v>
      </c>
    </row>
    <row r="939" spans="1:11" x14ac:dyDescent="0.35">
      <c r="A939" s="1">
        <v>42064</v>
      </c>
      <c r="B939" s="2">
        <f t="shared" si="28"/>
        <v>2015</v>
      </c>
      <c r="C939">
        <f t="shared" si="29"/>
        <v>3</v>
      </c>
      <c r="D939" t="s">
        <v>1745</v>
      </c>
      <c r="E939" t="s">
        <v>10</v>
      </c>
      <c r="F939" t="s">
        <v>34</v>
      </c>
      <c r="G939" t="s">
        <v>74</v>
      </c>
      <c r="H939" t="s">
        <v>726</v>
      </c>
      <c r="I939">
        <v>1352.4</v>
      </c>
      <c r="J939">
        <v>9</v>
      </c>
      <c r="K939">
        <v>-437.54</v>
      </c>
    </row>
    <row r="940" spans="1:11" x14ac:dyDescent="0.35">
      <c r="A940" s="1">
        <v>42065</v>
      </c>
      <c r="B940" s="2">
        <f t="shared" si="28"/>
        <v>2015</v>
      </c>
      <c r="C940">
        <f t="shared" si="29"/>
        <v>3</v>
      </c>
      <c r="D940" t="s">
        <v>521</v>
      </c>
      <c r="E940" t="s">
        <v>930</v>
      </c>
      <c r="F940" t="s">
        <v>34</v>
      </c>
      <c r="G940" t="s">
        <v>47</v>
      </c>
      <c r="H940" t="s">
        <v>1765</v>
      </c>
      <c r="I940">
        <v>28.4</v>
      </c>
      <c r="J940">
        <v>2</v>
      </c>
      <c r="K940">
        <v>11.08</v>
      </c>
    </row>
    <row r="941" spans="1:11" x14ac:dyDescent="0.35">
      <c r="A941" s="1">
        <v>42065</v>
      </c>
      <c r="B941" s="2">
        <f t="shared" si="28"/>
        <v>2015</v>
      </c>
      <c r="C941">
        <f t="shared" si="29"/>
        <v>3</v>
      </c>
      <c r="D941" t="s">
        <v>521</v>
      </c>
      <c r="E941" t="s">
        <v>930</v>
      </c>
      <c r="F941" t="s">
        <v>39</v>
      </c>
      <c r="G941" t="s">
        <v>52</v>
      </c>
      <c r="H941" t="s">
        <v>399</v>
      </c>
      <c r="I941">
        <v>149.97</v>
      </c>
      <c r="J941">
        <v>3</v>
      </c>
      <c r="K941">
        <v>50.99</v>
      </c>
    </row>
    <row r="942" spans="1:11" x14ac:dyDescent="0.35">
      <c r="A942" s="1">
        <v>42065</v>
      </c>
      <c r="B942" s="2">
        <f t="shared" si="28"/>
        <v>2015</v>
      </c>
      <c r="C942">
        <f t="shared" si="29"/>
        <v>3</v>
      </c>
      <c r="D942" t="s">
        <v>1766</v>
      </c>
      <c r="E942" t="s">
        <v>27</v>
      </c>
      <c r="F942" t="s">
        <v>34</v>
      </c>
      <c r="G942" t="s">
        <v>47</v>
      </c>
      <c r="H942" t="s">
        <v>1767</v>
      </c>
      <c r="I942">
        <v>136.91999999999999</v>
      </c>
      <c r="J942">
        <v>4</v>
      </c>
      <c r="K942">
        <v>41.08</v>
      </c>
    </row>
    <row r="943" spans="1:11" x14ac:dyDescent="0.35">
      <c r="A943" s="1">
        <v>42065</v>
      </c>
      <c r="B943" s="2">
        <f t="shared" si="28"/>
        <v>2015</v>
      </c>
      <c r="C943">
        <f t="shared" si="29"/>
        <v>3</v>
      </c>
      <c r="D943" t="s">
        <v>1431</v>
      </c>
      <c r="E943" t="s">
        <v>289</v>
      </c>
      <c r="F943" t="s">
        <v>11</v>
      </c>
      <c r="G943" t="s">
        <v>20</v>
      </c>
      <c r="H943" t="s">
        <v>1115</v>
      </c>
      <c r="I943">
        <v>12.14</v>
      </c>
      <c r="J943">
        <v>3</v>
      </c>
      <c r="K943">
        <v>4.0999999999999996</v>
      </c>
    </row>
    <row r="944" spans="1:11" x14ac:dyDescent="0.35">
      <c r="A944" s="1">
        <v>42065</v>
      </c>
      <c r="B944" s="2">
        <f t="shared" si="28"/>
        <v>2015</v>
      </c>
      <c r="C944">
        <f t="shared" si="29"/>
        <v>3</v>
      </c>
      <c r="D944" t="s">
        <v>758</v>
      </c>
      <c r="E944" t="s">
        <v>30</v>
      </c>
      <c r="F944" t="s">
        <v>11</v>
      </c>
      <c r="G944" t="s">
        <v>63</v>
      </c>
      <c r="H944" t="s">
        <v>64</v>
      </c>
      <c r="I944">
        <v>74.52</v>
      </c>
      <c r="J944">
        <v>9</v>
      </c>
      <c r="K944">
        <v>35.020000000000003</v>
      </c>
    </row>
    <row r="945" spans="1:11" x14ac:dyDescent="0.35">
      <c r="A945" s="1">
        <v>42065</v>
      </c>
      <c r="B945" s="2">
        <f t="shared" si="28"/>
        <v>2015</v>
      </c>
      <c r="C945">
        <f t="shared" si="29"/>
        <v>3</v>
      </c>
      <c r="D945" t="s">
        <v>632</v>
      </c>
      <c r="E945" t="s">
        <v>144</v>
      </c>
      <c r="F945" t="s">
        <v>34</v>
      </c>
      <c r="G945" t="s">
        <v>35</v>
      </c>
      <c r="H945" t="s">
        <v>1736</v>
      </c>
      <c r="I945">
        <v>90.88</v>
      </c>
      <c r="J945">
        <v>1</v>
      </c>
      <c r="K945">
        <v>15.15</v>
      </c>
    </row>
    <row r="946" spans="1:11" x14ac:dyDescent="0.35">
      <c r="A946" s="1">
        <v>42068</v>
      </c>
      <c r="B946" s="2">
        <f t="shared" si="28"/>
        <v>2015</v>
      </c>
      <c r="C946">
        <f t="shared" si="29"/>
        <v>3</v>
      </c>
      <c r="D946" t="s">
        <v>1898</v>
      </c>
      <c r="E946" t="s">
        <v>27</v>
      </c>
      <c r="F946" t="s">
        <v>34</v>
      </c>
      <c r="G946" t="s">
        <v>47</v>
      </c>
      <c r="H946" t="s">
        <v>185</v>
      </c>
      <c r="I946">
        <v>665.88</v>
      </c>
      <c r="J946">
        <v>6</v>
      </c>
      <c r="K946">
        <v>106.54</v>
      </c>
    </row>
    <row r="947" spans="1:11" x14ac:dyDescent="0.35">
      <c r="A947" s="1">
        <v>42068</v>
      </c>
      <c r="B947" s="2">
        <f t="shared" si="28"/>
        <v>2015</v>
      </c>
      <c r="C947">
        <f t="shared" si="29"/>
        <v>3</v>
      </c>
      <c r="D947" t="s">
        <v>496</v>
      </c>
      <c r="E947" t="s">
        <v>23</v>
      </c>
      <c r="F947" t="s">
        <v>11</v>
      </c>
      <c r="G947" t="s">
        <v>24</v>
      </c>
      <c r="H947" t="s">
        <v>1899</v>
      </c>
      <c r="I947">
        <v>59.9</v>
      </c>
      <c r="J947">
        <v>2</v>
      </c>
      <c r="K947">
        <v>14.23</v>
      </c>
    </row>
    <row r="948" spans="1:11" x14ac:dyDescent="0.35">
      <c r="A948" s="1">
        <v>42068</v>
      </c>
      <c r="B948" s="2">
        <f t="shared" si="28"/>
        <v>2015</v>
      </c>
      <c r="C948">
        <f t="shared" si="29"/>
        <v>3</v>
      </c>
      <c r="D948" t="s">
        <v>496</v>
      </c>
      <c r="E948" t="s">
        <v>23</v>
      </c>
      <c r="F948" t="s">
        <v>11</v>
      </c>
      <c r="G948" t="s">
        <v>90</v>
      </c>
      <c r="H948" t="s">
        <v>1900</v>
      </c>
      <c r="I948">
        <v>23.7</v>
      </c>
      <c r="J948">
        <v>2</v>
      </c>
      <c r="K948">
        <v>6.52</v>
      </c>
    </row>
    <row r="949" spans="1:11" x14ac:dyDescent="0.35">
      <c r="A949" s="1">
        <v>42068</v>
      </c>
      <c r="B949" s="2">
        <f t="shared" si="28"/>
        <v>2015</v>
      </c>
      <c r="C949">
        <f t="shared" si="29"/>
        <v>3</v>
      </c>
      <c r="D949" t="s">
        <v>496</v>
      </c>
      <c r="E949" t="s">
        <v>23</v>
      </c>
      <c r="F949" t="s">
        <v>11</v>
      </c>
      <c r="G949" t="s">
        <v>12</v>
      </c>
      <c r="H949" t="s">
        <v>917</v>
      </c>
      <c r="I949">
        <v>7.97</v>
      </c>
      <c r="J949">
        <v>2</v>
      </c>
      <c r="K949">
        <v>2.89</v>
      </c>
    </row>
    <row r="950" spans="1:11" x14ac:dyDescent="0.35">
      <c r="A950" s="1">
        <v>42068</v>
      </c>
      <c r="B950" s="2">
        <f t="shared" si="28"/>
        <v>2015</v>
      </c>
      <c r="C950">
        <f t="shared" si="29"/>
        <v>3</v>
      </c>
      <c r="D950" t="s">
        <v>496</v>
      </c>
      <c r="E950" t="s">
        <v>23</v>
      </c>
      <c r="F950" t="s">
        <v>11</v>
      </c>
      <c r="G950" t="s">
        <v>90</v>
      </c>
      <c r="H950" t="s">
        <v>981</v>
      </c>
      <c r="I950">
        <v>18.2</v>
      </c>
      <c r="J950">
        <v>7</v>
      </c>
      <c r="K950">
        <v>2.0499999999999998</v>
      </c>
    </row>
    <row r="951" spans="1:11" x14ac:dyDescent="0.35">
      <c r="A951" s="1">
        <v>42068</v>
      </c>
      <c r="B951" s="2">
        <f t="shared" si="28"/>
        <v>2015</v>
      </c>
      <c r="C951">
        <f t="shared" si="29"/>
        <v>3</v>
      </c>
      <c r="D951" t="s">
        <v>496</v>
      </c>
      <c r="E951" t="s">
        <v>23</v>
      </c>
      <c r="F951" t="s">
        <v>39</v>
      </c>
      <c r="G951" t="s">
        <v>52</v>
      </c>
      <c r="H951" t="s">
        <v>1202</v>
      </c>
      <c r="I951">
        <v>27.55</v>
      </c>
      <c r="J951">
        <v>3</v>
      </c>
      <c r="K951">
        <v>-0.34</v>
      </c>
    </row>
    <row r="952" spans="1:11" x14ac:dyDescent="0.35">
      <c r="A952" s="1">
        <v>42068</v>
      </c>
      <c r="B952" s="2">
        <f t="shared" si="28"/>
        <v>2015</v>
      </c>
      <c r="C952">
        <f t="shared" si="29"/>
        <v>3</v>
      </c>
      <c r="D952" t="s">
        <v>496</v>
      </c>
      <c r="E952" t="s">
        <v>23</v>
      </c>
      <c r="F952" t="s">
        <v>34</v>
      </c>
      <c r="G952" t="s">
        <v>35</v>
      </c>
      <c r="H952" t="s">
        <v>403</v>
      </c>
      <c r="I952">
        <v>844.12</v>
      </c>
      <c r="J952">
        <v>6</v>
      </c>
      <c r="K952">
        <v>-36.18</v>
      </c>
    </row>
    <row r="953" spans="1:11" x14ac:dyDescent="0.35">
      <c r="A953" s="1">
        <v>42068</v>
      </c>
      <c r="B953" s="2">
        <f t="shared" si="28"/>
        <v>2015</v>
      </c>
      <c r="C953">
        <f t="shared" si="29"/>
        <v>3</v>
      </c>
      <c r="D953" t="s">
        <v>496</v>
      </c>
      <c r="E953" t="s">
        <v>23</v>
      </c>
      <c r="F953" t="s">
        <v>11</v>
      </c>
      <c r="G953" t="s">
        <v>18</v>
      </c>
      <c r="H953" t="s">
        <v>851</v>
      </c>
      <c r="I953">
        <v>76.75</v>
      </c>
      <c r="J953">
        <v>3</v>
      </c>
      <c r="K953">
        <v>-9.59</v>
      </c>
    </row>
    <row r="954" spans="1:11" x14ac:dyDescent="0.35">
      <c r="A954" s="1">
        <v>42068</v>
      </c>
      <c r="B954" s="2">
        <f t="shared" si="28"/>
        <v>2015</v>
      </c>
      <c r="C954">
        <f t="shared" si="29"/>
        <v>3</v>
      </c>
      <c r="D954" t="s">
        <v>1901</v>
      </c>
      <c r="E954" t="s">
        <v>27</v>
      </c>
      <c r="F954" t="s">
        <v>11</v>
      </c>
      <c r="G954" t="s">
        <v>24</v>
      </c>
      <c r="H954" t="s">
        <v>662</v>
      </c>
      <c r="I954">
        <v>8.82</v>
      </c>
      <c r="J954">
        <v>3</v>
      </c>
      <c r="K954">
        <v>2.56</v>
      </c>
    </row>
    <row r="955" spans="1:11" x14ac:dyDescent="0.35">
      <c r="A955" s="1">
        <v>42068</v>
      </c>
      <c r="B955" s="2">
        <f t="shared" si="28"/>
        <v>2015</v>
      </c>
      <c r="C955">
        <f t="shared" si="29"/>
        <v>3</v>
      </c>
      <c r="D955" t="s">
        <v>1901</v>
      </c>
      <c r="E955" t="s">
        <v>27</v>
      </c>
      <c r="F955" t="s">
        <v>11</v>
      </c>
      <c r="G955" t="s">
        <v>20</v>
      </c>
      <c r="H955" t="s">
        <v>1902</v>
      </c>
      <c r="I955">
        <v>62.5</v>
      </c>
      <c r="J955">
        <v>2</v>
      </c>
      <c r="K955">
        <v>21.87</v>
      </c>
    </row>
    <row r="956" spans="1:11" x14ac:dyDescent="0.35">
      <c r="A956" s="1">
        <v>42068</v>
      </c>
      <c r="B956" s="2">
        <f t="shared" si="28"/>
        <v>2015</v>
      </c>
      <c r="C956">
        <f t="shared" si="29"/>
        <v>3</v>
      </c>
      <c r="D956" t="s">
        <v>1901</v>
      </c>
      <c r="E956" t="s">
        <v>27</v>
      </c>
      <c r="F956" t="s">
        <v>39</v>
      </c>
      <c r="G956" t="s">
        <v>52</v>
      </c>
      <c r="H956" t="s">
        <v>1063</v>
      </c>
      <c r="I956">
        <v>339.96</v>
      </c>
      <c r="J956">
        <v>4</v>
      </c>
      <c r="K956">
        <v>122.39</v>
      </c>
    </row>
    <row r="957" spans="1:11" x14ac:dyDescent="0.35">
      <c r="A957" s="1">
        <v>42068</v>
      </c>
      <c r="B957" s="2">
        <f t="shared" si="28"/>
        <v>2015</v>
      </c>
      <c r="C957">
        <f t="shared" si="29"/>
        <v>3</v>
      </c>
      <c r="D957" t="s">
        <v>1901</v>
      </c>
      <c r="E957" t="s">
        <v>27</v>
      </c>
      <c r="F957" t="s">
        <v>11</v>
      </c>
      <c r="G957" t="s">
        <v>20</v>
      </c>
      <c r="H957" t="s">
        <v>86</v>
      </c>
      <c r="I957">
        <v>49.57</v>
      </c>
      <c r="J957">
        <v>2</v>
      </c>
      <c r="K957">
        <v>17.350000000000001</v>
      </c>
    </row>
    <row r="958" spans="1:11" x14ac:dyDescent="0.35">
      <c r="A958" s="1">
        <v>42068</v>
      </c>
      <c r="B958" s="2">
        <f t="shared" si="28"/>
        <v>2015</v>
      </c>
      <c r="C958">
        <f t="shared" si="29"/>
        <v>3</v>
      </c>
      <c r="D958" t="s">
        <v>514</v>
      </c>
      <c r="E958" t="s">
        <v>27</v>
      </c>
      <c r="F958" t="s">
        <v>11</v>
      </c>
      <c r="G958" t="s">
        <v>20</v>
      </c>
      <c r="H958" t="s">
        <v>1277</v>
      </c>
      <c r="I958">
        <v>13.85</v>
      </c>
      <c r="J958">
        <v>3</v>
      </c>
      <c r="K958">
        <v>5.19</v>
      </c>
    </row>
    <row r="959" spans="1:11" x14ac:dyDescent="0.35">
      <c r="A959" s="1">
        <v>42070</v>
      </c>
      <c r="B959" s="2">
        <f t="shared" si="28"/>
        <v>2015</v>
      </c>
      <c r="C959">
        <f t="shared" si="29"/>
        <v>3</v>
      </c>
      <c r="D959" t="s">
        <v>1965</v>
      </c>
      <c r="E959" t="s">
        <v>33</v>
      </c>
      <c r="F959" t="s">
        <v>34</v>
      </c>
      <c r="G959" t="s">
        <v>35</v>
      </c>
      <c r="H959" t="s">
        <v>1966</v>
      </c>
      <c r="I959">
        <v>70.98</v>
      </c>
      <c r="J959">
        <v>1</v>
      </c>
      <c r="K959">
        <v>4.97</v>
      </c>
    </row>
    <row r="960" spans="1:11" x14ac:dyDescent="0.35">
      <c r="A960" s="1">
        <v>42070</v>
      </c>
      <c r="B960" s="2">
        <f t="shared" si="28"/>
        <v>2015</v>
      </c>
      <c r="C960">
        <f t="shared" si="29"/>
        <v>3</v>
      </c>
      <c r="D960" t="s">
        <v>1965</v>
      </c>
      <c r="E960" t="s">
        <v>33</v>
      </c>
      <c r="F960" t="s">
        <v>11</v>
      </c>
      <c r="G960" t="s">
        <v>16</v>
      </c>
      <c r="H960" t="s">
        <v>763</v>
      </c>
      <c r="I960">
        <v>294.93</v>
      </c>
      <c r="J960">
        <v>3</v>
      </c>
      <c r="K960">
        <v>144.52000000000001</v>
      </c>
    </row>
    <row r="961" spans="1:11" x14ac:dyDescent="0.35">
      <c r="A961" s="1">
        <v>42070</v>
      </c>
      <c r="B961" s="2">
        <f t="shared" si="28"/>
        <v>2015</v>
      </c>
      <c r="C961">
        <f t="shared" si="29"/>
        <v>3</v>
      </c>
      <c r="D961" t="s">
        <v>1437</v>
      </c>
      <c r="E961" t="s">
        <v>23</v>
      </c>
      <c r="F961" t="s">
        <v>34</v>
      </c>
      <c r="G961" t="s">
        <v>47</v>
      </c>
      <c r="H961" t="s">
        <v>1967</v>
      </c>
      <c r="I961">
        <v>168.46</v>
      </c>
      <c r="J961">
        <v>2</v>
      </c>
      <c r="K961">
        <v>-29.48</v>
      </c>
    </row>
    <row r="962" spans="1:11" x14ac:dyDescent="0.35">
      <c r="A962" s="1">
        <v>42070</v>
      </c>
      <c r="B962" s="2">
        <f t="shared" ref="B962:B1025" si="30">YEAR(A962)</f>
        <v>2015</v>
      </c>
      <c r="C962">
        <f t="shared" ref="C962:C1025" si="31">MONTH(A962)</f>
        <v>3</v>
      </c>
      <c r="D962" t="s">
        <v>1437</v>
      </c>
      <c r="E962" t="s">
        <v>23</v>
      </c>
      <c r="F962" t="s">
        <v>11</v>
      </c>
      <c r="G962" t="s">
        <v>12</v>
      </c>
      <c r="H962" t="s">
        <v>1968</v>
      </c>
      <c r="I962">
        <v>6.72</v>
      </c>
      <c r="J962">
        <v>2</v>
      </c>
      <c r="K962">
        <v>2.44</v>
      </c>
    </row>
    <row r="963" spans="1:11" x14ac:dyDescent="0.35">
      <c r="A963" s="1">
        <v>42070</v>
      </c>
      <c r="B963" s="2">
        <f t="shared" si="30"/>
        <v>2015</v>
      </c>
      <c r="C963">
        <f t="shared" si="31"/>
        <v>3</v>
      </c>
      <c r="D963" t="s">
        <v>1437</v>
      </c>
      <c r="E963" t="s">
        <v>23</v>
      </c>
      <c r="F963" t="s">
        <v>34</v>
      </c>
      <c r="G963" t="s">
        <v>47</v>
      </c>
      <c r="H963" t="s">
        <v>1969</v>
      </c>
      <c r="I963">
        <v>282.89</v>
      </c>
      <c r="J963">
        <v>9</v>
      </c>
      <c r="K963">
        <v>56.58</v>
      </c>
    </row>
    <row r="964" spans="1:11" x14ac:dyDescent="0.35">
      <c r="A964" s="1">
        <v>42072</v>
      </c>
      <c r="B964" s="2">
        <f t="shared" si="30"/>
        <v>2015</v>
      </c>
      <c r="C964">
        <f t="shared" si="31"/>
        <v>3</v>
      </c>
      <c r="D964" t="s">
        <v>1541</v>
      </c>
      <c r="E964" t="s">
        <v>238</v>
      </c>
      <c r="F964" t="s">
        <v>11</v>
      </c>
      <c r="G964" t="s">
        <v>63</v>
      </c>
      <c r="H964" t="s">
        <v>1913</v>
      </c>
      <c r="I964">
        <v>200.98</v>
      </c>
      <c r="J964">
        <v>7</v>
      </c>
      <c r="K964">
        <v>62.81</v>
      </c>
    </row>
    <row r="965" spans="1:11" x14ac:dyDescent="0.35">
      <c r="A965" s="1">
        <v>42072</v>
      </c>
      <c r="B965" s="2">
        <f t="shared" si="30"/>
        <v>2015</v>
      </c>
      <c r="C965">
        <f t="shared" si="31"/>
        <v>3</v>
      </c>
      <c r="D965" t="s">
        <v>377</v>
      </c>
      <c r="E965" t="s">
        <v>23</v>
      </c>
      <c r="F965" t="s">
        <v>11</v>
      </c>
      <c r="G965" t="s">
        <v>18</v>
      </c>
      <c r="H965" t="s">
        <v>1229</v>
      </c>
      <c r="I965">
        <v>36.340000000000003</v>
      </c>
      <c r="J965">
        <v>3</v>
      </c>
      <c r="K965">
        <v>-7.27</v>
      </c>
    </row>
    <row r="966" spans="1:11" x14ac:dyDescent="0.35">
      <c r="A966" s="1">
        <v>42072</v>
      </c>
      <c r="B966" s="2">
        <f t="shared" si="30"/>
        <v>2015</v>
      </c>
      <c r="C966">
        <f t="shared" si="31"/>
        <v>3</v>
      </c>
      <c r="D966" t="s">
        <v>377</v>
      </c>
      <c r="E966" t="s">
        <v>23</v>
      </c>
      <c r="F966" t="s">
        <v>11</v>
      </c>
      <c r="G966" t="s">
        <v>194</v>
      </c>
      <c r="H966" t="s">
        <v>434</v>
      </c>
      <c r="I966">
        <v>666.25</v>
      </c>
      <c r="J966">
        <v>1</v>
      </c>
      <c r="K966">
        <v>-149.91</v>
      </c>
    </row>
    <row r="967" spans="1:11" x14ac:dyDescent="0.35">
      <c r="A967" s="1">
        <v>42072</v>
      </c>
      <c r="B967" s="2">
        <f t="shared" si="30"/>
        <v>2015</v>
      </c>
      <c r="C967">
        <f t="shared" si="31"/>
        <v>3</v>
      </c>
      <c r="D967" t="s">
        <v>377</v>
      </c>
      <c r="E967" t="s">
        <v>23</v>
      </c>
      <c r="F967" t="s">
        <v>11</v>
      </c>
      <c r="G967" t="s">
        <v>63</v>
      </c>
      <c r="H967" t="s">
        <v>1378</v>
      </c>
      <c r="I967">
        <v>52.51</v>
      </c>
      <c r="J967">
        <v>6</v>
      </c>
      <c r="K967">
        <v>19.690000000000001</v>
      </c>
    </row>
    <row r="968" spans="1:11" x14ac:dyDescent="0.35">
      <c r="A968" s="1">
        <v>42072</v>
      </c>
      <c r="B968" s="2">
        <f t="shared" si="30"/>
        <v>2015</v>
      </c>
      <c r="C968">
        <f t="shared" si="31"/>
        <v>3</v>
      </c>
      <c r="D968" t="s">
        <v>1894</v>
      </c>
      <c r="E968" t="s">
        <v>27</v>
      </c>
      <c r="F968" t="s">
        <v>11</v>
      </c>
      <c r="G968" t="s">
        <v>18</v>
      </c>
      <c r="H968" t="s">
        <v>2040</v>
      </c>
      <c r="I968">
        <v>31.44</v>
      </c>
      <c r="J968">
        <v>3</v>
      </c>
      <c r="K968">
        <v>8.49</v>
      </c>
    </row>
    <row r="969" spans="1:11" x14ac:dyDescent="0.35">
      <c r="A969" s="1">
        <v>42072</v>
      </c>
      <c r="B969" s="2">
        <f t="shared" si="30"/>
        <v>2015</v>
      </c>
      <c r="C969">
        <f t="shared" si="31"/>
        <v>3</v>
      </c>
      <c r="D969" t="s">
        <v>1894</v>
      </c>
      <c r="E969" t="s">
        <v>27</v>
      </c>
      <c r="F969" t="s">
        <v>39</v>
      </c>
      <c r="G969" t="s">
        <v>52</v>
      </c>
      <c r="H969" t="s">
        <v>1323</v>
      </c>
      <c r="I969">
        <v>17.899999999999999</v>
      </c>
      <c r="J969">
        <v>2</v>
      </c>
      <c r="K969">
        <v>3.4</v>
      </c>
    </row>
    <row r="970" spans="1:11" x14ac:dyDescent="0.35">
      <c r="A970" s="1">
        <v>42072</v>
      </c>
      <c r="B970" s="2">
        <f t="shared" si="30"/>
        <v>2015</v>
      </c>
      <c r="C970">
        <f t="shared" si="31"/>
        <v>3</v>
      </c>
      <c r="D970" t="s">
        <v>1894</v>
      </c>
      <c r="E970" t="s">
        <v>27</v>
      </c>
      <c r="F970" t="s">
        <v>39</v>
      </c>
      <c r="G970" t="s">
        <v>52</v>
      </c>
      <c r="H970" t="s">
        <v>1879</v>
      </c>
      <c r="I970">
        <v>129.44999999999999</v>
      </c>
      <c r="J970">
        <v>5</v>
      </c>
      <c r="K970">
        <v>46.6</v>
      </c>
    </row>
    <row r="971" spans="1:11" x14ac:dyDescent="0.35">
      <c r="A971" s="1">
        <v>42072</v>
      </c>
      <c r="B971" s="2">
        <f t="shared" si="30"/>
        <v>2015</v>
      </c>
      <c r="C971">
        <f t="shared" si="31"/>
        <v>3</v>
      </c>
      <c r="D971" t="s">
        <v>1212</v>
      </c>
      <c r="E971" t="s">
        <v>575</v>
      </c>
      <c r="F971" t="s">
        <v>11</v>
      </c>
      <c r="G971" t="s">
        <v>90</v>
      </c>
      <c r="H971" t="s">
        <v>110</v>
      </c>
      <c r="I971">
        <v>137.62</v>
      </c>
      <c r="J971">
        <v>2</v>
      </c>
      <c r="K971">
        <v>60.55</v>
      </c>
    </row>
    <row r="972" spans="1:11" x14ac:dyDescent="0.35">
      <c r="A972" s="1">
        <v>42072</v>
      </c>
      <c r="B972" s="2">
        <f t="shared" si="30"/>
        <v>2015</v>
      </c>
      <c r="C972">
        <f t="shared" si="31"/>
        <v>3</v>
      </c>
      <c r="D972" t="s">
        <v>1212</v>
      </c>
      <c r="E972" t="s">
        <v>575</v>
      </c>
      <c r="F972" t="s">
        <v>39</v>
      </c>
      <c r="G972" t="s">
        <v>40</v>
      </c>
      <c r="H972" t="s">
        <v>1495</v>
      </c>
      <c r="I972">
        <v>100.49</v>
      </c>
      <c r="J972">
        <v>1</v>
      </c>
      <c r="K972">
        <v>25.12</v>
      </c>
    </row>
    <row r="973" spans="1:11" x14ac:dyDescent="0.35">
      <c r="A973" s="1">
        <v>42072</v>
      </c>
      <c r="B973" s="2">
        <f t="shared" si="30"/>
        <v>2015</v>
      </c>
      <c r="C973">
        <f t="shared" si="31"/>
        <v>3</v>
      </c>
      <c r="D973" t="s">
        <v>1212</v>
      </c>
      <c r="E973" t="s">
        <v>144</v>
      </c>
      <c r="F973" t="s">
        <v>11</v>
      </c>
      <c r="G973" t="s">
        <v>18</v>
      </c>
      <c r="H973" t="s">
        <v>1975</v>
      </c>
      <c r="I973">
        <v>120.33</v>
      </c>
      <c r="J973">
        <v>1</v>
      </c>
      <c r="K973">
        <v>31.29</v>
      </c>
    </row>
    <row r="974" spans="1:11" x14ac:dyDescent="0.35">
      <c r="A974" s="1">
        <v>42072</v>
      </c>
      <c r="B974" s="2">
        <f t="shared" si="30"/>
        <v>2015</v>
      </c>
      <c r="C974">
        <f t="shared" si="31"/>
        <v>3</v>
      </c>
      <c r="D974" t="s">
        <v>975</v>
      </c>
      <c r="E974" t="s">
        <v>27</v>
      </c>
      <c r="F974" t="s">
        <v>34</v>
      </c>
      <c r="G974" t="s">
        <v>35</v>
      </c>
      <c r="H974" t="s">
        <v>903</v>
      </c>
      <c r="I974">
        <v>129.57</v>
      </c>
      <c r="J974">
        <v>2</v>
      </c>
      <c r="K974">
        <v>-12.96</v>
      </c>
    </row>
    <row r="975" spans="1:11" x14ac:dyDescent="0.35">
      <c r="A975" s="1">
        <v>42072</v>
      </c>
      <c r="B975" s="2">
        <f t="shared" si="30"/>
        <v>2015</v>
      </c>
      <c r="C975">
        <f t="shared" si="31"/>
        <v>3</v>
      </c>
      <c r="D975" t="s">
        <v>975</v>
      </c>
      <c r="E975" t="s">
        <v>27</v>
      </c>
      <c r="F975" t="s">
        <v>11</v>
      </c>
      <c r="G975" t="s">
        <v>20</v>
      </c>
      <c r="H975" t="s">
        <v>1292</v>
      </c>
      <c r="I975">
        <v>6.37</v>
      </c>
      <c r="J975">
        <v>2</v>
      </c>
      <c r="K975">
        <v>2.15</v>
      </c>
    </row>
    <row r="976" spans="1:11" x14ac:dyDescent="0.35">
      <c r="A976" s="1">
        <v>42072</v>
      </c>
      <c r="B976" s="2">
        <f t="shared" si="30"/>
        <v>2015</v>
      </c>
      <c r="C976">
        <f t="shared" si="31"/>
        <v>3</v>
      </c>
      <c r="D976" t="s">
        <v>1619</v>
      </c>
      <c r="E976" t="s">
        <v>93</v>
      </c>
      <c r="F976" t="s">
        <v>34</v>
      </c>
      <c r="G976" t="s">
        <v>47</v>
      </c>
      <c r="H976" t="s">
        <v>1880</v>
      </c>
      <c r="I976">
        <v>238.15</v>
      </c>
      <c r="J976">
        <v>3</v>
      </c>
      <c r="K976">
        <v>89.31</v>
      </c>
    </row>
    <row r="977" spans="1:11" x14ac:dyDescent="0.35">
      <c r="A977" s="1">
        <v>42072</v>
      </c>
      <c r="B977" s="2">
        <f t="shared" si="30"/>
        <v>2015</v>
      </c>
      <c r="C977">
        <f t="shared" si="31"/>
        <v>3</v>
      </c>
      <c r="D977" t="s">
        <v>642</v>
      </c>
      <c r="E977" t="s">
        <v>106</v>
      </c>
      <c r="F977" t="s">
        <v>11</v>
      </c>
      <c r="G977" t="s">
        <v>16</v>
      </c>
      <c r="H977" t="s">
        <v>367</v>
      </c>
      <c r="I977">
        <v>7.5</v>
      </c>
      <c r="J977">
        <v>2</v>
      </c>
      <c r="K977">
        <v>3.6</v>
      </c>
    </row>
    <row r="978" spans="1:11" x14ac:dyDescent="0.35">
      <c r="A978" s="1">
        <v>42073</v>
      </c>
      <c r="B978" s="2">
        <f t="shared" si="30"/>
        <v>2015</v>
      </c>
      <c r="C978">
        <f t="shared" si="31"/>
        <v>3</v>
      </c>
      <c r="D978" t="s">
        <v>727</v>
      </c>
      <c r="E978" t="s">
        <v>78</v>
      </c>
      <c r="F978" t="s">
        <v>11</v>
      </c>
      <c r="G978" t="s">
        <v>20</v>
      </c>
      <c r="H978" t="s">
        <v>894</v>
      </c>
      <c r="I978">
        <v>32.07</v>
      </c>
      <c r="J978">
        <v>5</v>
      </c>
      <c r="K978">
        <v>-22.45</v>
      </c>
    </row>
    <row r="979" spans="1:11" x14ac:dyDescent="0.35">
      <c r="A979" s="1">
        <v>42073</v>
      </c>
      <c r="B979" s="2">
        <f t="shared" si="30"/>
        <v>2015</v>
      </c>
      <c r="C979">
        <f t="shared" si="31"/>
        <v>3</v>
      </c>
      <c r="D979" t="s">
        <v>727</v>
      </c>
      <c r="E979" t="s">
        <v>78</v>
      </c>
      <c r="F979" t="s">
        <v>39</v>
      </c>
      <c r="G979" t="s">
        <v>52</v>
      </c>
      <c r="H979" t="s">
        <v>943</v>
      </c>
      <c r="I979">
        <v>24</v>
      </c>
      <c r="J979">
        <v>2</v>
      </c>
      <c r="K979">
        <v>-2.7</v>
      </c>
    </row>
    <row r="980" spans="1:11" x14ac:dyDescent="0.35">
      <c r="A980" s="1">
        <v>42073</v>
      </c>
      <c r="B980" s="2">
        <f t="shared" si="30"/>
        <v>2015</v>
      </c>
      <c r="C980">
        <f t="shared" si="31"/>
        <v>3</v>
      </c>
      <c r="D980" t="s">
        <v>727</v>
      </c>
      <c r="E980" t="s">
        <v>78</v>
      </c>
      <c r="F980" t="s">
        <v>34</v>
      </c>
      <c r="G980" t="s">
        <v>74</v>
      </c>
      <c r="H980" t="s">
        <v>137</v>
      </c>
      <c r="I980">
        <v>35.49</v>
      </c>
      <c r="J980">
        <v>1</v>
      </c>
      <c r="K980">
        <v>-15.62</v>
      </c>
    </row>
    <row r="981" spans="1:11" x14ac:dyDescent="0.35">
      <c r="A981" s="1">
        <v>42073</v>
      </c>
      <c r="B981" s="2">
        <f t="shared" si="30"/>
        <v>2015</v>
      </c>
      <c r="C981">
        <f t="shared" si="31"/>
        <v>3</v>
      </c>
      <c r="D981" t="s">
        <v>727</v>
      </c>
      <c r="E981" t="s">
        <v>78</v>
      </c>
      <c r="F981" t="s">
        <v>39</v>
      </c>
      <c r="G981" t="s">
        <v>52</v>
      </c>
      <c r="H981" t="s">
        <v>2093</v>
      </c>
      <c r="I981">
        <v>47.98</v>
      </c>
      <c r="J981">
        <v>2</v>
      </c>
      <c r="K981">
        <v>0.6</v>
      </c>
    </row>
    <row r="982" spans="1:11" x14ac:dyDescent="0.35">
      <c r="A982" s="1">
        <v>42073</v>
      </c>
      <c r="B982" s="2">
        <f t="shared" si="30"/>
        <v>2015</v>
      </c>
      <c r="C982">
        <f t="shared" si="31"/>
        <v>3</v>
      </c>
      <c r="D982" t="s">
        <v>423</v>
      </c>
      <c r="E982" t="s">
        <v>23</v>
      </c>
      <c r="F982" t="s">
        <v>11</v>
      </c>
      <c r="G982" t="s">
        <v>18</v>
      </c>
      <c r="H982" t="s">
        <v>292</v>
      </c>
      <c r="I982">
        <v>15.01</v>
      </c>
      <c r="J982">
        <v>2</v>
      </c>
      <c r="K982">
        <v>1.5</v>
      </c>
    </row>
    <row r="983" spans="1:11" x14ac:dyDescent="0.35">
      <c r="A983" s="1">
        <v>42073</v>
      </c>
      <c r="B983" s="2">
        <f t="shared" si="30"/>
        <v>2015</v>
      </c>
      <c r="C983">
        <f t="shared" si="31"/>
        <v>3</v>
      </c>
      <c r="D983" t="s">
        <v>636</v>
      </c>
      <c r="E983" t="s">
        <v>27</v>
      </c>
      <c r="F983" t="s">
        <v>34</v>
      </c>
      <c r="G983" t="s">
        <v>74</v>
      </c>
      <c r="H983" t="s">
        <v>137</v>
      </c>
      <c r="I983">
        <v>120.67</v>
      </c>
      <c r="J983">
        <v>2</v>
      </c>
      <c r="K983">
        <v>18.45</v>
      </c>
    </row>
    <row r="984" spans="1:11" x14ac:dyDescent="0.35">
      <c r="A984" s="1">
        <v>42074</v>
      </c>
      <c r="B984" s="2">
        <f t="shared" si="30"/>
        <v>2015</v>
      </c>
      <c r="C984">
        <f t="shared" si="31"/>
        <v>3</v>
      </c>
      <c r="D984" t="s">
        <v>1816</v>
      </c>
      <c r="E984" t="s">
        <v>27</v>
      </c>
      <c r="F984" t="s">
        <v>39</v>
      </c>
      <c r="G984" t="s">
        <v>40</v>
      </c>
      <c r="H984" t="s">
        <v>2019</v>
      </c>
      <c r="I984">
        <v>1212.8499999999999</v>
      </c>
      <c r="J984">
        <v>7</v>
      </c>
      <c r="K984">
        <v>106.12</v>
      </c>
    </row>
    <row r="985" spans="1:11" x14ac:dyDescent="0.35">
      <c r="A985" s="1">
        <v>42074</v>
      </c>
      <c r="B985" s="2">
        <f t="shared" si="30"/>
        <v>2015</v>
      </c>
      <c r="C985">
        <f t="shared" si="31"/>
        <v>3</v>
      </c>
      <c r="D985" t="s">
        <v>1816</v>
      </c>
      <c r="E985" t="s">
        <v>27</v>
      </c>
      <c r="F985" t="s">
        <v>39</v>
      </c>
      <c r="G985" t="s">
        <v>52</v>
      </c>
      <c r="H985" t="s">
        <v>1227</v>
      </c>
      <c r="I985">
        <v>89.97</v>
      </c>
      <c r="J985">
        <v>3</v>
      </c>
      <c r="K985">
        <v>37.79</v>
      </c>
    </row>
    <row r="986" spans="1:11" x14ac:dyDescent="0.35">
      <c r="A986" s="1">
        <v>42074</v>
      </c>
      <c r="B986" s="2">
        <f t="shared" si="30"/>
        <v>2015</v>
      </c>
      <c r="C986">
        <f t="shared" si="31"/>
        <v>3</v>
      </c>
      <c r="D986" t="s">
        <v>1816</v>
      </c>
      <c r="E986" t="s">
        <v>27</v>
      </c>
      <c r="F986" t="s">
        <v>34</v>
      </c>
      <c r="G986" t="s">
        <v>47</v>
      </c>
      <c r="H986" t="s">
        <v>1765</v>
      </c>
      <c r="I986">
        <v>42.6</v>
      </c>
      <c r="J986">
        <v>3</v>
      </c>
      <c r="K986">
        <v>16.61</v>
      </c>
    </row>
    <row r="987" spans="1:11" x14ac:dyDescent="0.35">
      <c r="A987" s="1">
        <v>42074</v>
      </c>
      <c r="B987" s="2">
        <f t="shared" si="30"/>
        <v>2015</v>
      </c>
      <c r="C987">
        <f t="shared" si="31"/>
        <v>3</v>
      </c>
      <c r="D987" t="s">
        <v>61</v>
      </c>
      <c r="E987" t="s">
        <v>10</v>
      </c>
      <c r="F987" t="s">
        <v>11</v>
      </c>
      <c r="G987" t="s">
        <v>63</v>
      </c>
      <c r="H987" t="s">
        <v>2124</v>
      </c>
      <c r="I987">
        <v>6.61</v>
      </c>
      <c r="J987">
        <v>2</v>
      </c>
      <c r="K987">
        <v>2.15</v>
      </c>
    </row>
    <row r="988" spans="1:11" x14ac:dyDescent="0.35">
      <c r="A988" s="1">
        <v>42074</v>
      </c>
      <c r="B988" s="2">
        <f t="shared" si="30"/>
        <v>2015</v>
      </c>
      <c r="C988">
        <f t="shared" si="31"/>
        <v>3</v>
      </c>
      <c r="D988" t="s">
        <v>1389</v>
      </c>
      <c r="E988" t="s">
        <v>144</v>
      </c>
      <c r="F988" t="s">
        <v>34</v>
      </c>
      <c r="G988" t="s">
        <v>35</v>
      </c>
      <c r="H988" t="s">
        <v>1271</v>
      </c>
      <c r="I988">
        <v>1448.82</v>
      </c>
      <c r="J988">
        <v>10</v>
      </c>
      <c r="K988">
        <v>209.27</v>
      </c>
    </row>
    <row r="989" spans="1:11" x14ac:dyDescent="0.35">
      <c r="A989" s="1">
        <v>42075</v>
      </c>
      <c r="B989" s="2">
        <f t="shared" si="30"/>
        <v>2015</v>
      </c>
      <c r="C989">
        <f t="shared" si="31"/>
        <v>3</v>
      </c>
      <c r="D989" t="s">
        <v>284</v>
      </c>
      <c r="E989" t="s">
        <v>23</v>
      </c>
      <c r="F989" t="s">
        <v>39</v>
      </c>
      <c r="G989" t="s">
        <v>295</v>
      </c>
      <c r="H989" t="s">
        <v>2171</v>
      </c>
      <c r="I989">
        <v>482.34</v>
      </c>
      <c r="J989">
        <v>4</v>
      </c>
      <c r="K989">
        <v>-337.64</v>
      </c>
    </row>
    <row r="990" spans="1:11" x14ac:dyDescent="0.35">
      <c r="A990" s="1">
        <v>42075</v>
      </c>
      <c r="B990" s="2">
        <f t="shared" si="30"/>
        <v>2015</v>
      </c>
      <c r="C990">
        <f t="shared" si="31"/>
        <v>3</v>
      </c>
      <c r="D990" t="s">
        <v>284</v>
      </c>
      <c r="E990" t="s">
        <v>23</v>
      </c>
      <c r="F990" t="s">
        <v>34</v>
      </c>
      <c r="G990" t="s">
        <v>47</v>
      </c>
      <c r="H990" t="s">
        <v>710</v>
      </c>
      <c r="I990">
        <v>2.96</v>
      </c>
      <c r="J990">
        <v>1</v>
      </c>
      <c r="K990">
        <v>0.78</v>
      </c>
    </row>
    <row r="991" spans="1:11" x14ac:dyDescent="0.35">
      <c r="A991" s="1">
        <v>42075</v>
      </c>
      <c r="B991" s="2">
        <f t="shared" si="30"/>
        <v>2015</v>
      </c>
      <c r="C991">
        <f t="shared" si="31"/>
        <v>3</v>
      </c>
      <c r="D991" t="s">
        <v>387</v>
      </c>
      <c r="E991" t="s">
        <v>144</v>
      </c>
      <c r="F991" t="s">
        <v>11</v>
      </c>
      <c r="G991" t="s">
        <v>20</v>
      </c>
      <c r="H991" t="s">
        <v>835</v>
      </c>
      <c r="I991">
        <v>10.75</v>
      </c>
      <c r="J991">
        <v>4</v>
      </c>
      <c r="K991">
        <v>3.36</v>
      </c>
    </row>
    <row r="992" spans="1:11" x14ac:dyDescent="0.35">
      <c r="A992" s="1">
        <v>42075</v>
      </c>
      <c r="B992" s="2">
        <f t="shared" si="30"/>
        <v>2015</v>
      </c>
      <c r="C992">
        <f t="shared" si="31"/>
        <v>3</v>
      </c>
      <c r="D992" t="s">
        <v>936</v>
      </c>
      <c r="E992" t="s">
        <v>23</v>
      </c>
      <c r="F992" t="s">
        <v>11</v>
      </c>
      <c r="G992" t="s">
        <v>12</v>
      </c>
      <c r="H992" t="s">
        <v>13</v>
      </c>
      <c r="I992">
        <v>16.45</v>
      </c>
      <c r="J992">
        <v>2</v>
      </c>
      <c r="K992">
        <v>5.55</v>
      </c>
    </row>
    <row r="993" spans="1:11" x14ac:dyDescent="0.35">
      <c r="A993" s="1">
        <v>42075</v>
      </c>
      <c r="B993" s="2">
        <f t="shared" si="30"/>
        <v>2015</v>
      </c>
      <c r="C993">
        <f t="shared" si="31"/>
        <v>3</v>
      </c>
      <c r="D993" t="s">
        <v>936</v>
      </c>
      <c r="E993" t="s">
        <v>23</v>
      </c>
      <c r="F993" t="s">
        <v>39</v>
      </c>
      <c r="G993" t="s">
        <v>52</v>
      </c>
      <c r="H993" t="s">
        <v>1823</v>
      </c>
      <c r="I993">
        <v>36.78</v>
      </c>
      <c r="J993">
        <v>2</v>
      </c>
      <c r="K993">
        <v>10.58</v>
      </c>
    </row>
    <row r="994" spans="1:11" x14ac:dyDescent="0.35">
      <c r="A994" s="1">
        <v>42075</v>
      </c>
      <c r="B994" s="2">
        <f t="shared" si="30"/>
        <v>2015</v>
      </c>
      <c r="C994">
        <f t="shared" si="31"/>
        <v>3</v>
      </c>
      <c r="D994" t="s">
        <v>1598</v>
      </c>
      <c r="E994" t="s">
        <v>144</v>
      </c>
      <c r="F994" t="s">
        <v>11</v>
      </c>
      <c r="G994" t="s">
        <v>20</v>
      </c>
      <c r="H994" t="s">
        <v>2172</v>
      </c>
      <c r="I994">
        <v>590.35</v>
      </c>
      <c r="J994">
        <v>6</v>
      </c>
      <c r="K994">
        <v>206.62</v>
      </c>
    </row>
    <row r="995" spans="1:11" x14ac:dyDescent="0.35">
      <c r="A995" s="1">
        <v>42075</v>
      </c>
      <c r="B995" s="2">
        <f t="shared" si="30"/>
        <v>2015</v>
      </c>
      <c r="C995">
        <f t="shared" si="31"/>
        <v>3</v>
      </c>
      <c r="D995" t="s">
        <v>1531</v>
      </c>
      <c r="E995" t="s">
        <v>27</v>
      </c>
      <c r="F995" t="s">
        <v>34</v>
      </c>
      <c r="G995" t="s">
        <v>74</v>
      </c>
      <c r="H995" t="s">
        <v>1995</v>
      </c>
      <c r="I995">
        <v>359.5</v>
      </c>
      <c r="J995">
        <v>3</v>
      </c>
      <c r="K995">
        <v>-29.61</v>
      </c>
    </row>
    <row r="996" spans="1:11" x14ac:dyDescent="0.35">
      <c r="A996" s="1">
        <v>42075</v>
      </c>
      <c r="B996" s="2">
        <f t="shared" si="30"/>
        <v>2015</v>
      </c>
      <c r="C996">
        <f t="shared" si="31"/>
        <v>3</v>
      </c>
      <c r="D996" t="s">
        <v>1255</v>
      </c>
      <c r="E996" t="s">
        <v>238</v>
      </c>
      <c r="F996" t="s">
        <v>34</v>
      </c>
      <c r="G996" t="s">
        <v>47</v>
      </c>
      <c r="H996" t="s">
        <v>1224</v>
      </c>
      <c r="I996">
        <v>77.95</v>
      </c>
      <c r="J996">
        <v>3</v>
      </c>
      <c r="K996">
        <v>12.67</v>
      </c>
    </row>
    <row r="997" spans="1:11" x14ac:dyDescent="0.35">
      <c r="A997" s="1">
        <v>42075</v>
      </c>
      <c r="B997" s="2">
        <f t="shared" si="30"/>
        <v>2015</v>
      </c>
      <c r="C997">
        <f t="shared" si="31"/>
        <v>3</v>
      </c>
      <c r="D997" t="s">
        <v>1255</v>
      </c>
      <c r="E997" t="s">
        <v>238</v>
      </c>
      <c r="F997" t="s">
        <v>11</v>
      </c>
      <c r="G997" t="s">
        <v>20</v>
      </c>
      <c r="H997" t="s">
        <v>1064</v>
      </c>
      <c r="I997">
        <v>95.97</v>
      </c>
      <c r="J997">
        <v>5</v>
      </c>
      <c r="K997">
        <v>-73.58</v>
      </c>
    </row>
    <row r="998" spans="1:11" x14ac:dyDescent="0.35">
      <c r="A998" s="1">
        <v>42075</v>
      </c>
      <c r="B998" s="2">
        <f t="shared" si="30"/>
        <v>2015</v>
      </c>
      <c r="C998">
        <f t="shared" si="31"/>
        <v>3</v>
      </c>
      <c r="D998" t="s">
        <v>1255</v>
      </c>
      <c r="E998" t="s">
        <v>238</v>
      </c>
      <c r="F998" t="s">
        <v>39</v>
      </c>
      <c r="G998" t="s">
        <v>40</v>
      </c>
      <c r="H998" t="s">
        <v>2111</v>
      </c>
      <c r="I998">
        <v>105.58</v>
      </c>
      <c r="J998">
        <v>2</v>
      </c>
      <c r="K998">
        <v>9.24</v>
      </c>
    </row>
    <row r="999" spans="1:11" x14ac:dyDescent="0.35">
      <c r="A999" s="1">
        <v>42075</v>
      </c>
      <c r="B999" s="2">
        <f t="shared" si="30"/>
        <v>2015</v>
      </c>
      <c r="C999">
        <f t="shared" si="31"/>
        <v>3</v>
      </c>
      <c r="D999" t="s">
        <v>1255</v>
      </c>
      <c r="E999" t="s">
        <v>238</v>
      </c>
      <c r="F999" t="s">
        <v>11</v>
      </c>
      <c r="G999" t="s">
        <v>24</v>
      </c>
      <c r="H999" t="s">
        <v>51</v>
      </c>
      <c r="I999">
        <v>9.34</v>
      </c>
      <c r="J999">
        <v>2</v>
      </c>
      <c r="K999">
        <v>1.17</v>
      </c>
    </row>
    <row r="1000" spans="1:11" x14ac:dyDescent="0.35">
      <c r="A1000" s="1">
        <v>42075</v>
      </c>
      <c r="B1000" s="2">
        <f t="shared" si="30"/>
        <v>2015</v>
      </c>
      <c r="C1000">
        <f t="shared" si="31"/>
        <v>3</v>
      </c>
      <c r="D1000" t="s">
        <v>588</v>
      </c>
      <c r="E1000" t="s">
        <v>646</v>
      </c>
      <c r="F1000" t="s">
        <v>11</v>
      </c>
      <c r="G1000" t="s">
        <v>12</v>
      </c>
      <c r="H1000" t="s">
        <v>2173</v>
      </c>
      <c r="I1000">
        <v>184.66</v>
      </c>
      <c r="J1000">
        <v>7</v>
      </c>
      <c r="K1000">
        <v>84.94</v>
      </c>
    </row>
    <row r="1001" spans="1:11" x14ac:dyDescent="0.35">
      <c r="A1001" s="1">
        <v>42095</v>
      </c>
      <c r="B1001" s="2">
        <f t="shared" si="30"/>
        <v>2015</v>
      </c>
      <c r="C1001">
        <f t="shared" si="31"/>
        <v>4</v>
      </c>
      <c r="D1001" t="s">
        <v>61</v>
      </c>
      <c r="E1001" t="s">
        <v>306</v>
      </c>
      <c r="F1001" t="s">
        <v>11</v>
      </c>
      <c r="G1001" t="s">
        <v>20</v>
      </c>
      <c r="H1001" t="s">
        <v>94</v>
      </c>
      <c r="I1001">
        <v>32.340000000000003</v>
      </c>
      <c r="J1001">
        <v>3</v>
      </c>
      <c r="K1001">
        <v>15.52</v>
      </c>
    </row>
    <row r="1002" spans="1:11" x14ac:dyDescent="0.35">
      <c r="A1002" s="1">
        <v>42095</v>
      </c>
      <c r="B1002" s="2">
        <f t="shared" si="30"/>
        <v>2015</v>
      </c>
      <c r="C1002">
        <f t="shared" si="31"/>
        <v>4</v>
      </c>
      <c r="D1002" t="s">
        <v>61</v>
      </c>
      <c r="E1002" t="s">
        <v>306</v>
      </c>
      <c r="F1002" t="s">
        <v>11</v>
      </c>
      <c r="G1002" t="s">
        <v>12</v>
      </c>
      <c r="H1002" t="s">
        <v>703</v>
      </c>
      <c r="I1002">
        <v>39.9</v>
      </c>
      <c r="J1002">
        <v>5</v>
      </c>
      <c r="K1002">
        <v>19.95</v>
      </c>
    </row>
    <row r="1003" spans="1:11" x14ac:dyDescent="0.35">
      <c r="A1003" s="1">
        <v>42095</v>
      </c>
      <c r="B1003" s="2">
        <f t="shared" si="30"/>
        <v>2015</v>
      </c>
      <c r="C1003">
        <f t="shared" si="31"/>
        <v>4</v>
      </c>
      <c r="D1003" t="s">
        <v>1746</v>
      </c>
      <c r="E1003" t="s">
        <v>55</v>
      </c>
      <c r="F1003" t="s">
        <v>34</v>
      </c>
      <c r="G1003" t="s">
        <v>47</v>
      </c>
      <c r="H1003" t="s">
        <v>344</v>
      </c>
      <c r="I1003">
        <v>192.22</v>
      </c>
      <c r="J1003">
        <v>14</v>
      </c>
      <c r="K1003">
        <v>69.2</v>
      </c>
    </row>
    <row r="1004" spans="1:11" x14ac:dyDescent="0.35">
      <c r="A1004" s="1">
        <v>42098</v>
      </c>
      <c r="B1004" s="2">
        <f t="shared" si="30"/>
        <v>2015</v>
      </c>
      <c r="C1004">
        <f t="shared" si="31"/>
        <v>4</v>
      </c>
      <c r="D1004" t="s">
        <v>514</v>
      </c>
      <c r="E1004" t="s">
        <v>144</v>
      </c>
      <c r="F1004" t="s">
        <v>11</v>
      </c>
      <c r="G1004" t="s">
        <v>24</v>
      </c>
      <c r="H1004" t="s">
        <v>607</v>
      </c>
      <c r="I1004">
        <v>11.16</v>
      </c>
      <c r="J1004">
        <v>2</v>
      </c>
      <c r="K1004">
        <v>4.3499999999999996</v>
      </c>
    </row>
    <row r="1005" spans="1:11" x14ac:dyDescent="0.35">
      <c r="A1005" s="1">
        <v>42098</v>
      </c>
      <c r="B1005" s="2">
        <f t="shared" si="30"/>
        <v>2015</v>
      </c>
      <c r="C1005">
        <f t="shared" si="31"/>
        <v>4</v>
      </c>
      <c r="D1005" t="s">
        <v>514</v>
      </c>
      <c r="E1005" t="s">
        <v>144</v>
      </c>
      <c r="F1005" t="s">
        <v>34</v>
      </c>
      <c r="G1005" t="s">
        <v>47</v>
      </c>
      <c r="H1005" t="s">
        <v>1846</v>
      </c>
      <c r="I1005">
        <v>108.4</v>
      </c>
      <c r="J1005">
        <v>2</v>
      </c>
      <c r="K1005">
        <v>22.76</v>
      </c>
    </row>
    <row r="1006" spans="1:11" x14ac:dyDescent="0.35">
      <c r="A1006" s="1">
        <v>42098</v>
      </c>
      <c r="B1006" s="2">
        <f t="shared" si="30"/>
        <v>2015</v>
      </c>
      <c r="C1006">
        <f t="shared" si="31"/>
        <v>4</v>
      </c>
      <c r="D1006" t="s">
        <v>514</v>
      </c>
      <c r="E1006" t="s">
        <v>144</v>
      </c>
      <c r="F1006" t="s">
        <v>11</v>
      </c>
      <c r="G1006" t="s">
        <v>20</v>
      </c>
      <c r="H1006" t="s">
        <v>347</v>
      </c>
      <c r="I1006">
        <v>82.34</v>
      </c>
      <c r="J1006">
        <v>3</v>
      </c>
      <c r="K1006">
        <v>27.79</v>
      </c>
    </row>
    <row r="1007" spans="1:11" x14ac:dyDescent="0.35">
      <c r="A1007" s="1">
        <v>42098</v>
      </c>
      <c r="B1007" s="2">
        <f t="shared" si="30"/>
        <v>2015</v>
      </c>
      <c r="C1007">
        <f t="shared" si="31"/>
        <v>4</v>
      </c>
      <c r="D1007" t="s">
        <v>514</v>
      </c>
      <c r="E1007" t="s">
        <v>144</v>
      </c>
      <c r="F1007" t="s">
        <v>11</v>
      </c>
      <c r="G1007" t="s">
        <v>20</v>
      </c>
      <c r="H1007" t="s">
        <v>396</v>
      </c>
      <c r="I1007">
        <v>9.09</v>
      </c>
      <c r="J1007">
        <v>4</v>
      </c>
      <c r="K1007">
        <v>3.29</v>
      </c>
    </row>
    <row r="1008" spans="1:11" x14ac:dyDescent="0.35">
      <c r="A1008" s="1">
        <v>42098</v>
      </c>
      <c r="B1008" s="2">
        <f t="shared" si="30"/>
        <v>2015</v>
      </c>
      <c r="C1008">
        <f t="shared" si="31"/>
        <v>4</v>
      </c>
      <c r="D1008" t="s">
        <v>391</v>
      </c>
      <c r="E1008" t="s">
        <v>106</v>
      </c>
      <c r="F1008" t="s">
        <v>11</v>
      </c>
      <c r="G1008" t="s">
        <v>90</v>
      </c>
      <c r="H1008" t="s">
        <v>1847</v>
      </c>
      <c r="I1008">
        <v>644.08000000000004</v>
      </c>
      <c r="J1008">
        <v>2</v>
      </c>
      <c r="K1008">
        <v>107.35</v>
      </c>
    </row>
    <row r="1009" spans="1:11" x14ac:dyDescent="0.35">
      <c r="A1009" s="1">
        <v>42098</v>
      </c>
      <c r="B1009" s="2">
        <f t="shared" si="30"/>
        <v>2015</v>
      </c>
      <c r="C1009">
        <f t="shared" si="31"/>
        <v>4</v>
      </c>
      <c r="D1009" t="s">
        <v>391</v>
      </c>
      <c r="E1009" t="s">
        <v>106</v>
      </c>
      <c r="F1009" t="s">
        <v>11</v>
      </c>
      <c r="G1009" t="s">
        <v>43</v>
      </c>
      <c r="H1009" t="s">
        <v>155</v>
      </c>
      <c r="I1009">
        <v>5.84</v>
      </c>
      <c r="J1009">
        <v>2</v>
      </c>
      <c r="K1009">
        <v>2.63</v>
      </c>
    </row>
    <row r="1010" spans="1:11" x14ac:dyDescent="0.35">
      <c r="A1010" s="1">
        <v>42098</v>
      </c>
      <c r="B1010" s="2">
        <f t="shared" si="30"/>
        <v>2015</v>
      </c>
      <c r="C1010">
        <f t="shared" si="31"/>
        <v>4</v>
      </c>
      <c r="D1010" t="s">
        <v>391</v>
      </c>
      <c r="E1010" t="s">
        <v>106</v>
      </c>
      <c r="F1010" t="s">
        <v>11</v>
      </c>
      <c r="G1010" t="s">
        <v>20</v>
      </c>
      <c r="H1010" t="s">
        <v>1577</v>
      </c>
      <c r="I1010">
        <v>12.76</v>
      </c>
      <c r="J1010">
        <v>2</v>
      </c>
      <c r="K1010">
        <v>5.87</v>
      </c>
    </row>
    <row r="1011" spans="1:11" x14ac:dyDescent="0.35">
      <c r="A1011" s="1">
        <v>42098</v>
      </c>
      <c r="B1011" s="2">
        <f t="shared" si="30"/>
        <v>2015</v>
      </c>
      <c r="C1011">
        <f t="shared" si="31"/>
        <v>4</v>
      </c>
      <c r="D1011" t="s">
        <v>391</v>
      </c>
      <c r="E1011" t="s">
        <v>106</v>
      </c>
      <c r="F1011" t="s">
        <v>39</v>
      </c>
      <c r="G1011" t="s">
        <v>40</v>
      </c>
      <c r="H1011" t="s">
        <v>1630</v>
      </c>
      <c r="I1011">
        <v>10.95</v>
      </c>
      <c r="J1011">
        <v>1</v>
      </c>
      <c r="K1011">
        <v>0.44</v>
      </c>
    </row>
    <row r="1012" spans="1:11" x14ac:dyDescent="0.35">
      <c r="A1012" s="1">
        <v>42098</v>
      </c>
      <c r="B1012" s="2">
        <f t="shared" si="30"/>
        <v>2015</v>
      </c>
      <c r="C1012">
        <f t="shared" si="31"/>
        <v>4</v>
      </c>
      <c r="D1012" t="s">
        <v>391</v>
      </c>
      <c r="E1012" t="s">
        <v>106</v>
      </c>
      <c r="F1012" t="s">
        <v>39</v>
      </c>
      <c r="G1012" t="s">
        <v>565</v>
      </c>
      <c r="H1012" t="s">
        <v>566</v>
      </c>
      <c r="I1012">
        <v>599.98</v>
      </c>
      <c r="J1012">
        <v>2</v>
      </c>
      <c r="K1012">
        <v>209.99</v>
      </c>
    </row>
    <row r="1013" spans="1:11" x14ac:dyDescent="0.35">
      <c r="A1013" s="1">
        <v>42099</v>
      </c>
      <c r="B1013" s="2">
        <f t="shared" si="30"/>
        <v>2015</v>
      </c>
      <c r="C1013">
        <f t="shared" si="31"/>
        <v>4</v>
      </c>
      <c r="D1013" t="s">
        <v>1376</v>
      </c>
      <c r="E1013" t="s">
        <v>144</v>
      </c>
      <c r="F1013" t="s">
        <v>34</v>
      </c>
      <c r="G1013" t="s">
        <v>47</v>
      </c>
      <c r="H1013" t="s">
        <v>1903</v>
      </c>
      <c r="I1013">
        <v>26.8</v>
      </c>
      <c r="J1013">
        <v>2</v>
      </c>
      <c r="K1013">
        <v>12.86</v>
      </c>
    </row>
    <row r="1014" spans="1:11" x14ac:dyDescent="0.35">
      <c r="A1014" s="1">
        <v>42099</v>
      </c>
      <c r="B1014" s="2">
        <f t="shared" si="30"/>
        <v>2015</v>
      </c>
      <c r="C1014">
        <f t="shared" si="31"/>
        <v>4</v>
      </c>
      <c r="D1014" t="s">
        <v>556</v>
      </c>
      <c r="E1014" t="s">
        <v>15</v>
      </c>
      <c r="F1014" t="s">
        <v>34</v>
      </c>
      <c r="G1014" t="s">
        <v>47</v>
      </c>
      <c r="H1014" t="s">
        <v>947</v>
      </c>
      <c r="I1014">
        <v>22.29</v>
      </c>
      <c r="J1014">
        <v>7</v>
      </c>
      <c r="K1014">
        <v>-8.92</v>
      </c>
    </row>
    <row r="1015" spans="1:11" x14ac:dyDescent="0.35">
      <c r="A1015" s="1">
        <v>42099</v>
      </c>
      <c r="B1015" s="2">
        <f t="shared" si="30"/>
        <v>2015</v>
      </c>
      <c r="C1015">
        <f t="shared" si="31"/>
        <v>4</v>
      </c>
      <c r="D1015" t="s">
        <v>416</v>
      </c>
      <c r="E1015" t="s">
        <v>10</v>
      </c>
      <c r="F1015" t="s">
        <v>39</v>
      </c>
      <c r="G1015" t="s">
        <v>40</v>
      </c>
      <c r="H1015" t="s">
        <v>1904</v>
      </c>
      <c r="I1015">
        <v>946.34</v>
      </c>
      <c r="J1015">
        <v>7</v>
      </c>
      <c r="K1015">
        <v>118.29</v>
      </c>
    </row>
    <row r="1016" spans="1:11" x14ac:dyDescent="0.35">
      <c r="A1016" s="1">
        <v>42099</v>
      </c>
      <c r="B1016" s="2">
        <f t="shared" si="30"/>
        <v>2015</v>
      </c>
      <c r="C1016">
        <f t="shared" si="31"/>
        <v>4</v>
      </c>
      <c r="D1016" t="s">
        <v>1905</v>
      </c>
      <c r="E1016" t="s">
        <v>125</v>
      </c>
      <c r="F1016" t="s">
        <v>11</v>
      </c>
      <c r="G1016" t="s">
        <v>24</v>
      </c>
      <c r="H1016" t="s">
        <v>591</v>
      </c>
      <c r="I1016">
        <v>125.93</v>
      </c>
      <c r="J1016">
        <v>7</v>
      </c>
      <c r="K1016">
        <v>35.26</v>
      </c>
    </row>
    <row r="1017" spans="1:11" x14ac:dyDescent="0.35">
      <c r="A1017" s="1">
        <v>42100</v>
      </c>
      <c r="B1017" s="2">
        <f t="shared" si="30"/>
        <v>2015</v>
      </c>
      <c r="C1017">
        <f t="shared" si="31"/>
        <v>4</v>
      </c>
      <c r="D1017" t="s">
        <v>553</v>
      </c>
      <c r="E1017" t="s">
        <v>159</v>
      </c>
      <c r="F1017" t="s">
        <v>11</v>
      </c>
      <c r="G1017" t="s">
        <v>16</v>
      </c>
      <c r="H1017" t="s">
        <v>330</v>
      </c>
      <c r="I1017">
        <v>7.38</v>
      </c>
      <c r="J1017">
        <v>2</v>
      </c>
      <c r="K1017">
        <v>3.47</v>
      </c>
    </row>
    <row r="1018" spans="1:11" x14ac:dyDescent="0.35">
      <c r="A1018" s="1">
        <v>42100</v>
      </c>
      <c r="B1018" s="2">
        <f t="shared" si="30"/>
        <v>2015</v>
      </c>
      <c r="C1018">
        <f t="shared" si="31"/>
        <v>4</v>
      </c>
      <c r="D1018" t="s">
        <v>553</v>
      </c>
      <c r="E1018" t="s">
        <v>159</v>
      </c>
      <c r="F1018" t="s">
        <v>11</v>
      </c>
      <c r="G1018" t="s">
        <v>24</v>
      </c>
      <c r="H1018" t="s">
        <v>334</v>
      </c>
      <c r="I1018">
        <v>9.26</v>
      </c>
      <c r="J1018">
        <v>2</v>
      </c>
      <c r="K1018">
        <v>3.06</v>
      </c>
    </row>
    <row r="1019" spans="1:11" x14ac:dyDescent="0.35">
      <c r="A1019" s="1">
        <v>42100</v>
      </c>
      <c r="B1019" s="2">
        <f t="shared" si="30"/>
        <v>2015</v>
      </c>
      <c r="C1019">
        <f t="shared" si="31"/>
        <v>4</v>
      </c>
      <c r="D1019" t="s">
        <v>1450</v>
      </c>
      <c r="E1019" t="s">
        <v>144</v>
      </c>
      <c r="F1019" t="s">
        <v>11</v>
      </c>
      <c r="G1019" t="s">
        <v>12</v>
      </c>
      <c r="H1019" t="s">
        <v>921</v>
      </c>
      <c r="I1019">
        <v>30.44</v>
      </c>
      <c r="J1019">
        <v>4</v>
      </c>
      <c r="K1019">
        <v>14.31</v>
      </c>
    </row>
    <row r="1020" spans="1:11" x14ac:dyDescent="0.35">
      <c r="A1020" s="1">
        <v>42100</v>
      </c>
      <c r="B1020" s="2">
        <f t="shared" si="30"/>
        <v>2015</v>
      </c>
      <c r="C1020">
        <f t="shared" si="31"/>
        <v>4</v>
      </c>
      <c r="D1020" t="s">
        <v>1450</v>
      </c>
      <c r="E1020" t="s">
        <v>144</v>
      </c>
      <c r="F1020" t="s">
        <v>34</v>
      </c>
      <c r="G1020" t="s">
        <v>47</v>
      </c>
      <c r="H1020" t="s">
        <v>1725</v>
      </c>
      <c r="I1020">
        <v>35.28</v>
      </c>
      <c r="J1020">
        <v>3</v>
      </c>
      <c r="K1020">
        <v>12</v>
      </c>
    </row>
    <row r="1021" spans="1:11" x14ac:dyDescent="0.35">
      <c r="A1021" s="1">
        <v>42100</v>
      </c>
      <c r="B1021" s="2">
        <f t="shared" si="30"/>
        <v>2015</v>
      </c>
      <c r="C1021">
        <f t="shared" si="31"/>
        <v>4</v>
      </c>
      <c r="D1021" t="s">
        <v>1935</v>
      </c>
      <c r="E1021" t="s">
        <v>27</v>
      </c>
      <c r="F1021" t="s">
        <v>39</v>
      </c>
      <c r="G1021" t="s">
        <v>52</v>
      </c>
      <c r="H1021" t="s">
        <v>481</v>
      </c>
      <c r="I1021">
        <v>119.98</v>
      </c>
      <c r="J1021">
        <v>2</v>
      </c>
      <c r="K1021">
        <v>35.99</v>
      </c>
    </row>
    <row r="1022" spans="1:11" x14ac:dyDescent="0.35">
      <c r="A1022" s="1">
        <v>42100</v>
      </c>
      <c r="B1022" s="2">
        <f t="shared" si="30"/>
        <v>2015</v>
      </c>
      <c r="C1022">
        <f t="shared" si="31"/>
        <v>4</v>
      </c>
      <c r="D1022" t="s">
        <v>1935</v>
      </c>
      <c r="E1022" t="s">
        <v>27</v>
      </c>
      <c r="F1022" t="s">
        <v>39</v>
      </c>
      <c r="G1022" t="s">
        <v>52</v>
      </c>
      <c r="H1022" t="s">
        <v>1936</v>
      </c>
      <c r="I1022">
        <v>989.97</v>
      </c>
      <c r="J1022">
        <v>3</v>
      </c>
      <c r="K1022">
        <v>395.99</v>
      </c>
    </row>
    <row r="1023" spans="1:11" x14ac:dyDescent="0.35">
      <c r="A1023" s="1">
        <v>42101</v>
      </c>
      <c r="B1023" s="2">
        <f t="shared" si="30"/>
        <v>2015</v>
      </c>
      <c r="C1023">
        <f t="shared" si="31"/>
        <v>4</v>
      </c>
      <c r="D1023" t="s">
        <v>1675</v>
      </c>
      <c r="E1023" t="s">
        <v>152</v>
      </c>
      <c r="F1023" t="s">
        <v>39</v>
      </c>
      <c r="G1023" t="s">
        <v>40</v>
      </c>
      <c r="H1023" t="s">
        <v>1970</v>
      </c>
      <c r="I1023">
        <v>1099.96</v>
      </c>
      <c r="J1023">
        <v>4</v>
      </c>
      <c r="K1023">
        <v>285.99</v>
      </c>
    </row>
    <row r="1024" spans="1:11" x14ac:dyDescent="0.35">
      <c r="A1024" s="1">
        <v>42101</v>
      </c>
      <c r="B1024" s="2">
        <f t="shared" si="30"/>
        <v>2015</v>
      </c>
      <c r="C1024">
        <f t="shared" si="31"/>
        <v>4</v>
      </c>
      <c r="D1024" t="s">
        <v>1549</v>
      </c>
      <c r="E1024" t="s">
        <v>144</v>
      </c>
      <c r="F1024" t="s">
        <v>11</v>
      </c>
      <c r="G1024" t="s">
        <v>24</v>
      </c>
      <c r="H1024" t="s">
        <v>1971</v>
      </c>
      <c r="I1024">
        <v>15.48</v>
      </c>
      <c r="J1024">
        <v>3</v>
      </c>
      <c r="K1024">
        <v>4.49</v>
      </c>
    </row>
    <row r="1025" spans="1:11" x14ac:dyDescent="0.35">
      <c r="A1025" s="1">
        <v>42101</v>
      </c>
      <c r="B1025" s="2">
        <f t="shared" si="30"/>
        <v>2015</v>
      </c>
      <c r="C1025">
        <f t="shared" si="31"/>
        <v>4</v>
      </c>
      <c r="D1025" t="s">
        <v>1276</v>
      </c>
      <c r="E1025" t="s">
        <v>27</v>
      </c>
      <c r="F1025" t="s">
        <v>11</v>
      </c>
      <c r="G1025" t="s">
        <v>20</v>
      </c>
      <c r="H1025" t="s">
        <v>767</v>
      </c>
      <c r="I1025">
        <v>22.85</v>
      </c>
      <c r="J1025">
        <v>2</v>
      </c>
      <c r="K1025">
        <v>7.43</v>
      </c>
    </row>
    <row r="1026" spans="1:11" x14ac:dyDescent="0.35">
      <c r="A1026" s="1">
        <v>42103</v>
      </c>
      <c r="B1026" s="2">
        <f t="shared" ref="B1026:B1089" si="32">YEAR(A1026)</f>
        <v>2015</v>
      </c>
      <c r="C1026">
        <f t="shared" ref="C1026:C1089" si="33">MONTH(A1026)</f>
        <v>4</v>
      </c>
      <c r="D1026" t="s">
        <v>1053</v>
      </c>
      <c r="E1026" t="s">
        <v>30</v>
      </c>
      <c r="F1026" t="s">
        <v>11</v>
      </c>
      <c r="G1026" t="s">
        <v>12</v>
      </c>
      <c r="H1026" t="s">
        <v>2041</v>
      </c>
      <c r="I1026">
        <v>279.89999999999998</v>
      </c>
      <c r="J1026">
        <v>5</v>
      </c>
      <c r="K1026">
        <v>137.15</v>
      </c>
    </row>
    <row r="1027" spans="1:11" x14ac:dyDescent="0.35">
      <c r="A1027" s="1">
        <v>42103</v>
      </c>
      <c r="B1027" s="2">
        <f t="shared" si="32"/>
        <v>2015</v>
      </c>
      <c r="C1027">
        <f t="shared" si="33"/>
        <v>4</v>
      </c>
      <c r="D1027" t="s">
        <v>1053</v>
      </c>
      <c r="E1027" t="s">
        <v>30</v>
      </c>
      <c r="F1027" t="s">
        <v>39</v>
      </c>
      <c r="G1027" t="s">
        <v>52</v>
      </c>
      <c r="H1027" t="s">
        <v>2042</v>
      </c>
      <c r="I1027">
        <v>619.95000000000005</v>
      </c>
      <c r="J1027">
        <v>5</v>
      </c>
      <c r="K1027">
        <v>111.59</v>
      </c>
    </row>
    <row r="1028" spans="1:11" x14ac:dyDescent="0.35">
      <c r="A1028" s="1">
        <v>42103</v>
      </c>
      <c r="B1028" s="2">
        <f t="shared" si="32"/>
        <v>2015</v>
      </c>
      <c r="C1028">
        <f t="shared" si="33"/>
        <v>4</v>
      </c>
      <c r="D1028" t="s">
        <v>1053</v>
      </c>
      <c r="E1028" t="s">
        <v>30</v>
      </c>
      <c r="F1028" t="s">
        <v>11</v>
      </c>
      <c r="G1028" t="s">
        <v>12</v>
      </c>
      <c r="H1028" t="s">
        <v>1445</v>
      </c>
      <c r="I1028">
        <v>4.3600000000000003</v>
      </c>
      <c r="J1028">
        <v>2</v>
      </c>
      <c r="K1028">
        <v>2.0499999999999998</v>
      </c>
    </row>
    <row r="1029" spans="1:11" x14ac:dyDescent="0.35">
      <c r="A1029" s="1">
        <v>42103</v>
      </c>
      <c r="B1029" s="2">
        <f t="shared" si="32"/>
        <v>2015</v>
      </c>
      <c r="C1029">
        <f t="shared" si="33"/>
        <v>4</v>
      </c>
      <c r="D1029" t="s">
        <v>1053</v>
      </c>
      <c r="E1029" t="s">
        <v>30</v>
      </c>
      <c r="F1029" t="s">
        <v>11</v>
      </c>
      <c r="G1029" t="s">
        <v>63</v>
      </c>
      <c r="H1029" t="s">
        <v>719</v>
      </c>
      <c r="I1029">
        <v>15.28</v>
      </c>
      <c r="J1029">
        <v>2</v>
      </c>
      <c r="K1029">
        <v>7.49</v>
      </c>
    </row>
    <row r="1030" spans="1:11" x14ac:dyDescent="0.35">
      <c r="A1030" s="1">
        <v>42103</v>
      </c>
      <c r="B1030" s="2">
        <f t="shared" si="32"/>
        <v>2015</v>
      </c>
      <c r="C1030">
        <f t="shared" si="33"/>
        <v>4</v>
      </c>
      <c r="D1030" t="s">
        <v>425</v>
      </c>
      <c r="E1030" t="s">
        <v>89</v>
      </c>
      <c r="F1030" t="s">
        <v>11</v>
      </c>
      <c r="G1030" t="s">
        <v>20</v>
      </c>
      <c r="H1030" t="s">
        <v>1460</v>
      </c>
      <c r="I1030">
        <v>9.76</v>
      </c>
      <c r="J1030">
        <v>2</v>
      </c>
      <c r="K1030">
        <v>-6.83</v>
      </c>
    </row>
    <row r="1031" spans="1:11" x14ac:dyDescent="0.35">
      <c r="A1031" s="1">
        <v>42103</v>
      </c>
      <c r="B1031" s="2">
        <f t="shared" si="32"/>
        <v>2015</v>
      </c>
      <c r="C1031">
        <f t="shared" si="33"/>
        <v>4</v>
      </c>
      <c r="D1031" t="s">
        <v>552</v>
      </c>
      <c r="E1031" t="s">
        <v>10</v>
      </c>
      <c r="F1031" t="s">
        <v>39</v>
      </c>
      <c r="G1031" t="s">
        <v>52</v>
      </c>
      <c r="H1031" t="s">
        <v>598</v>
      </c>
      <c r="I1031">
        <v>134.38</v>
      </c>
      <c r="J1031">
        <v>3</v>
      </c>
      <c r="K1031">
        <v>6.72</v>
      </c>
    </row>
    <row r="1032" spans="1:11" x14ac:dyDescent="0.35">
      <c r="A1032" s="1">
        <v>42103</v>
      </c>
      <c r="B1032" s="2">
        <f t="shared" si="32"/>
        <v>2015</v>
      </c>
      <c r="C1032">
        <f t="shared" si="33"/>
        <v>4</v>
      </c>
      <c r="D1032" t="s">
        <v>2024</v>
      </c>
      <c r="E1032" t="s">
        <v>23</v>
      </c>
      <c r="F1032" t="s">
        <v>11</v>
      </c>
      <c r="G1032" t="s">
        <v>20</v>
      </c>
      <c r="H1032" t="s">
        <v>643</v>
      </c>
      <c r="I1032">
        <v>7.66</v>
      </c>
      <c r="J1032">
        <v>4</v>
      </c>
      <c r="K1032">
        <v>-6.12</v>
      </c>
    </row>
    <row r="1033" spans="1:11" x14ac:dyDescent="0.35">
      <c r="A1033" s="1">
        <v>42104</v>
      </c>
      <c r="B1033" s="2">
        <f t="shared" si="32"/>
        <v>2015</v>
      </c>
      <c r="C1033">
        <f t="shared" si="33"/>
        <v>4</v>
      </c>
      <c r="D1033" t="s">
        <v>1641</v>
      </c>
      <c r="E1033" t="s">
        <v>30</v>
      </c>
      <c r="F1033" t="s">
        <v>34</v>
      </c>
      <c r="G1033" t="s">
        <v>35</v>
      </c>
      <c r="H1033" t="s">
        <v>350</v>
      </c>
      <c r="I1033">
        <v>392.94</v>
      </c>
      <c r="J1033">
        <v>3</v>
      </c>
      <c r="K1033">
        <v>43.22</v>
      </c>
    </row>
    <row r="1034" spans="1:11" x14ac:dyDescent="0.35">
      <c r="A1034" s="1">
        <v>42104</v>
      </c>
      <c r="B1034" s="2">
        <f t="shared" si="32"/>
        <v>2015</v>
      </c>
      <c r="C1034">
        <f t="shared" si="33"/>
        <v>4</v>
      </c>
      <c r="D1034" t="s">
        <v>393</v>
      </c>
      <c r="E1034" t="s">
        <v>27</v>
      </c>
      <c r="F1034" t="s">
        <v>11</v>
      </c>
      <c r="G1034" t="s">
        <v>18</v>
      </c>
      <c r="H1034" t="s">
        <v>1928</v>
      </c>
      <c r="I1034">
        <v>26.96</v>
      </c>
      <c r="J1034">
        <v>2</v>
      </c>
      <c r="K1034">
        <v>7.01</v>
      </c>
    </row>
    <row r="1035" spans="1:11" x14ac:dyDescent="0.35">
      <c r="A1035" s="1">
        <v>42104</v>
      </c>
      <c r="B1035" s="2">
        <f t="shared" si="32"/>
        <v>2015</v>
      </c>
      <c r="C1035">
        <f t="shared" si="33"/>
        <v>4</v>
      </c>
      <c r="D1035" t="s">
        <v>1440</v>
      </c>
      <c r="E1035" t="s">
        <v>23</v>
      </c>
      <c r="F1035" t="s">
        <v>34</v>
      </c>
      <c r="G1035" t="s">
        <v>47</v>
      </c>
      <c r="H1035" t="s">
        <v>968</v>
      </c>
      <c r="I1035">
        <v>64.94</v>
      </c>
      <c r="J1035">
        <v>3</v>
      </c>
      <c r="K1035">
        <v>6.49</v>
      </c>
    </row>
    <row r="1036" spans="1:11" x14ac:dyDescent="0.35">
      <c r="A1036" s="1">
        <v>42104</v>
      </c>
      <c r="B1036" s="2">
        <f t="shared" si="32"/>
        <v>2015</v>
      </c>
      <c r="C1036">
        <f t="shared" si="33"/>
        <v>4</v>
      </c>
      <c r="D1036" t="s">
        <v>1440</v>
      </c>
      <c r="E1036" t="s">
        <v>23</v>
      </c>
      <c r="F1036" t="s">
        <v>11</v>
      </c>
      <c r="G1036" t="s">
        <v>12</v>
      </c>
      <c r="H1036" t="s">
        <v>2094</v>
      </c>
      <c r="I1036">
        <v>20.74</v>
      </c>
      <c r="J1036">
        <v>4</v>
      </c>
      <c r="K1036">
        <v>7.26</v>
      </c>
    </row>
    <row r="1037" spans="1:11" x14ac:dyDescent="0.35">
      <c r="A1037" s="1">
        <v>42106</v>
      </c>
      <c r="B1037" s="2">
        <f t="shared" si="32"/>
        <v>2015</v>
      </c>
      <c r="C1037">
        <f t="shared" si="33"/>
        <v>4</v>
      </c>
      <c r="D1037" t="s">
        <v>2174</v>
      </c>
      <c r="E1037" t="s">
        <v>119</v>
      </c>
      <c r="F1037" t="s">
        <v>11</v>
      </c>
      <c r="G1037" t="s">
        <v>20</v>
      </c>
      <c r="H1037" t="s">
        <v>810</v>
      </c>
      <c r="I1037">
        <v>8.23</v>
      </c>
      <c r="J1037">
        <v>3</v>
      </c>
      <c r="K1037">
        <v>-6.03</v>
      </c>
    </row>
    <row r="1038" spans="1:11" x14ac:dyDescent="0.35">
      <c r="A1038" s="1">
        <v>42106</v>
      </c>
      <c r="B1038" s="2">
        <f t="shared" si="32"/>
        <v>2015</v>
      </c>
      <c r="C1038">
        <f t="shared" si="33"/>
        <v>4</v>
      </c>
      <c r="D1038" t="s">
        <v>2099</v>
      </c>
      <c r="E1038" t="s">
        <v>144</v>
      </c>
      <c r="F1038" t="s">
        <v>34</v>
      </c>
      <c r="G1038" t="s">
        <v>47</v>
      </c>
      <c r="H1038" t="s">
        <v>1891</v>
      </c>
      <c r="I1038">
        <v>28.44</v>
      </c>
      <c r="J1038">
        <v>3</v>
      </c>
      <c r="K1038">
        <v>11.38</v>
      </c>
    </row>
    <row r="1039" spans="1:11" x14ac:dyDescent="0.35">
      <c r="A1039" s="1">
        <v>42106</v>
      </c>
      <c r="B1039" s="2">
        <f t="shared" si="32"/>
        <v>2015</v>
      </c>
      <c r="C1039">
        <f t="shared" si="33"/>
        <v>4</v>
      </c>
      <c r="D1039" t="s">
        <v>2099</v>
      </c>
      <c r="E1039" t="s">
        <v>144</v>
      </c>
      <c r="F1039" t="s">
        <v>34</v>
      </c>
      <c r="G1039" t="s">
        <v>35</v>
      </c>
      <c r="H1039" t="s">
        <v>903</v>
      </c>
      <c r="I1039">
        <v>364.41</v>
      </c>
      <c r="J1039">
        <v>5</v>
      </c>
      <c r="K1039">
        <v>8.1</v>
      </c>
    </row>
    <row r="1040" spans="1:11" x14ac:dyDescent="0.35">
      <c r="A1040" s="1">
        <v>42106</v>
      </c>
      <c r="B1040" s="2">
        <f t="shared" si="32"/>
        <v>2015</v>
      </c>
      <c r="C1040">
        <f t="shared" si="33"/>
        <v>4</v>
      </c>
      <c r="D1040" t="s">
        <v>2099</v>
      </c>
      <c r="E1040" t="s">
        <v>144</v>
      </c>
      <c r="F1040" t="s">
        <v>39</v>
      </c>
      <c r="G1040" t="s">
        <v>40</v>
      </c>
      <c r="H1040" t="s">
        <v>559</v>
      </c>
      <c r="I1040">
        <v>39.96</v>
      </c>
      <c r="J1040">
        <v>4</v>
      </c>
      <c r="K1040">
        <v>10.39</v>
      </c>
    </row>
    <row r="1041" spans="1:11" x14ac:dyDescent="0.35">
      <c r="A1041" s="1">
        <v>42106</v>
      </c>
      <c r="B1041" s="2">
        <f t="shared" si="32"/>
        <v>2015</v>
      </c>
      <c r="C1041">
        <f t="shared" si="33"/>
        <v>4</v>
      </c>
      <c r="D1041" t="s">
        <v>2099</v>
      </c>
      <c r="E1041" t="s">
        <v>144</v>
      </c>
      <c r="F1041" t="s">
        <v>34</v>
      </c>
      <c r="G1041" t="s">
        <v>35</v>
      </c>
      <c r="H1041" t="s">
        <v>403</v>
      </c>
      <c r="I1041">
        <v>361.76</v>
      </c>
      <c r="J1041">
        <v>2</v>
      </c>
      <c r="K1041">
        <v>68.33</v>
      </c>
    </row>
    <row r="1042" spans="1:11" x14ac:dyDescent="0.35">
      <c r="A1042" s="1">
        <v>42106</v>
      </c>
      <c r="B1042" s="2">
        <f t="shared" si="32"/>
        <v>2015</v>
      </c>
      <c r="C1042">
        <f t="shared" si="33"/>
        <v>4</v>
      </c>
      <c r="D1042" t="s">
        <v>1176</v>
      </c>
      <c r="E1042" t="s">
        <v>144</v>
      </c>
      <c r="F1042" t="s">
        <v>11</v>
      </c>
      <c r="G1042" t="s">
        <v>63</v>
      </c>
      <c r="H1042" t="s">
        <v>1914</v>
      </c>
      <c r="I1042">
        <v>17.940000000000001</v>
      </c>
      <c r="J1042">
        <v>3</v>
      </c>
      <c r="K1042">
        <v>8.7899999999999991</v>
      </c>
    </row>
    <row r="1043" spans="1:11" x14ac:dyDescent="0.35">
      <c r="A1043" s="1">
        <v>42106</v>
      </c>
      <c r="B1043" s="2">
        <f t="shared" si="32"/>
        <v>2015</v>
      </c>
      <c r="C1043">
        <f t="shared" si="33"/>
        <v>4</v>
      </c>
      <c r="D1043" t="s">
        <v>1176</v>
      </c>
      <c r="E1043" t="s">
        <v>144</v>
      </c>
      <c r="F1043" t="s">
        <v>34</v>
      </c>
      <c r="G1043" t="s">
        <v>35</v>
      </c>
      <c r="H1043" t="s">
        <v>1885</v>
      </c>
      <c r="I1043">
        <v>384.17</v>
      </c>
      <c r="J1043">
        <v>7</v>
      </c>
      <c r="K1043">
        <v>29.88</v>
      </c>
    </row>
    <row r="1044" spans="1:11" x14ac:dyDescent="0.35">
      <c r="A1044" s="1">
        <v>42106</v>
      </c>
      <c r="B1044" s="2">
        <f t="shared" si="32"/>
        <v>2015</v>
      </c>
      <c r="C1044">
        <f t="shared" si="33"/>
        <v>4</v>
      </c>
      <c r="D1044" t="s">
        <v>1176</v>
      </c>
      <c r="E1044" t="s">
        <v>144</v>
      </c>
      <c r="F1044" t="s">
        <v>39</v>
      </c>
      <c r="G1044" t="s">
        <v>40</v>
      </c>
      <c r="H1044" t="s">
        <v>840</v>
      </c>
      <c r="I1044">
        <v>1799.75</v>
      </c>
      <c r="J1044">
        <v>5</v>
      </c>
      <c r="K1044">
        <v>539.92999999999995</v>
      </c>
    </row>
    <row r="1045" spans="1:11" x14ac:dyDescent="0.35">
      <c r="A1045" s="1">
        <v>42106</v>
      </c>
      <c r="B1045" s="2">
        <f t="shared" si="32"/>
        <v>2015</v>
      </c>
      <c r="C1045">
        <f t="shared" si="33"/>
        <v>4</v>
      </c>
      <c r="D1045" t="s">
        <v>834</v>
      </c>
      <c r="E1045" t="s">
        <v>181</v>
      </c>
      <c r="F1045" t="s">
        <v>11</v>
      </c>
      <c r="G1045" t="s">
        <v>12</v>
      </c>
      <c r="H1045" t="s">
        <v>878</v>
      </c>
      <c r="I1045">
        <v>85.96</v>
      </c>
      <c r="J1045">
        <v>7</v>
      </c>
      <c r="K1045">
        <v>40.4</v>
      </c>
    </row>
    <row r="1046" spans="1:11" x14ac:dyDescent="0.35">
      <c r="A1046" s="1">
        <v>42106</v>
      </c>
      <c r="B1046" s="2">
        <f t="shared" si="32"/>
        <v>2015</v>
      </c>
      <c r="C1046">
        <f t="shared" si="33"/>
        <v>4</v>
      </c>
      <c r="D1046" t="s">
        <v>1912</v>
      </c>
      <c r="E1046" t="s">
        <v>116</v>
      </c>
      <c r="F1046" t="s">
        <v>11</v>
      </c>
      <c r="G1046" t="s">
        <v>20</v>
      </c>
      <c r="H1046" t="s">
        <v>1958</v>
      </c>
      <c r="I1046">
        <v>1598.06</v>
      </c>
      <c r="J1046">
        <v>7</v>
      </c>
      <c r="K1046">
        <v>-1065.3699999999999</v>
      </c>
    </row>
    <row r="1047" spans="1:11" x14ac:dyDescent="0.35">
      <c r="A1047" s="1">
        <v>42106</v>
      </c>
      <c r="B1047" s="2">
        <f t="shared" si="32"/>
        <v>2015</v>
      </c>
      <c r="C1047">
        <f t="shared" si="33"/>
        <v>4</v>
      </c>
      <c r="D1047" t="s">
        <v>1912</v>
      </c>
      <c r="E1047" t="s">
        <v>116</v>
      </c>
      <c r="F1047" t="s">
        <v>11</v>
      </c>
      <c r="G1047" t="s">
        <v>24</v>
      </c>
      <c r="H1047" t="s">
        <v>757</v>
      </c>
      <c r="I1047">
        <v>36.96</v>
      </c>
      <c r="J1047">
        <v>4</v>
      </c>
      <c r="K1047">
        <v>12.01</v>
      </c>
    </row>
    <row r="1048" spans="1:11" x14ac:dyDescent="0.35">
      <c r="A1048" s="1">
        <v>42106</v>
      </c>
      <c r="B1048" s="2">
        <f t="shared" si="32"/>
        <v>2015</v>
      </c>
      <c r="C1048">
        <f t="shared" si="33"/>
        <v>4</v>
      </c>
      <c r="D1048" t="s">
        <v>926</v>
      </c>
      <c r="E1048" t="s">
        <v>27</v>
      </c>
      <c r="F1048" t="s">
        <v>11</v>
      </c>
      <c r="G1048" t="s">
        <v>63</v>
      </c>
      <c r="H1048" t="s">
        <v>1882</v>
      </c>
      <c r="I1048">
        <v>271.44</v>
      </c>
      <c r="J1048">
        <v>3</v>
      </c>
      <c r="K1048">
        <v>122.15</v>
      </c>
    </row>
    <row r="1049" spans="1:11" x14ac:dyDescent="0.35">
      <c r="A1049" s="1">
        <v>42106</v>
      </c>
      <c r="B1049" s="2">
        <f t="shared" si="32"/>
        <v>2015</v>
      </c>
      <c r="C1049">
        <f t="shared" si="33"/>
        <v>4</v>
      </c>
      <c r="D1049" t="s">
        <v>926</v>
      </c>
      <c r="E1049" t="s">
        <v>27</v>
      </c>
      <c r="F1049" t="s">
        <v>39</v>
      </c>
      <c r="G1049" t="s">
        <v>40</v>
      </c>
      <c r="H1049" t="s">
        <v>2175</v>
      </c>
      <c r="I1049">
        <v>110.35</v>
      </c>
      <c r="J1049">
        <v>3</v>
      </c>
      <c r="K1049">
        <v>8.2799999999999994</v>
      </c>
    </row>
    <row r="1050" spans="1:11" x14ac:dyDescent="0.35">
      <c r="A1050" s="1">
        <v>42106</v>
      </c>
      <c r="B1050" s="2">
        <f t="shared" si="32"/>
        <v>2015</v>
      </c>
      <c r="C1050">
        <f t="shared" si="33"/>
        <v>4</v>
      </c>
      <c r="D1050" t="s">
        <v>926</v>
      </c>
      <c r="E1050" t="s">
        <v>27</v>
      </c>
      <c r="F1050" t="s">
        <v>34</v>
      </c>
      <c r="G1050" t="s">
        <v>47</v>
      </c>
      <c r="H1050" t="s">
        <v>176</v>
      </c>
      <c r="I1050">
        <v>36.4</v>
      </c>
      <c r="J1050">
        <v>5</v>
      </c>
      <c r="K1050">
        <v>13.83</v>
      </c>
    </row>
    <row r="1051" spans="1:11" x14ac:dyDescent="0.35">
      <c r="A1051" s="1">
        <v>42106</v>
      </c>
      <c r="B1051" s="2">
        <f t="shared" si="32"/>
        <v>2015</v>
      </c>
      <c r="C1051">
        <f t="shared" si="33"/>
        <v>4</v>
      </c>
      <c r="D1051" t="s">
        <v>1488</v>
      </c>
      <c r="E1051" t="s">
        <v>27</v>
      </c>
      <c r="F1051" t="s">
        <v>11</v>
      </c>
      <c r="G1051" t="s">
        <v>24</v>
      </c>
      <c r="H1051" t="s">
        <v>285</v>
      </c>
      <c r="I1051">
        <v>16.899999999999999</v>
      </c>
      <c r="J1051">
        <v>5</v>
      </c>
      <c r="K1051">
        <v>6.25</v>
      </c>
    </row>
    <row r="1052" spans="1:11" x14ac:dyDescent="0.35">
      <c r="A1052" s="1">
        <v>42106</v>
      </c>
      <c r="B1052" s="2">
        <f t="shared" si="32"/>
        <v>2015</v>
      </c>
      <c r="C1052">
        <f t="shared" si="33"/>
        <v>4</v>
      </c>
      <c r="D1052" t="s">
        <v>1488</v>
      </c>
      <c r="E1052" t="s">
        <v>27</v>
      </c>
      <c r="F1052" t="s">
        <v>34</v>
      </c>
      <c r="G1052" t="s">
        <v>47</v>
      </c>
      <c r="H1052" t="s">
        <v>1654</v>
      </c>
      <c r="I1052">
        <v>25.08</v>
      </c>
      <c r="J1052">
        <v>6</v>
      </c>
      <c r="K1052">
        <v>9.0299999999999994</v>
      </c>
    </row>
    <row r="1053" spans="1:11" x14ac:dyDescent="0.35">
      <c r="A1053" s="1">
        <v>42125</v>
      </c>
      <c r="B1053" s="2">
        <f t="shared" si="32"/>
        <v>2015</v>
      </c>
      <c r="C1053">
        <f t="shared" si="33"/>
        <v>5</v>
      </c>
      <c r="D1053" t="s">
        <v>209</v>
      </c>
      <c r="E1053" t="s">
        <v>159</v>
      </c>
      <c r="F1053" t="s">
        <v>34</v>
      </c>
      <c r="G1053" t="s">
        <v>35</v>
      </c>
      <c r="H1053" t="s">
        <v>655</v>
      </c>
      <c r="I1053">
        <v>61.58</v>
      </c>
      <c r="J1053">
        <v>1</v>
      </c>
      <c r="K1053">
        <v>-6.93</v>
      </c>
    </row>
    <row r="1054" spans="1:11" x14ac:dyDescent="0.35">
      <c r="A1054" s="1">
        <v>42125</v>
      </c>
      <c r="B1054" s="2">
        <f t="shared" si="32"/>
        <v>2015</v>
      </c>
      <c r="C1054">
        <f t="shared" si="33"/>
        <v>5</v>
      </c>
      <c r="D1054" t="s">
        <v>619</v>
      </c>
      <c r="E1054" t="s">
        <v>144</v>
      </c>
      <c r="F1054" t="s">
        <v>11</v>
      </c>
      <c r="G1054" t="s">
        <v>24</v>
      </c>
      <c r="H1054" t="s">
        <v>1259</v>
      </c>
      <c r="I1054">
        <v>59.52</v>
      </c>
      <c r="J1054">
        <v>3</v>
      </c>
      <c r="K1054">
        <v>15.48</v>
      </c>
    </row>
    <row r="1055" spans="1:11" x14ac:dyDescent="0.35">
      <c r="A1055" s="1">
        <v>42125</v>
      </c>
      <c r="B1055" s="2">
        <f t="shared" si="32"/>
        <v>2015</v>
      </c>
      <c r="C1055">
        <f t="shared" si="33"/>
        <v>5</v>
      </c>
      <c r="D1055" t="s">
        <v>619</v>
      </c>
      <c r="E1055" t="s">
        <v>144</v>
      </c>
      <c r="F1055" t="s">
        <v>11</v>
      </c>
      <c r="G1055" t="s">
        <v>63</v>
      </c>
      <c r="H1055" t="s">
        <v>734</v>
      </c>
      <c r="I1055">
        <v>17.48</v>
      </c>
      <c r="J1055">
        <v>2</v>
      </c>
      <c r="K1055">
        <v>8.2200000000000006</v>
      </c>
    </row>
    <row r="1056" spans="1:11" x14ac:dyDescent="0.35">
      <c r="A1056" s="1">
        <v>42125</v>
      </c>
      <c r="B1056" s="2">
        <f t="shared" si="32"/>
        <v>2015</v>
      </c>
      <c r="C1056">
        <f t="shared" si="33"/>
        <v>5</v>
      </c>
      <c r="D1056" t="s">
        <v>619</v>
      </c>
      <c r="E1056" t="s">
        <v>144</v>
      </c>
      <c r="F1056" t="s">
        <v>11</v>
      </c>
      <c r="G1056" t="s">
        <v>20</v>
      </c>
      <c r="H1056" t="s">
        <v>974</v>
      </c>
      <c r="I1056">
        <v>13.17</v>
      </c>
      <c r="J1056">
        <v>2</v>
      </c>
      <c r="K1056">
        <v>4.6100000000000003</v>
      </c>
    </row>
    <row r="1057" spans="1:11" x14ac:dyDescent="0.35">
      <c r="A1057" s="1">
        <v>42125</v>
      </c>
      <c r="B1057" s="2">
        <f t="shared" si="32"/>
        <v>2015</v>
      </c>
      <c r="C1057">
        <f t="shared" si="33"/>
        <v>5</v>
      </c>
      <c r="D1057" t="s">
        <v>1737</v>
      </c>
      <c r="E1057" t="s">
        <v>27</v>
      </c>
      <c r="F1057" t="s">
        <v>11</v>
      </c>
      <c r="G1057" t="s">
        <v>90</v>
      </c>
      <c r="H1057" t="s">
        <v>713</v>
      </c>
      <c r="I1057">
        <v>87.36</v>
      </c>
      <c r="J1057">
        <v>6</v>
      </c>
      <c r="K1057">
        <v>23.59</v>
      </c>
    </row>
    <row r="1058" spans="1:11" x14ac:dyDescent="0.35">
      <c r="A1058" s="1">
        <v>42125</v>
      </c>
      <c r="B1058" s="2">
        <f t="shared" si="32"/>
        <v>2015</v>
      </c>
      <c r="C1058">
        <f t="shared" si="33"/>
        <v>5</v>
      </c>
      <c r="D1058" t="s">
        <v>1737</v>
      </c>
      <c r="E1058" t="s">
        <v>27</v>
      </c>
      <c r="F1058" t="s">
        <v>11</v>
      </c>
      <c r="G1058" t="s">
        <v>20</v>
      </c>
      <c r="H1058" t="s">
        <v>573</v>
      </c>
      <c r="I1058">
        <v>56.16</v>
      </c>
      <c r="J1058">
        <v>6</v>
      </c>
      <c r="K1058">
        <v>17.55</v>
      </c>
    </row>
    <row r="1059" spans="1:11" x14ac:dyDescent="0.35">
      <c r="A1059" s="1">
        <v>42127</v>
      </c>
      <c r="B1059" s="2">
        <f t="shared" si="32"/>
        <v>2015</v>
      </c>
      <c r="C1059">
        <f t="shared" si="33"/>
        <v>5</v>
      </c>
      <c r="D1059" t="s">
        <v>958</v>
      </c>
      <c r="E1059" t="s">
        <v>144</v>
      </c>
      <c r="F1059" t="s">
        <v>11</v>
      </c>
      <c r="G1059" t="s">
        <v>63</v>
      </c>
      <c r="H1059" t="s">
        <v>64</v>
      </c>
      <c r="I1059">
        <v>29.34</v>
      </c>
      <c r="J1059">
        <v>3</v>
      </c>
      <c r="K1059">
        <v>14.67</v>
      </c>
    </row>
    <row r="1060" spans="1:11" x14ac:dyDescent="0.35">
      <c r="A1060" s="1">
        <v>42127</v>
      </c>
      <c r="B1060" s="2">
        <f t="shared" si="32"/>
        <v>2015</v>
      </c>
      <c r="C1060">
        <f t="shared" si="33"/>
        <v>5</v>
      </c>
      <c r="D1060" t="s">
        <v>958</v>
      </c>
      <c r="E1060" t="s">
        <v>144</v>
      </c>
      <c r="F1060" t="s">
        <v>34</v>
      </c>
      <c r="G1060" t="s">
        <v>35</v>
      </c>
      <c r="H1060" t="s">
        <v>182</v>
      </c>
      <c r="I1060">
        <v>383.61</v>
      </c>
      <c r="J1060">
        <v>7</v>
      </c>
      <c r="K1060">
        <v>63.93</v>
      </c>
    </row>
    <row r="1061" spans="1:11" x14ac:dyDescent="0.35">
      <c r="A1061" s="1">
        <v>42127</v>
      </c>
      <c r="B1061" s="2">
        <f t="shared" si="32"/>
        <v>2015</v>
      </c>
      <c r="C1061">
        <f t="shared" si="33"/>
        <v>5</v>
      </c>
      <c r="D1061" t="s">
        <v>958</v>
      </c>
      <c r="E1061" t="s">
        <v>144</v>
      </c>
      <c r="F1061" t="s">
        <v>11</v>
      </c>
      <c r="G1061" t="s">
        <v>18</v>
      </c>
      <c r="H1061" t="s">
        <v>1718</v>
      </c>
      <c r="I1061">
        <v>563.4</v>
      </c>
      <c r="J1061">
        <v>4</v>
      </c>
      <c r="K1061">
        <v>67.61</v>
      </c>
    </row>
    <row r="1062" spans="1:11" x14ac:dyDescent="0.35">
      <c r="A1062" s="1">
        <v>42127</v>
      </c>
      <c r="B1062" s="2">
        <f t="shared" si="32"/>
        <v>2015</v>
      </c>
      <c r="C1062">
        <f t="shared" si="33"/>
        <v>5</v>
      </c>
      <c r="D1062" t="s">
        <v>1697</v>
      </c>
      <c r="E1062" t="s">
        <v>125</v>
      </c>
      <c r="F1062" t="s">
        <v>39</v>
      </c>
      <c r="G1062" t="s">
        <v>40</v>
      </c>
      <c r="H1062" t="s">
        <v>685</v>
      </c>
      <c r="I1062">
        <v>23.92</v>
      </c>
      <c r="J1062">
        <v>2</v>
      </c>
      <c r="K1062">
        <v>6.7</v>
      </c>
    </row>
    <row r="1063" spans="1:11" x14ac:dyDescent="0.35">
      <c r="A1063" s="1">
        <v>42127</v>
      </c>
      <c r="B1063" s="2">
        <f t="shared" si="32"/>
        <v>2015</v>
      </c>
      <c r="C1063">
        <f t="shared" si="33"/>
        <v>5</v>
      </c>
      <c r="D1063" t="s">
        <v>1697</v>
      </c>
      <c r="E1063" t="s">
        <v>125</v>
      </c>
      <c r="F1063" t="s">
        <v>11</v>
      </c>
      <c r="G1063" t="s">
        <v>90</v>
      </c>
      <c r="H1063" t="s">
        <v>620</v>
      </c>
      <c r="I1063">
        <v>60.69</v>
      </c>
      <c r="J1063">
        <v>7</v>
      </c>
      <c r="K1063">
        <v>16.39</v>
      </c>
    </row>
    <row r="1064" spans="1:11" x14ac:dyDescent="0.35">
      <c r="A1064" s="1">
        <v>42127</v>
      </c>
      <c r="B1064" s="2">
        <f t="shared" si="32"/>
        <v>2015</v>
      </c>
      <c r="C1064">
        <f t="shared" si="33"/>
        <v>5</v>
      </c>
      <c r="D1064" t="s">
        <v>1611</v>
      </c>
      <c r="E1064" t="s">
        <v>23</v>
      </c>
      <c r="F1064" t="s">
        <v>39</v>
      </c>
      <c r="G1064" t="s">
        <v>40</v>
      </c>
      <c r="H1064" t="s">
        <v>1792</v>
      </c>
      <c r="I1064">
        <v>466.16</v>
      </c>
      <c r="J1064">
        <v>7</v>
      </c>
      <c r="K1064">
        <v>-93.23</v>
      </c>
    </row>
    <row r="1065" spans="1:11" x14ac:dyDescent="0.35">
      <c r="A1065" s="1">
        <v>42127</v>
      </c>
      <c r="B1065" s="2">
        <f t="shared" si="32"/>
        <v>2015</v>
      </c>
      <c r="C1065">
        <f t="shared" si="33"/>
        <v>5</v>
      </c>
      <c r="D1065" t="s">
        <v>1611</v>
      </c>
      <c r="E1065" t="s">
        <v>23</v>
      </c>
      <c r="F1065" t="s">
        <v>39</v>
      </c>
      <c r="G1065" t="s">
        <v>52</v>
      </c>
      <c r="H1065" t="s">
        <v>1362</v>
      </c>
      <c r="I1065">
        <v>10.31</v>
      </c>
      <c r="J1065">
        <v>1</v>
      </c>
      <c r="K1065">
        <v>-1.29</v>
      </c>
    </row>
    <row r="1066" spans="1:11" x14ac:dyDescent="0.35">
      <c r="A1066" s="1">
        <v>42127</v>
      </c>
      <c r="B1066" s="2">
        <f t="shared" si="32"/>
        <v>2015</v>
      </c>
      <c r="C1066">
        <f t="shared" si="33"/>
        <v>5</v>
      </c>
      <c r="D1066" t="s">
        <v>1611</v>
      </c>
      <c r="E1066" t="s">
        <v>23</v>
      </c>
      <c r="F1066" t="s">
        <v>11</v>
      </c>
      <c r="G1066" t="s">
        <v>20</v>
      </c>
      <c r="H1066" t="s">
        <v>396</v>
      </c>
      <c r="I1066">
        <v>2.56</v>
      </c>
      <c r="J1066">
        <v>3</v>
      </c>
      <c r="K1066">
        <v>-1.79</v>
      </c>
    </row>
    <row r="1067" spans="1:11" x14ac:dyDescent="0.35">
      <c r="A1067" s="1">
        <v>42127</v>
      </c>
      <c r="B1067" s="2">
        <f t="shared" si="32"/>
        <v>2015</v>
      </c>
      <c r="C1067">
        <f t="shared" si="33"/>
        <v>5</v>
      </c>
      <c r="D1067" t="s">
        <v>1793</v>
      </c>
      <c r="E1067" t="s">
        <v>23</v>
      </c>
      <c r="F1067" t="s">
        <v>34</v>
      </c>
      <c r="G1067" t="s">
        <v>35</v>
      </c>
      <c r="H1067" t="s">
        <v>742</v>
      </c>
      <c r="I1067">
        <v>99.37</v>
      </c>
      <c r="J1067">
        <v>2</v>
      </c>
      <c r="K1067">
        <v>-7.1</v>
      </c>
    </row>
    <row r="1068" spans="1:11" x14ac:dyDescent="0.35">
      <c r="A1068" s="1">
        <v>42127</v>
      </c>
      <c r="B1068" s="2">
        <f t="shared" si="32"/>
        <v>2015</v>
      </c>
      <c r="C1068">
        <f t="shared" si="33"/>
        <v>5</v>
      </c>
      <c r="D1068" t="s">
        <v>1793</v>
      </c>
      <c r="E1068" t="s">
        <v>23</v>
      </c>
      <c r="F1068" t="s">
        <v>34</v>
      </c>
      <c r="G1068" t="s">
        <v>47</v>
      </c>
      <c r="H1068" t="s">
        <v>1794</v>
      </c>
      <c r="I1068">
        <v>33.57</v>
      </c>
      <c r="J1068">
        <v>2</v>
      </c>
      <c r="K1068">
        <v>-5.45</v>
      </c>
    </row>
    <row r="1069" spans="1:11" x14ac:dyDescent="0.35">
      <c r="A1069" s="1">
        <v>42127</v>
      </c>
      <c r="B1069" s="2">
        <f t="shared" si="32"/>
        <v>2015</v>
      </c>
      <c r="C1069">
        <f t="shared" si="33"/>
        <v>5</v>
      </c>
      <c r="D1069" t="s">
        <v>146</v>
      </c>
      <c r="E1069" t="s">
        <v>10</v>
      </c>
      <c r="F1069" t="s">
        <v>39</v>
      </c>
      <c r="G1069" t="s">
        <v>40</v>
      </c>
      <c r="H1069" t="s">
        <v>1081</v>
      </c>
      <c r="I1069">
        <v>31.92</v>
      </c>
      <c r="J1069">
        <v>2</v>
      </c>
      <c r="K1069">
        <v>2.39</v>
      </c>
    </row>
    <row r="1070" spans="1:11" x14ac:dyDescent="0.35">
      <c r="A1070" s="1">
        <v>42127</v>
      </c>
      <c r="B1070" s="2">
        <f t="shared" si="32"/>
        <v>2015</v>
      </c>
      <c r="C1070">
        <f t="shared" si="33"/>
        <v>5</v>
      </c>
      <c r="D1070" t="s">
        <v>1795</v>
      </c>
      <c r="E1070" t="s">
        <v>15</v>
      </c>
      <c r="F1070" t="s">
        <v>11</v>
      </c>
      <c r="G1070" t="s">
        <v>43</v>
      </c>
      <c r="H1070" t="s">
        <v>469</v>
      </c>
      <c r="I1070">
        <v>7.1</v>
      </c>
      <c r="J1070">
        <v>6</v>
      </c>
      <c r="K1070">
        <v>2.4900000000000002</v>
      </c>
    </row>
    <row r="1071" spans="1:11" x14ac:dyDescent="0.35">
      <c r="A1071" s="1">
        <v>42127</v>
      </c>
      <c r="B1071" s="2">
        <f t="shared" si="32"/>
        <v>2015</v>
      </c>
      <c r="C1071">
        <f t="shared" si="33"/>
        <v>5</v>
      </c>
      <c r="D1071" t="s">
        <v>1176</v>
      </c>
      <c r="E1071" t="s">
        <v>15</v>
      </c>
      <c r="F1071" t="s">
        <v>11</v>
      </c>
      <c r="G1071" t="s">
        <v>20</v>
      </c>
      <c r="H1071" t="s">
        <v>1043</v>
      </c>
      <c r="I1071">
        <v>11.21</v>
      </c>
      <c r="J1071">
        <v>2</v>
      </c>
      <c r="K1071">
        <v>-16.82</v>
      </c>
    </row>
    <row r="1072" spans="1:11" x14ac:dyDescent="0.35">
      <c r="A1072" s="1">
        <v>42127</v>
      </c>
      <c r="B1072" s="2">
        <f t="shared" si="32"/>
        <v>2015</v>
      </c>
      <c r="C1072">
        <f t="shared" si="33"/>
        <v>5</v>
      </c>
      <c r="D1072" t="s">
        <v>1176</v>
      </c>
      <c r="E1072" t="s">
        <v>15</v>
      </c>
      <c r="F1072" t="s">
        <v>34</v>
      </c>
      <c r="G1072" t="s">
        <v>47</v>
      </c>
      <c r="H1072" t="s">
        <v>274</v>
      </c>
      <c r="I1072">
        <v>4.71</v>
      </c>
      <c r="J1072">
        <v>2</v>
      </c>
      <c r="K1072">
        <v>-1.88</v>
      </c>
    </row>
    <row r="1073" spans="1:11" x14ac:dyDescent="0.35">
      <c r="A1073" s="1">
        <v>42127</v>
      </c>
      <c r="B1073" s="2">
        <f t="shared" si="32"/>
        <v>2015</v>
      </c>
      <c r="C1073">
        <f t="shared" si="33"/>
        <v>5</v>
      </c>
      <c r="D1073" t="s">
        <v>1176</v>
      </c>
      <c r="E1073" t="s">
        <v>15</v>
      </c>
      <c r="F1073" t="s">
        <v>11</v>
      </c>
      <c r="G1073" t="s">
        <v>90</v>
      </c>
      <c r="H1073" t="s">
        <v>1703</v>
      </c>
      <c r="I1073">
        <v>180.98</v>
      </c>
      <c r="J1073">
        <v>5</v>
      </c>
      <c r="K1073">
        <v>-470.55</v>
      </c>
    </row>
    <row r="1074" spans="1:11" x14ac:dyDescent="0.35">
      <c r="A1074" s="1">
        <v>42127</v>
      </c>
      <c r="B1074" s="2">
        <f t="shared" si="32"/>
        <v>2015</v>
      </c>
      <c r="C1074">
        <f t="shared" si="33"/>
        <v>5</v>
      </c>
      <c r="D1074" t="s">
        <v>1176</v>
      </c>
      <c r="E1074" t="s">
        <v>15</v>
      </c>
      <c r="F1074" t="s">
        <v>11</v>
      </c>
      <c r="G1074" t="s">
        <v>18</v>
      </c>
      <c r="H1074" t="s">
        <v>1636</v>
      </c>
      <c r="I1074">
        <v>60.42</v>
      </c>
      <c r="J1074">
        <v>2</v>
      </c>
      <c r="K1074">
        <v>6.04</v>
      </c>
    </row>
    <row r="1075" spans="1:11" x14ac:dyDescent="0.35">
      <c r="A1075" s="1">
        <v>42128</v>
      </c>
      <c r="B1075" s="2">
        <f t="shared" si="32"/>
        <v>2015</v>
      </c>
      <c r="C1075">
        <f t="shared" si="33"/>
        <v>5</v>
      </c>
      <c r="D1075" t="s">
        <v>1414</v>
      </c>
      <c r="E1075" t="s">
        <v>116</v>
      </c>
      <c r="F1075" t="s">
        <v>11</v>
      </c>
      <c r="G1075" t="s">
        <v>20</v>
      </c>
      <c r="H1075" t="s">
        <v>1652</v>
      </c>
      <c r="I1075">
        <v>157.79</v>
      </c>
      <c r="J1075">
        <v>1</v>
      </c>
      <c r="K1075">
        <v>-115.72</v>
      </c>
    </row>
    <row r="1076" spans="1:11" x14ac:dyDescent="0.35">
      <c r="A1076" s="1">
        <v>42128</v>
      </c>
      <c r="B1076" s="2">
        <f t="shared" si="32"/>
        <v>2015</v>
      </c>
      <c r="C1076">
        <f t="shared" si="33"/>
        <v>5</v>
      </c>
      <c r="D1076" t="s">
        <v>735</v>
      </c>
      <c r="E1076" t="s">
        <v>23</v>
      </c>
      <c r="F1076" t="s">
        <v>11</v>
      </c>
      <c r="G1076" t="s">
        <v>90</v>
      </c>
      <c r="H1076" t="s">
        <v>1629</v>
      </c>
      <c r="I1076">
        <v>98.11</v>
      </c>
      <c r="J1076">
        <v>7</v>
      </c>
      <c r="K1076">
        <v>18.399999999999999</v>
      </c>
    </row>
    <row r="1077" spans="1:11" x14ac:dyDescent="0.35">
      <c r="A1077" s="1">
        <v>42128</v>
      </c>
      <c r="B1077" s="2">
        <f t="shared" si="32"/>
        <v>2015</v>
      </c>
      <c r="C1077">
        <f t="shared" si="33"/>
        <v>5</v>
      </c>
      <c r="D1077" t="s">
        <v>735</v>
      </c>
      <c r="E1077" t="s">
        <v>23</v>
      </c>
      <c r="F1077" t="s">
        <v>11</v>
      </c>
      <c r="G1077" t="s">
        <v>18</v>
      </c>
      <c r="H1077" t="s">
        <v>1350</v>
      </c>
      <c r="I1077">
        <v>563.80999999999995</v>
      </c>
      <c r="J1077">
        <v>4</v>
      </c>
      <c r="K1077">
        <v>21.14</v>
      </c>
    </row>
    <row r="1078" spans="1:11" x14ac:dyDescent="0.35">
      <c r="A1078" s="1">
        <v>42128</v>
      </c>
      <c r="B1078" s="2">
        <f t="shared" si="32"/>
        <v>2015</v>
      </c>
      <c r="C1078">
        <f t="shared" si="33"/>
        <v>5</v>
      </c>
      <c r="D1078" t="s">
        <v>735</v>
      </c>
      <c r="E1078" t="s">
        <v>23</v>
      </c>
      <c r="F1078" t="s">
        <v>11</v>
      </c>
      <c r="G1078" t="s">
        <v>20</v>
      </c>
      <c r="H1078" t="s">
        <v>1848</v>
      </c>
      <c r="I1078">
        <v>10.43</v>
      </c>
      <c r="J1078">
        <v>4</v>
      </c>
      <c r="K1078">
        <v>-6.95</v>
      </c>
    </row>
    <row r="1079" spans="1:11" x14ac:dyDescent="0.35">
      <c r="A1079" s="1">
        <v>42128</v>
      </c>
      <c r="B1079" s="2">
        <f t="shared" si="32"/>
        <v>2015</v>
      </c>
      <c r="C1079">
        <f t="shared" si="33"/>
        <v>5</v>
      </c>
      <c r="D1079" t="s">
        <v>735</v>
      </c>
      <c r="E1079" t="s">
        <v>23</v>
      </c>
      <c r="F1079" t="s">
        <v>34</v>
      </c>
      <c r="G1079" t="s">
        <v>47</v>
      </c>
      <c r="H1079" t="s">
        <v>1447</v>
      </c>
      <c r="I1079">
        <v>547.14</v>
      </c>
      <c r="J1079">
        <v>4</v>
      </c>
      <c r="K1079">
        <v>-68.39</v>
      </c>
    </row>
    <row r="1080" spans="1:11" x14ac:dyDescent="0.35">
      <c r="A1080" s="1">
        <v>42128</v>
      </c>
      <c r="B1080" s="2">
        <f t="shared" si="32"/>
        <v>2015</v>
      </c>
      <c r="C1080">
        <f t="shared" si="33"/>
        <v>5</v>
      </c>
      <c r="D1080" t="s">
        <v>735</v>
      </c>
      <c r="E1080" t="s">
        <v>23</v>
      </c>
      <c r="F1080" t="s">
        <v>39</v>
      </c>
      <c r="G1080" t="s">
        <v>40</v>
      </c>
      <c r="H1080" t="s">
        <v>1849</v>
      </c>
      <c r="I1080">
        <v>14.85</v>
      </c>
      <c r="J1080">
        <v>5</v>
      </c>
      <c r="K1080">
        <v>-3.22</v>
      </c>
    </row>
    <row r="1081" spans="1:11" x14ac:dyDescent="0.35">
      <c r="A1081" s="1">
        <v>42128</v>
      </c>
      <c r="B1081" s="2">
        <f t="shared" si="32"/>
        <v>2015</v>
      </c>
      <c r="C1081">
        <f t="shared" si="33"/>
        <v>5</v>
      </c>
      <c r="D1081" t="s">
        <v>735</v>
      </c>
      <c r="E1081" t="s">
        <v>23</v>
      </c>
      <c r="F1081" t="s">
        <v>39</v>
      </c>
      <c r="G1081" t="s">
        <v>40</v>
      </c>
      <c r="H1081" t="s">
        <v>1741</v>
      </c>
      <c r="I1081">
        <v>41.99</v>
      </c>
      <c r="J1081">
        <v>2</v>
      </c>
      <c r="K1081">
        <v>-9.8000000000000007</v>
      </c>
    </row>
    <row r="1082" spans="1:11" x14ac:dyDescent="0.35">
      <c r="A1082" s="1">
        <v>42128</v>
      </c>
      <c r="B1082" s="2">
        <f t="shared" si="32"/>
        <v>2015</v>
      </c>
      <c r="C1082">
        <f t="shared" si="33"/>
        <v>5</v>
      </c>
      <c r="D1082" t="s">
        <v>735</v>
      </c>
      <c r="E1082" t="s">
        <v>23</v>
      </c>
      <c r="F1082" t="s">
        <v>34</v>
      </c>
      <c r="G1082" t="s">
        <v>47</v>
      </c>
      <c r="H1082" t="s">
        <v>1850</v>
      </c>
      <c r="I1082">
        <v>7.58</v>
      </c>
      <c r="J1082">
        <v>1</v>
      </c>
      <c r="K1082">
        <v>2.37</v>
      </c>
    </row>
    <row r="1083" spans="1:11" x14ac:dyDescent="0.35">
      <c r="A1083" s="1">
        <v>42128</v>
      </c>
      <c r="B1083" s="2">
        <f t="shared" si="32"/>
        <v>2015</v>
      </c>
      <c r="C1083">
        <f t="shared" si="33"/>
        <v>5</v>
      </c>
      <c r="D1083" t="s">
        <v>735</v>
      </c>
      <c r="E1083" t="s">
        <v>23</v>
      </c>
      <c r="F1083" t="s">
        <v>34</v>
      </c>
      <c r="G1083" t="s">
        <v>74</v>
      </c>
      <c r="H1083" t="s">
        <v>325</v>
      </c>
      <c r="I1083">
        <v>352.45</v>
      </c>
      <c r="J1083">
        <v>5</v>
      </c>
      <c r="K1083">
        <v>-211.47</v>
      </c>
    </row>
    <row r="1084" spans="1:11" x14ac:dyDescent="0.35">
      <c r="A1084" s="1">
        <v>42128</v>
      </c>
      <c r="B1084" s="2">
        <f t="shared" si="32"/>
        <v>2015</v>
      </c>
      <c r="C1084">
        <f t="shared" si="33"/>
        <v>5</v>
      </c>
      <c r="D1084" t="s">
        <v>638</v>
      </c>
      <c r="E1084" t="s">
        <v>23</v>
      </c>
      <c r="F1084" t="s">
        <v>11</v>
      </c>
      <c r="G1084" t="s">
        <v>16</v>
      </c>
      <c r="H1084" t="s">
        <v>1246</v>
      </c>
      <c r="I1084">
        <v>23.9</v>
      </c>
      <c r="J1084">
        <v>6</v>
      </c>
      <c r="K1084">
        <v>7.77</v>
      </c>
    </row>
    <row r="1085" spans="1:11" x14ac:dyDescent="0.35">
      <c r="A1085" s="1">
        <v>42128</v>
      </c>
      <c r="B1085" s="2">
        <f t="shared" si="32"/>
        <v>2015</v>
      </c>
      <c r="C1085">
        <f t="shared" si="33"/>
        <v>5</v>
      </c>
      <c r="D1085" t="s">
        <v>134</v>
      </c>
      <c r="E1085" t="s">
        <v>27</v>
      </c>
      <c r="F1085" t="s">
        <v>34</v>
      </c>
      <c r="G1085" t="s">
        <v>35</v>
      </c>
      <c r="H1085" t="s">
        <v>535</v>
      </c>
      <c r="I1085">
        <v>892.22</v>
      </c>
      <c r="J1085">
        <v>3</v>
      </c>
      <c r="K1085">
        <v>89.22</v>
      </c>
    </row>
    <row r="1086" spans="1:11" x14ac:dyDescent="0.35">
      <c r="A1086" s="1">
        <v>42128</v>
      </c>
      <c r="B1086" s="2">
        <f t="shared" si="32"/>
        <v>2015</v>
      </c>
      <c r="C1086">
        <f t="shared" si="33"/>
        <v>5</v>
      </c>
      <c r="D1086" t="s">
        <v>776</v>
      </c>
      <c r="E1086" t="s">
        <v>159</v>
      </c>
      <c r="F1086" t="s">
        <v>39</v>
      </c>
      <c r="G1086" t="s">
        <v>52</v>
      </c>
      <c r="H1086" t="s">
        <v>1017</v>
      </c>
      <c r="I1086">
        <v>239.94</v>
      </c>
      <c r="J1086">
        <v>6</v>
      </c>
      <c r="K1086">
        <v>26.39</v>
      </c>
    </row>
    <row r="1087" spans="1:11" x14ac:dyDescent="0.35">
      <c r="A1087" s="1">
        <v>42128</v>
      </c>
      <c r="B1087" s="2">
        <f t="shared" si="32"/>
        <v>2015</v>
      </c>
      <c r="C1087">
        <f t="shared" si="33"/>
        <v>5</v>
      </c>
      <c r="D1087" t="s">
        <v>776</v>
      </c>
      <c r="E1087" t="s">
        <v>159</v>
      </c>
      <c r="F1087" t="s">
        <v>11</v>
      </c>
      <c r="G1087" t="s">
        <v>24</v>
      </c>
      <c r="H1087" t="s">
        <v>1851</v>
      </c>
      <c r="I1087">
        <v>23.84</v>
      </c>
      <c r="J1087">
        <v>8</v>
      </c>
      <c r="K1087">
        <v>6.44</v>
      </c>
    </row>
    <row r="1088" spans="1:11" x14ac:dyDescent="0.35">
      <c r="A1088" s="1">
        <v>42130</v>
      </c>
      <c r="B1088" s="2">
        <f t="shared" si="32"/>
        <v>2015</v>
      </c>
      <c r="C1088">
        <f t="shared" si="33"/>
        <v>5</v>
      </c>
      <c r="D1088" t="s">
        <v>1804</v>
      </c>
      <c r="E1088" t="s">
        <v>144</v>
      </c>
      <c r="F1088" t="s">
        <v>34</v>
      </c>
      <c r="G1088" t="s">
        <v>35</v>
      </c>
      <c r="H1088" t="s">
        <v>928</v>
      </c>
      <c r="I1088">
        <v>1522.64</v>
      </c>
      <c r="J1088">
        <v>9</v>
      </c>
      <c r="K1088">
        <v>169.18</v>
      </c>
    </row>
    <row r="1089" spans="1:11" x14ac:dyDescent="0.35">
      <c r="A1089" s="1">
        <v>42130</v>
      </c>
      <c r="B1089" s="2">
        <f t="shared" si="32"/>
        <v>2015</v>
      </c>
      <c r="C1089">
        <f t="shared" si="33"/>
        <v>5</v>
      </c>
      <c r="D1089" t="s">
        <v>1937</v>
      </c>
      <c r="E1089" t="s">
        <v>181</v>
      </c>
      <c r="F1089" t="s">
        <v>11</v>
      </c>
      <c r="G1089" t="s">
        <v>12</v>
      </c>
      <c r="H1089" t="s">
        <v>1721</v>
      </c>
      <c r="I1089">
        <v>10.56</v>
      </c>
      <c r="J1089">
        <v>2</v>
      </c>
      <c r="K1089">
        <v>4.75</v>
      </c>
    </row>
    <row r="1090" spans="1:11" x14ac:dyDescent="0.35">
      <c r="A1090" s="1">
        <v>42131</v>
      </c>
      <c r="B1090" s="2">
        <f t="shared" ref="B1090:B1153" si="34">YEAR(A1090)</f>
        <v>2015</v>
      </c>
      <c r="C1090">
        <f t="shared" ref="C1090:C1153" si="35">MONTH(A1090)</f>
        <v>5</v>
      </c>
      <c r="D1090" t="s">
        <v>898</v>
      </c>
      <c r="E1090" t="s">
        <v>238</v>
      </c>
      <c r="F1090" t="s">
        <v>34</v>
      </c>
      <c r="G1090" t="s">
        <v>47</v>
      </c>
      <c r="H1090" t="s">
        <v>1663</v>
      </c>
      <c r="I1090">
        <v>4.93</v>
      </c>
      <c r="J1090">
        <v>2</v>
      </c>
      <c r="K1090">
        <v>0.74</v>
      </c>
    </row>
    <row r="1091" spans="1:11" x14ac:dyDescent="0.35">
      <c r="A1091" s="1">
        <v>42131</v>
      </c>
      <c r="B1091" s="2">
        <f t="shared" si="34"/>
        <v>2015</v>
      </c>
      <c r="C1091">
        <f t="shared" si="35"/>
        <v>5</v>
      </c>
      <c r="D1091" t="s">
        <v>898</v>
      </c>
      <c r="E1091" t="s">
        <v>238</v>
      </c>
      <c r="F1091" t="s">
        <v>11</v>
      </c>
      <c r="G1091" t="s">
        <v>20</v>
      </c>
      <c r="H1091" t="s">
        <v>184</v>
      </c>
      <c r="I1091">
        <v>7.23</v>
      </c>
      <c r="J1091">
        <v>5</v>
      </c>
      <c r="K1091">
        <v>-5.78</v>
      </c>
    </row>
    <row r="1092" spans="1:11" x14ac:dyDescent="0.35">
      <c r="A1092" s="1">
        <v>42131</v>
      </c>
      <c r="B1092" s="2">
        <f t="shared" si="34"/>
        <v>2015</v>
      </c>
      <c r="C1092">
        <f t="shared" si="35"/>
        <v>5</v>
      </c>
      <c r="D1092" t="s">
        <v>1972</v>
      </c>
      <c r="E1092" t="s">
        <v>106</v>
      </c>
      <c r="F1092" t="s">
        <v>11</v>
      </c>
      <c r="G1092" t="s">
        <v>20</v>
      </c>
      <c r="H1092" t="s">
        <v>1973</v>
      </c>
      <c r="I1092">
        <v>19</v>
      </c>
      <c r="J1092">
        <v>5</v>
      </c>
      <c r="K1092">
        <v>8.93</v>
      </c>
    </row>
    <row r="1093" spans="1:11" x14ac:dyDescent="0.35">
      <c r="A1093" s="1">
        <v>42131</v>
      </c>
      <c r="B1093" s="2">
        <f t="shared" si="34"/>
        <v>2015</v>
      </c>
      <c r="C1093">
        <f t="shared" si="35"/>
        <v>5</v>
      </c>
      <c r="D1093" t="s">
        <v>1096</v>
      </c>
      <c r="E1093" t="s">
        <v>23</v>
      </c>
      <c r="F1093" t="s">
        <v>39</v>
      </c>
      <c r="G1093" t="s">
        <v>52</v>
      </c>
      <c r="H1093" t="s">
        <v>1545</v>
      </c>
      <c r="I1093">
        <v>34.799999999999997</v>
      </c>
      <c r="J1093">
        <v>3</v>
      </c>
      <c r="K1093">
        <v>2.1800000000000002</v>
      </c>
    </row>
    <row r="1094" spans="1:11" x14ac:dyDescent="0.35">
      <c r="A1094" s="1">
        <v>42131</v>
      </c>
      <c r="B1094" s="2">
        <f t="shared" si="34"/>
        <v>2015</v>
      </c>
      <c r="C1094">
        <f t="shared" si="35"/>
        <v>5</v>
      </c>
      <c r="D1094" t="s">
        <v>1096</v>
      </c>
      <c r="E1094" t="s">
        <v>23</v>
      </c>
      <c r="F1094" t="s">
        <v>11</v>
      </c>
      <c r="G1094" t="s">
        <v>18</v>
      </c>
      <c r="H1094" t="s">
        <v>174</v>
      </c>
      <c r="I1094">
        <v>38.979999999999997</v>
      </c>
      <c r="J1094">
        <v>3</v>
      </c>
      <c r="K1094">
        <v>-2.44</v>
      </c>
    </row>
    <row r="1095" spans="1:11" x14ac:dyDescent="0.35">
      <c r="A1095" s="1">
        <v>42131</v>
      </c>
      <c r="B1095" s="2">
        <f t="shared" si="34"/>
        <v>2015</v>
      </c>
      <c r="C1095">
        <f t="shared" si="35"/>
        <v>5</v>
      </c>
      <c r="D1095" t="s">
        <v>463</v>
      </c>
      <c r="E1095" t="s">
        <v>238</v>
      </c>
      <c r="F1095" t="s">
        <v>34</v>
      </c>
      <c r="G1095" t="s">
        <v>47</v>
      </c>
      <c r="H1095" t="s">
        <v>1663</v>
      </c>
      <c r="I1095">
        <v>4.93</v>
      </c>
      <c r="J1095">
        <v>2</v>
      </c>
      <c r="K1095">
        <v>0.74</v>
      </c>
    </row>
    <row r="1096" spans="1:11" x14ac:dyDescent="0.35">
      <c r="A1096" s="1">
        <v>42131</v>
      </c>
      <c r="B1096" s="2">
        <f t="shared" si="34"/>
        <v>2015</v>
      </c>
      <c r="C1096">
        <f t="shared" si="35"/>
        <v>5</v>
      </c>
      <c r="D1096" t="s">
        <v>463</v>
      </c>
      <c r="E1096" t="s">
        <v>238</v>
      </c>
      <c r="F1096" t="s">
        <v>11</v>
      </c>
      <c r="G1096" t="s">
        <v>16</v>
      </c>
      <c r="H1096" t="s">
        <v>17</v>
      </c>
      <c r="I1096">
        <v>11.78</v>
      </c>
      <c r="J1096">
        <v>3</v>
      </c>
      <c r="K1096">
        <v>4.2699999999999996</v>
      </c>
    </row>
    <row r="1097" spans="1:11" x14ac:dyDescent="0.35">
      <c r="A1097" s="1">
        <v>42132</v>
      </c>
      <c r="B1097" s="2">
        <f t="shared" si="34"/>
        <v>2015</v>
      </c>
      <c r="C1097">
        <f t="shared" si="35"/>
        <v>5</v>
      </c>
      <c r="D1097" t="s">
        <v>416</v>
      </c>
      <c r="E1097" t="s">
        <v>10</v>
      </c>
      <c r="F1097" t="s">
        <v>11</v>
      </c>
      <c r="G1097" t="s">
        <v>18</v>
      </c>
      <c r="H1097" t="s">
        <v>869</v>
      </c>
      <c r="I1097">
        <v>33.49</v>
      </c>
      <c r="J1097">
        <v>7</v>
      </c>
      <c r="K1097">
        <v>-1.26</v>
      </c>
    </row>
    <row r="1098" spans="1:11" x14ac:dyDescent="0.35">
      <c r="A1098" s="1">
        <v>42132</v>
      </c>
      <c r="B1098" s="2">
        <f t="shared" si="34"/>
        <v>2015</v>
      </c>
      <c r="C1098">
        <f t="shared" si="35"/>
        <v>5</v>
      </c>
      <c r="D1098" t="s">
        <v>416</v>
      </c>
      <c r="E1098" t="s">
        <v>10</v>
      </c>
      <c r="F1098" t="s">
        <v>11</v>
      </c>
      <c r="G1098" t="s">
        <v>194</v>
      </c>
      <c r="H1098" t="s">
        <v>1322</v>
      </c>
      <c r="I1098">
        <v>23.04</v>
      </c>
      <c r="J1098">
        <v>3</v>
      </c>
      <c r="K1098">
        <v>-4.9000000000000004</v>
      </c>
    </row>
    <row r="1099" spans="1:11" x14ac:dyDescent="0.35">
      <c r="A1099" s="1">
        <v>42132</v>
      </c>
      <c r="B1099" s="2">
        <f t="shared" si="34"/>
        <v>2015</v>
      </c>
      <c r="C1099">
        <f t="shared" si="35"/>
        <v>5</v>
      </c>
      <c r="D1099" t="s">
        <v>416</v>
      </c>
      <c r="E1099" t="s">
        <v>10</v>
      </c>
      <c r="F1099" t="s">
        <v>11</v>
      </c>
      <c r="G1099" t="s">
        <v>20</v>
      </c>
      <c r="H1099" t="s">
        <v>1284</v>
      </c>
      <c r="I1099">
        <v>1.36</v>
      </c>
      <c r="J1099">
        <v>1</v>
      </c>
      <c r="K1099">
        <v>-2.1800000000000002</v>
      </c>
    </row>
    <row r="1100" spans="1:11" x14ac:dyDescent="0.35">
      <c r="A1100" s="1">
        <v>42132</v>
      </c>
      <c r="B1100" s="2">
        <f t="shared" si="34"/>
        <v>2015</v>
      </c>
      <c r="C1100">
        <f t="shared" si="35"/>
        <v>5</v>
      </c>
      <c r="D1100" t="s">
        <v>416</v>
      </c>
      <c r="E1100" t="s">
        <v>10</v>
      </c>
      <c r="F1100" t="s">
        <v>34</v>
      </c>
      <c r="G1100" t="s">
        <v>47</v>
      </c>
      <c r="H1100" t="s">
        <v>1425</v>
      </c>
      <c r="I1100">
        <v>14.76</v>
      </c>
      <c r="J1100">
        <v>5</v>
      </c>
      <c r="K1100">
        <v>-11.44</v>
      </c>
    </row>
    <row r="1101" spans="1:11" x14ac:dyDescent="0.35">
      <c r="A1101" s="1">
        <v>42133</v>
      </c>
      <c r="B1101" s="2">
        <f t="shared" si="34"/>
        <v>2015</v>
      </c>
      <c r="C1101">
        <f t="shared" si="35"/>
        <v>5</v>
      </c>
      <c r="D1101" t="s">
        <v>938</v>
      </c>
      <c r="E1101" t="s">
        <v>27</v>
      </c>
      <c r="F1101" t="s">
        <v>34</v>
      </c>
      <c r="G1101" t="s">
        <v>74</v>
      </c>
      <c r="H1101" t="s">
        <v>1593</v>
      </c>
      <c r="I1101">
        <v>411.33</v>
      </c>
      <c r="J1101">
        <v>4</v>
      </c>
      <c r="K1101">
        <v>-4.84</v>
      </c>
    </row>
    <row r="1102" spans="1:11" x14ac:dyDescent="0.35">
      <c r="A1102" s="1">
        <v>42133</v>
      </c>
      <c r="B1102" s="2">
        <f t="shared" si="34"/>
        <v>2015</v>
      </c>
      <c r="C1102">
        <f t="shared" si="35"/>
        <v>5</v>
      </c>
      <c r="D1102" t="s">
        <v>938</v>
      </c>
      <c r="E1102" t="s">
        <v>27</v>
      </c>
      <c r="F1102" t="s">
        <v>11</v>
      </c>
      <c r="G1102" t="s">
        <v>20</v>
      </c>
      <c r="H1102" t="s">
        <v>1874</v>
      </c>
      <c r="I1102">
        <v>28.75</v>
      </c>
      <c r="J1102">
        <v>6</v>
      </c>
      <c r="K1102">
        <v>9.6999999999999993</v>
      </c>
    </row>
    <row r="1103" spans="1:11" x14ac:dyDescent="0.35">
      <c r="A1103" s="1">
        <v>42133</v>
      </c>
      <c r="B1103" s="2">
        <f t="shared" si="34"/>
        <v>2015</v>
      </c>
      <c r="C1103">
        <f t="shared" si="35"/>
        <v>5</v>
      </c>
      <c r="D1103" t="s">
        <v>938</v>
      </c>
      <c r="E1103" t="s">
        <v>27</v>
      </c>
      <c r="F1103" t="s">
        <v>34</v>
      </c>
      <c r="G1103" t="s">
        <v>74</v>
      </c>
      <c r="H1103" t="s">
        <v>1583</v>
      </c>
      <c r="I1103">
        <v>293.2</v>
      </c>
      <c r="J1103">
        <v>3</v>
      </c>
      <c r="K1103">
        <v>-20.7</v>
      </c>
    </row>
    <row r="1104" spans="1:11" x14ac:dyDescent="0.35">
      <c r="A1104" s="1">
        <v>42133</v>
      </c>
      <c r="B1104" s="2">
        <f t="shared" si="34"/>
        <v>2015</v>
      </c>
      <c r="C1104">
        <f t="shared" si="35"/>
        <v>5</v>
      </c>
      <c r="D1104" t="s">
        <v>2043</v>
      </c>
      <c r="E1104" t="s">
        <v>10</v>
      </c>
      <c r="F1104" t="s">
        <v>11</v>
      </c>
      <c r="G1104" t="s">
        <v>20</v>
      </c>
      <c r="H1104" t="s">
        <v>1460</v>
      </c>
      <c r="I1104">
        <v>16.27</v>
      </c>
      <c r="J1104">
        <v>5</v>
      </c>
      <c r="K1104">
        <v>-25.22</v>
      </c>
    </row>
    <row r="1105" spans="1:11" x14ac:dyDescent="0.35">
      <c r="A1105" s="1">
        <v>42133</v>
      </c>
      <c r="B1105" s="2">
        <f t="shared" si="34"/>
        <v>2015</v>
      </c>
      <c r="C1105">
        <f t="shared" si="35"/>
        <v>5</v>
      </c>
      <c r="D1105" t="s">
        <v>2043</v>
      </c>
      <c r="E1105" t="s">
        <v>10</v>
      </c>
      <c r="F1105" t="s">
        <v>11</v>
      </c>
      <c r="G1105" t="s">
        <v>194</v>
      </c>
      <c r="H1105" t="s">
        <v>1322</v>
      </c>
      <c r="I1105">
        <v>69.12</v>
      </c>
      <c r="J1105">
        <v>9</v>
      </c>
      <c r="K1105">
        <v>-14.69</v>
      </c>
    </row>
    <row r="1106" spans="1:11" x14ac:dyDescent="0.35">
      <c r="A1106" s="1">
        <v>42133</v>
      </c>
      <c r="B1106" s="2">
        <f t="shared" si="34"/>
        <v>2015</v>
      </c>
      <c r="C1106">
        <f t="shared" si="35"/>
        <v>5</v>
      </c>
      <c r="D1106" t="s">
        <v>2043</v>
      </c>
      <c r="E1106" t="s">
        <v>10</v>
      </c>
      <c r="F1106" t="s">
        <v>11</v>
      </c>
      <c r="G1106" t="s">
        <v>20</v>
      </c>
      <c r="H1106" t="s">
        <v>49</v>
      </c>
      <c r="I1106">
        <v>4.47</v>
      </c>
      <c r="J1106">
        <v>3</v>
      </c>
      <c r="K1106">
        <v>-7.82</v>
      </c>
    </row>
    <row r="1107" spans="1:11" x14ac:dyDescent="0.35">
      <c r="A1107" s="1">
        <v>42133</v>
      </c>
      <c r="B1107" s="2">
        <f t="shared" si="34"/>
        <v>2015</v>
      </c>
      <c r="C1107">
        <f t="shared" si="35"/>
        <v>5</v>
      </c>
      <c r="D1107" t="s">
        <v>1664</v>
      </c>
      <c r="E1107" t="s">
        <v>306</v>
      </c>
      <c r="F1107" t="s">
        <v>34</v>
      </c>
      <c r="G1107" t="s">
        <v>47</v>
      </c>
      <c r="H1107" t="s">
        <v>1307</v>
      </c>
      <c r="I1107">
        <v>6.16</v>
      </c>
      <c r="J1107">
        <v>2</v>
      </c>
      <c r="K1107">
        <v>2.96</v>
      </c>
    </row>
    <row r="1108" spans="1:11" x14ac:dyDescent="0.35">
      <c r="A1108" s="1">
        <v>42133</v>
      </c>
      <c r="B1108" s="2">
        <f t="shared" si="34"/>
        <v>2015</v>
      </c>
      <c r="C1108">
        <f t="shared" si="35"/>
        <v>5</v>
      </c>
      <c r="D1108" t="s">
        <v>1664</v>
      </c>
      <c r="E1108" t="s">
        <v>306</v>
      </c>
      <c r="F1108" t="s">
        <v>11</v>
      </c>
      <c r="G1108" t="s">
        <v>12</v>
      </c>
      <c r="H1108" t="s">
        <v>878</v>
      </c>
      <c r="I1108">
        <v>36.840000000000003</v>
      </c>
      <c r="J1108">
        <v>3</v>
      </c>
      <c r="K1108">
        <v>17.309999999999999</v>
      </c>
    </row>
    <row r="1109" spans="1:11" x14ac:dyDescent="0.35">
      <c r="A1109" s="1">
        <v>42133</v>
      </c>
      <c r="B1109" s="2">
        <f t="shared" si="34"/>
        <v>2015</v>
      </c>
      <c r="C1109">
        <f t="shared" si="35"/>
        <v>5</v>
      </c>
      <c r="D1109" t="s">
        <v>1695</v>
      </c>
      <c r="E1109" t="s">
        <v>55</v>
      </c>
      <c r="F1109" t="s">
        <v>34</v>
      </c>
      <c r="G1109" t="s">
        <v>47</v>
      </c>
      <c r="H1109" t="s">
        <v>2044</v>
      </c>
      <c r="I1109">
        <v>67.959999999999994</v>
      </c>
      <c r="J1109">
        <v>4</v>
      </c>
      <c r="K1109">
        <v>12.23</v>
      </c>
    </row>
    <row r="1110" spans="1:11" x14ac:dyDescent="0.35">
      <c r="A1110" s="1">
        <v>42134</v>
      </c>
      <c r="B1110" s="2">
        <f t="shared" si="34"/>
        <v>2015</v>
      </c>
      <c r="C1110">
        <f t="shared" si="35"/>
        <v>5</v>
      </c>
      <c r="D1110" t="s">
        <v>2095</v>
      </c>
      <c r="E1110" t="s">
        <v>55</v>
      </c>
      <c r="F1110" t="s">
        <v>11</v>
      </c>
      <c r="G1110" t="s">
        <v>24</v>
      </c>
      <c r="H1110" t="s">
        <v>939</v>
      </c>
      <c r="I1110">
        <v>46.2</v>
      </c>
      <c r="J1110">
        <v>4</v>
      </c>
      <c r="K1110">
        <v>12.94</v>
      </c>
    </row>
    <row r="1111" spans="1:11" x14ac:dyDescent="0.35">
      <c r="A1111" s="1">
        <v>42134</v>
      </c>
      <c r="B1111" s="2">
        <f t="shared" si="34"/>
        <v>2015</v>
      </c>
      <c r="C1111">
        <f t="shared" si="35"/>
        <v>5</v>
      </c>
      <c r="D1111" t="s">
        <v>2095</v>
      </c>
      <c r="E1111" t="s">
        <v>55</v>
      </c>
      <c r="F1111" t="s">
        <v>11</v>
      </c>
      <c r="G1111" t="s">
        <v>90</v>
      </c>
      <c r="H1111" t="s">
        <v>579</v>
      </c>
      <c r="I1111">
        <v>28.84</v>
      </c>
      <c r="J1111">
        <v>2</v>
      </c>
      <c r="K1111">
        <v>9.52</v>
      </c>
    </row>
    <row r="1112" spans="1:11" x14ac:dyDescent="0.35">
      <c r="A1112" s="1">
        <v>42134</v>
      </c>
      <c r="B1112" s="2">
        <f t="shared" si="34"/>
        <v>2015</v>
      </c>
      <c r="C1112">
        <f t="shared" si="35"/>
        <v>5</v>
      </c>
      <c r="D1112" t="s">
        <v>1395</v>
      </c>
      <c r="E1112" t="s">
        <v>59</v>
      </c>
      <c r="F1112" t="s">
        <v>11</v>
      </c>
      <c r="G1112" t="s">
        <v>18</v>
      </c>
      <c r="H1112" t="s">
        <v>1504</v>
      </c>
      <c r="I1112">
        <v>77.55</v>
      </c>
      <c r="J1112">
        <v>5</v>
      </c>
      <c r="K1112">
        <v>21.71</v>
      </c>
    </row>
    <row r="1113" spans="1:11" x14ac:dyDescent="0.35">
      <c r="A1113" s="1">
        <v>42134</v>
      </c>
      <c r="B1113" s="2">
        <f t="shared" si="34"/>
        <v>2015</v>
      </c>
      <c r="C1113">
        <f t="shared" si="35"/>
        <v>5</v>
      </c>
      <c r="D1113" t="s">
        <v>1015</v>
      </c>
      <c r="E1113" t="s">
        <v>78</v>
      </c>
      <c r="F1113" t="s">
        <v>39</v>
      </c>
      <c r="G1113" t="s">
        <v>52</v>
      </c>
      <c r="H1113" t="s">
        <v>364</v>
      </c>
      <c r="I1113">
        <v>53.04</v>
      </c>
      <c r="J1113">
        <v>3</v>
      </c>
      <c r="K1113">
        <v>-4.6399999999999997</v>
      </c>
    </row>
    <row r="1114" spans="1:11" x14ac:dyDescent="0.35">
      <c r="A1114" s="1">
        <v>42134</v>
      </c>
      <c r="B1114" s="2">
        <f t="shared" si="34"/>
        <v>2015</v>
      </c>
      <c r="C1114">
        <f t="shared" si="35"/>
        <v>5</v>
      </c>
      <c r="D1114" t="s">
        <v>1383</v>
      </c>
      <c r="E1114" t="s">
        <v>89</v>
      </c>
      <c r="F1114" t="s">
        <v>34</v>
      </c>
      <c r="G1114" t="s">
        <v>74</v>
      </c>
      <c r="H1114" t="s">
        <v>2096</v>
      </c>
      <c r="I1114">
        <v>66.290000000000006</v>
      </c>
      <c r="J1114">
        <v>1</v>
      </c>
      <c r="K1114">
        <v>-103.86</v>
      </c>
    </row>
    <row r="1115" spans="1:11" x14ac:dyDescent="0.35">
      <c r="A1115" s="1">
        <v>42134</v>
      </c>
      <c r="B1115" s="2">
        <f t="shared" si="34"/>
        <v>2015</v>
      </c>
      <c r="C1115">
        <f t="shared" si="35"/>
        <v>5</v>
      </c>
      <c r="D1115" t="s">
        <v>1383</v>
      </c>
      <c r="E1115" t="s">
        <v>89</v>
      </c>
      <c r="F1115" t="s">
        <v>34</v>
      </c>
      <c r="G1115" t="s">
        <v>35</v>
      </c>
      <c r="H1115" t="s">
        <v>71</v>
      </c>
      <c r="I1115">
        <v>291.17</v>
      </c>
      <c r="J1115">
        <v>4</v>
      </c>
      <c r="K1115">
        <v>-14.56</v>
      </c>
    </row>
    <row r="1116" spans="1:11" x14ac:dyDescent="0.35">
      <c r="A1116" s="1">
        <v>42134</v>
      </c>
      <c r="B1116" s="2">
        <f t="shared" si="34"/>
        <v>2015</v>
      </c>
      <c r="C1116">
        <f t="shared" si="35"/>
        <v>5</v>
      </c>
      <c r="D1116" t="s">
        <v>973</v>
      </c>
      <c r="E1116" t="s">
        <v>78</v>
      </c>
      <c r="F1116" t="s">
        <v>39</v>
      </c>
      <c r="G1116" t="s">
        <v>52</v>
      </c>
      <c r="H1116" t="s">
        <v>1452</v>
      </c>
      <c r="I1116">
        <v>288</v>
      </c>
      <c r="J1116">
        <v>4</v>
      </c>
      <c r="K1116">
        <v>57.6</v>
      </c>
    </row>
    <row r="1117" spans="1:11" x14ac:dyDescent="0.35">
      <c r="A1117" s="1">
        <v>42135</v>
      </c>
      <c r="B1117" s="2">
        <f t="shared" si="34"/>
        <v>2015</v>
      </c>
      <c r="C1117">
        <f t="shared" si="35"/>
        <v>5</v>
      </c>
      <c r="D1117" t="s">
        <v>546</v>
      </c>
      <c r="E1117" t="s">
        <v>238</v>
      </c>
      <c r="F1117" t="s">
        <v>34</v>
      </c>
      <c r="G1117" t="s">
        <v>35</v>
      </c>
      <c r="H1117" t="s">
        <v>228</v>
      </c>
      <c r="I1117">
        <v>207</v>
      </c>
      <c r="J1117">
        <v>3</v>
      </c>
      <c r="K1117">
        <v>25.88</v>
      </c>
    </row>
    <row r="1118" spans="1:11" x14ac:dyDescent="0.35">
      <c r="A1118" s="1">
        <v>42135</v>
      </c>
      <c r="B1118" s="2">
        <f t="shared" si="34"/>
        <v>2015</v>
      </c>
      <c r="C1118">
        <f t="shared" si="35"/>
        <v>5</v>
      </c>
      <c r="D1118" t="s">
        <v>986</v>
      </c>
      <c r="E1118" t="s">
        <v>119</v>
      </c>
      <c r="F1118" t="s">
        <v>11</v>
      </c>
      <c r="G1118" t="s">
        <v>90</v>
      </c>
      <c r="H1118" t="s">
        <v>2125</v>
      </c>
      <c r="I1118">
        <v>387.14</v>
      </c>
      <c r="J1118">
        <v>4</v>
      </c>
      <c r="K1118">
        <v>24.2</v>
      </c>
    </row>
    <row r="1119" spans="1:11" x14ac:dyDescent="0.35">
      <c r="A1119" s="1">
        <v>42135</v>
      </c>
      <c r="B1119" s="2">
        <f t="shared" si="34"/>
        <v>2015</v>
      </c>
      <c r="C1119">
        <f t="shared" si="35"/>
        <v>5</v>
      </c>
      <c r="D1119" t="s">
        <v>729</v>
      </c>
      <c r="E1119" t="s">
        <v>144</v>
      </c>
      <c r="F1119" t="s">
        <v>11</v>
      </c>
      <c r="G1119" t="s">
        <v>20</v>
      </c>
      <c r="H1119" t="s">
        <v>793</v>
      </c>
      <c r="I1119">
        <v>25.34</v>
      </c>
      <c r="J1119">
        <v>6</v>
      </c>
      <c r="K1119">
        <v>8.8699999999999992</v>
      </c>
    </row>
    <row r="1120" spans="1:11" x14ac:dyDescent="0.35">
      <c r="A1120" s="1">
        <v>42135</v>
      </c>
      <c r="B1120" s="2">
        <f t="shared" si="34"/>
        <v>2015</v>
      </c>
      <c r="C1120">
        <f t="shared" si="35"/>
        <v>5</v>
      </c>
      <c r="D1120" t="s">
        <v>1566</v>
      </c>
      <c r="E1120" t="s">
        <v>15</v>
      </c>
      <c r="F1120" t="s">
        <v>11</v>
      </c>
      <c r="G1120" t="s">
        <v>16</v>
      </c>
      <c r="H1120" t="s">
        <v>356</v>
      </c>
      <c r="I1120">
        <v>19.82</v>
      </c>
      <c r="J1120">
        <v>6</v>
      </c>
      <c r="K1120">
        <v>6.44</v>
      </c>
    </row>
    <row r="1121" spans="1:11" x14ac:dyDescent="0.35">
      <c r="A1121" s="1">
        <v>42135</v>
      </c>
      <c r="B1121" s="2">
        <f t="shared" si="34"/>
        <v>2015</v>
      </c>
      <c r="C1121">
        <f t="shared" si="35"/>
        <v>5</v>
      </c>
      <c r="D1121" t="s">
        <v>561</v>
      </c>
      <c r="E1121" t="s">
        <v>27</v>
      </c>
      <c r="F1121" t="s">
        <v>11</v>
      </c>
      <c r="G1121" t="s">
        <v>18</v>
      </c>
      <c r="H1121" t="s">
        <v>2126</v>
      </c>
      <c r="I1121">
        <v>62.8</v>
      </c>
      <c r="J1121">
        <v>4</v>
      </c>
      <c r="K1121">
        <v>15.7</v>
      </c>
    </row>
    <row r="1122" spans="1:11" x14ac:dyDescent="0.35">
      <c r="A1122" s="1">
        <v>42135</v>
      </c>
      <c r="B1122" s="2">
        <f t="shared" si="34"/>
        <v>2015</v>
      </c>
      <c r="C1122">
        <f t="shared" si="35"/>
        <v>5</v>
      </c>
      <c r="D1122" t="s">
        <v>944</v>
      </c>
      <c r="E1122" t="s">
        <v>159</v>
      </c>
      <c r="F1122" t="s">
        <v>11</v>
      </c>
      <c r="G1122" t="s">
        <v>20</v>
      </c>
      <c r="H1122" t="s">
        <v>458</v>
      </c>
      <c r="I1122">
        <v>98.35</v>
      </c>
      <c r="J1122">
        <v>3</v>
      </c>
      <c r="K1122">
        <v>35.65</v>
      </c>
    </row>
    <row r="1123" spans="1:11" x14ac:dyDescent="0.35">
      <c r="A1123" s="1">
        <v>42135</v>
      </c>
      <c r="B1123" s="2">
        <f t="shared" si="34"/>
        <v>2015</v>
      </c>
      <c r="C1123">
        <f t="shared" si="35"/>
        <v>5</v>
      </c>
      <c r="D1123" t="s">
        <v>2127</v>
      </c>
      <c r="E1123" t="s">
        <v>78</v>
      </c>
      <c r="F1123" t="s">
        <v>11</v>
      </c>
      <c r="G1123" t="s">
        <v>20</v>
      </c>
      <c r="H1123" t="s">
        <v>302</v>
      </c>
      <c r="I1123">
        <v>7.22</v>
      </c>
      <c r="J1123">
        <v>3</v>
      </c>
      <c r="K1123">
        <v>-5.53</v>
      </c>
    </row>
    <row r="1124" spans="1:11" x14ac:dyDescent="0.35">
      <c r="A1124" s="1">
        <v>42135</v>
      </c>
      <c r="B1124" s="2">
        <f t="shared" si="34"/>
        <v>2015</v>
      </c>
      <c r="C1124">
        <f t="shared" si="35"/>
        <v>5</v>
      </c>
      <c r="D1124" t="s">
        <v>2127</v>
      </c>
      <c r="E1124" t="s">
        <v>78</v>
      </c>
      <c r="F1124" t="s">
        <v>11</v>
      </c>
      <c r="G1124" t="s">
        <v>194</v>
      </c>
      <c r="H1124" t="s">
        <v>1079</v>
      </c>
      <c r="I1124">
        <v>27.2</v>
      </c>
      <c r="J1124">
        <v>4</v>
      </c>
      <c r="K1124">
        <v>2.04</v>
      </c>
    </row>
    <row r="1125" spans="1:11" x14ac:dyDescent="0.35">
      <c r="A1125" s="1">
        <v>42136</v>
      </c>
      <c r="B1125" s="2">
        <f t="shared" si="34"/>
        <v>2015</v>
      </c>
      <c r="C1125">
        <f t="shared" si="35"/>
        <v>5</v>
      </c>
      <c r="D1125" t="s">
        <v>2176</v>
      </c>
      <c r="E1125" t="s">
        <v>27</v>
      </c>
      <c r="F1125" t="s">
        <v>34</v>
      </c>
      <c r="G1125" t="s">
        <v>47</v>
      </c>
      <c r="H1125" t="s">
        <v>1667</v>
      </c>
      <c r="I1125">
        <v>44.46</v>
      </c>
      <c r="J1125">
        <v>2</v>
      </c>
      <c r="K1125">
        <v>14.67</v>
      </c>
    </row>
    <row r="1126" spans="1:11" x14ac:dyDescent="0.35">
      <c r="A1126" s="1">
        <v>42136</v>
      </c>
      <c r="B1126" s="2">
        <f t="shared" si="34"/>
        <v>2015</v>
      </c>
      <c r="C1126">
        <f t="shared" si="35"/>
        <v>5</v>
      </c>
      <c r="D1126" t="s">
        <v>914</v>
      </c>
      <c r="E1126" t="s">
        <v>23</v>
      </c>
      <c r="F1126" t="s">
        <v>39</v>
      </c>
      <c r="G1126" t="s">
        <v>52</v>
      </c>
      <c r="H1126" t="s">
        <v>1449</v>
      </c>
      <c r="I1126">
        <v>47.98</v>
      </c>
      <c r="J1126">
        <v>2</v>
      </c>
      <c r="K1126">
        <v>0.6</v>
      </c>
    </row>
    <row r="1127" spans="1:11" x14ac:dyDescent="0.35">
      <c r="A1127" s="1">
        <v>42136</v>
      </c>
      <c r="B1127" s="2">
        <f t="shared" si="34"/>
        <v>2015</v>
      </c>
      <c r="C1127">
        <f t="shared" si="35"/>
        <v>5</v>
      </c>
      <c r="D1127" t="s">
        <v>914</v>
      </c>
      <c r="E1127" t="s">
        <v>23</v>
      </c>
      <c r="F1127" t="s">
        <v>11</v>
      </c>
      <c r="G1127" t="s">
        <v>20</v>
      </c>
      <c r="H1127" t="s">
        <v>1536</v>
      </c>
      <c r="I1127">
        <v>26.06</v>
      </c>
      <c r="J1127">
        <v>6</v>
      </c>
      <c r="K1127">
        <v>-19.98</v>
      </c>
    </row>
    <row r="1128" spans="1:11" x14ac:dyDescent="0.35">
      <c r="A1128" s="1">
        <v>42136</v>
      </c>
      <c r="B1128" s="2">
        <f t="shared" si="34"/>
        <v>2015</v>
      </c>
      <c r="C1128">
        <f t="shared" si="35"/>
        <v>5</v>
      </c>
      <c r="D1128" t="s">
        <v>2177</v>
      </c>
      <c r="E1128" t="s">
        <v>106</v>
      </c>
      <c r="F1128" t="s">
        <v>11</v>
      </c>
      <c r="G1128" t="s">
        <v>20</v>
      </c>
      <c r="H1128" t="s">
        <v>157</v>
      </c>
      <c r="I1128">
        <v>152.80000000000001</v>
      </c>
      <c r="J1128">
        <v>5</v>
      </c>
      <c r="K1128">
        <v>76.400000000000006</v>
      </c>
    </row>
    <row r="1129" spans="1:11" x14ac:dyDescent="0.35">
      <c r="A1129" s="1">
        <v>42136</v>
      </c>
      <c r="B1129" s="2">
        <f t="shared" si="34"/>
        <v>2015</v>
      </c>
      <c r="C1129">
        <f t="shared" si="35"/>
        <v>5</v>
      </c>
      <c r="D1129" t="s">
        <v>1191</v>
      </c>
      <c r="E1129" t="s">
        <v>10</v>
      </c>
      <c r="F1129" t="s">
        <v>11</v>
      </c>
      <c r="G1129" t="s">
        <v>24</v>
      </c>
      <c r="H1129" t="s">
        <v>1493</v>
      </c>
      <c r="I1129">
        <v>45.04</v>
      </c>
      <c r="J1129">
        <v>2</v>
      </c>
      <c r="K1129">
        <v>4.5</v>
      </c>
    </row>
    <row r="1130" spans="1:11" x14ac:dyDescent="0.35">
      <c r="A1130" s="1">
        <v>42136</v>
      </c>
      <c r="B1130" s="2">
        <f t="shared" si="34"/>
        <v>2015</v>
      </c>
      <c r="C1130">
        <f t="shared" si="35"/>
        <v>5</v>
      </c>
      <c r="D1130" t="s">
        <v>1337</v>
      </c>
      <c r="E1130" t="s">
        <v>144</v>
      </c>
      <c r="F1130" t="s">
        <v>11</v>
      </c>
      <c r="G1130" t="s">
        <v>20</v>
      </c>
      <c r="H1130" t="s">
        <v>624</v>
      </c>
      <c r="I1130">
        <v>232.4</v>
      </c>
      <c r="J1130">
        <v>5</v>
      </c>
      <c r="K1130">
        <v>78.44</v>
      </c>
    </row>
    <row r="1131" spans="1:11" x14ac:dyDescent="0.35">
      <c r="A1131" s="1">
        <v>42136</v>
      </c>
      <c r="B1131" s="2">
        <f t="shared" si="34"/>
        <v>2015</v>
      </c>
      <c r="C1131">
        <f t="shared" si="35"/>
        <v>5</v>
      </c>
      <c r="D1131" t="s">
        <v>1337</v>
      </c>
      <c r="E1131" t="s">
        <v>144</v>
      </c>
      <c r="F1131" t="s">
        <v>34</v>
      </c>
      <c r="G1131" t="s">
        <v>35</v>
      </c>
      <c r="H1131" t="s">
        <v>1885</v>
      </c>
      <c r="I1131">
        <v>164.65</v>
      </c>
      <c r="J1131">
        <v>3</v>
      </c>
      <c r="K1131">
        <v>12.81</v>
      </c>
    </row>
    <row r="1132" spans="1:11" x14ac:dyDescent="0.35">
      <c r="A1132" s="1">
        <v>42136</v>
      </c>
      <c r="B1132" s="2">
        <f t="shared" si="34"/>
        <v>2015</v>
      </c>
      <c r="C1132">
        <f t="shared" si="35"/>
        <v>5</v>
      </c>
      <c r="D1132" t="s">
        <v>1337</v>
      </c>
      <c r="E1132" t="s">
        <v>144</v>
      </c>
      <c r="F1132" t="s">
        <v>11</v>
      </c>
      <c r="G1132" t="s">
        <v>12</v>
      </c>
      <c r="H1132" t="s">
        <v>1950</v>
      </c>
      <c r="I1132">
        <v>22.68</v>
      </c>
      <c r="J1132">
        <v>2</v>
      </c>
      <c r="K1132">
        <v>11.11</v>
      </c>
    </row>
    <row r="1133" spans="1:11" x14ac:dyDescent="0.35">
      <c r="A1133" s="1">
        <v>42136</v>
      </c>
      <c r="B1133" s="2">
        <f t="shared" si="34"/>
        <v>2015</v>
      </c>
      <c r="C1133">
        <f t="shared" si="35"/>
        <v>5</v>
      </c>
      <c r="D1133" t="s">
        <v>546</v>
      </c>
      <c r="E1133" t="s">
        <v>27</v>
      </c>
      <c r="F1133" t="s">
        <v>39</v>
      </c>
      <c r="G1133" t="s">
        <v>52</v>
      </c>
      <c r="H1133" t="s">
        <v>53</v>
      </c>
      <c r="I1133">
        <v>39</v>
      </c>
      <c r="J1133">
        <v>3</v>
      </c>
      <c r="K1133">
        <v>17.55</v>
      </c>
    </row>
    <row r="1134" spans="1:11" x14ac:dyDescent="0.35">
      <c r="A1134" s="1">
        <v>42136</v>
      </c>
      <c r="B1134" s="2">
        <f t="shared" si="34"/>
        <v>2015</v>
      </c>
      <c r="C1134">
        <f t="shared" si="35"/>
        <v>5</v>
      </c>
      <c r="D1134" t="s">
        <v>546</v>
      </c>
      <c r="E1134" t="s">
        <v>27</v>
      </c>
      <c r="F1134" t="s">
        <v>11</v>
      </c>
      <c r="G1134" t="s">
        <v>16</v>
      </c>
      <c r="H1134" t="s">
        <v>545</v>
      </c>
      <c r="I1134">
        <v>12.6</v>
      </c>
      <c r="J1134">
        <v>4</v>
      </c>
      <c r="K1134">
        <v>6.05</v>
      </c>
    </row>
    <row r="1135" spans="1:11" x14ac:dyDescent="0.35">
      <c r="A1135" s="1">
        <v>42136</v>
      </c>
      <c r="B1135" s="2">
        <f t="shared" si="34"/>
        <v>2015</v>
      </c>
      <c r="C1135">
        <f t="shared" si="35"/>
        <v>5</v>
      </c>
      <c r="D1135" t="s">
        <v>1178</v>
      </c>
      <c r="E1135" t="s">
        <v>116</v>
      </c>
      <c r="F1135" t="s">
        <v>34</v>
      </c>
      <c r="G1135" t="s">
        <v>35</v>
      </c>
      <c r="H1135" t="s">
        <v>258</v>
      </c>
      <c r="I1135">
        <v>97.42</v>
      </c>
      <c r="J1135">
        <v>2</v>
      </c>
      <c r="K1135">
        <v>10.96</v>
      </c>
    </row>
    <row r="1136" spans="1:11" x14ac:dyDescent="0.35">
      <c r="A1136" s="1">
        <v>42136</v>
      </c>
      <c r="B1136" s="2">
        <f t="shared" si="34"/>
        <v>2015</v>
      </c>
      <c r="C1136">
        <f t="shared" si="35"/>
        <v>5</v>
      </c>
      <c r="D1136" t="s">
        <v>1637</v>
      </c>
      <c r="E1136" t="s">
        <v>15</v>
      </c>
      <c r="F1136" t="s">
        <v>11</v>
      </c>
      <c r="G1136" t="s">
        <v>63</v>
      </c>
      <c r="H1136" t="s">
        <v>719</v>
      </c>
      <c r="I1136">
        <v>12.22</v>
      </c>
      <c r="J1136">
        <v>2</v>
      </c>
      <c r="K1136">
        <v>4.43</v>
      </c>
    </row>
    <row r="1137" spans="1:11" x14ac:dyDescent="0.35">
      <c r="A1137" s="1">
        <v>42156</v>
      </c>
      <c r="B1137" s="2">
        <f t="shared" si="34"/>
        <v>2015</v>
      </c>
      <c r="C1137">
        <f t="shared" si="35"/>
        <v>6</v>
      </c>
      <c r="D1137" t="s">
        <v>1167</v>
      </c>
      <c r="E1137" t="s">
        <v>271</v>
      </c>
      <c r="F1137" t="s">
        <v>11</v>
      </c>
      <c r="G1137" t="s">
        <v>12</v>
      </c>
      <c r="H1137" t="s">
        <v>1747</v>
      </c>
      <c r="I1137">
        <v>29.6</v>
      </c>
      <c r="J1137">
        <v>5</v>
      </c>
      <c r="K1137">
        <v>9.25</v>
      </c>
    </row>
    <row r="1138" spans="1:11" x14ac:dyDescent="0.35">
      <c r="A1138" s="1">
        <v>42156</v>
      </c>
      <c r="B1138" s="2">
        <f t="shared" si="34"/>
        <v>2015</v>
      </c>
      <c r="C1138">
        <f t="shared" si="35"/>
        <v>6</v>
      </c>
      <c r="D1138" t="s">
        <v>1167</v>
      </c>
      <c r="E1138" t="s">
        <v>271</v>
      </c>
      <c r="F1138" t="s">
        <v>11</v>
      </c>
      <c r="G1138" t="s">
        <v>20</v>
      </c>
      <c r="H1138" t="s">
        <v>495</v>
      </c>
      <c r="I1138">
        <v>1.94</v>
      </c>
      <c r="J1138">
        <v>2</v>
      </c>
      <c r="K1138">
        <v>-1.36</v>
      </c>
    </row>
    <row r="1139" spans="1:11" x14ac:dyDescent="0.35">
      <c r="A1139" s="1">
        <v>42157</v>
      </c>
      <c r="B1139" s="2">
        <f t="shared" si="34"/>
        <v>2015</v>
      </c>
      <c r="C1139">
        <f t="shared" si="35"/>
        <v>6</v>
      </c>
      <c r="D1139" t="s">
        <v>621</v>
      </c>
      <c r="E1139" t="s">
        <v>159</v>
      </c>
      <c r="F1139" t="s">
        <v>11</v>
      </c>
      <c r="G1139" t="s">
        <v>24</v>
      </c>
      <c r="H1139" t="s">
        <v>1517</v>
      </c>
      <c r="I1139">
        <v>5.28</v>
      </c>
      <c r="J1139">
        <v>3</v>
      </c>
      <c r="K1139">
        <v>1.53</v>
      </c>
    </row>
    <row r="1140" spans="1:11" x14ac:dyDescent="0.35">
      <c r="A1140" s="1">
        <v>42157</v>
      </c>
      <c r="B1140" s="2">
        <f t="shared" si="34"/>
        <v>2015</v>
      </c>
      <c r="C1140">
        <f t="shared" si="35"/>
        <v>6</v>
      </c>
      <c r="D1140" t="s">
        <v>973</v>
      </c>
      <c r="E1140" t="s">
        <v>59</v>
      </c>
      <c r="F1140" t="s">
        <v>34</v>
      </c>
      <c r="G1140" t="s">
        <v>35</v>
      </c>
      <c r="H1140" t="s">
        <v>1647</v>
      </c>
      <c r="I1140">
        <v>1268.82</v>
      </c>
      <c r="J1140">
        <v>9</v>
      </c>
      <c r="K1140">
        <v>266.45</v>
      </c>
    </row>
    <row r="1141" spans="1:11" x14ac:dyDescent="0.35">
      <c r="A1141" s="1">
        <v>42157</v>
      </c>
      <c r="B1141" s="2">
        <f t="shared" si="34"/>
        <v>2015</v>
      </c>
      <c r="C1141">
        <f t="shared" si="35"/>
        <v>6</v>
      </c>
      <c r="D1141" t="s">
        <v>973</v>
      </c>
      <c r="E1141" t="s">
        <v>59</v>
      </c>
      <c r="F1141" t="s">
        <v>34</v>
      </c>
      <c r="G1141" t="s">
        <v>74</v>
      </c>
      <c r="H1141" t="s">
        <v>1768</v>
      </c>
      <c r="I1141">
        <v>283.92</v>
      </c>
      <c r="J1141">
        <v>4</v>
      </c>
      <c r="K1141">
        <v>82.34</v>
      </c>
    </row>
    <row r="1142" spans="1:11" x14ac:dyDescent="0.35">
      <c r="A1142" s="1">
        <v>42157</v>
      </c>
      <c r="B1142" s="2">
        <f t="shared" si="34"/>
        <v>2015</v>
      </c>
      <c r="C1142">
        <f t="shared" si="35"/>
        <v>6</v>
      </c>
      <c r="D1142" t="s">
        <v>973</v>
      </c>
      <c r="E1142" t="s">
        <v>59</v>
      </c>
      <c r="F1142" t="s">
        <v>11</v>
      </c>
      <c r="G1142" t="s">
        <v>24</v>
      </c>
      <c r="H1142" t="s">
        <v>1397</v>
      </c>
      <c r="I1142">
        <v>5.68</v>
      </c>
      <c r="J1142">
        <v>2</v>
      </c>
      <c r="K1142">
        <v>1.76</v>
      </c>
    </row>
    <row r="1143" spans="1:11" x14ac:dyDescent="0.35">
      <c r="A1143" s="1">
        <v>42157</v>
      </c>
      <c r="B1143" s="2">
        <f t="shared" si="34"/>
        <v>2015</v>
      </c>
      <c r="C1143">
        <f t="shared" si="35"/>
        <v>6</v>
      </c>
      <c r="D1143" t="s">
        <v>1769</v>
      </c>
      <c r="E1143" t="s">
        <v>10</v>
      </c>
      <c r="F1143" t="s">
        <v>11</v>
      </c>
      <c r="G1143" t="s">
        <v>20</v>
      </c>
      <c r="H1143" t="s">
        <v>1565</v>
      </c>
      <c r="I1143">
        <v>2.93</v>
      </c>
      <c r="J1143">
        <v>3</v>
      </c>
      <c r="K1143">
        <v>-4.99</v>
      </c>
    </row>
    <row r="1144" spans="1:11" x14ac:dyDescent="0.35">
      <c r="A1144" s="1">
        <v>42157</v>
      </c>
      <c r="B1144" s="2">
        <f t="shared" si="34"/>
        <v>2015</v>
      </c>
      <c r="C1144">
        <f t="shared" si="35"/>
        <v>6</v>
      </c>
      <c r="D1144" t="s">
        <v>1769</v>
      </c>
      <c r="E1144" t="s">
        <v>10</v>
      </c>
      <c r="F1144" t="s">
        <v>39</v>
      </c>
      <c r="G1144" t="s">
        <v>52</v>
      </c>
      <c r="H1144" t="s">
        <v>1770</v>
      </c>
      <c r="I1144">
        <v>18.53</v>
      </c>
      <c r="J1144">
        <v>2</v>
      </c>
      <c r="K1144">
        <v>4.4000000000000004</v>
      </c>
    </row>
    <row r="1145" spans="1:11" x14ac:dyDescent="0.35">
      <c r="A1145" s="1">
        <v>42157</v>
      </c>
      <c r="B1145" s="2">
        <f t="shared" si="34"/>
        <v>2015</v>
      </c>
      <c r="C1145">
        <f t="shared" si="35"/>
        <v>6</v>
      </c>
      <c r="D1145" t="s">
        <v>1769</v>
      </c>
      <c r="E1145" t="s">
        <v>10</v>
      </c>
      <c r="F1145" t="s">
        <v>11</v>
      </c>
      <c r="G1145" t="s">
        <v>18</v>
      </c>
      <c r="H1145" t="s">
        <v>744</v>
      </c>
      <c r="I1145">
        <v>670.75</v>
      </c>
      <c r="J1145">
        <v>3</v>
      </c>
      <c r="K1145">
        <v>-125.77</v>
      </c>
    </row>
    <row r="1146" spans="1:11" x14ac:dyDescent="0.35">
      <c r="A1146" s="1">
        <v>42157</v>
      </c>
      <c r="B1146" s="2">
        <f t="shared" si="34"/>
        <v>2015</v>
      </c>
      <c r="C1146">
        <f t="shared" si="35"/>
        <v>6</v>
      </c>
      <c r="D1146" t="s">
        <v>1771</v>
      </c>
      <c r="E1146" t="s">
        <v>55</v>
      </c>
      <c r="F1146" t="s">
        <v>11</v>
      </c>
      <c r="G1146" t="s">
        <v>18</v>
      </c>
      <c r="H1146" t="s">
        <v>1731</v>
      </c>
      <c r="I1146">
        <v>146.72999999999999</v>
      </c>
      <c r="J1146">
        <v>3</v>
      </c>
      <c r="K1146">
        <v>2.93</v>
      </c>
    </row>
    <row r="1147" spans="1:11" x14ac:dyDescent="0.35">
      <c r="A1147" s="1">
        <v>42157</v>
      </c>
      <c r="B1147" s="2">
        <f t="shared" si="34"/>
        <v>2015</v>
      </c>
      <c r="C1147">
        <f t="shared" si="35"/>
        <v>6</v>
      </c>
      <c r="D1147" t="s">
        <v>1771</v>
      </c>
      <c r="E1147" t="s">
        <v>55</v>
      </c>
      <c r="F1147" t="s">
        <v>11</v>
      </c>
      <c r="G1147" t="s">
        <v>12</v>
      </c>
      <c r="H1147" t="s">
        <v>1772</v>
      </c>
      <c r="I1147">
        <v>29.9</v>
      </c>
      <c r="J1147">
        <v>5</v>
      </c>
      <c r="K1147">
        <v>13.46</v>
      </c>
    </row>
    <row r="1148" spans="1:11" x14ac:dyDescent="0.35">
      <c r="A1148" s="1">
        <v>42158</v>
      </c>
      <c r="B1148" s="2">
        <f t="shared" si="34"/>
        <v>2015</v>
      </c>
      <c r="C1148">
        <f t="shared" si="35"/>
        <v>6</v>
      </c>
      <c r="D1148" t="s">
        <v>937</v>
      </c>
      <c r="E1148" t="s">
        <v>27</v>
      </c>
      <c r="F1148" t="s">
        <v>34</v>
      </c>
      <c r="G1148" t="s">
        <v>47</v>
      </c>
      <c r="H1148" t="s">
        <v>639</v>
      </c>
      <c r="I1148">
        <v>435.26</v>
      </c>
      <c r="J1148">
        <v>7</v>
      </c>
      <c r="K1148">
        <v>95.76</v>
      </c>
    </row>
    <row r="1149" spans="1:11" x14ac:dyDescent="0.35">
      <c r="A1149" s="1">
        <v>42158</v>
      </c>
      <c r="B1149" s="2">
        <f t="shared" si="34"/>
        <v>2015</v>
      </c>
      <c r="C1149">
        <f t="shared" si="35"/>
        <v>6</v>
      </c>
      <c r="D1149" t="s">
        <v>937</v>
      </c>
      <c r="E1149" t="s">
        <v>27</v>
      </c>
      <c r="F1149" t="s">
        <v>39</v>
      </c>
      <c r="G1149" t="s">
        <v>565</v>
      </c>
      <c r="H1149" t="s">
        <v>1796</v>
      </c>
      <c r="I1149">
        <v>1119.98</v>
      </c>
      <c r="J1149">
        <v>2</v>
      </c>
      <c r="K1149">
        <v>377.99</v>
      </c>
    </row>
    <row r="1150" spans="1:11" x14ac:dyDescent="0.35">
      <c r="A1150" s="1">
        <v>42159</v>
      </c>
      <c r="B1150" s="2">
        <f t="shared" si="34"/>
        <v>2015</v>
      </c>
      <c r="C1150">
        <f t="shared" si="35"/>
        <v>6</v>
      </c>
      <c r="D1150" t="s">
        <v>1278</v>
      </c>
      <c r="E1150" t="s">
        <v>10</v>
      </c>
      <c r="F1150" t="s">
        <v>11</v>
      </c>
      <c r="G1150" t="s">
        <v>24</v>
      </c>
      <c r="H1150" t="s">
        <v>51</v>
      </c>
      <c r="I1150">
        <v>42.05</v>
      </c>
      <c r="J1150">
        <v>9</v>
      </c>
      <c r="K1150">
        <v>5.26</v>
      </c>
    </row>
    <row r="1151" spans="1:11" x14ac:dyDescent="0.35">
      <c r="A1151" s="1">
        <v>42159</v>
      </c>
      <c r="B1151" s="2">
        <f t="shared" si="34"/>
        <v>2015</v>
      </c>
      <c r="C1151">
        <f t="shared" si="35"/>
        <v>6</v>
      </c>
      <c r="D1151" t="s">
        <v>1278</v>
      </c>
      <c r="E1151" t="s">
        <v>10</v>
      </c>
      <c r="F1151" t="s">
        <v>39</v>
      </c>
      <c r="G1151" t="s">
        <v>52</v>
      </c>
      <c r="H1151" t="s">
        <v>560</v>
      </c>
      <c r="I1151">
        <v>25.49</v>
      </c>
      <c r="J1151">
        <v>2</v>
      </c>
      <c r="K1151">
        <v>4.46</v>
      </c>
    </row>
    <row r="1152" spans="1:11" x14ac:dyDescent="0.35">
      <c r="A1152" s="1">
        <v>42159</v>
      </c>
      <c r="B1152" s="2">
        <f t="shared" si="34"/>
        <v>2015</v>
      </c>
      <c r="C1152">
        <f t="shared" si="35"/>
        <v>6</v>
      </c>
      <c r="D1152" t="s">
        <v>1278</v>
      </c>
      <c r="E1152" t="s">
        <v>10</v>
      </c>
      <c r="F1152" t="s">
        <v>11</v>
      </c>
      <c r="G1152" t="s">
        <v>20</v>
      </c>
      <c r="H1152" t="s">
        <v>1279</v>
      </c>
      <c r="I1152">
        <v>6.9</v>
      </c>
      <c r="J1152">
        <v>3</v>
      </c>
      <c r="K1152">
        <v>-12.08</v>
      </c>
    </row>
    <row r="1153" spans="1:11" x14ac:dyDescent="0.35">
      <c r="A1153" s="1">
        <v>42159</v>
      </c>
      <c r="B1153" s="2">
        <f t="shared" si="34"/>
        <v>2015</v>
      </c>
      <c r="C1153">
        <f t="shared" si="35"/>
        <v>6</v>
      </c>
      <c r="D1153" t="s">
        <v>1278</v>
      </c>
      <c r="E1153" t="s">
        <v>10</v>
      </c>
      <c r="F1153" t="s">
        <v>11</v>
      </c>
      <c r="G1153" t="s">
        <v>20</v>
      </c>
      <c r="H1153" t="s">
        <v>440</v>
      </c>
      <c r="I1153">
        <v>9.65</v>
      </c>
      <c r="J1153">
        <v>6</v>
      </c>
      <c r="K1153">
        <v>-16.88</v>
      </c>
    </row>
    <row r="1154" spans="1:11" x14ac:dyDescent="0.35">
      <c r="A1154" s="1">
        <v>42159</v>
      </c>
      <c r="B1154" s="2">
        <f t="shared" ref="B1154:B1217" si="36">YEAR(A1154)</f>
        <v>2015</v>
      </c>
      <c r="C1154">
        <f t="shared" ref="C1154:C1217" si="37">MONTH(A1154)</f>
        <v>6</v>
      </c>
      <c r="D1154" t="s">
        <v>1278</v>
      </c>
      <c r="E1154" t="s">
        <v>10</v>
      </c>
      <c r="F1154" t="s">
        <v>11</v>
      </c>
      <c r="G1154" t="s">
        <v>12</v>
      </c>
      <c r="H1154" t="s">
        <v>640</v>
      </c>
      <c r="I1154">
        <v>7.97</v>
      </c>
      <c r="J1154">
        <v>2</v>
      </c>
      <c r="K1154">
        <v>2.89</v>
      </c>
    </row>
    <row r="1155" spans="1:11" x14ac:dyDescent="0.35">
      <c r="A1155" s="1">
        <v>42159</v>
      </c>
      <c r="B1155" s="2">
        <f t="shared" si="36"/>
        <v>2015</v>
      </c>
      <c r="C1155">
        <f t="shared" si="37"/>
        <v>6</v>
      </c>
      <c r="D1155" t="s">
        <v>877</v>
      </c>
      <c r="E1155" t="s">
        <v>238</v>
      </c>
      <c r="F1155" t="s">
        <v>11</v>
      </c>
      <c r="G1155" t="s">
        <v>12</v>
      </c>
      <c r="H1155" t="s">
        <v>983</v>
      </c>
      <c r="I1155">
        <v>47.95</v>
      </c>
      <c r="J1155">
        <v>3</v>
      </c>
      <c r="K1155">
        <v>16.18</v>
      </c>
    </row>
    <row r="1156" spans="1:11" x14ac:dyDescent="0.35">
      <c r="A1156" s="1">
        <v>42162</v>
      </c>
      <c r="B1156" s="2">
        <f t="shared" si="36"/>
        <v>2015</v>
      </c>
      <c r="C1156">
        <f t="shared" si="37"/>
        <v>6</v>
      </c>
      <c r="D1156" t="s">
        <v>1974</v>
      </c>
      <c r="E1156" t="s">
        <v>144</v>
      </c>
      <c r="F1156" t="s">
        <v>34</v>
      </c>
      <c r="G1156" t="s">
        <v>47</v>
      </c>
      <c r="H1156" t="s">
        <v>528</v>
      </c>
      <c r="I1156">
        <v>13.96</v>
      </c>
      <c r="J1156">
        <v>2</v>
      </c>
      <c r="K1156">
        <v>6.7</v>
      </c>
    </row>
    <row r="1157" spans="1:11" x14ac:dyDescent="0.35">
      <c r="A1157" s="1">
        <v>42162</v>
      </c>
      <c r="B1157" s="2">
        <f t="shared" si="36"/>
        <v>2015</v>
      </c>
      <c r="C1157">
        <f t="shared" si="37"/>
        <v>6</v>
      </c>
      <c r="D1157" t="s">
        <v>1974</v>
      </c>
      <c r="E1157" t="s">
        <v>144</v>
      </c>
      <c r="F1157" t="s">
        <v>34</v>
      </c>
      <c r="G1157" t="s">
        <v>47</v>
      </c>
      <c r="H1157" t="s">
        <v>57</v>
      </c>
      <c r="I1157">
        <v>155.82</v>
      </c>
      <c r="J1157">
        <v>3</v>
      </c>
      <c r="K1157">
        <v>63.89</v>
      </c>
    </row>
    <row r="1158" spans="1:11" x14ac:dyDescent="0.35">
      <c r="A1158" s="1">
        <v>42162</v>
      </c>
      <c r="B1158" s="2">
        <f t="shared" si="36"/>
        <v>2015</v>
      </c>
      <c r="C1158">
        <f t="shared" si="37"/>
        <v>6</v>
      </c>
      <c r="D1158" t="s">
        <v>1974</v>
      </c>
      <c r="E1158" t="s">
        <v>144</v>
      </c>
      <c r="F1158" t="s">
        <v>39</v>
      </c>
      <c r="G1158" t="s">
        <v>40</v>
      </c>
      <c r="H1158" t="s">
        <v>1527</v>
      </c>
      <c r="I1158">
        <v>124.95</v>
      </c>
      <c r="J1158">
        <v>5</v>
      </c>
      <c r="K1158">
        <v>2.5</v>
      </c>
    </row>
    <row r="1159" spans="1:11" x14ac:dyDescent="0.35">
      <c r="A1159" s="1">
        <v>42162</v>
      </c>
      <c r="B1159" s="2">
        <f t="shared" si="36"/>
        <v>2015</v>
      </c>
      <c r="C1159">
        <f t="shared" si="37"/>
        <v>6</v>
      </c>
      <c r="D1159" t="s">
        <v>1974</v>
      </c>
      <c r="E1159" t="s">
        <v>144</v>
      </c>
      <c r="F1159" t="s">
        <v>11</v>
      </c>
      <c r="G1159" t="s">
        <v>18</v>
      </c>
      <c r="H1159" t="s">
        <v>1975</v>
      </c>
      <c r="I1159">
        <v>601.65</v>
      </c>
      <c r="J1159">
        <v>5</v>
      </c>
      <c r="K1159">
        <v>156.43</v>
      </c>
    </row>
    <row r="1160" spans="1:11" x14ac:dyDescent="0.35">
      <c r="A1160" s="1">
        <v>42162</v>
      </c>
      <c r="B1160" s="2">
        <f t="shared" si="36"/>
        <v>2015</v>
      </c>
      <c r="C1160">
        <f t="shared" si="37"/>
        <v>6</v>
      </c>
      <c r="D1160" t="s">
        <v>1105</v>
      </c>
      <c r="E1160" t="s">
        <v>407</v>
      </c>
      <c r="F1160" t="s">
        <v>34</v>
      </c>
      <c r="G1160" t="s">
        <v>74</v>
      </c>
      <c r="H1160" t="s">
        <v>1976</v>
      </c>
      <c r="I1160">
        <v>301.95999999999998</v>
      </c>
      <c r="J1160">
        <v>2</v>
      </c>
      <c r="K1160">
        <v>60.39</v>
      </c>
    </row>
    <row r="1161" spans="1:11" x14ac:dyDescent="0.35">
      <c r="A1161" s="1">
        <v>42162</v>
      </c>
      <c r="B1161" s="2">
        <f t="shared" si="36"/>
        <v>2015</v>
      </c>
      <c r="C1161">
        <f t="shared" si="37"/>
        <v>6</v>
      </c>
      <c r="D1161" t="s">
        <v>1775</v>
      </c>
      <c r="E1161" t="s">
        <v>27</v>
      </c>
      <c r="F1161" t="s">
        <v>34</v>
      </c>
      <c r="G1161" t="s">
        <v>35</v>
      </c>
      <c r="H1161" t="s">
        <v>1872</v>
      </c>
      <c r="I1161">
        <v>170.35</v>
      </c>
      <c r="J1161">
        <v>3</v>
      </c>
      <c r="K1161">
        <v>-17.04</v>
      </c>
    </row>
    <row r="1162" spans="1:11" x14ac:dyDescent="0.35">
      <c r="A1162" s="1">
        <v>42162</v>
      </c>
      <c r="B1162" s="2">
        <f t="shared" si="36"/>
        <v>2015</v>
      </c>
      <c r="C1162">
        <f t="shared" si="37"/>
        <v>6</v>
      </c>
      <c r="D1162" t="s">
        <v>898</v>
      </c>
      <c r="E1162" t="s">
        <v>172</v>
      </c>
      <c r="F1162" t="s">
        <v>11</v>
      </c>
      <c r="G1162" t="s">
        <v>24</v>
      </c>
      <c r="H1162" t="s">
        <v>312</v>
      </c>
      <c r="I1162">
        <v>11.12</v>
      </c>
      <c r="J1162">
        <v>4</v>
      </c>
      <c r="K1162">
        <v>2.89</v>
      </c>
    </row>
    <row r="1163" spans="1:11" x14ac:dyDescent="0.35">
      <c r="A1163" s="1">
        <v>42163</v>
      </c>
      <c r="B1163" s="2">
        <f t="shared" si="36"/>
        <v>2015</v>
      </c>
      <c r="C1163">
        <f t="shared" si="37"/>
        <v>6</v>
      </c>
      <c r="D1163" t="s">
        <v>834</v>
      </c>
      <c r="E1163" t="s">
        <v>10</v>
      </c>
      <c r="F1163" t="s">
        <v>11</v>
      </c>
      <c r="G1163" t="s">
        <v>12</v>
      </c>
      <c r="H1163" t="s">
        <v>1950</v>
      </c>
      <c r="I1163">
        <v>27.22</v>
      </c>
      <c r="J1163">
        <v>3</v>
      </c>
      <c r="K1163">
        <v>9.8699999999999992</v>
      </c>
    </row>
    <row r="1164" spans="1:11" x14ac:dyDescent="0.35">
      <c r="A1164" s="1">
        <v>42163</v>
      </c>
      <c r="B1164" s="2">
        <f t="shared" si="36"/>
        <v>2015</v>
      </c>
      <c r="C1164">
        <f t="shared" si="37"/>
        <v>6</v>
      </c>
      <c r="D1164" t="s">
        <v>1385</v>
      </c>
      <c r="E1164" t="s">
        <v>10</v>
      </c>
      <c r="F1164" t="s">
        <v>11</v>
      </c>
      <c r="G1164" t="s">
        <v>16</v>
      </c>
      <c r="H1164" t="s">
        <v>343</v>
      </c>
      <c r="I1164">
        <v>35.520000000000003</v>
      </c>
      <c r="J1164">
        <v>3</v>
      </c>
      <c r="K1164">
        <v>13.32</v>
      </c>
    </row>
    <row r="1165" spans="1:11" x14ac:dyDescent="0.35">
      <c r="A1165" s="1">
        <v>42163</v>
      </c>
      <c r="B1165" s="2">
        <f t="shared" si="36"/>
        <v>2015</v>
      </c>
      <c r="C1165">
        <f t="shared" si="37"/>
        <v>6</v>
      </c>
      <c r="D1165" t="s">
        <v>1385</v>
      </c>
      <c r="E1165" t="s">
        <v>10</v>
      </c>
      <c r="F1165" t="s">
        <v>11</v>
      </c>
      <c r="G1165" t="s">
        <v>20</v>
      </c>
      <c r="H1165" t="s">
        <v>401</v>
      </c>
      <c r="I1165">
        <v>6.23</v>
      </c>
      <c r="J1165">
        <v>5</v>
      </c>
      <c r="K1165">
        <v>-9.66</v>
      </c>
    </row>
    <row r="1166" spans="1:11" x14ac:dyDescent="0.35">
      <c r="A1166" s="1">
        <v>42163</v>
      </c>
      <c r="B1166" s="2">
        <f t="shared" si="36"/>
        <v>2015</v>
      </c>
      <c r="C1166">
        <f t="shared" si="37"/>
        <v>6</v>
      </c>
      <c r="D1166" t="s">
        <v>1385</v>
      </c>
      <c r="E1166" t="s">
        <v>10</v>
      </c>
      <c r="F1166" t="s">
        <v>11</v>
      </c>
      <c r="G1166" t="s">
        <v>12</v>
      </c>
      <c r="H1166" t="s">
        <v>1719</v>
      </c>
      <c r="I1166">
        <v>56.7</v>
      </c>
      <c r="J1166">
        <v>2</v>
      </c>
      <c r="K1166">
        <v>19.14</v>
      </c>
    </row>
    <row r="1167" spans="1:11" x14ac:dyDescent="0.35">
      <c r="A1167" s="1">
        <v>42163</v>
      </c>
      <c r="B1167" s="2">
        <f t="shared" si="36"/>
        <v>2015</v>
      </c>
      <c r="C1167">
        <f t="shared" si="37"/>
        <v>6</v>
      </c>
      <c r="D1167" t="s">
        <v>1385</v>
      </c>
      <c r="E1167" t="s">
        <v>10</v>
      </c>
      <c r="F1167" t="s">
        <v>34</v>
      </c>
      <c r="G1167" t="s">
        <v>74</v>
      </c>
      <c r="H1167" t="s">
        <v>2000</v>
      </c>
      <c r="I1167">
        <v>369.2</v>
      </c>
      <c r="J1167">
        <v>3</v>
      </c>
      <c r="K1167">
        <v>-114.02</v>
      </c>
    </row>
    <row r="1168" spans="1:11" x14ac:dyDescent="0.35">
      <c r="A1168" s="1">
        <v>42164</v>
      </c>
      <c r="B1168" s="2">
        <f t="shared" si="36"/>
        <v>2015</v>
      </c>
      <c r="C1168">
        <f t="shared" si="37"/>
        <v>6</v>
      </c>
      <c r="D1168" t="s">
        <v>533</v>
      </c>
      <c r="E1168" t="s">
        <v>159</v>
      </c>
      <c r="F1168" t="s">
        <v>11</v>
      </c>
      <c r="G1168" t="s">
        <v>20</v>
      </c>
      <c r="H1168" t="s">
        <v>907</v>
      </c>
      <c r="I1168">
        <v>6.1</v>
      </c>
      <c r="J1168">
        <v>2</v>
      </c>
      <c r="K1168">
        <v>2.13</v>
      </c>
    </row>
    <row r="1169" spans="1:11" x14ac:dyDescent="0.35">
      <c r="A1169" s="1">
        <v>42164</v>
      </c>
      <c r="B1169" s="2">
        <f t="shared" si="36"/>
        <v>2015</v>
      </c>
      <c r="C1169">
        <f t="shared" si="37"/>
        <v>6</v>
      </c>
      <c r="D1169" t="s">
        <v>533</v>
      </c>
      <c r="E1169" t="s">
        <v>159</v>
      </c>
      <c r="F1169" t="s">
        <v>34</v>
      </c>
      <c r="G1169" t="s">
        <v>47</v>
      </c>
      <c r="H1169" t="s">
        <v>2045</v>
      </c>
      <c r="I1169">
        <v>191.82</v>
      </c>
      <c r="J1169">
        <v>3</v>
      </c>
      <c r="K1169">
        <v>74.81</v>
      </c>
    </row>
    <row r="1170" spans="1:11" x14ac:dyDescent="0.35">
      <c r="A1170" s="1">
        <v>42164</v>
      </c>
      <c r="B1170" s="2">
        <f t="shared" si="36"/>
        <v>2015</v>
      </c>
      <c r="C1170">
        <f t="shared" si="37"/>
        <v>6</v>
      </c>
      <c r="D1170" t="s">
        <v>1771</v>
      </c>
      <c r="E1170" t="s">
        <v>27</v>
      </c>
      <c r="F1170" t="s">
        <v>39</v>
      </c>
      <c r="G1170" t="s">
        <v>52</v>
      </c>
      <c r="H1170" t="s">
        <v>1770</v>
      </c>
      <c r="I1170">
        <v>46.32</v>
      </c>
      <c r="J1170">
        <v>4</v>
      </c>
      <c r="K1170">
        <v>18.059999999999999</v>
      </c>
    </row>
    <row r="1171" spans="1:11" x14ac:dyDescent="0.35">
      <c r="A1171" s="1">
        <v>42164</v>
      </c>
      <c r="B1171" s="2">
        <f t="shared" si="36"/>
        <v>2015</v>
      </c>
      <c r="C1171">
        <f t="shared" si="37"/>
        <v>6</v>
      </c>
      <c r="D1171" t="s">
        <v>2046</v>
      </c>
      <c r="E1171" t="s">
        <v>144</v>
      </c>
      <c r="F1171" t="s">
        <v>34</v>
      </c>
      <c r="G1171" t="s">
        <v>35</v>
      </c>
      <c r="H1171" t="s">
        <v>1490</v>
      </c>
      <c r="I1171">
        <v>271.76</v>
      </c>
      <c r="J1171">
        <v>2</v>
      </c>
      <c r="K1171">
        <v>60.39</v>
      </c>
    </row>
    <row r="1172" spans="1:11" x14ac:dyDescent="0.35">
      <c r="A1172" s="1">
        <v>42164</v>
      </c>
      <c r="B1172" s="2">
        <f t="shared" si="36"/>
        <v>2015</v>
      </c>
      <c r="C1172">
        <f t="shared" si="37"/>
        <v>6</v>
      </c>
      <c r="D1172" t="s">
        <v>171</v>
      </c>
      <c r="E1172" t="s">
        <v>116</v>
      </c>
      <c r="F1172" t="s">
        <v>11</v>
      </c>
      <c r="G1172" t="s">
        <v>43</v>
      </c>
      <c r="H1172" t="s">
        <v>1658</v>
      </c>
      <c r="I1172">
        <v>7.24</v>
      </c>
      <c r="J1172">
        <v>5</v>
      </c>
      <c r="K1172">
        <v>1.18</v>
      </c>
    </row>
    <row r="1173" spans="1:11" x14ac:dyDescent="0.35">
      <c r="A1173" s="1">
        <v>42164</v>
      </c>
      <c r="B1173" s="2">
        <f t="shared" si="36"/>
        <v>2015</v>
      </c>
      <c r="C1173">
        <f t="shared" si="37"/>
        <v>6</v>
      </c>
      <c r="D1173" t="s">
        <v>1576</v>
      </c>
      <c r="E1173" t="s">
        <v>119</v>
      </c>
      <c r="F1173" t="s">
        <v>11</v>
      </c>
      <c r="G1173" t="s">
        <v>20</v>
      </c>
      <c r="H1173" t="s">
        <v>2047</v>
      </c>
      <c r="I1173">
        <v>3.44</v>
      </c>
      <c r="J1173">
        <v>1</v>
      </c>
      <c r="K1173">
        <v>-2.5299999999999998</v>
      </c>
    </row>
    <row r="1174" spans="1:11" x14ac:dyDescent="0.35">
      <c r="A1174" s="1">
        <v>42164</v>
      </c>
      <c r="B1174" s="2">
        <f t="shared" si="36"/>
        <v>2015</v>
      </c>
      <c r="C1174">
        <f t="shared" si="37"/>
        <v>6</v>
      </c>
      <c r="D1174" t="s">
        <v>81</v>
      </c>
      <c r="E1174" t="s">
        <v>144</v>
      </c>
      <c r="F1174" t="s">
        <v>11</v>
      </c>
      <c r="G1174" t="s">
        <v>90</v>
      </c>
      <c r="H1174" t="s">
        <v>1168</v>
      </c>
      <c r="I1174">
        <v>8.39</v>
      </c>
      <c r="J1174">
        <v>1</v>
      </c>
      <c r="K1174">
        <v>2.1</v>
      </c>
    </row>
    <row r="1175" spans="1:11" x14ac:dyDescent="0.35">
      <c r="A1175" s="1">
        <v>42164</v>
      </c>
      <c r="B1175" s="2">
        <f t="shared" si="36"/>
        <v>2015</v>
      </c>
      <c r="C1175">
        <f t="shared" si="37"/>
        <v>6</v>
      </c>
      <c r="D1175" t="s">
        <v>81</v>
      </c>
      <c r="E1175" t="s">
        <v>144</v>
      </c>
      <c r="F1175" t="s">
        <v>39</v>
      </c>
      <c r="G1175" t="s">
        <v>40</v>
      </c>
      <c r="H1175" t="s">
        <v>1904</v>
      </c>
      <c r="I1175">
        <v>337.98</v>
      </c>
      <c r="J1175">
        <v>2</v>
      </c>
      <c r="K1175">
        <v>101.39</v>
      </c>
    </row>
    <row r="1176" spans="1:11" x14ac:dyDescent="0.35">
      <c r="A1176" s="1">
        <v>42164</v>
      </c>
      <c r="B1176" s="2">
        <f t="shared" si="36"/>
        <v>2015</v>
      </c>
      <c r="C1176">
        <f t="shared" si="37"/>
        <v>6</v>
      </c>
      <c r="D1176" t="s">
        <v>1026</v>
      </c>
      <c r="E1176" t="s">
        <v>55</v>
      </c>
      <c r="F1176" t="s">
        <v>11</v>
      </c>
      <c r="G1176" t="s">
        <v>20</v>
      </c>
      <c r="H1176" t="s">
        <v>1085</v>
      </c>
      <c r="I1176">
        <v>46.62</v>
      </c>
      <c r="J1176">
        <v>9</v>
      </c>
      <c r="K1176">
        <v>21.45</v>
      </c>
    </row>
    <row r="1177" spans="1:11" x14ac:dyDescent="0.35">
      <c r="A1177" s="1">
        <v>42164</v>
      </c>
      <c r="B1177" s="2">
        <f t="shared" si="36"/>
        <v>2015</v>
      </c>
      <c r="C1177">
        <f t="shared" si="37"/>
        <v>6</v>
      </c>
      <c r="D1177" t="s">
        <v>1957</v>
      </c>
      <c r="E1177" t="s">
        <v>62</v>
      </c>
      <c r="F1177" t="s">
        <v>34</v>
      </c>
      <c r="G1177" t="s">
        <v>140</v>
      </c>
      <c r="H1177" t="s">
        <v>446</v>
      </c>
      <c r="I1177">
        <v>85.98</v>
      </c>
      <c r="J1177">
        <v>1</v>
      </c>
      <c r="K1177">
        <v>22.35</v>
      </c>
    </row>
    <row r="1178" spans="1:11" x14ac:dyDescent="0.35">
      <c r="A1178" s="1">
        <v>42166</v>
      </c>
      <c r="B1178" s="2">
        <f t="shared" si="36"/>
        <v>2015</v>
      </c>
      <c r="C1178">
        <f t="shared" si="37"/>
        <v>6</v>
      </c>
      <c r="D1178" t="s">
        <v>2128</v>
      </c>
      <c r="E1178" t="s">
        <v>93</v>
      </c>
      <c r="F1178" t="s">
        <v>11</v>
      </c>
      <c r="G1178" t="s">
        <v>63</v>
      </c>
      <c r="H1178" t="s">
        <v>1089</v>
      </c>
      <c r="I1178">
        <v>7.08</v>
      </c>
      <c r="J1178">
        <v>3</v>
      </c>
      <c r="K1178">
        <v>2.48</v>
      </c>
    </row>
    <row r="1179" spans="1:11" x14ac:dyDescent="0.35">
      <c r="A1179" s="1">
        <v>42166</v>
      </c>
      <c r="B1179" s="2">
        <f t="shared" si="36"/>
        <v>2015</v>
      </c>
      <c r="C1179">
        <f t="shared" si="37"/>
        <v>6</v>
      </c>
      <c r="D1179" t="s">
        <v>2128</v>
      </c>
      <c r="E1179" t="s">
        <v>93</v>
      </c>
      <c r="F1179" t="s">
        <v>11</v>
      </c>
      <c r="G1179" t="s">
        <v>20</v>
      </c>
      <c r="H1179" t="s">
        <v>1565</v>
      </c>
      <c r="I1179">
        <v>4.4000000000000004</v>
      </c>
      <c r="J1179">
        <v>3</v>
      </c>
      <c r="K1179">
        <v>-3.52</v>
      </c>
    </row>
    <row r="1180" spans="1:11" x14ac:dyDescent="0.35">
      <c r="A1180" s="1">
        <v>42167</v>
      </c>
      <c r="B1180" s="2">
        <f t="shared" si="36"/>
        <v>2015</v>
      </c>
      <c r="C1180">
        <f t="shared" si="37"/>
        <v>6</v>
      </c>
      <c r="D1180" t="s">
        <v>628</v>
      </c>
      <c r="E1180" t="s">
        <v>27</v>
      </c>
      <c r="F1180" t="s">
        <v>11</v>
      </c>
      <c r="G1180" t="s">
        <v>24</v>
      </c>
      <c r="H1180" t="s">
        <v>439</v>
      </c>
      <c r="I1180">
        <v>120.15</v>
      </c>
      <c r="J1180">
        <v>9</v>
      </c>
      <c r="K1180">
        <v>33.64</v>
      </c>
    </row>
    <row r="1181" spans="1:11" x14ac:dyDescent="0.35">
      <c r="A1181" s="1">
        <v>42167</v>
      </c>
      <c r="B1181" s="2">
        <f t="shared" si="36"/>
        <v>2015</v>
      </c>
      <c r="C1181">
        <f t="shared" si="37"/>
        <v>6</v>
      </c>
      <c r="D1181" t="s">
        <v>628</v>
      </c>
      <c r="E1181" t="s">
        <v>27</v>
      </c>
      <c r="F1181" t="s">
        <v>39</v>
      </c>
      <c r="G1181" t="s">
        <v>40</v>
      </c>
      <c r="H1181" t="s">
        <v>494</v>
      </c>
      <c r="I1181">
        <v>219.18</v>
      </c>
      <c r="J1181">
        <v>2</v>
      </c>
      <c r="K1181">
        <v>19.18</v>
      </c>
    </row>
    <row r="1182" spans="1:11" x14ac:dyDescent="0.35">
      <c r="A1182" s="1">
        <v>42167</v>
      </c>
      <c r="B1182" s="2">
        <f t="shared" si="36"/>
        <v>2015</v>
      </c>
      <c r="C1182">
        <f t="shared" si="37"/>
        <v>6</v>
      </c>
      <c r="D1182" t="s">
        <v>2035</v>
      </c>
      <c r="E1182" t="s">
        <v>10</v>
      </c>
      <c r="F1182" t="s">
        <v>11</v>
      </c>
      <c r="G1182" t="s">
        <v>20</v>
      </c>
      <c r="H1182" t="s">
        <v>2102</v>
      </c>
      <c r="I1182">
        <v>2.77</v>
      </c>
      <c r="J1182">
        <v>7</v>
      </c>
      <c r="K1182">
        <v>-4.8499999999999996</v>
      </c>
    </row>
    <row r="1183" spans="1:11" x14ac:dyDescent="0.35">
      <c r="A1183" s="1">
        <v>42167</v>
      </c>
      <c r="B1183" s="2">
        <f t="shared" si="36"/>
        <v>2015</v>
      </c>
      <c r="C1183">
        <f t="shared" si="37"/>
        <v>6</v>
      </c>
      <c r="D1183" t="s">
        <v>773</v>
      </c>
      <c r="E1183" t="s">
        <v>93</v>
      </c>
      <c r="F1183" t="s">
        <v>34</v>
      </c>
      <c r="G1183" t="s">
        <v>47</v>
      </c>
      <c r="H1183" t="s">
        <v>1438</v>
      </c>
      <c r="I1183">
        <v>206.11</v>
      </c>
      <c r="J1183">
        <v>6</v>
      </c>
      <c r="K1183">
        <v>48.95</v>
      </c>
    </row>
    <row r="1184" spans="1:11" x14ac:dyDescent="0.35">
      <c r="A1184" s="1">
        <v>42167</v>
      </c>
      <c r="B1184" s="2">
        <f t="shared" si="36"/>
        <v>2015</v>
      </c>
      <c r="C1184">
        <f t="shared" si="37"/>
        <v>6</v>
      </c>
      <c r="D1184" t="s">
        <v>773</v>
      </c>
      <c r="E1184" t="s">
        <v>93</v>
      </c>
      <c r="F1184" t="s">
        <v>11</v>
      </c>
      <c r="G1184" t="s">
        <v>12</v>
      </c>
      <c r="H1184" t="s">
        <v>1586</v>
      </c>
      <c r="I1184">
        <v>19.920000000000002</v>
      </c>
      <c r="J1184">
        <v>5</v>
      </c>
      <c r="K1184">
        <v>6.72</v>
      </c>
    </row>
    <row r="1185" spans="1:11" x14ac:dyDescent="0.35">
      <c r="A1185" s="1">
        <v>42167</v>
      </c>
      <c r="B1185" s="2">
        <f t="shared" si="36"/>
        <v>2015</v>
      </c>
      <c r="C1185">
        <f t="shared" si="37"/>
        <v>6</v>
      </c>
      <c r="D1185" t="s">
        <v>773</v>
      </c>
      <c r="E1185" t="s">
        <v>93</v>
      </c>
      <c r="F1185" t="s">
        <v>11</v>
      </c>
      <c r="G1185" t="s">
        <v>12</v>
      </c>
      <c r="H1185" t="s">
        <v>1235</v>
      </c>
      <c r="I1185">
        <v>198.27</v>
      </c>
      <c r="J1185">
        <v>8</v>
      </c>
      <c r="K1185">
        <v>61.96</v>
      </c>
    </row>
    <row r="1186" spans="1:11" x14ac:dyDescent="0.35">
      <c r="A1186" s="1">
        <v>42167</v>
      </c>
      <c r="B1186" s="2">
        <f t="shared" si="36"/>
        <v>2015</v>
      </c>
      <c r="C1186">
        <f t="shared" si="37"/>
        <v>6</v>
      </c>
      <c r="D1186" t="s">
        <v>773</v>
      </c>
      <c r="E1186" t="s">
        <v>93</v>
      </c>
      <c r="F1186" t="s">
        <v>11</v>
      </c>
      <c r="G1186" t="s">
        <v>18</v>
      </c>
      <c r="H1186" t="s">
        <v>949</v>
      </c>
      <c r="I1186">
        <v>247.1</v>
      </c>
      <c r="J1186">
        <v>6</v>
      </c>
      <c r="K1186">
        <v>-58.69</v>
      </c>
    </row>
    <row r="1187" spans="1:11" x14ac:dyDescent="0.35">
      <c r="A1187" s="1">
        <v>42167</v>
      </c>
      <c r="B1187" s="2">
        <f t="shared" si="36"/>
        <v>2015</v>
      </c>
      <c r="C1187">
        <f t="shared" si="37"/>
        <v>6</v>
      </c>
      <c r="D1187" t="s">
        <v>773</v>
      </c>
      <c r="E1187" t="s">
        <v>93</v>
      </c>
      <c r="F1187" t="s">
        <v>11</v>
      </c>
      <c r="G1187" t="s">
        <v>24</v>
      </c>
      <c r="H1187" t="s">
        <v>1119</v>
      </c>
      <c r="I1187">
        <v>86.3</v>
      </c>
      <c r="J1187">
        <v>6</v>
      </c>
      <c r="K1187">
        <v>9.7100000000000009</v>
      </c>
    </row>
    <row r="1188" spans="1:11" x14ac:dyDescent="0.35">
      <c r="A1188" s="1">
        <v>42167</v>
      </c>
      <c r="B1188" s="2">
        <f t="shared" si="36"/>
        <v>2015</v>
      </c>
      <c r="C1188">
        <f t="shared" si="37"/>
        <v>6</v>
      </c>
      <c r="D1188" t="s">
        <v>1139</v>
      </c>
      <c r="E1188" t="s">
        <v>78</v>
      </c>
      <c r="F1188" t="s">
        <v>39</v>
      </c>
      <c r="G1188" t="s">
        <v>40</v>
      </c>
      <c r="H1188" t="s">
        <v>802</v>
      </c>
      <c r="I1188">
        <v>485.94</v>
      </c>
      <c r="J1188">
        <v>2</v>
      </c>
      <c r="K1188">
        <v>-89.09</v>
      </c>
    </row>
    <row r="1189" spans="1:11" x14ac:dyDescent="0.35">
      <c r="A1189" s="1">
        <v>42167</v>
      </c>
      <c r="B1189" s="2">
        <f t="shared" si="36"/>
        <v>2015</v>
      </c>
      <c r="C1189">
        <f t="shared" si="37"/>
        <v>6</v>
      </c>
      <c r="D1189" t="s">
        <v>1139</v>
      </c>
      <c r="E1189" t="s">
        <v>78</v>
      </c>
      <c r="F1189" t="s">
        <v>11</v>
      </c>
      <c r="G1189" t="s">
        <v>24</v>
      </c>
      <c r="H1189" t="s">
        <v>51</v>
      </c>
      <c r="I1189">
        <v>37.380000000000003</v>
      </c>
      <c r="J1189">
        <v>8</v>
      </c>
      <c r="K1189">
        <v>4.67</v>
      </c>
    </row>
    <row r="1190" spans="1:11" x14ac:dyDescent="0.35">
      <c r="A1190" s="1">
        <v>42167</v>
      </c>
      <c r="B1190" s="2">
        <f t="shared" si="36"/>
        <v>2015</v>
      </c>
      <c r="C1190">
        <f t="shared" si="37"/>
        <v>6</v>
      </c>
      <c r="D1190" t="s">
        <v>1139</v>
      </c>
      <c r="E1190" t="s">
        <v>78</v>
      </c>
      <c r="F1190" t="s">
        <v>34</v>
      </c>
      <c r="G1190" t="s">
        <v>35</v>
      </c>
      <c r="H1190" t="s">
        <v>1688</v>
      </c>
      <c r="I1190">
        <v>70.69</v>
      </c>
      <c r="J1190">
        <v>1</v>
      </c>
      <c r="K1190">
        <v>-24.24</v>
      </c>
    </row>
    <row r="1191" spans="1:11" x14ac:dyDescent="0.35">
      <c r="A1191" s="1">
        <v>42167</v>
      </c>
      <c r="B1191" s="2">
        <f t="shared" si="36"/>
        <v>2015</v>
      </c>
      <c r="C1191">
        <f t="shared" si="37"/>
        <v>6</v>
      </c>
      <c r="D1191" t="s">
        <v>910</v>
      </c>
      <c r="E1191" t="s">
        <v>27</v>
      </c>
      <c r="F1191" t="s">
        <v>11</v>
      </c>
      <c r="G1191" t="s">
        <v>12</v>
      </c>
      <c r="H1191" t="s">
        <v>800</v>
      </c>
      <c r="I1191">
        <v>32.75</v>
      </c>
      <c r="J1191">
        <v>5</v>
      </c>
      <c r="K1191">
        <v>15.07</v>
      </c>
    </row>
    <row r="1192" spans="1:11" x14ac:dyDescent="0.35">
      <c r="A1192" s="1">
        <v>42167</v>
      </c>
      <c r="B1192" s="2">
        <f t="shared" si="36"/>
        <v>2015</v>
      </c>
      <c r="C1192">
        <f t="shared" si="37"/>
        <v>6</v>
      </c>
      <c r="D1192" t="s">
        <v>124</v>
      </c>
      <c r="E1192" t="s">
        <v>144</v>
      </c>
      <c r="F1192" t="s">
        <v>11</v>
      </c>
      <c r="G1192" t="s">
        <v>12</v>
      </c>
      <c r="H1192" t="s">
        <v>1923</v>
      </c>
      <c r="I1192">
        <v>6.48</v>
      </c>
      <c r="J1192">
        <v>1</v>
      </c>
      <c r="K1192">
        <v>3.11</v>
      </c>
    </row>
    <row r="1193" spans="1:11" x14ac:dyDescent="0.35">
      <c r="A1193" s="1">
        <v>42167</v>
      </c>
      <c r="B1193" s="2">
        <f t="shared" si="36"/>
        <v>2015</v>
      </c>
      <c r="C1193">
        <f t="shared" si="37"/>
        <v>6</v>
      </c>
      <c r="D1193" t="s">
        <v>124</v>
      </c>
      <c r="E1193" t="s">
        <v>144</v>
      </c>
      <c r="F1193" t="s">
        <v>11</v>
      </c>
      <c r="G1193" t="s">
        <v>12</v>
      </c>
      <c r="H1193" t="s">
        <v>1371</v>
      </c>
      <c r="I1193">
        <v>41.86</v>
      </c>
      <c r="J1193">
        <v>7</v>
      </c>
      <c r="K1193">
        <v>20.51</v>
      </c>
    </row>
    <row r="1194" spans="1:11" x14ac:dyDescent="0.35">
      <c r="A1194" s="1">
        <v>42167</v>
      </c>
      <c r="B1194" s="2">
        <f t="shared" si="36"/>
        <v>2015</v>
      </c>
      <c r="C1194">
        <f t="shared" si="37"/>
        <v>6</v>
      </c>
      <c r="D1194" t="s">
        <v>124</v>
      </c>
      <c r="E1194" t="s">
        <v>144</v>
      </c>
      <c r="F1194" t="s">
        <v>39</v>
      </c>
      <c r="G1194" t="s">
        <v>52</v>
      </c>
      <c r="H1194" t="s">
        <v>2140</v>
      </c>
      <c r="I1194">
        <v>1619.91</v>
      </c>
      <c r="J1194">
        <v>9</v>
      </c>
      <c r="K1194">
        <v>97.19</v>
      </c>
    </row>
    <row r="1195" spans="1:11" x14ac:dyDescent="0.35">
      <c r="A1195" s="1">
        <v>42167</v>
      </c>
      <c r="B1195" s="2">
        <f t="shared" si="36"/>
        <v>2015</v>
      </c>
      <c r="C1195">
        <f t="shared" si="37"/>
        <v>6</v>
      </c>
      <c r="D1195" t="s">
        <v>124</v>
      </c>
      <c r="E1195" t="s">
        <v>144</v>
      </c>
      <c r="F1195" t="s">
        <v>34</v>
      </c>
      <c r="G1195" t="s">
        <v>47</v>
      </c>
      <c r="H1195" t="s">
        <v>724</v>
      </c>
      <c r="I1195">
        <v>113.92</v>
      </c>
      <c r="J1195">
        <v>4</v>
      </c>
      <c r="K1195">
        <v>42.15</v>
      </c>
    </row>
    <row r="1196" spans="1:11" x14ac:dyDescent="0.35">
      <c r="A1196" s="1">
        <v>42167</v>
      </c>
      <c r="B1196" s="2">
        <f t="shared" si="36"/>
        <v>2015</v>
      </c>
      <c r="C1196">
        <f t="shared" si="37"/>
        <v>6</v>
      </c>
      <c r="D1196" t="s">
        <v>261</v>
      </c>
      <c r="E1196" t="s">
        <v>125</v>
      </c>
      <c r="F1196" t="s">
        <v>39</v>
      </c>
      <c r="G1196" t="s">
        <v>565</v>
      </c>
      <c r="H1196" t="s">
        <v>1370</v>
      </c>
      <c r="I1196">
        <v>999.98</v>
      </c>
      <c r="J1196">
        <v>2</v>
      </c>
      <c r="K1196">
        <v>449.99</v>
      </c>
    </row>
    <row r="1197" spans="1:11" x14ac:dyDescent="0.35">
      <c r="A1197" s="1">
        <v>42167</v>
      </c>
      <c r="B1197" s="2">
        <f t="shared" si="36"/>
        <v>2015</v>
      </c>
      <c r="C1197">
        <f t="shared" si="37"/>
        <v>6</v>
      </c>
      <c r="D1197" t="s">
        <v>973</v>
      </c>
      <c r="E1197" t="s">
        <v>122</v>
      </c>
      <c r="F1197" t="s">
        <v>11</v>
      </c>
      <c r="G1197" t="s">
        <v>12</v>
      </c>
      <c r="H1197" t="s">
        <v>2178</v>
      </c>
      <c r="I1197">
        <v>6.48</v>
      </c>
      <c r="J1197">
        <v>1</v>
      </c>
      <c r="K1197">
        <v>3.11</v>
      </c>
    </row>
    <row r="1198" spans="1:11" x14ac:dyDescent="0.35">
      <c r="A1198" s="1">
        <v>42167</v>
      </c>
      <c r="B1198" s="2">
        <f t="shared" si="36"/>
        <v>2015</v>
      </c>
      <c r="C1198">
        <f t="shared" si="37"/>
        <v>6</v>
      </c>
      <c r="D1198" t="s">
        <v>973</v>
      </c>
      <c r="E1198" t="s">
        <v>122</v>
      </c>
      <c r="F1198" t="s">
        <v>11</v>
      </c>
      <c r="G1198" t="s">
        <v>18</v>
      </c>
      <c r="H1198" t="s">
        <v>73</v>
      </c>
      <c r="I1198">
        <v>1325.85</v>
      </c>
      <c r="J1198">
        <v>5</v>
      </c>
      <c r="K1198">
        <v>238.65</v>
      </c>
    </row>
    <row r="1199" spans="1:11" x14ac:dyDescent="0.35">
      <c r="A1199" s="1">
        <v>42167</v>
      </c>
      <c r="B1199" s="2">
        <f t="shared" si="36"/>
        <v>2015</v>
      </c>
      <c r="C1199">
        <f t="shared" si="37"/>
        <v>6</v>
      </c>
      <c r="D1199" t="s">
        <v>973</v>
      </c>
      <c r="E1199" t="s">
        <v>122</v>
      </c>
      <c r="F1199" t="s">
        <v>11</v>
      </c>
      <c r="G1199" t="s">
        <v>16</v>
      </c>
      <c r="H1199" t="s">
        <v>183</v>
      </c>
      <c r="I1199">
        <v>14.94</v>
      </c>
      <c r="J1199">
        <v>3</v>
      </c>
      <c r="K1199">
        <v>6.87</v>
      </c>
    </row>
    <row r="1200" spans="1:11" x14ac:dyDescent="0.35">
      <c r="A1200" s="1">
        <v>42167</v>
      </c>
      <c r="B1200" s="2">
        <f t="shared" si="36"/>
        <v>2015</v>
      </c>
      <c r="C1200">
        <f t="shared" si="37"/>
        <v>6</v>
      </c>
      <c r="D1200" t="s">
        <v>2179</v>
      </c>
      <c r="E1200" t="s">
        <v>27</v>
      </c>
      <c r="F1200" t="s">
        <v>11</v>
      </c>
      <c r="G1200" t="s">
        <v>90</v>
      </c>
      <c r="H1200" t="s">
        <v>725</v>
      </c>
      <c r="I1200">
        <v>7.78</v>
      </c>
      <c r="J1200">
        <v>2</v>
      </c>
      <c r="K1200">
        <v>2.02</v>
      </c>
    </row>
    <row r="1201" spans="1:11" x14ac:dyDescent="0.35">
      <c r="A1201" s="1">
        <v>42167</v>
      </c>
      <c r="B1201" s="2">
        <f t="shared" si="36"/>
        <v>2015</v>
      </c>
      <c r="C1201">
        <f t="shared" si="37"/>
        <v>6</v>
      </c>
      <c r="D1201" t="s">
        <v>1912</v>
      </c>
      <c r="E1201" t="s">
        <v>55</v>
      </c>
      <c r="F1201" t="s">
        <v>39</v>
      </c>
      <c r="G1201" t="s">
        <v>40</v>
      </c>
      <c r="H1201" t="s">
        <v>169</v>
      </c>
      <c r="I1201">
        <v>173.94</v>
      </c>
      <c r="J1201">
        <v>6</v>
      </c>
      <c r="K1201">
        <v>50.44</v>
      </c>
    </row>
    <row r="1202" spans="1:11" x14ac:dyDescent="0.35">
      <c r="A1202" s="1">
        <v>42167</v>
      </c>
      <c r="B1202" s="2">
        <f t="shared" si="36"/>
        <v>2015</v>
      </c>
      <c r="C1202">
        <f t="shared" si="37"/>
        <v>6</v>
      </c>
      <c r="D1202" t="s">
        <v>375</v>
      </c>
      <c r="E1202" t="s">
        <v>78</v>
      </c>
      <c r="F1202" t="s">
        <v>11</v>
      </c>
      <c r="G1202" t="s">
        <v>20</v>
      </c>
      <c r="H1202" t="s">
        <v>442</v>
      </c>
      <c r="I1202">
        <v>14.83</v>
      </c>
      <c r="J1202">
        <v>3</v>
      </c>
      <c r="K1202">
        <v>-10.38</v>
      </c>
    </row>
    <row r="1203" spans="1:11" x14ac:dyDescent="0.35">
      <c r="A1203" s="1">
        <v>42167</v>
      </c>
      <c r="B1203" s="2">
        <f t="shared" si="36"/>
        <v>2015</v>
      </c>
      <c r="C1203">
        <f t="shared" si="37"/>
        <v>6</v>
      </c>
      <c r="D1203" t="s">
        <v>1894</v>
      </c>
      <c r="E1203" t="s">
        <v>27</v>
      </c>
      <c r="F1203" t="s">
        <v>11</v>
      </c>
      <c r="G1203" t="s">
        <v>12</v>
      </c>
      <c r="H1203" t="s">
        <v>1384</v>
      </c>
      <c r="I1203">
        <v>8.9600000000000009</v>
      </c>
      <c r="J1203">
        <v>2</v>
      </c>
      <c r="K1203">
        <v>4.3899999999999997</v>
      </c>
    </row>
    <row r="1204" spans="1:11" x14ac:dyDescent="0.35">
      <c r="A1204" s="1">
        <v>42187</v>
      </c>
      <c r="B1204" s="2">
        <f t="shared" si="36"/>
        <v>2015</v>
      </c>
      <c r="C1204">
        <f t="shared" si="37"/>
        <v>7</v>
      </c>
      <c r="D1204" t="s">
        <v>365</v>
      </c>
      <c r="E1204" t="s">
        <v>55</v>
      </c>
      <c r="F1204" t="s">
        <v>11</v>
      </c>
      <c r="G1204" t="s">
        <v>63</v>
      </c>
      <c r="H1204" t="s">
        <v>512</v>
      </c>
      <c r="I1204">
        <v>311.14999999999998</v>
      </c>
      <c r="J1204">
        <v>5</v>
      </c>
      <c r="K1204">
        <v>146.24</v>
      </c>
    </row>
    <row r="1205" spans="1:11" x14ac:dyDescent="0.35">
      <c r="A1205" s="1">
        <v>42187</v>
      </c>
      <c r="B1205" s="2">
        <f t="shared" si="36"/>
        <v>2015</v>
      </c>
      <c r="C1205">
        <f t="shared" si="37"/>
        <v>7</v>
      </c>
      <c r="D1205" t="s">
        <v>365</v>
      </c>
      <c r="E1205" t="s">
        <v>55</v>
      </c>
      <c r="F1205" t="s">
        <v>11</v>
      </c>
      <c r="G1205" t="s">
        <v>12</v>
      </c>
      <c r="H1205" t="s">
        <v>317</v>
      </c>
      <c r="I1205">
        <v>12.96</v>
      </c>
      <c r="J1205">
        <v>2</v>
      </c>
      <c r="K1205">
        <v>6.35</v>
      </c>
    </row>
    <row r="1206" spans="1:11" x14ac:dyDescent="0.35">
      <c r="A1206" s="1">
        <v>42188</v>
      </c>
      <c r="B1206" s="2">
        <f t="shared" si="36"/>
        <v>2015</v>
      </c>
      <c r="C1206">
        <f t="shared" si="37"/>
        <v>7</v>
      </c>
      <c r="D1206" t="s">
        <v>908</v>
      </c>
      <c r="E1206" t="s">
        <v>59</v>
      </c>
      <c r="F1206" t="s">
        <v>39</v>
      </c>
      <c r="G1206" t="s">
        <v>52</v>
      </c>
      <c r="H1206" t="s">
        <v>1797</v>
      </c>
      <c r="I1206">
        <v>119.85</v>
      </c>
      <c r="J1206">
        <v>3</v>
      </c>
      <c r="K1206">
        <v>52.73</v>
      </c>
    </row>
    <row r="1207" spans="1:11" x14ac:dyDescent="0.35">
      <c r="A1207" s="1">
        <v>42188</v>
      </c>
      <c r="B1207" s="2">
        <f t="shared" si="36"/>
        <v>2015</v>
      </c>
      <c r="C1207">
        <f t="shared" si="37"/>
        <v>7</v>
      </c>
      <c r="D1207" t="s">
        <v>908</v>
      </c>
      <c r="E1207" t="s">
        <v>59</v>
      </c>
      <c r="F1207" t="s">
        <v>11</v>
      </c>
      <c r="G1207" t="s">
        <v>20</v>
      </c>
      <c r="H1207" t="s">
        <v>316</v>
      </c>
      <c r="I1207">
        <v>30.44</v>
      </c>
      <c r="J1207">
        <v>2</v>
      </c>
      <c r="K1207">
        <v>14.92</v>
      </c>
    </row>
    <row r="1208" spans="1:11" x14ac:dyDescent="0.35">
      <c r="A1208" s="1">
        <v>42188</v>
      </c>
      <c r="B1208" s="2">
        <f t="shared" si="36"/>
        <v>2015</v>
      </c>
      <c r="C1208">
        <f t="shared" si="37"/>
        <v>7</v>
      </c>
      <c r="D1208" t="s">
        <v>908</v>
      </c>
      <c r="E1208" t="s">
        <v>59</v>
      </c>
      <c r="F1208" t="s">
        <v>11</v>
      </c>
      <c r="G1208" t="s">
        <v>20</v>
      </c>
      <c r="H1208" t="s">
        <v>712</v>
      </c>
      <c r="I1208">
        <v>69.28</v>
      </c>
      <c r="J1208">
        <v>2</v>
      </c>
      <c r="K1208">
        <v>33.25</v>
      </c>
    </row>
    <row r="1209" spans="1:11" x14ac:dyDescent="0.35">
      <c r="A1209" s="1">
        <v>42188</v>
      </c>
      <c r="B1209" s="2">
        <f t="shared" si="36"/>
        <v>2015</v>
      </c>
      <c r="C1209">
        <f t="shared" si="37"/>
        <v>7</v>
      </c>
      <c r="D1209" t="s">
        <v>908</v>
      </c>
      <c r="E1209" t="s">
        <v>59</v>
      </c>
      <c r="F1209" t="s">
        <v>39</v>
      </c>
      <c r="G1209" t="s">
        <v>40</v>
      </c>
      <c r="H1209" t="s">
        <v>1798</v>
      </c>
      <c r="I1209">
        <v>587.97</v>
      </c>
      <c r="J1209">
        <v>3</v>
      </c>
      <c r="K1209">
        <v>170.51</v>
      </c>
    </row>
    <row r="1210" spans="1:11" x14ac:dyDescent="0.35">
      <c r="A1210" s="1">
        <v>42189</v>
      </c>
      <c r="B1210" s="2">
        <f t="shared" si="36"/>
        <v>2015</v>
      </c>
      <c r="C1210">
        <f t="shared" si="37"/>
        <v>7</v>
      </c>
      <c r="D1210" t="s">
        <v>580</v>
      </c>
      <c r="E1210" t="s">
        <v>10</v>
      </c>
      <c r="F1210" t="s">
        <v>11</v>
      </c>
      <c r="G1210" t="s">
        <v>90</v>
      </c>
      <c r="H1210" t="s">
        <v>1717</v>
      </c>
      <c r="I1210">
        <v>463.25</v>
      </c>
      <c r="J1210">
        <v>8</v>
      </c>
      <c r="K1210">
        <v>-1181.28</v>
      </c>
    </row>
    <row r="1211" spans="1:11" x14ac:dyDescent="0.35">
      <c r="A1211" s="1">
        <v>42189</v>
      </c>
      <c r="B1211" s="2">
        <f t="shared" si="36"/>
        <v>2015</v>
      </c>
      <c r="C1211">
        <f t="shared" si="37"/>
        <v>7</v>
      </c>
      <c r="D1211" t="s">
        <v>580</v>
      </c>
      <c r="E1211" t="s">
        <v>10</v>
      </c>
      <c r="F1211" t="s">
        <v>39</v>
      </c>
      <c r="G1211" t="s">
        <v>52</v>
      </c>
      <c r="H1211" t="s">
        <v>1852</v>
      </c>
      <c r="I1211">
        <v>383.95</v>
      </c>
      <c r="J1211">
        <v>6</v>
      </c>
      <c r="K1211">
        <v>47.99</v>
      </c>
    </row>
    <row r="1212" spans="1:11" x14ac:dyDescent="0.35">
      <c r="A1212" s="1">
        <v>42189</v>
      </c>
      <c r="B1212" s="2">
        <f t="shared" si="36"/>
        <v>2015</v>
      </c>
      <c r="C1212">
        <f t="shared" si="37"/>
        <v>7</v>
      </c>
      <c r="D1212" t="s">
        <v>1101</v>
      </c>
      <c r="E1212" t="s">
        <v>23</v>
      </c>
      <c r="F1212" t="s">
        <v>11</v>
      </c>
      <c r="G1212" t="s">
        <v>24</v>
      </c>
      <c r="H1212" t="s">
        <v>1589</v>
      </c>
      <c r="I1212">
        <v>11.74</v>
      </c>
      <c r="J1212">
        <v>3</v>
      </c>
      <c r="K1212">
        <v>1.03</v>
      </c>
    </row>
    <row r="1213" spans="1:11" x14ac:dyDescent="0.35">
      <c r="A1213" s="1">
        <v>42189</v>
      </c>
      <c r="B1213" s="2">
        <f t="shared" si="36"/>
        <v>2015</v>
      </c>
      <c r="C1213">
        <f t="shared" si="37"/>
        <v>7</v>
      </c>
      <c r="D1213" t="s">
        <v>666</v>
      </c>
      <c r="E1213" t="s">
        <v>144</v>
      </c>
      <c r="F1213" t="s">
        <v>11</v>
      </c>
      <c r="G1213" t="s">
        <v>12</v>
      </c>
      <c r="H1213" t="s">
        <v>1515</v>
      </c>
      <c r="I1213">
        <v>25.92</v>
      </c>
      <c r="J1213">
        <v>4</v>
      </c>
      <c r="K1213">
        <v>12.44</v>
      </c>
    </row>
    <row r="1214" spans="1:11" x14ac:dyDescent="0.35">
      <c r="A1214" s="1">
        <v>42189</v>
      </c>
      <c r="B1214" s="2">
        <f t="shared" si="36"/>
        <v>2015</v>
      </c>
      <c r="C1214">
        <f t="shared" si="37"/>
        <v>7</v>
      </c>
      <c r="D1214" t="s">
        <v>666</v>
      </c>
      <c r="E1214" t="s">
        <v>144</v>
      </c>
      <c r="F1214" t="s">
        <v>11</v>
      </c>
      <c r="G1214" t="s">
        <v>18</v>
      </c>
      <c r="H1214" t="s">
        <v>548</v>
      </c>
      <c r="I1214">
        <v>22.58</v>
      </c>
      <c r="J1214">
        <v>2</v>
      </c>
      <c r="K1214">
        <v>5.87</v>
      </c>
    </row>
    <row r="1215" spans="1:11" x14ac:dyDescent="0.35">
      <c r="A1215" s="1">
        <v>42190</v>
      </c>
      <c r="B1215" s="2">
        <f t="shared" si="36"/>
        <v>2015</v>
      </c>
      <c r="C1215">
        <f t="shared" si="37"/>
        <v>7</v>
      </c>
      <c r="D1215" t="s">
        <v>1906</v>
      </c>
      <c r="E1215" t="s">
        <v>10</v>
      </c>
      <c r="F1215" t="s">
        <v>34</v>
      </c>
      <c r="G1215" t="s">
        <v>140</v>
      </c>
      <c r="H1215" t="s">
        <v>1907</v>
      </c>
      <c r="I1215">
        <v>244.01</v>
      </c>
      <c r="J1215">
        <v>2</v>
      </c>
      <c r="K1215">
        <v>-31.37</v>
      </c>
    </row>
    <row r="1216" spans="1:11" x14ac:dyDescent="0.35">
      <c r="A1216" s="1">
        <v>42190</v>
      </c>
      <c r="B1216" s="2">
        <f t="shared" si="36"/>
        <v>2015</v>
      </c>
      <c r="C1216">
        <f t="shared" si="37"/>
        <v>7</v>
      </c>
      <c r="D1216" t="s">
        <v>1906</v>
      </c>
      <c r="E1216" t="s">
        <v>10</v>
      </c>
      <c r="F1216" t="s">
        <v>11</v>
      </c>
      <c r="G1216" t="s">
        <v>12</v>
      </c>
      <c r="H1216" t="s">
        <v>281</v>
      </c>
      <c r="I1216">
        <v>15.94</v>
      </c>
      <c r="J1216">
        <v>4</v>
      </c>
      <c r="K1216">
        <v>5.38</v>
      </c>
    </row>
    <row r="1217" spans="1:11" x14ac:dyDescent="0.35">
      <c r="A1217" s="1">
        <v>42190</v>
      </c>
      <c r="B1217" s="2">
        <f t="shared" si="36"/>
        <v>2015</v>
      </c>
      <c r="C1217">
        <f t="shared" si="37"/>
        <v>7</v>
      </c>
      <c r="D1217" t="s">
        <v>1189</v>
      </c>
      <c r="E1217" t="s">
        <v>33</v>
      </c>
      <c r="F1217" t="s">
        <v>11</v>
      </c>
      <c r="G1217" t="s">
        <v>12</v>
      </c>
      <c r="H1217" t="s">
        <v>769</v>
      </c>
      <c r="I1217">
        <v>45.68</v>
      </c>
      <c r="J1217">
        <v>2</v>
      </c>
      <c r="K1217">
        <v>21.01</v>
      </c>
    </row>
    <row r="1218" spans="1:11" x14ac:dyDescent="0.35">
      <c r="A1218" s="1">
        <v>42191</v>
      </c>
      <c r="B1218" s="2">
        <f t="shared" ref="B1218:B1281" si="38">YEAR(A1218)</f>
        <v>2015</v>
      </c>
      <c r="C1218">
        <f t="shared" ref="C1218:C1281" si="39">MONTH(A1218)</f>
        <v>7</v>
      </c>
      <c r="D1218" t="s">
        <v>1938</v>
      </c>
      <c r="E1218" t="s">
        <v>27</v>
      </c>
      <c r="F1218" t="s">
        <v>11</v>
      </c>
      <c r="G1218" t="s">
        <v>20</v>
      </c>
      <c r="H1218" t="s">
        <v>67</v>
      </c>
      <c r="I1218">
        <v>7.52</v>
      </c>
      <c r="J1218">
        <v>5</v>
      </c>
      <c r="K1218">
        <v>2.63</v>
      </c>
    </row>
    <row r="1219" spans="1:11" x14ac:dyDescent="0.35">
      <c r="A1219" s="1">
        <v>42191</v>
      </c>
      <c r="B1219" s="2">
        <f t="shared" si="38"/>
        <v>2015</v>
      </c>
      <c r="C1219">
        <f t="shared" si="39"/>
        <v>7</v>
      </c>
      <c r="D1219" t="s">
        <v>623</v>
      </c>
      <c r="E1219" t="s">
        <v>23</v>
      </c>
      <c r="F1219" t="s">
        <v>11</v>
      </c>
      <c r="G1219" t="s">
        <v>20</v>
      </c>
      <c r="H1219" t="s">
        <v>1843</v>
      </c>
      <c r="I1219">
        <v>18.309999999999999</v>
      </c>
      <c r="J1219">
        <v>4</v>
      </c>
      <c r="K1219">
        <v>-12.21</v>
      </c>
    </row>
    <row r="1220" spans="1:11" x14ac:dyDescent="0.35">
      <c r="A1220" s="1">
        <v>42191</v>
      </c>
      <c r="B1220" s="2">
        <f t="shared" si="38"/>
        <v>2015</v>
      </c>
      <c r="C1220">
        <f t="shared" si="39"/>
        <v>7</v>
      </c>
      <c r="D1220" t="s">
        <v>623</v>
      </c>
      <c r="E1220" t="s">
        <v>23</v>
      </c>
      <c r="F1220" t="s">
        <v>11</v>
      </c>
      <c r="G1220" t="s">
        <v>12</v>
      </c>
      <c r="H1220" t="s">
        <v>876</v>
      </c>
      <c r="I1220">
        <v>25.92</v>
      </c>
      <c r="J1220">
        <v>5</v>
      </c>
      <c r="K1220">
        <v>9.07</v>
      </c>
    </row>
    <row r="1221" spans="1:11" x14ac:dyDescent="0.35">
      <c r="A1221" s="1">
        <v>42191</v>
      </c>
      <c r="B1221" s="2">
        <f t="shared" si="38"/>
        <v>2015</v>
      </c>
      <c r="C1221">
        <f t="shared" si="39"/>
        <v>7</v>
      </c>
      <c r="D1221" t="s">
        <v>623</v>
      </c>
      <c r="E1221" t="s">
        <v>23</v>
      </c>
      <c r="F1221" t="s">
        <v>11</v>
      </c>
      <c r="G1221" t="s">
        <v>24</v>
      </c>
      <c r="H1221" t="s">
        <v>322</v>
      </c>
      <c r="I1221">
        <v>8.02</v>
      </c>
      <c r="J1221">
        <v>3</v>
      </c>
      <c r="K1221">
        <v>1</v>
      </c>
    </row>
    <row r="1222" spans="1:11" x14ac:dyDescent="0.35">
      <c r="A1222" s="1">
        <v>42193</v>
      </c>
      <c r="B1222" s="2">
        <f t="shared" si="38"/>
        <v>2015</v>
      </c>
      <c r="C1222">
        <f t="shared" si="39"/>
        <v>7</v>
      </c>
      <c r="D1222" t="s">
        <v>817</v>
      </c>
      <c r="E1222" t="s">
        <v>483</v>
      </c>
      <c r="F1222" t="s">
        <v>11</v>
      </c>
      <c r="G1222" t="s">
        <v>20</v>
      </c>
      <c r="H1222" t="s">
        <v>524</v>
      </c>
      <c r="I1222">
        <v>3.3</v>
      </c>
      <c r="J1222">
        <v>1</v>
      </c>
      <c r="K1222">
        <v>1.1200000000000001</v>
      </c>
    </row>
    <row r="1223" spans="1:11" x14ac:dyDescent="0.35">
      <c r="A1223" s="1">
        <v>42193</v>
      </c>
      <c r="B1223" s="2">
        <f t="shared" si="38"/>
        <v>2015</v>
      </c>
      <c r="C1223">
        <f t="shared" si="39"/>
        <v>7</v>
      </c>
      <c r="D1223" t="s">
        <v>2001</v>
      </c>
      <c r="E1223" t="s">
        <v>27</v>
      </c>
      <c r="F1223" t="s">
        <v>11</v>
      </c>
      <c r="G1223" t="s">
        <v>20</v>
      </c>
      <c r="H1223" t="s">
        <v>2002</v>
      </c>
      <c r="I1223">
        <v>19.149999999999999</v>
      </c>
      <c r="J1223">
        <v>3</v>
      </c>
      <c r="K1223">
        <v>6.46</v>
      </c>
    </row>
    <row r="1224" spans="1:11" x14ac:dyDescent="0.35">
      <c r="A1224" s="1">
        <v>42193</v>
      </c>
      <c r="B1224" s="2">
        <f t="shared" si="38"/>
        <v>2015</v>
      </c>
      <c r="C1224">
        <f t="shared" si="39"/>
        <v>7</v>
      </c>
      <c r="D1224" t="s">
        <v>1314</v>
      </c>
      <c r="E1224" t="s">
        <v>181</v>
      </c>
      <c r="F1224" t="s">
        <v>11</v>
      </c>
      <c r="G1224" t="s">
        <v>20</v>
      </c>
      <c r="H1224" t="s">
        <v>1107</v>
      </c>
      <c r="I1224">
        <v>28.4</v>
      </c>
      <c r="J1224">
        <v>4</v>
      </c>
      <c r="K1224">
        <v>13.06</v>
      </c>
    </row>
    <row r="1225" spans="1:11" x14ac:dyDescent="0.35">
      <c r="A1225" s="1">
        <v>42193</v>
      </c>
      <c r="B1225" s="2">
        <f t="shared" si="38"/>
        <v>2015</v>
      </c>
      <c r="C1225">
        <f t="shared" si="39"/>
        <v>7</v>
      </c>
      <c r="D1225" t="s">
        <v>1314</v>
      </c>
      <c r="E1225" t="s">
        <v>181</v>
      </c>
      <c r="F1225" t="s">
        <v>34</v>
      </c>
      <c r="G1225" t="s">
        <v>47</v>
      </c>
      <c r="H1225" t="s">
        <v>2003</v>
      </c>
      <c r="I1225">
        <v>212.94</v>
      </c>
      <c r="J1225">
        <v>3</v>
      </c>
      <c r="K1225">
        <v>34.07</v>
      </c>
    </row>
    <row r="1226" spans="1:11" x14ac:dyDescent="0.35">
      <c r="A1226" s="1">
        <v>42193</v>
      </c>
      <c r="B1226" s="2">
        <f t="shared" si="38"/>
        <v>2015</v>
      </c>
      <c r="C1226">
        <f t="shared" si="39"/>
        <v>7</v>
      </c>
      <c r="D1226" t="s">
        <v>698</v>
      </c>
      <c r="E1226" t="s">
        <v>23</v>
      </c>
      <c r="F1226" t="s">
        <v>11</v>
      </c>
      <c r="G1226" t="s">
        <v>24</v>
      </c>
      <c r="H1226" t="s">
        <v>439</v>
      </c>
      <c r="I1226">
        <v>106.8</v>
      </c>
      <c r="J1226">
        <v>10</v>
      </c>
      <c r="K1226">
        <v>10.68</v>
      </c>
    </row>
    <row r="1227" spans="1:11" x14ac:dyDescent="0.35">
      <c r="A1227" s="1">
        <v>42193</v>
      </c>
      <c r="B1227" s="2">
        <f t="shared" si="38"/>
        <v>2015</v>
      </c>
      <c r="C1227">
        <f t="shared" si="39"/>
        <v>7</v>
      </c>
      <c r="D1227" t="s">
        <v>817</v>
      </c>
      <c r="E1227" t="s">
        <v>504</v>
      </c>
      <c r="F1227" t="s">
        <v>11</v>
      </c>
      <c r="G1227" t="s">
        <v>90</v>
      </c>
      <c r="H1227" t="s">
        <v>1293</v>
      </c>
      <c r="I1227">
        <v>77.58</v>
      </c>
      <c r="J1227">
        <v>9</v>
      </c>
      <c r="K1227">
        <v>20.170000000000002</v>
      </c>
    </row>
    <row r="1228" spans="1:11" x14ac:dyDescent="0.35">
      <c r="A1228" s="1">
        <v>42193</v>
      </c>
      <c r="B1228" s="2">
        <f t="shared" si="38"/>
        <v>2015</v>
      </c>
      <c r="C1228">
        <f t="shared" si="39"/>
        <v>7</v>
      </c>
      <c r="D1228" t="s">
        <v>2004</v>
      </c>
      <c r="E1228" t="s">
        <v>55</v>
      </c>
      <c r="F1228" t="s">
        <v>39</v>
      </c>
      <c r="G1228" t="s">
        <v>40</v>
      </c>
      <c r="H1228" t="s">
        <v>2005</v>
      </c>
      <c r="I1228">
        <v>494.97</v>
      </c>
      <c r="J1228">
        <v>3</v>
      </c>
      <c r="K1228">
        <v>148.49</v>
      </c>
    </row>
    <row r="1229" spans="1:11" x14ac:dyDescent="0.35">
      <c r="A1229" s="1">
        <v>42193</v>
      </c>
      <c r="B1229" s="2">
        <f t="shared" si="38"/>
        <v>2015</v>
      </c>
      <c r="C1229">
        <f t="shared" si="39"/>
        <v>7</v>
      </c>
      <c r="D1229" t="s">
        <v>2004</v>
      </c>
      <c r="E1229" t="s">
        <v>55</v>
      </c>
      <c r="F1229" t="s">
        <v>11</v>
      </c>
      <c r="G1229" t="s">
        <v>16</v>
      </c>
      <c r="H1229" t="s">
        <v>2006</v>
      </c>
      <c r="I1229">
        <v>25.06</v>
      </c>
      <c r="J1229">
        <v>2</v>
      </c>
      <c r="K1229">
        <v>11.78</v>
      </c>
    </row>
    <row r="1230" spans="1:11" x14ac:dyDescent="0.35">
      <c r="A1230" s="1">
        <v>42194</v>
      </c>
      <c r="B1230" s="2">
        <f t="shared" si="38"/>
        <v>2015</v>
      </c>
      <c r="C1230">
        <f t="shared" si="39"/>
        <v>7</v>
      </c>
      <c r="D1230" t="s">
        <v>1353</v>
      </c>
      <c r="E1230" t="s">
        <v>27</v>
      </c>
      <c r="F1230" t="s">
        <v>11</v>
      </c>
      <c r="G1230" t="s">
        <v>18</v>
      </c>
      <c r="H1230" t="s">
        <v>1533</v>
      </c>
      <c r="I1230">
        <v>671.93</v>
      </c>
      <c r="J1230">
        <v>7</v>
      </c>
      <c r="K1230">
        <v>20.16</v>
      </c>
    </row>
    <row r="1231" spans="1:11" x14ac:dyDescent="0.35">
      <c r="A1231" s="1">
        <v>42194</v>
      </c>
      <c r="B1231" s="2">
        <f t="shared" si="38"/>
        <v>2015</v>
      </c>
      <c r="C1231">
        <f t="shared" si="39"/>
        <v>7</v>
      </c>
      <c r="D1231" t="s">
        <v>915</v>
      </c>
      <c r="E1231" t="s">
        <v>10</v>
      </c>
      <c r="F1231" t="s">
        <v>34</v>
      </c>
      <c r="G1231" t="s">
        <v>35</v>
      </c>
      <c r="H1231" t="s">
        <v>955</v>
      </c>
      <c r="I1231">
        <v>47.52</v>
      </c>
      <c r="J1231">
        <v>2</v>
      </c>
      <c r="K1231">
        <v>-2.04</v>
      </c>
    </row>
    <row r="1232" spans="1:11" x14ac:dyDescent="0.35">
      <c r="A1232" s="1">
        <v>42194</v>
      </c>
      <c r="B1232" s="2">
        <f t="shared" si="38"/>
        <v>2015</v>
      </c>
      <c r="C1232">
        <f t="shared" si="39"/>
        <v>7</v>
      </c>
      <c r="D1232" t="s">
        <v>1169</v>
      </c>
      <c r="E1232" t="s">
        <v>144</v>
      </c>
      <c r="F1232" t="s">
        <v>11</v>
      </c>
      <c r="G1232" t="s">
        <v>18</v>
      </c>
      <c r="H1232" t="s">
        <v>244</v>
      </c>
      <c r="I1232">
        <v>13.96</v>
      </c>
      <c r="J1232">
        <v>2</v>
      </c>
      <c r="K1232">
        <v>0.28000000000000003</v>
      </c>
    </row>
    <row r="1233" spans="1:11" x14ac:dyDescent="0.35">
      <c r="A1233" s="1">
        <v>42194</v>
      </c>
      <c r="B1233" s="2">
        <f t="shared" si="38"/>
        <v>2015</v>
      </c>
      <c r="C1233">
        <f t="shared" si="39"/>
        <v>7</v>
      </c>
      <c r="D1233" t="s">
        <v>1169</v>
      </c>
      <c r="E1233" t="s">
        <v>144</v>
      </c>
      <c r="F1233" t="s">
        <v>34</v>
      </c>
      <c r="G1233" t="s">
        <v>140</v>
      </c>
      <c r="H1233" t="s">
        <v>2048</v>
      </c>
      <c r="I1233">
        <v>27.41</v>
      </c>
      <c r="J1233">
        <v>3</v>
      </c>
      <c r="K1233">
        <v>-14.16</v>
      </c>
    </row>
    <row r="1234" spans="1:11" x14ac:dyDescent="0.35">
      <c r="A1234" s="1">
        <v>42194</v>
      </c>
      <c r="B1234" s="2">
        <f t="shared" si="38"/>
        <v>2015</v>
      </c>
      <c r="C1234">
        <f t="shared" si="39"/>
        <v>7</v>
      </c>
      <c r="D1234" t="s">
        <v>1148</v>
      </c>
      <c r="E1234" t="s">
        <v>23</v>
      </c>
      <c r="F1234" t="s">
        <v>11</v>
      </c>
      <c r="G1234" t="s">
        <v>20</v>
      </c>
      <c r="H1234" t="s">
        <v>2049</v>
      </c>
      <c r="I1234">
        <v>9.52</v>
      </c>
      <c r="J1234">
        <v>1</v>
      </c>
      <c r="K1234">
        <v>-6.98</v>
      </c>
    </row>
    <row r="1235" spans="1:11" x14ac:dyDescent="0.35">
      <c r="A1235" s="1">
        <v>42194</v>
      </c>
      <c r="B1235" s="2">
        <f t="shared" si="38"/>
        <v>2015</v>
      </c>
      <c r="C1235">
        <f t="shared" si="39"/>
        <v>7</v>
      </c>
      <c r="D1235" t="s">
        <v>1148</v>
      </c>
      <c r="E1235" t="s">
        <v>23</v>
      </c>
      <c r="F1235" t="s">
        <v>39</v>
      </c>
      <c r="G1235" t="s">
        <v>40</v>
      </c>
      <c r="H1235" t="s">
        <v>699</v>
      </c>
      <c r="I1235">
        <v>791.96</v>
      </c>
      <c r="J1235">
        <v>6</v>
      </c>
      <c r="K1235">
        <v>-131.99</v>
      </c>
    </row>
    <row r="1236" spans="1:11" x14ac:dyDescent="0.35">
      <c r="A1236" s="1">
        <v>42194</v>
      </c>
      <c r="B1236" s="2">
        <f t="shared" si="38"/>
        <v>2015</v>
      </c>
      <c r="C1236">
        <f t="shared" si="39"/>
        <v>7</v>
      </c>
      <c r="D1236" t="s">
        <v>1148</v>
      </c>
      <c r="E1236" t="s">
        <v>23</v>
      </c>
      <c r="F1236" t="s">
        <v>11</v>
      </c>
      <c r="G1236" t="s">
        <v>20</v>
      </c>
      <c r="H1236" t="s">
        <v>661</v>
      </c>
      <c r="I1236">
        <v>4.92</v>
      </c>
      <c r="J1236">
        <v>3</v>
      </c>
      <c r="K1236">
        <v>-3.94</v>
      </c>
    </row>
    <row r="1237" spans="1:11" x14ac:dyDescent="0.35">
      <c r="A1237" s="1">
        <v>42194</v>
      </c>
      <c r="B1237" s="2">
        <f t="shared" si="38"/>
        <v>2015</v>
      </c>
      <c r="C1237">
        <f t="shared" si="39"/>
        <v>7</v>
      </c>
      <c r="D1237" t="s">
        <v>1108</v>
      </c>
      <c r="E1237" t="s">
        <v>238</v>
      </c>
      <c r="F1237" t="s">
        <v>11</v>
      </c>
      <c r="G1237" t="s">
        <v>24</v>
      </c>
      <c r="H1237" t="s">
        <v>754</v>
      </c>
      <c r="I1237">
        <v>140.74</v>
      </c>
      <c r="J1237">
        <v>4</v>
      </c>
      <c r="K1237">
        <v>12.31</v>
      </c>
    </row>
    <row r="1238" spans="1:11" x14ac:dyDescent="0.35">
      <c r="A1238" s="1">
        <v>42194</v>
      </c>
      <c r="B1238" s="2">
        <f t="shared" si="38"/>
        <v>2015</v>
      </c>
      <c r="C1238">
        <f t="shared" si="39"/>
        <v>7</v>
      </c>
      <c r="D1238" t="s">
        <v>1344</v>
      </c>
      <c r="E1238" t="s">
        <v>144</v>
      </c>
      <c r="F1238" t="s">
        <v>39</v>
      </c>
      <c r="G1238" t="s">
        <v>52</v>
      </c>
      <c r="H1238" t="s">
        <v>1852</v>
      </c>
      <c r="I1238">
        <v>559.92999999999995</v>
      </c>
      <c r="J1238">
        <v>7</v>
      </c>
      <c r="K1238">
        <v>167.98</v>
      </c>
    </row>
    <row r="1239" spans="1:11" x14ac:dyDescent="0.35">
      <c r="A1239" s="1">
        <v>42194</v>
      </c>
      <c r="B1239" s="2">
        <f t="shared" si="38"/>
        <v>2015</v>
      </c>
      <c r="C1239">
        <f t="shared" si="39"/>
        <v>7</v>
      </c>
      <c r="D1239" t="s">
        <v>1026</v>
      </c>
      <c r="E1239" t="s">
        <v>144</v>
      </c>
      <c r="F1239" t="s">
        <v>11</v>
      </c>
      <c r="G1239" t="s">
        <v>18</v>
      </c>
      <c r="H1239" t="s">
        <v>2016</v>
      </c>
      <c r="I1239">
        <v>70.260000000000005</v>
      </c>
      <c r="J1239">
        <v>3</v>
      </c>
      <c r="K1239">
        <v>18.97</v>
      </c>
    </row>
    <row r="1240" spans="1:11" x14ac:dyDescent="0.35">
      <c r="A1240" s="1">
        <v>42194</v>
      </c>
      <c r="B1240" s="2">
        <f t="shared" si="38"/>
        <v>2015</v>
      </c>
      <c r="C1240">
        <f t="shared" si="39"/>
        <v>7</v>
      </c>
      <c r="D1240" t="s">
        <v>1026</v>
      </c>
      <c r="E1240" t="s">
        <v>144</v>
      </c>
      <c r="F1240" t="s">
        <v>39</v>
      </c>
      <c r="G1240" t="s">
        <v>52</v>
      </c>
      <c r="H1240" t="s">
        <v>2050</v>
      </c>
      <c r="I1240">
        <v>90</v>
      </c>
      <c r="J1240">
        <v>5</v>
      </c>
      <c r="K1240">
        <v>16.2</v>
      </c>
    </row>
    <row r="1241" spans="1:11" x14ac:dyDescent="0.35">
      <c r="A1241" s="1">
        <v>42194</v>
      </c>
      <c r="B1241" s="2">
        <f t="shared" si="38"/>
        <v>2015</v>
      </c>
      <c r="C1241">
        <f t="shared" si="39"/>
        <v>7</v>
      </c>
      <c r="D1241" t="s">
        <v>1026</v>
      </c>
      <c r="E1241" t="s">
        <v>144</v>
      </c>
      <c r="F1241" t="s">
        <v>11</v>
      </c>
      <c r="G1241" t="s">
        <v>20</v>
      </c>
      <c r="H1241" t="s">
        <v>109</v>
      </c>
      <c r="I1241">
        <v>6.1</v>
      </c>
      <c r="J1241">
        <v>2</v>
      </c>
      <c r="K1241">
        <v>2.06</v>
      </c>
    </row>
    <row r="1242" spans="1:11" x14ac:dyDescent="0.35">
      <c r="A1242" s="1">
        <v>42194</v>
      </c>
      <c r="B1242" s="2">
        <f t="shared" si="38"/>
        <v>2015</v>
      </c>
      <c r="C1242">
        <f t="shared" si="39"/>
        <v>7</v>
      </c>
      <c r="D1242" t="s">
        <v>1026</v>
      </c>
      <c r="E1242" t="s">
        <v>144</v>
      </c>
      <c r="F1242" t="s">
        <v>34</v>
      </c>
      <c r="G1242" t="s">
        <v>140</v>
      </c>
      <c r="H1242" t="s">
        <v>1111</v>
      </c>
      <c r="I1242">
        <v>481.18</v>
      </c>
      <c r="J1242">
        <v>2</v>
      </c>
      <c r="K1242">
        <v>-120.29</v>
      </c>
    </row>
    <row r="1243" spans="1:11" x14ac:dyDescent="0.35">
      <c r="A1243" s="1">
        <v>42194</v>
      </c>
      <c r="B1243" s="2">
        <f t="shared" si="38"/>
        <v>2015</v>
      </c>
      <c r="C1243">
        <f t="shared" si="39"/>
        <v>7</v>
      </c>
      <c r="D1243" t="s">
        <v>1026</v>
      </c>
      <c r="E1243" t="s">
        <v>144</v>
      </c>
      <c r="F1243" t="s">
        <v>11</v>
      </c>
      <c r="G1243" t="s">
        <v>43</v>
      </c>
      <c r="H1243" t="s">
        <v>1658</v>
      </c>
      <c r="I1243">
        <v>7.24</v>
      </c>
      <c r="J1243">
        <v>4</v>
      </c>
      <c r="K1243">
        <v>2.39</v>
      </c>
    </row>
    <row r="1244" spans="1:11" x14ac:dyDescent="0.35">
      <c r="A1244" s="1">
        <v>42196</v>
      </c>
      <c r="B1244" s="2">
        <f t="shared" si="38"/>
        <v>2015</v>
      </c>
      <c r="C1244">
        <f t="shared" si="39"/>
        <v>7</v>
      </c>
      <c r="D1244" t="s">
        <v>400</v>
      </c>
      <c r="E1244" t="s">
        <v>27</v>
      </c>
      <c r="F1244" t="s">
        <v>34</v>
      </c>
      <c r="G1244" t="s">
        <v>35</v>
      </c>
      <c r="H1244" t="s">
        <v>1558</v>
      </c>
      <c r="I1244">
        <v>190.72</v>
      </c>
      <c r="J1244">
        <v>1</v>
      </c>
      <c r="K1244">
        <v>11.92</v>
      </c>
    </row>
    <row r="1245" spans="1:11" x14ac:dyDescent="0.35">
      <c r="A1245" s="1">
        <v>42196</v>
      </c>
      <c r="B1245" s="2">
        <f t="shared" si="38"/>
        <v>2015</v>
      </c>
      <c r="C1245">
        <f t="shared" si="39"/>
        <v>7</v>
      </c>
      <c r="D1245" t="s">
        <v>1240</v>
      </c>
      <c r="E1245" t="s">
        <v>59</v>
      </c>
      <c r="F1245" t="s">
        <v>11</v>
      </c>
      <c r="G1245" t="s">
        <v>43</v>
      </c>
      <c r="H1245" t="s">
        <v>2129</v>
      </c>
      <c r="I1245">
        <v>26.18</v>
      </c>
      <c r="J1245">
        <v>7</v>
      </c>
      <c r="K1245">
        <v>0.52</v>
      </c>
    </row>
    <row r="1246" spans="1:11" x14ac:dyDescent="0.35">
      <c r="A1246" s="1">
        <v>42196</v>
      </c>
      <c r="B1246" s="2">
        <f t="shared" si="38"/>
        <v>2015</v>
      </c>
      <c r="C1246">
        <f t="shared" si="39"/>
        <v>7</v>
      </c>
      <c r="D1246" t="s">
        <v>1240</v>
      </c>
      <c r="E1246" t="s">
        <v>59</v>
      </c>
      <c r="F1246" t="s">
        <v>11</v>
      </c>
      <c r="G1246" t="s">
        <v>12</v>
      </c>
      <c r="H1246" t="s">
        <v>2130</v>
      </c>
      <c r="I1246">
        <v>7.3</v>
      </c>
      <c r="J1246">
        <v>2</v>
      </c>
      <c r="K1246">
        <v>3.43</v>
      </c>
    </row>
    <row r="1247" spans="1:11" x14ac:dyDescent="0.35">
      <c r="A1247" s="1">
        <v>42196</v>
      </c>
      <c r="B1247" s="2">
        <f t="shared" si="38"/>
        <v>2015</v>
      </c>
      <c r="C1247">
        <f t="shared" si="39"/>
        <v>7</v>
      </c>
      <c r="D1247" t="s">
        <v>400</v>
      </c>
      <c r="E1247" t="s">
        <v>23</v>
      </c>
      <c r="F1247" t="s">
        <v>11</v>
      </c>
      <c r="G1247" t="s">
        <v>63</v>
      </c>
      <c r="H1247" t="s">
        <v>1987</v>
      </c>
      <c r="I1247">
        <v>24.4</v>
      </c>
      <c r="J1247">
        <v>2</v>
      </c>
      <c r="K1247">
        <v>7.93</v>
      </c>
    </row>
    <row r="1248" spans="1:11" x14ac:dyDescent="0.35">
      <c r="A1248" s="1">
        <v>42196</v>
      </c>
      <c r="B1248" s="2">
        <f t="shared" si="38"/>
        <v>2015</v>
      </c>
      <c r="C1248">
        <f t="shared" si="39"/>
        <v>7</v>
      </c>
      <c r="D1248" t="s">
        <v>496</v>
      </c>
      <c r="E1248" t="s">
        <v>2131</v>
      </c>
      <c r="F1248" t="s">
        <v>34</v>
      </c>
      <c r="G1248" t="s">
        <v>35</v>
      </c>
      <c r="H1248" t="s">
        <v>1558</v>
      </c>
      <c r="I1248">
        <v>715.2</v>
      </c>
      <c r="J1248">
        <v>3</v>
      </c>
      <c r="K1248">
        <v>178.8</v>
      </c>
    </row>
    <row r="1249" spans="1:11" x14ac:dyDescent="0.35">
      <c r="A1249" s="1">
        <v>42196</v>
      </c>
      <c r="B1249" s="2">
        <f t="shared" si="38"/>
        <v>2015</v>
      </c>
      <c r="C1249">
        <f t="shared" si="39"/>
        <v>7</v>
      </c>
      <c r="D1249" t="s">
        <v>308</v>
      </c>
      <c r="E1249" t="s">
        <v>119</v>
      </c>
      <c r="F1249" t="s">
        <v>11</v>
      </c>
      <c r="G1249" t="s">
        <v>20</v>
      </c>
      <c r="H1249" t="s">
        <v>1723</v>
      </c>
      <c r="I1249">
        <v>16.149999999999999</v>
      </c>
      <c r="J1249">
        <v>9</v>
      </c>
      <c r="K1249">
        <v>-12.92</v>
      </c>
    </row>
    <row r="1250" spans="1:11" x14ac:dyDescent="0.35">
      <c r="A1250" s="1">
        <v>42196</v>
      </c>
      <c r="B1250" s="2">
        <f t="shared" si="38"/>
        <v>2015</v>
      </c>
      <c r="C1250">
        <f t="shared" si="39"/>
        <v>7</v>
      </c>
      <c r="D1250" t="s">
        <v>308</v>
      </c>
      <c r="E1250" t="s">
        <v>119</v>
      </c>
      <c r="F1250" t="s">
        <v>11</v>
      </c>
      <c r="G1250" t="s">
        <v>20</v>
      </c>
      <c r="H1250" t="s">
        <v>1069</v>
      </c>
      <c r="I1250">
        <v>1345.49</v>
      </c>
      <c r="J1250">
        <v>5</v>
      </c>
      <c r="K1250">
        <v>-1031.54</v>
      </c>
    </row>
    <row r="1251" spans="1:11" x14ac:dyDescent="0.35">
      <c r="A1251" s="1">
        <v>42196</v>
      </c>
      <c r="B1251" s="2">
        <f t="shared" si="38"/>
        <v>2015</v>
      </c>
      <c r="C1251">
        <f t="shared" si="39"/>
        <v>7</v>
      </c>
      <c r="D1251" t="s">
        <v>2132</v>
      </c>
      <c r="E1251" t="s">
        <v>10</v>
      </c>
      <c r="F1251" t="s">
        <v>11</v>
      </c>
      <c r="G1251" t="s">
        <v>12</v>
      </c>
      <c r="H1251" t="s">
        <v>2011</v>
      </c>
      <c r="I1251">
        <v>76.64</v>
      </c>
      <c r="J1251">
        <v>2</v>
      </c>
      <c r="K1251">
        <v>26.82</v>
      </c>
    </row>
    <row r="1252" spans="1:11" x14ac:dyDescent="0.35">
      <c r="A1252" s="1">
        <v>42196</v>
      </c>
      <c r="B1252" s="2">
        <f t="shared" si="38"/>
        <v>2015</v>
      </c>
      <c r="C1252">
        <f t="shared" si="39"/>
        <v>7</v>
      </c>
      <c r="D1252" t="s">
        <v>1686</v>
      </c>
      <c r="E1252" t="s">
        <v>10</v>
      </c>
      <c r="F1252" t="s">
        <v>11</v>
      </c>
      <c r="G1252" t="s">
        <v>24</v>
      </c>
      <c r="H1252" t="s">
        <v>1423</v>
      </c>
      <c r="I1252">
        <v>23.64</v>
      </c>
      <c r="J1252">
        <v>3</v>
      </c>
      <c r="K1252">
        <v>5.32</v>
      </c>
    </row>
    <row r="1253" spans="1:11" x14ac:dyDescent="0.35">
      <c r="A1253" s="1">
        <v>42196</v>
      </c>
      <c r="B1253" s="2">
        <f t="shared" si="38"/>
        <v>2015</v>
      </c>
      <c r="C1253">
        <f t="shared" si="39"/>
        <v>7</v>
      </c>
      <c r="D1253" t="s">
        <v>1686</v>
      </c>
      <c r="E1253" t="s">
        <v>10</v>
      </c>
      <c r="F1253" t="s">
        <v>11</v>
      </c>
      <c r="G1253" t="s">
        <v>18</v>
      </c>
      <c r="H1253" t="s">
        <v>1281</v>
      </c>
      <c r="I1253">
        <v>84.78</v>
      </c>
      <c r="J1253">
        <v>2</v>
      </c>
      <c r="K1253">
        <v>-16.96</v>
      </c>
    </row>
    <row r="1254" spans="1:11" x14ac:dyDescent="0.35">
      <c r="A1254" s="1">
        <v>42196</v>
      </c>
      <c r="B1254" s="2">
        <f t="shared" si="38"/>
        <v>2015</v>
      </c>
      <c r="C1254">
        <f t="shared" si="39"/>
        <v>7</v>
      </c>
      <c r="D1254" t="s">
        <v>1686</v>
      </c>
      <c r="E1254" t="s">
        <v>10</v>
      </c>
      <c r="F1254" t="s">
        <v>34</v>
      </c>
      <c r="G1254" t="s">
        <v>47</v>
      </c>
      <c r="H1254" t="s">
        <v>1399</v>
      </c>
      <c r="I1254">
        <v>64.959999999999994</v>
      </c>
      <c r="J1254">
        <v>5</v>
      </c>
      <c r="K1254">
        <v>-84.45</v>
      </c>
    </row>
    <row r="1255" spans="1:11" x14ac:dyDescent="0.35">
      <c r="A1255" s="1">
        <v>42196</v>
      </c>
      <c r="B1255" s="2">
        <f t="shared" si="38"/>
        <v>2015</v>
      </c>
      <c r="C1255">
        <f t="shared" si="39"/>
        <v>7</v>
      </c>
      <c r="D1255" t="s">
        <v>1686</v>
      </c>
      <c r="E1255" t="s">
        <v>10</v>
      </c>
      <c r="F1255" t="s">
        <v>11</v>
      </c>
      <c r="G1255" t="s">
        <v>20</v>
      </c>
      <c r="H1255" t="s">
        <v>1146</v>
      </c>
      <c r="I1255">
        <v>32.06</v>
      </c>
      <c r="J1255">
        <v>10</v>
      </c>
      <c r="K1255">
        <v>-51.3</v>
      </c>
    </row>
    <row r="1256" spans="1:11" x14ac:dyDescent="0.35">
      <c r="A1256" s="1">
        <v>42196</v>
      </c>
      <c r="B1256" s="2">
        <f t="shared" si="38"/>
        <v>2015</v>
      </c>
      <c r="C1256">
        <f t="shared" si="39"/>
        <v>7</v>
      </c>
      <c r="D1256" t="s">
        <v>1686</v>
      </c>
      <c r="E1256" t="s">
        <v>10</v>
      </c>
      <c r="F1256" t="s">
        <v>11</v>
      </c>
      <c r="G1256" t="s">
        <v>18</v>
      </c>
      <c r="H1256" t="s">
        <v>2133</v>
      </c>
      <c r="I1256">
        <v>177.65</v>
      </c>
      <c r="J1256">
        <v>2</v>
      </c>
      <c r="K1256">
        <v>-28.87</v>
      </c>
    </row>
    <row r="1257" spans="1:11" x14ac:dyDescent="0.35">
      <c r="A1257" s="1">
        <v>42196</v>
      </c>
      <c r="B1257" s="2">
        <f t="shared" si="38"/>
        <v>2015</v>
      </c>
      <c r="C1257">
        <f t="shared" si="39"/>
        <v>7</v>
      </c>
      <c r="D1257" t="s">
        <v>1686</v>
      </c>
      <c r="E1257" t="s">
        <v>10</v>
      </c>
      <c r="F1257" t="s">
        <v>39</v>
      </c>
      <c r="G1257" t="s">
        <v>295</v>
      </c>
      <c r="H1257" t="s">
        <v>2134</v>
      </c>
      <c r="I1257">
        <v>287.91000000000003</v>
      </c>
      <c r="J1257">
        <v>3</v>
      </c>
      <c r="K1257">
        <v>33.590000000000003</v>
      </c>
    </row>
    <row r="1258" spans="1:11" x14ac:dyDescent="0.35">
      <c r="A1258" s="1">
        <v>42197</v>
      </c>
      <c r="B1258" s="2">
        <f t="shared" si="38"/>
        <v>2015</v>
      </c>
      <c r="C1258">
        <f t="shared" si="39"/>
        <v>7</v>
      </c>
      <c r="D1258" t="s">
        <v>1571</v>
      </c>
      <c r="E1258" t="s">
        <v>33</v>
      </c>
      <c r="F1258" t="s">
        <v>11</v>
      </c>
      <c r="G1258" t="s">
        <v>90</v>
      </c>
      <c r="H1258" t="s">
        <v>993</v>
      </c>
      <c r="I1258">
        <v>152.94</v>
      </c>
      <c r="J1258">
        <v>3</v>
      </c>
      <c r="K1258">
        <v>41.29</v>
      </c>
    </row>
    <row r="1259" spans="1:11" x14ac:dyDescent="0.35">
      <c r="A1259" s="1">
        <v>42197</v>
      </c>
      <c r="B1259" s="2">
        <f t="shared" si="38"/>
        <v>2015</v>
      </c>
      <c r="C1259">
        <f t="shared" si="39"/>
        <v>7</v>
      </c>
      <c r="D1259" t="s">
        <v>1571</v>
      </c>
      <c r="E1259" t="s">
        <v>33</v>
      </c>
      <c r="F1259" t="s">
        <v>34</v>
      </c>
      <c r="G1259" t="s">
        <v>35</v>
      </c>
      <c r="H1259" t="s">
        <v>742</v>
      </c>
      <c r="I1259">
        <v>283.92</v>
      </c>
      <c r="J1259">
        <v>4</v>
      </c>
      <c r="K1259">
        <v>70.98</v>
      </c>
    </row>
    <row r="1260" spans="1:11" x14ac:dyDescent="0.35">
      <c r="A1260" s="1">
        <v>42197</v>
      </c>
      <c r="B1260" s="2">
        <f t="shared" si="38"/>
        <v>2015</v>
      </c>
      <c r="C1260">
        <f t="shared" si="39"/>
        <v>7</v>
      </c>
      <c r="D1260" t="s">
        <v>1383</v>
      </c>
      <c r="E1260" t="s">
        <v>159</v>
      </c>
      <c r="F1260" t="s">
        <v>11</v>
      </c>
      <c r="G1260" t="s">
        <v>43</v>
      </c>
      <c r="H1260" t="s">
        <v>126</v>
      </c>
      <c r="I1260">
        <v>3.96</v>
      </c>
      <c r="J1260">
        <v>2</v>
      </c>
      <c r="K1260">
        <v>0</v>
      </c>
    </row>
    <row r="1261" spans="1:11" x14ac:dyDescent="0.35">
      <c r="A1261" s="1">
        <v>42197</v>
      </c>
      <c r="B1261" s="2">
        <f t="shared" si="38"/>
        <v>2015</v>
      </c>
      <c r="C1261">
        <f t="shared" si="39"/>
        <v>7</v>
      </c>
      <c r="D1261" t="s">
        <v>1383</v>
      </c>
      <c r="E1261" t="s">
        <v>159</v>
      </c>
      <c r="F1261" t="s">
        <v>11</v>
      </c>
      <c r="G1261" t="s">
        <v>16</v>
      </c>
      <c r="H1261" t="s">
        <v>1615</v>
      </c>
      <c r="I1261">
        <v>2.61</v>
      </c>
      <c r="J1261">
        <v>1</v>
      </c>
      <c r="K1261">
        <v>1.2</v>
      </c>
    </row>
    <row r="1262" spans="1:11" x14ac:dyDescent="0.35">
      <c r="A1262" s="1">
        <v>42197</v>
      </c>
      <c r="B1262" s="2">
        <f t="shared" si="38"/>
        <v>2015</v>
      </c>
      <c r="C1262">
        <f t="shared" si="39"/>
        <v>7</v>
      </c>
      <c r="D1262" t="s">
        <v>50</v>
      </c>
      <c r="E1262" t="s">
        <v>27</v>
      </c>
      <c r="F1262" t="s">
        <v>34</v>
      </c>
      <c r="G1262" t="s">
        <v>47</v>
      </c>
      <c r="H1262" t="s">
        <v>1610</v>
      </c>
      <c r="I1262">
        <v>79.92</v>
      </c>
      <c r="J1262">
        <v>4</v>
      </c>
      <c r="K1262">
        <v>28.77</v>
      </c>
    </row>
    <row r="1263" spans="1:11" x14ac:dyDescent="0.35">
      <c r="A1263" s="1">
        <v>42197</v>
      </c>
      <c r="B1263" s="2">
        <f t="shared" si="38"/>
        <v>2015</v>
      </c>
      <c r="C1263">
        <f t="shared" si="39"/>
        <v>7</v>
      </c>
      <c r="D1263" t="s">
        <v>1599</v>
      </c>
      <c r="E1263" t="s">
        <v>144</v>
      </c>
      <c r="F1263" t="s">
        <v>11</v>
      </c>
      <c r="G1263" t="s">
        <v>20</v>
      </c>
      <c r="H1263" t="s">
        <v>197</v>
      </c>
      <c r="I1263">
        <v>21.36</v>
      </c>
      <c r="J1263">
        <v>5</v>
      </c>
      <c r="K1263">
        <v>7.21</v>
      </c>
    </row>
    <row r="1264" spans="1:11" x14ac:dyDescent="0.35">
      <c r="A1264" s="1">
        <v>42197</v>
      </c>
      <c r="B1264" s="2">
        <f t="shared" si="38"/>
        <v>2015</v>
      </c>
      <c r="C1264">
        <f t="shared" si="39"/>
        <v>7</v>
      </c>
      <c r="D1264" t="s">
        <v>1599</v>
      </c>
      <c r="E1264" t="s">
        <v>144</v>
      </c>
      <c r="F1264" t="s">
        <v>11</v>
      </c>
      <c r="G1264" t="s">
        <v>20</v>
      </c>
      <c r="H1264" t="s">
        <v>1387</v>
      </c>
      <c r="I1264">
        <v>6.69</v>
      </c>
      <c r="J1264">
        <v>2</v>
      </c>
      <c r="K1264">
        <v>2.34</v>
      </c>
    </row>
    <row r="1265" spans="1:11" x14ac:dyDescent="0.35">
      <c r="A1265" s="1">
        <v>42197</v>
      </c>
      <c r="B1265" s="2">
        <f t="shared" si="38"/>
        <v>2015</v>
      </c>
      <c r="C1265">
        <f t="shared" si="39"/>
        <v>7</v>
      </c>
      <c r="D1265" t="s">
        <v>1599</v>
      </c>
      <c r="E1265" t="s">
        <v>144</v>
      </c>
      <c r="F1265" t="s">
        <v>39</v>
      </c>
      <c r="G1265" t="s">
        <v>40</v>
      </c>
      <c r="H1265" t="s">
        <v>1411</v>
      </c>
      <c r="I1265">
        <v>773.94</v>
      </c>
      <c r="J1265">
        <v>6</v>
      </c>
      <c r="K1265">
        <v>224.44</v>
      </c>
    </row>
    <row r="1266" spans="1:11" x14ac:dyDescent="0.35">
      <c r="A1266" s="1">
        <v>42197</v>
      </c>
      <c r="B1266" s="2">
        <f t="shared" si="38"/>
        <v>2015</v>
      </c>
      <c r="C1266">
        <f t="shared" si="39"/>
        <v>7</v>
      </c>
      <c r="D1266" t="s">
        <v>338</v>
      </c>
      <c r="E1266" t="s">
        <v>27</v>
      </c>
      <c r="F1266" t="s">
        <v>11</v>
      </c>
      <c r="G1266" t="s">
        <v>12</v>
      </c>
      <c r="H1266" t="s">
        <v>2180</v>
      </c>
      <c r="I1266">
        <v>12.96</v>
      </c>
      <c r="J1266">
        <v>2</v>
      </c>
      <c r="K1266">
        <v>6.22</v>
      </c>
    </row>
    <row r="1267" spans="1:11" x14ac:dyDescent="0.35">
      <c r="A1267" s="1">
        <v>42218</v>
      </c>
      <c r="B1267" s="2">
        <f t="shared" si="38"/>
        <v>2015</v>
      </c>
      <c r="C1267">
        <f t="shared" si="39"/>
        <v>8</v>
      </c>
      <c r="D1267" t="s">
        <v>1159</v>
      </c>
      <c r="E1267" t="s">
        <v>78</v>
      </c>
      <c r="F1267" t="s">
        <v>39</v>
      </c>
      <c r="G1267" t="s">
        <v>40</v>
      </c>
      <c r="H1267" t="s">
        <v>1157</v>
      </c>
      <c r="I1267">
        <v>107.98</v>
      </c>
      <c r="J1267">
        <v>3</v>
      </c>
      <c r="K1267">
        <v>-27</v>
      </c>
    </row>
    <row r="1268" spans="1:11" x14ac:dyDescent="0.35">
      <c r="A1268" s="1">
        <v>42218</v>
      </c>
      <c r="B1268" s="2">
        <f t="shared" si="38"/>
        <v>2015</v>
      </c>
      <c r="C1268">
        <f t="shared" si="39"/>
        <v>8</v>
      </c>
      <c r="D1268" t="s">
        <v>745</v>
      </c>
      <c r="E1268" t="s">
        <v>1201</v>
      </c>
      <c r="F1268" t="s">
        <v>11</v>
      </c>
      <c r="G1268" t="s">
        <v>12</v>
      </c>
      <c r="H1268" t="s">
        <v>1773</v>
      </c>
      <c r="I1268">
        <v>9.5399999999999991</v>
      </c>
      <c r="J1268">
        <v>2</v>
      </c>
      <c r="K1268">
        <v>4.29</v>
      </c>
    </row>
    <row r="1269" spans="1:11" x14ac:dyDescent="0.35">
      <c r="A1269" s="1">
        <v>42218</v>
      </c>
      <c r="B1269" s="2">
        <f t="shared" si="38"/>
        <v>2015</v>
      </c>
      <c r="C1269">
        <f t="shared" si="39"/>
        <v>8</v>
      </c>
      <c r="D1269" t="s">
        <v>745</v>
      </c>
      <c r="E1269" t="s">
        <v>1201</v>
      </c>
      <c r="F1269" t="s">
        <v>11</v>
      </c>
      <c r="G1269" t="s">
        <v>43</v>
      </c>
      <c r="H1269" t="s">
        <v>509</v>
      </c>
      <c r="I1269">
        <v>5.81</v>
      </c>
      <c r="J1269">
        <v>1</v>
      </c>
      <c r="K1269">
        <v>1.8</v>
      </c>
    </row>
    <row r="1270" spans="1:11" x14ac:dyDescent="0.35">
      <c r="A1270" s="1">
        <v>42218</v>
      </c>
      <c r="B1270" s="2">
        <f t="shared" si="38"/>
        <v>2015</v>
      </c>
      <c r="C1270">
        <f t="shared" si="39"/>
        <v>8</v>
      </c>
      <c r="D1270" t="s">
        <v>745</v>
      </c>
      <c r="E1270" t="s">
        <v>1201</v>
      </c>
      <c r="F1270" t="s">
        <v>11</v>
      </c>
      <c r="G1270" t="s">
        <v>24</v>
      </c>
      <c r="H1270" t="s">
        <v>1774</v>
      </c>
      <c r="I1270">
        <v>5.76</v>
      </c>
      <c r="J1270">
        <v>2</v>
      </c>
      <c r="K1270">
        <v>1.73</v>
      </c>
    </row>
    <row r="1271" spans="1:11" x14ac:dyDescent="0.35">
      <c r="A1271" s="1">
        <v>42219</v>
      </c>
      <c r="B1271" s="2">
        <f t="shared" si="38"/>
        <v>2015</v>
      </c>
      <c r="C1271">
        <f t="shared" si="39"/>
        <v>8</v>
      </c>
      <c r="D1271" t="s">
        <v>1799</v>
      </c>
      <c r="E1271" t="s">
        <v>152</v>
      </c>
      <c r="F1271" t="s">
        <v>34</v>
      </c>
      <c r="G1271" t="s">
        <v>74</v>
      </c>
      <c r="H1271" t="s">
        <v>970</v>
      </c>
      <c r="I1271">
        <v>512.94000000000005</v>
      </c>
      <c r="J1271">
        <v>3</v>
      </c>
      <c r="K1271">
        <v>97.46</v>
      </c>
    </row>
    <row r="1272" spans="1:11" x14ac:dyDescent="0.35">
      <c r="A1272" s="1">
        <v>42219</v>
      </c>
      <c r="B1272" s="2">
        <f t="shared" si="38"/>
        <v>2015</v>
      </c>
      <c r="C1272">
        <f t="shared" si="39"/>
        <v>8</v>
      </c>
      <c r="D1272" t="s">
        <v>1799</v>
      </c>
      <c r="E1272" t="s">
        <v>152</v>
      </c>
      <c r="F1272" t="s">
        <v>34</v>
      </c>
      <c r="G1272" t="s">
        <v>35</v>
      </c>
      <c r="H1272" t="s">
        <v>1800</v>
      </c>
      <c r="I1272">
        <v>860.93</v>
      </c>
      <c r="J1272">
        <v>7</v>
      </c>
      <c r="K1272">
        <v>189.4</v>
      </c>
    </row>
    <row r="1273" spans="1:11" x14ac:dyDescent="0.35">
      <c r="A1273" s="1">
        <v>42219</v>
      </c>
      <c r="B1273" s="2">
        <f t="shared" si="38"/>
        <v>2015</v>
      </c>
      <c r="C1273">
        <f t="shared" si="39"/>
        <v>8</v>
      </c>
      <c r="D1273" t="s">
        <v>1799</v>
      </c>
      <c r="E1273" t="s">
        <v>152</v>
      </c>
      <c r="F1273" t="s">
        <v>39</v>
      </c>
      <c r="G1273" t="s">
        <v>40</v>
      </c>
      <c r="H1273" t="s">
        <v>1256</v>
      </c>
      <c r="I1273">
        <v>769.95</v>
      </c>
      <c r="J1273">
        <v>5</v>
      </c>
      <c r="K1273">
        <v>223.29</v>
      </c>
    </row>
    <row r="1274" spans="1:11" x14ac:dyDescent="0.35">
      <c r="A1274" s="1">
        <v>42219</v>
      </c>
      <c r="B1274" s="2">
        <f t="shared" si="38"/>
        <v>2015</v>
      </c>
      <c r="C1274">
        <f t="shared" si="39"/>
        <v>8</v>
      </c>
      <c r="D1274" t="s">
        <v>1799</v>
      </c>
      <c r="E1274" t="s">
        <v>152</v>
      </c>
      <c r="F1274" t="s">
        <v>11</v>
      </c>
      <c r="G1274" t="s">
        <v>24</v>
      </c>
      <c r="H1274" t="s">
        <v>1801</v>
      </c>
      <c r="I1274">
        <v>14.98</v>
      </c>
      <c r="J1274">
        <v>1</v>
      </c>
      <c r="K1274">
        <v>4.49</v>
      </c>
    </row>
    <row r="1275" spans="1:11" x14ac:dyDescent="0.35">
      <c r="A1275" s="1">
        <v>42219</v>
      </c>
      <c r="B1275" s="2">
        <f t="shared" si="38"/>
        <v>2015</v>
      </c>
      <c r="C1275">
        <f t="shared" si="39"/>
        <v>8</v>
      </c>
      <c r="D1275" t="s">
        <v>1799</v>
      </c>
      <c r="E1275" t="s">
        <v>152</v>
      </c>
      <c r="F1275" t="s">
        <v>34</v>
      </c>
      <c r="G1275" t="s">
        <v>47</v>
      </c>
      <c r="H1275" t="s">
        <v>639</v>
      </c>
      <c r="I1275">
        <v>373.08</v>
      </c>
      <c r="J1275">
        <v>6</v>
      </c>
      <c r="K1275">
        <v>82.08</v>
      </c>
    </row>
    <row r="1276" spans="1:11" x14ac:dyDescent="0.35">
      <c r="A1276" s="1">
        <v>42219</v>
      </c>
      <c r="B1276" s="2">
        <f t="shared" si="38"/>
        <v>2015</v>
      </c>
      <c r="C1276">
        <f t="shared" si="39"/>
        <v>8</v>
      </c>
      <c r="D1276" t="s">
        <v>833</v>
      </c>
      <c r="E1276" t="s">
        <v>144</v>
      </c>
      <c r="F1276" t="s">
        <v>11</v>
      </c>
      <c r="G1276" t="s">
        <v>12</v>
      </c>
      <c r="H1276" t="s">
        <v>1802</v>
      </c>
      <c r="I1276">
        <v>19.440000000000001</v>
      </c>
      <c r="J1276">
        <v>3</v>
      </c>
      <c r="K1276">
        <v>9.33</v>
      </c>
    </row>
    <row r="1277" spans="1:11" x14ac:dyDescent="0.35">
      <c r="A1277" s="1">
        <v>42219</v>
      </c>
      <c r="B1277" s="2">
        <f t="shared" si="38"/>
        <v>2015</v>
      </c>
      <c r="C1277">
        <f t="shared" si="39"/>
        <v>8</v>
      </c>
      <c r="D1277" t="s">
        <v>1347</v>
      </c>
      <c r="E1277" t="s">
        <v>271</v>
      </c>
      <c r="F1277" t="s">
        <v>11</v>
      </c>
      <c r="G1277" t="s">
        <v>24</v>
      </c>
      <c r="H1277" t="s">
        <v>31</v>
      </c>
      <c r="I1277">
        <v>3.41</v>
      </c>
      <c r="J1277">
        <v>1</v>
      </c>
      <c r="K1277">
        <v>0.89</v>
      </c>
    </row>
    <row r="1278" spans="1:11" x14ac:dyDescent="0.35">
      <c r="A1278" s="1">
        <v>42219</v>
      </c>
      <c r="B1278" s="2">
        <f t="shared" si="38"/>
        <v>2015</v>
      </c>
      <c r="C1278">
        <f t="shared" si="39"/>
        <v>8</v>
      </c>
      <c r="D1278" t="s">
        <v>758</v>
      </c>
      <c r="E1278" t="s">
        <v>15</v>
      </c>
      <c r="F1278" t="s">
        <v>11</v>
      </c>
      <c r="G1278" t="s">
        <v>20</v>
      </c>
      <c r="H1278" t="s">
        <v>767</v>
      </c>
      <c r="I1278">
        <v>8.57</v>
      </c>
      <c r="J1278">
        <v>3</v>
      </c>
      <c r="K1278">
        <v>-14.57</v>
      </c>
    </row>
    <row r="1279" spans="1:11" x14ac:dyDescent="0.35">
      <c r="A1279" s="1">
        <v>42221</v>
      </c>
      <c r="B1279" s="2">
        <f t="shared" si="38"/>
        <v>2015</v>
      </c>
      <c r="C1279">
        <f t="shared" si="39"/>
        <v>8</v>
      </c>
      <c r="D1279" t="s">
        <v>1743</v>
      </c>
      <c r="E1279" t="s">
        <v>78</v>
      </c>
      <c r="F1279" t="s">
        <v>34</v>
      </c>
      <c r="G1279" t="s">
        <v>47</v>
      </c>
      <c r="H1279" t="s">
        <v>578</v>
      </c>
      <c r="I1279">
        <v>8.35</v>
      </c>
      <c r="J1279">
        <v>6</v>
      </c>
      <c r="K1279">
        <v>1.25</v>
      </c>
    </row>
    <row r="1280" spans="1:11" x14ac:dyDescent="0.35">
      <c r="A1280" s="1">
        <v>42221</v>
      </c>
      <c r="B1280" s="2">
        <f t="shared" si="38"/>
        <v>2015</v>
      </c>
      <c r="C1280">
        <f t="shared" si="39"/>
        <v>8</v>
      </c>
      <c r="D1280" t="s">
        <v>521</v>
      </c>
      <c r="E1280" t="s">
        <v>89</v>
      </c>
      <c r="F1280" t="s">
        <v>11</v>
      </c>
      <c r="G1280" t="s">
        <v>24</v>
      </c>
      <c r="H1280" t="s">
        <v>433</v>
      </c>
      <c r="I1280">
        <v>5.25</v>
      </c>
      <c r="J1280">
        <v>2</v>
      </c>
      <c r="K1280">
        <v>0.59</v>
      </c>
    </row>
    <row r="1281" spans="1:11" x14ac:dyDescent="0.35">
      <c r="A1281" s="1">
        <v>42221</v>
      </c>
      <c r="B1281" s="2">
        <f t="shared" si="38"/>
        <v>2015</v>
      </c>
      <c r="C1281">
        <f t="shared" si="39"/>
        <v>8</v>
      </c>
      <c r="D1281" t="s">
        <v>1185</v>
      </c>
      <c r="E1281" t="s">
        <v>306</v>
      </c>
      <c r="F1281" t="s">
        <v>11</v>
      </c>
      <c r="G1281" t="s">
        <v>20</v>
      </c>
      <c r="H1281" t="s">
        <v>589</v>
      </c>
      <c r="I1281">
        <v>43.98</v>
      </c>
      <c r="J1281">
        <v>2</v>
      </c>
      <c r="K1281">
        <v>21.99</v>
      </c>
    </row>
    <row r="1282" spans="1:11" x14ac:dyDescent="0.35">
      <c r="A1282" s="1">
        <v>42221</v>
      </c>
      <c r="B1282" s="2">
        <f t="shared" ref="B1282:B1345" si="40">YEAR(A1282)</f>
        <v>2015</v>
      </c>
      <c r="C1282">
        <f t="shared" ref="C1282:C1345" si="41">MONTH(A1282)</f>
        <v>8</v>
      </c>
      <c r="D1282" t="s">
        <v>1185</v>
      </c>
      <c r="E1282" t="s">
        <v>306</v>
      </c>
      <c r="F1282" t="s">
        <v>39</v>
      </c>
      <c r="G1282" t="s">
        <v>40</v>
      </c>
      <c r="H1282" t="s">
        <v>672</v>
      </c>
      <c r="I1282">
        <v>377.97</v>
      </c>
      <c r="J1282">
        <v>3</v>
      </c>
      <c r="K1282">
        <v>105.83</v>
      </c>
    </row>
    <row r="1283" spans="1:11" x14ac:dyDescent="0.35">
      <c r="A1283" s="1">
        <v>42221</v>
      </c>
      <c r="B1283" s="2">
        <f t="shared" si="40"/>
        <v>2015</v>
      </c>
      <c r="C1283">
        <f t="shared" si="41"/>
        <v>8</v>
      </c>
      <c r="D1283" t="s">
        <v>1185</v>
      </c>
      <c r="E1283" t="s">
        <v>306</v>
      </c>
      <c r="F1283" t="s">
        <v>34</v>
      </c>
      <c r="G1283" t="s">
        <v>47</v>
      </c>
      <c r="H1283" t="s">
        <v>616</v>
      </c>
      <c r="I1283">
        <v>123.96</v>
      </c>
      <c r="J1283">
        <v>3</v>
      </c>
      <c r="K1283">
        <v>11.16</v>
      </c>
    </row>
    <row r="1284" spans="1:11" x14ac:dyDescent="0.35">
      <c r="A1284" s="1">
        <v>42221</v>
      </c>
      <c r="B1284" s="2">
        <f t="shared" si="40"/>
        <v>2015</v>
      </c>
      <c r="C1284">
        <f t="shared" si="41"/>
        <v>8</v>
      </c>
      <c r="D1284" t="s">
        <v>936</v>
      </c>
      <c r="E1284" t="s">
        <v>144</v>
      </c>
      <c r="F1284" t="s">
        <v>11</v>
      </c>
      <c r="G1284" t="s">
        <v>12</v>
      </c>
      <c r="H1284" t="s">
        <v>1476</v>
      </c>
      <c r="I1284">
        <v>37.94</v>
      </c>
      <c r="J1284">
        <v>2</v>
      </c>
      <c r="K1284">
        <v>18.21</v>
      </c>
    </row>
    <row r="1285" spans="1:11" x14ac:dyDescent="0.35">
      <c r="A1285" s="1">
        <v>42221</v>
      </c>
      <c r="B1285" s="2">
        <f t="shared" si="40"/>
        <v>2015</v>
      </c>
      <c r="C1285">
        <f t="shared" si="41"/>
        <v>8</v>
      </c>
      <c r="D1285" t="s">
        <v>795</v>
      </c>
      <c r="E1285" t="s">
        <v>144</v>
      </c>
      <c r="F1285" t="s">
        <v>34</v>
      </c>
      <c r="G1285" t="s">
        <v>47</v>
      </c>
      <c r="H1285" t="s">
        <v>84</v>
      </c>
      <c r="I1285">
        <v>79.44</v>
      </c>
      <c r="J1285">
        <v>3</v>
      </c>
      <c r="K1285">
        <v>30.19</v>
      </c>
    </row>
    <row r="1286" spans="1:11" x14ac:dyDescent="0.35">
      <c r="A1286" s="1">
        <v>42221</v>
      </c>
      <c r="B1286" s="2">
        <f t="shared" si="40"/>
        <v>2015</v>
      </c>
      <c r="C1286">
        <f t="shared" si="41"/>
        <v>8</v>
      </c>
      <c r="D1286" t="s">
        <v>795</v>
      </c>
      <c r="E1286" t="s">
        <v>144</v>
      </c>
      <c r="F1286" t="s">
        <v>11</v>
      </c>
      <c r="G1286" t="s">
        <v>194</v>
      </c>
      <c r="H1286" t="s">
        <v>195</v>
      </c>
      <c r="I1286">
        <v>357.93</v>
      </c>
      <c r="J1286">
        <v>3</v>
      </c>
      <c r="K1286">
        <v>7.16</v>
      </c>
    </row>
    <row r="1287" spans="1:11" x14ac:dyDescent="0.35">
      <c r="A1287" s="1">
        <v>42221</v>
      </c>
      <c r="B1287" s="2">
        <f t="shared" si="40"/>
        <v>2015</v>
      </c>
      <c r="C1287">
        <f t="shared" si="41"/>
        <v>8</v>
      </c>
      <c r="D1287" t="s">
        <v>795</v>
      </c>
      <c r="E1287" t="s">
        <v>144</v>
      </c>
      <c r="F1287" t="s">
        <v>34</v>
      </c>
      <c r="G1287" t="s">
        <v>35</v>
      </c>
      <c r="H1287" t="s">
        <v>742</v>
      </c>
      <c r="I1287">
        <v>127.76</v>
      </c>
      <c r="J1287">
        <v>2</v>
      </c>
      <c r="K1287">
        <v>21.29</v>
      </c>
    </row>
    <row r="1288" spans="1:11" x14ac:dyDescent="0.35">
      <c r="A1288" s="1">
        <v>42221</v>
      </c>
      <c r="B1288" s="2">
        <f t="shared" si="40"/>
        <v>2015</v>
      </c>
      <c r="C1288">
        <f t="shared" si="41"/>
        <v>8</v>
      </c>
      <c r="D1288" t="s">
        <v>795</v>
      </c>
      <c r="E1288" t="s">
        <v>144</v>
      </c>
      <c r="F1288" t="s">
        <v>39</v>
      </c>
      <c r="G1288" t="s">
        <v>565</v>
      </c>
      <c r="H1288" t="s">
        <v>1012</v>
      </c>
      <c r="I1288">
        <v>2799.94</v>
      </c>
      <c r="J1288">
        <v>7</v>
      </c>
      <c r="K1288">
        <v>1014.98</v>
      </c>
    </row>
    <row r="1289" spans="1:11" x14ac:dyDescent="0.35">
      <c r="A1289" s="1">
        <v>42221</v>
      </c>
      <c r="B1289" s="2">
        <f t="shared" si="40"/>
        <v>2015</v>
      </c>
      <c r="C1289">
        <f t="shared" si="41"/>
        <v>8</v>
      </c>
      <c r="D1289" t="s">
        <v>795</v>
      </c>
      <c r="E1289" t="s">
        <v>144</v>
      </c>
      <c r="F1289" t="s">
        <v>11</v>
      </c>
      <c r="G1289" t="s">
        <v>12</v>
      </c>
      <c r="H1289" t="s">
        <v>210</v>
      </c>
      <c r="I1289">
        <v>19.440000000000001</v>
      </c>
      <c r="J1289">
        <v>3</v>
      </c>
      <c r="K1289">
        <v>9.33</v>
      </c>
    </row>
    <row r="1290" spans="1:11" x14ac:dyDescent="0.35">
      <c r="A1290" s="1">
        <v>42222</v>
      </c>
      <c r="B1290" s="2">
        <f t="shared" si="40"/>
        <v>2015</v>
      </c>
      <c r="C1290">
        <f t="shared" si="41"/>
        <v>8</v>
      </c>
      <c r="D1290" t="s">
        <v>1709</v>
      </c>
      <c r="E1290" t="s">
        <v>15</v>
      </c>
      <c r="F1290" t="s">
        <v>39</v>
      </c>
      <c r="G1290" t="s">
        <v>52</v>
      </c>
      <c r="H1290" t="s">
        <v>1413</v>
      </c>
      <c r="I1290">
        <v>2.38</v>
      </c>
      <c r="J1290">
        <v>3</v>
      </c>
      <c r="K1290">
        <v>0.74</v>
      </c>
    </row>
    <row r="1291" spans="1:11" x14ac:dyDescent="0.35">
      <c r="A1291" s="1">
        <v>42222</v>
      </c>
      <c r="B1291" s="2">
        <f t="shared" si="40"/>
        <v>2015</v>
      </c>
      <c r="C1291">
        <f t="shared" si="41"/>
        <v>8</v>
      </c>
      <c r="D1291" t="s">
        <v>1709</v>
      </c>
      <c r="E1291" t="s">
        <v>15</v>
      </c>
      <c r="F1291" t="s">
        <v>11</v>
      </c>
      <c r="G1291" t="s">
        <v>90</v>
      </c>
      <c r="H1291" t="s">
        <v>1847</v>
      </c>
      <c r="I1291">
        <v>143.13</v>
      </c>
      <c r="J1291">
        <v>2</v>
      </c>
      <c r="K1291">
        <v>-393.6</v>
      </c>
    </row>
    <row r="1292" spans="1:11" x14ac:dyDescent="0.35">
      <c r="A1292" s="1">
        <v>42222</v>
      </c>
      <c r="B1292" s="2">
        <f t="shared" si="40"/>
        <v>2015</v>
      </c>
      <c r="C1292">
        <f t="shared" si="41"/>
        <v>8</v>
      </c>
      <c r="D1292" t="s">
        <v>1746</v>
      </c>
      <c r="E1292" t="s">
        <v>119</v>
      </c>
      <c r="F1292" t="s">
        <v>11</v>
      </c>
      <c r="G1292" t="s">
        <v>12</v>
      </c>
      <c r="H1292" t="s">
        <v>349</v>
      </c>
      <c r="I1292">
        <v>173.49</v>
      </c>
      <c r="J1292">
        <v>7</v>
      </c>
      <c r="K1292">
        <v>54.22</v>
      </c>
    </row>
    <row r="1293" spans="1:11" x14ac:dyDescent="0.35">
      <c r="A1293" s="1">
        <v>42222</v>
      </c>
      <c r="B1293" s="2">
        <f t="shared" si="40"/>
        <v>2015</v>
      </c>
      <c r="C1293">
        <f t="shared" si="41"/>
        <v>8</v>
      </c>
      <c r="D1293" t="s">
        <v>1746</v>
      </c>
      <c r="E1293" t="s">
        <v>119</v>
      </c>
      <c r="F1293" t="s">
        <v>11</v>
      </c>
      <c r="G1293" t="s">
        <v>18</v>
      </c>
      <c r="H1293" t="s">
        <v>1313</v>
      </c>
      <c r="I1293">
        <v>516.96</v>
      </c>
      <c r="J1293">
        <v>4</v>
      </c>
      <c r="K1293">
        <v>-6.46</v>
      </c>
    </row>
    <row r="1294" spans="1:11" x14ac:dyDescent="0.35">
      <c r="A1294" s="1">
        <v>42222</v>
      </c>
      <c r="B1294" s="2">
        <f t="shared" si="40"/>
        <v>2015</v>
      </c>
      <c r="C1294">
        <f t="shared" si="41"/>
        <v>8</v>
      </c>
      <c r="D1294" t="s">
        <v>1746</v>
      </c>
      <c r="E1294" t="s">
        <v>119</v>
      </c>
      <c r="F1294" t="s">
        <v>34</v>
      </c>
      <c r="G1294" t="s">
        <v>47</v>
      </c>
      <c r="H1294" t="s">
        <v>1939</v>
      </c>
      <c r="I1294">
        <v>173.21</v>
      </c>
      <c r="J1294">
        <v>7</v>
      </c>
      <c r="K1294">
        <v>45.47</v>
      </c>
    </row>
    <row r="1295" spans="1:11" x14ac:dyDescent="0.35">
      <c r="A1295" s="1">
        <v>42222</v>
      </c>
      <c r="B1295" s="2">
        <f t="shared" si="40"/>
        <v>2015</v>
      </c>
      <c r="C1295">
        <f t="shared" si="41"/>
        <v>8</v>
      </c>
      <c r="D1295" t="s">
        <v>1746</v>
      </c>
      <c r="E1295" t="s">
        <v>119</v>
      </c>
      <c r="F1295" t="s">
        <v>11</v>
      </c>
      <c r="G1295" t="s">
        <v>24</v>
      </c>
      <c r="H1295" t="s">
        <v>1806</v>
      </c>
      <c r="I1295">
        <v>4.45</v>
      </c>
      <c r="J1295">
        <v>2</v>
      </c>
      <c r="K1295">
        <v>0.33</v>
      </c>
    </row>
    <row r="1296" spans="1:11" x14ac:dyDescent="0.35">
      <c r="A1296" s="1">
        <v>42222</v>
      </c>
      <c r="B1296" s="2">
        <f t="shared" si="40"/>
        <v>2015</v>
      </c>
      <c r="C1296">
        <f t="shared" si="41"/>
        <v>8</v>
      </c>
      <c r="D1296" t="s">
        <v>1746</v>
      </c>
      <c r="E1296" t="s">
        <v>119</v>
      </c>
      <c r="F1296" t="s">
        <v>11</v>
      </c>
      <c r="G1296" t="s">
        <v>16</v>
      </c>
      <c r="H1296" t="s">
        <v>367</v>
      </c>
      <c r="I1296">
        <v>9</v>
      </c>
      <c r="J1296">
        <v>3</v>
      </c>
      <c r="K1296">
        <v>3.15</v>
      </c>
    </row>
    <row r="1297" spans="1:11" x14ac:dyDescent="0.35">
      <c r="A1297" s="1">
        <v>42222</v>
      </c>
      <c r="B1297" s="2">
        <f t="shared" si="40"/>
        <v>2015</v>
      </c>
      <c r="C1297">
        <f t="shared" si="41"/>
        <v>8</v>
      </c>
      <c r="D1297" t="s">
        <v>1746</v>
      </c>
      <c r="E1297" t="s">
        <v>119</v>
      </c>
      <c r="F1297" t="s">
        <v>11</v>
      </c>
      <c r="G1297" t="s">
        <v>12</v>
      </c>
      <c r="H1297" t="s">
        <v>296</v>
      </c>
      <c r="I1297">
        <v>42.24</v>
      </c>
      <c r="J1297">
        <v>10</v>
      </c>
      <c r="K1297">
        <v>13.2</v>
      </c>
    </row>
    <row r="1298" spans="1:11" x14ac:dyDescent="0.35">
      <c r="A1298" s="1">
        <v>42222</v>
      </c>
      <c r="B1298" s="2">
        <f t="shared" si="40"/>
        <v>2015</v>
      </c>
      <c r="C1298">
        <f t="shared" si="41"/>
        <v>8</v>
      </c>
      <c r="D1298" t="s">
        <v>1746</v>
      </c>
      <c r="E1298" t="s">
        <v>119</v>
      </c>
      <c r="F1298" t="s">
        <v>11</v>
      </c>
      <c r="G1298" t="s">
        <v>20</v>
      </c>
      <c r="H1298" t="s">
        <v>1199</v>
      </c>
      <c r="I1298">
        <v>18.260000000000002</v>
      </c>
      <c r="J1298">
        <v>2</v>
      </c>
      <c r="K1298">
        <v>-13.39</v>
      </c>
    </row>
    <row r="1299" spans="1:11" x14ac:dyDescent="0.35">
      <c r="A1299" s="1">
        <v>42223</v>
      </c>
      <c r="B1299" s="2">
        <f t="shared" si="40"/>
        <v>2015</v>
      </c>
      <c r="C1299">
        <f t="shared" si="41"/>
        <v>8</v>
      </c>
      <c r="D1299" t="s">
        <v>1217</v>
      </c>
      <c r="E1299" t="s">
        <v>10</v>
      </c>
      <c r="F1299" t="s">
        <v>11</v>
      </c>
      <c r="G1299" t="s">
        <v>12</v>
      </c>
      <c r="H1299" t="s">
        <v>411</v>
      </c>
      <c r="I1299">
        <v>21.12</v>
      </c>
      <c r="J1299">
        <v>5</v>
      </c>
      <c r="K1299">
        <v>6.6</v>
      </c>
    </row>
    <row r="1300" spans="1:11" x14ac:dyDescent="0.35">
      <c r="A1300" s="1">
        <v>42224</v>
      </c>
      <c r="B1300" s="2">
        <f t="shared" si="40"/>
        <v>2015</v>
      </c>
      <c r="C1300">
        <f t="shared" si="41"/>
        <v>8</v>
      </c>
      <c r="D1300" t="s">
        <v>1278</v>
      </c>
      <c r="E1300" t="s">
        <v>27</v>
      </c>
      <c r="F1300" t="s">
        <v>11</v>
      </c>
      <c r="G1300" t="s">
        <v>20</v>
      </c>
      <c r="H1300" t="s">
        <v>524</v>
      </c>
      <c r="I1300">
        <v>6.61</v>
      </c>
      <c r="J1300">
        <v>2</v>
      </c>
      <c r="K1300">
        <v>2.23</v>
      </c>
    </row>
    <row r="1301" spans="1:11" x14ac:dyDescent="0.35">
      <c r="A1301" s="1">
        <v>42224</v>
      </c>
      <c r="B1301" s="2">
        <f t="shared" si="40"/>
        <v>2015</v>
      </c>
      <c r="C1301">
        <f t="shared" si="41"/>
        <v>8</v>
      </c>
      <c r="D1301" t="s">
        <v>1278</v>
      </c>
      <c r="E1301" t="s">
        <v>27</v>
      </c>
      <c r="F1301" t="s">
        <v>11</v>
      </c>
      <c r="G1301" t="s">
        <v>20</v>
      </c>
      <c r="H1301" t="s">
        <v>736</v>
      </c>
      <c r="I1301">
        <v>7.28</v>
      </c>
      <c r="J1301">
        <v>2</v>
      </c>
      <c r="K1301">
        <v>2.73</v>
      </c>
    </row>
    <row r="1302" spans="1:11" x14ac:dyDescent="0.35">
      <c r="A1302" s="1">
        <v>42224</v>
      </c>
      <c r="B1302" s="2">
        <f t="shared" si="40"/>
        <v>2015</v>
      </c>
      <c r="C1302">
        <f t="shared" si="41"/>
        <v>8</v>
      </c>
      <c r="D1302" t="s">
        <v>1278</v>
      </c>
      <c r="E1302" t="s">
        <v>27</v>
      </c>
      <c r="F1302" t="s">
        <v>34</v>
      </c>
      <c r="G1302" t="s">
        <v>35</v>
      </c>
      <c r="H1302" t="s">
        <v>2007</v>
      </c>
      <c r="I1302">
        <v>144.78</v>
      </c>
      <c r="J1302">
        <v>1</v>
      </c>
      <c r="K1302">
        <v>10.86</v>
      </c>
    </row>
    <row r="1303" spans="1:11" x14ac:dyDescent="0.35">
      <c r="A1303" s="1">
        <v>42224</v>
      </c>
      <c r="B1303" s="2">
        <f t="shared" si="40"/>
        <v>2015</v>
      </c>
      <c r="C1303">
        <f t="shared" si="41"/>
        <v>8</v>
      </c>
      <c r="D1303" t="s">
        <v>2008</v>
      </c>
      <c r="E1303" t="s">
        <v>407</v>
      </c>
      <c r="F1303" t="s">
        <v>11</v>
      </c>
      <c r="G1303" t="s">
        <v>24</v>
      </c>
      <c r="H1303" t="s">
        <v>2009</v>
      </c>
      <c r="I1303">
        <v>39.659999999999997</v>
      </c>
      <c r="J1303">
        <v>2</v>
      </c>
      <c r="K1303">
        <v>11.9</v>
      </c>
    </row>
    <row r="1304" spans="1:11" x14ac:dyDescent="0.35">
      <c r="A1304" s="1">
        <v>42224</v>
      </c>
      <c r="B1304" s="2">
        <f t="shared" si="40"/>
        <v>2015</v>
      </c>
      <c r="C1304">
        <f t="shared" si="41"/>
        <v>8</v>
      </c>
      <c r="D1304" t="s">
        <v>2008</v>
      </c>
      <c r="E1304" t="s">
        <v>407</v>
      </c>
      <c r="F1304" t="s">
        <v>11</v>
      </c>
      <c r="G1304" t="s">
        <v>90</v>
      </c>
      <c r="H1304" t="s">
        <v>1560</v>
      </c>
      <c r="I1304">
        <v>113.92</v>
      </c>
      <c r="J1304">
        <v>2</v>
      </c>
      <c r="K1304">
        <v>33.04</v>
      </c>
    </row>
    <row r="1305" spans="1:11" x14ac:dyDescent="0.35">
      <c r="A1305" s="1">
        <v>42224</v>
      </c>
      <c r="B1305" s="2">
        <f t="shared" si="40"/>
        <v>2015</v>
      </c>
      <c r="C1305">
        <f t="shared" si="41"/>
        <v>8</v>
      </c>
      <c r="D1305" t="s">
        <v>2008</v>
      </c>
      <c r="E1305" t="s">
        <v>407</v>
      </c>
      <c r="F1305" t="s">
        <v>11</v>
      </c>
      <c r="G1305" t="s">
        <v>20</v>
      </c>
      <c r="H1305" t="s">
        <v>1064</v>
      </c>
      <c r="I1305">
        <v>447.86</v>
      </c>
      <c r="J1305">
        <v>7</v>
      </c>
      <c r="K1305">
        <v>210.49</v>
      </c>
    </row>
    <row r="1306" spans="1:11" x14ac:dyDescent="0.35">
      <c r="A1306" s="1">
        <v>42224</v>
      </c>
      <c r="B1306" s="2">
        <f t="shared" si="40"/>
        <v>2015</v>
      </c>
      <c r="C1306">
        <f t="shared" si="41"/>
        <v>8</v>
      </c>
      <c r="D1306" t="s">
        <v>410</v>
      </c>
      <c r="E1306" t="s">
        <v>144</v>
      </c>
      <c r="F1306" t="s">
        <v>39</v>
      </c>
      <c r="G1306" t="s">
        <v>52</v>
      </c>
      <c r="H1306" t="s">
        <v>192</v>
      </c>
      <c r="I1306">
        <v>79.989999999999995</v>
      </c>
      <c r="J1306">
        <v>1</v>
      </c>
      <c r="K1306">
        <v>28.8</v>
      </c>
    </row>
    <row r="1307" spans="1:11" x14ac:dyDescent="0.35">
      <c r="A1307" s="1">
        <v>42225</v>
      </c>
      <c r="B1307" s="2">
        <f t="shared" si="40"/>
        <v>2015</v>
      </c>
      <c r="C1307">
        <f t="shared" si="41"/>
        <v>8</v>
      </c>
      <c r="D1307" t="s">
        <v>2051</v>
      </c>
      <c r="E1307" t="s">
        <v>27</v>
      </c>
      <c r="F1307" t="s">
        <v>11</v>
      </c>
      <c r="G1307" t="s">
        <v>12</v>
      </c>
      <c r="H1307" t="s">
        <v>1932</v>
      </c>
      <c r="I1307">
        <v>26.4</v>
      </c>
      <c r="J1307">
        <v>5</v>
      </c>
      <c r="K1307">
        <v>11.88</v>
      </c>
    </row>
    <row r="1308" spans="1:11" x14ac:dyDescent="0.35">
      <c r="A1308" s="1">
        <v>42225</v>
      </c>
      <c r="B1308" s="2">
        <f t="shared" si="40"/>
        <v>2015</v>
      </c>
      <c r="C1308">
        <f t="shared" si="41"/>
        <v>8</v>
      </c>
      <c r="D1308" t="s">
        <v>2051</v>
      </c>
      <c r="E1308" t="s">
        <v>27</v>
      </c>
      <c r="F1308" t="s">
        <v>11</v>
      </c>
      <c r="G1308" t="s">
        <v>18</v>
      </c>
      <c r="H1308" t="s">
        <v>244</v>
      </c>
      <c r="I1308">
        <v>41.88</v>
      </c>
      <c r="J1308">
        <v>6</v>
      </c>
      <c r="K1308">
        <v>0.84</v>
      </c>
    </row>
    <row r="1309" spans="1:11" x14ac:dyDescent="0.35">
      <c r="A1309" s="1">
        <v>42225</v>
      </c>
      <c r="B1309" s="2">
        <f t="shared" si="40"/>
        <v>2015</v>
      </c>
      <c r="C1309">
        <f t="shared" si="41"/>
        <v>8</v>
      </c>
      <c r="D1309" t="s">
        <v>621</v>
      </c>
      <c r="E1309" t="s">
        <v>461</v>
      </c>
      <c r="F1309" t="s">
        <v>34</v>
      </c>
      <c r="G1309" t="s">
        <v>47</v>
      </c>
      <c r="H1309" t="s">
        <v>816</v>
      </c>
      <c r="I1309">
        <v>21.36</v>
      </c>
      <c r="J1309">
        <v>8</v>
      </c>
      <c r="K1309">
        <v>8.1199999999999992</v>
      </c>
    </row>
    <row r="1310" spans="1:11" x14ac:dyDescent="0.35">
      <c r="A1310" s="1">
        <v>42226</v>
      </c>
      <c r="B1310" s="2">
        <f t="shared" si="40"/>
        <v>2015</v>
      </c>
      <c r="C1310">
        <f t="shared" si="41"/>
        <v>8</v>
      </c>
      <c r="D1310" t="s">
        <v>1015</v>
      </c>
      <c r="E1310" t="s">
        <v>27</v>
      </c>
      <c r="F1310" t="s">
        <v>34</v>
      </c>
      <c r="G1310" t="s">
        <v>47</v>
      </c>
      <c r="H1310" t="s">
        <v>1297</v>
      </c>
      <c r="I1310">
        <v>145.9</v>
      </c>
      <c r="J1310">
        <v>5</v>
      </c>
      <c r="K1310">
        <v>62.74</v>
      </c>
    </row>
    <row r="1311" spans="1:11" x14ac:dyDescent="0.35">
      <c r="A1311" s="1">
        <v>42226</v>
      </c>
      <c r="B1311" s="2">
        <f t="shared" si="40"/>
        <v>2015</v>
      </c>
      <c r="C1311">
        <f t="shared" si="41"/>
        <v>8</v>
      </c>
      <c r="D1311" t="s">
        <v>1595</v>
      </c>
      <c r="E1311" t="s">
        <v>10</v>
      </c>
      <c r="F1311" t="s">
        <v>11</v>
      </c>
      <c r="G1311" t="s">
        <v>24</v>
      </c>
      <c r="H1311" t="s">
        <v>508</v>
      </c>
      <c r="I1311">
        <v>3.44</v>
      </c>
      <c r="J1311">
        <v>2</v>
      </c>
      <c r="K1311">
        <v>0.56000000000000005</v>
      </c>
    </row>
    <row r="1312" spans="1:11" x14ac:dyDescent="0.35">
      <c r="A1312" s="1">
        <v>42226</v>
      </c>
      <c r="B1312" s="2">
        <f t="shared" si="40"/>
        <v>2015</v>
      </c>
      <c r="C1312">
        <f t="shared" si="41"/>
        <v>8</v>
      </c>
      <c r="D1312" t="s">
        <v>2097</v>
      </c>
      <c r="E1312" t="s">
        <v>10</v>
      </c>
      <c r="F1312" t="s">
        <v>34</v>
      </c>
      <c r="G1312" t="s">
        <v>47</v>
      </c>
      <c r="H1312" t="s">
        <v>534</v>
      </c>
      <c r="I1312">
        <v>72.78</v>
      </c>
      <c r="J1312">
        <v>3</v>
      </c>
      <c r="K1312">
        <v>-70.959999999999994</v>
      </c>
    </row>
    <row r="1313" spans="1:11" x14ac:dyDescent="0.35">
      <c r="A1313" s="1">
        <v>42227</v>
      </c>
      <c r="B1313" s="2">
        <f t="shared" si="40"/>
        <v>2015</v>
      </c>
      <c r="C1313">
        <f t="shared" si="41"/>
        <v>8</v>
      </c>
      <c r="D1313" t="s">
        <v>829</v>
      </c>
      <c r="E1313" t="s">
        <v>407</v>
      </c>
      <c r="F1313" t="s">
        <v>11</v>
      </c>
      <c r="G1313" t="s">
        <v>24</v>
      </c>
      <c r="H1313" t="s">
        <v>340</v>
      </c>
      <c r="I1313">
        <v>11.65</v>
      </c>
      <c r="J1313">
        <v>5</v>
      </c>
      <c r="K1313">
        <v>3.38</v>
      </c>
    </row>
    <row r="1314" spans="1:11" x14ac:dyDescent="0.35">
      <c r="A1314" s="1">
        <v>42227</v>
      </c>
      <c r="B1314" s="2">
        <f t="shared" si="40"/>
        <v>2015</v>
      </c>
      <c r="C1314">
        <f t="shared" si="41"/>
        <v>8</v>
      </c>
      <c r="D1314" t="s">
        <v>2135</v>
      </c>
      <c r="E1314" t="s">
        <v>27</v>
      </c>
      <c r="F1314" t="s">
        <v>11</v>
      </c>
      <c r="G1314" t="s">
        <v>43</v>
      </c>
      <c r="H1314" t="s">
        <v>1165</v>
      </c>
      <c r="I1314">
        <v>5</v>
      </c>
      <c r="J1314">
        <v>1</v>
      </c>
      <c r="K1314">
        <v>2.4</v>
      </c>
    </row>
    <row r="1315" spans="1:11" x14ac:dyDescent="0.35">
      <c r="A1315" s="1">
        <v>42227</v>
      </c>
      <c r="B1315" s="2">
        <f t="shared" si="40"/>
        <v>2015</v>
      </c>
      <c r="C1315">
        <f t="shared" si="41"/>
        <v>8</v>
      </c>
      <c r="D1315" t="s">
        <v>2135</v>
      </c>
      <c r="E1315" t="s">
        <v>27</v>
      </c>
      <c r="F1315" t="s">
        <v>39</v>
      </c>
      <c r="G1315" t="s">
        <v>52</v>
      </c>
      <c r="H1315" t="s">
        <v>2042</v>
      </c>
      <c r="I1315">
        <v>371.97</v>
      </c>
      <c r="J1315">
        <v>3</v>
      </c>
      <c r="K1315">
        <v>66.95</v>
      </c>
    </row>
    <row r="1316" spans="1:11" x14ac:dyDescent="0.35">
      <c r="A1316" s="1">
        <v>42227</v>
      </c>
      <c r="B1316" s="2">
        <f t="shared" si="40"/>
        <v>2015</v>
      </c>
      <c r="C1316">
        <f t="shared" si="41"/>
        <v>8</v>
      </c>
      <c r="D1316" t="s">
        <v>188</v>
      </c>
      <c r="E1316" t="s">
        <v>289</v>
      </c>
      <c r="F1316" t="s">
        <v>11</v>
      </c>
      <c r="G1316" t="s">
        <v>43</v>
      </c>
      <c r="H1316" t="s">
        <v>2136</v>
      </c>
      <c r="I1316">
        <v>5.04</v>
      </c>
      <c r="J1316">
        <v>3</v>
      </c>
      <c r="K1316">
        <v>0.2</v>
      </c>
    </row>
    <row r="1317" spans="1:11" x14ac:dyDescent="0.35">
      <c r="A1317" s="1">
        <v>42227</v>
      </c>
      <c r="B1317" s="2">
        <f t="shared" si="40"/>
        <v>2015</v>
      </c>
      <c r="C1317">
        <f t="shared" si="41"/>
        <v>8</v>
      </c>
      <c r="D1317" t="s">
        <v>188</v>
      </c>
      <c r="E1317" t="s">
        <v>289</v>
      </c>
      <c r="F1317" t="s">
        <v>11</v>
      </c>
      <c r="G1317" t="s">
        <v>12</v>
      </c>
      <c r="H1317" t="s">
        <v>1083</v>
      </c>
      <c r="I1317">
        <v>92.94</v>
      </c>
      <c r="J1317">
        <v>3</v>
      </c>
      <c r="K1317">
        <v>41.82</v>
      </c>
    </row>
    <row r="1318" spans="1:11" x14ac:dyDescent="0.35">
      <c r="A1318" s="1">
        <v>42227</v>
      </c>
      <c r="B1318" s="2">
        <f t="shared" si="40"/>
        <v>2015</v>
      </c>
      <c r="C1318">
        <f t="shared" si="41"/>
        <v>8</v>
      </c>
      <c r="D1318" t="s">
        <v>188</v>
      </c>
      <c r="E1318" t="s">
        <v>289</v>
      </c>
      <c r="F1318" t="s">
        <v>34</v>
      </c>
      <c r="G1318" t="s">
        <v>47</v>
      </c>
      <c r="H1318" t="s">
        <v>1667</v>
      </c>
      <c r="I1318">
        <v>66.69</v>
      </c>
      <c r="J1318">
        <v>3</v>
      </c>
      <c r="K1318">
        <v>22.01</v>
      </c>
    </row>
    <row r="1319" spans="1:11" x14ac:dyDescent="0.35">
      <c r="A1319" s="1">
        <v>42227</v>
      </c>
      <c r="B1319" s="2">
        <f t="shared" si="40"/>
        <v>2015</v>
      </c>
      <c r="C1319">
        <f t="shared" si="41"/>
        <v>8</v>
      </c>
      <c r="D1319" t="s">
        <v>188</v>
      </c>
      <c r="E1319" t="s">
        <v>289</v>
      </c>
      <c r="F1319" t="s">
        <v>11</v>
      </c>
      <c r="G1319" t="s">
        <v>20</v>
      </c>
      <c r="H1319" t="s">
        <v>2039</v>
      </c>
      <c r="I1319">
        <v>91.68</v>
      </c>
      <c r="J1319">
        <v>5</v>
      </c>
      <c r="K1319">
        <v>28.65</v>
      </c>
    </row>
    <row r="1320" spans="1:11" x14ac:dyDescent="0.35">
      <c r="A1320" s="1">
        <v>42227</v>
      </c>
      <c r="B1320" s="2">
        <f t="shared" si="40"/>
        <v>2015</v>
      </c>
      <c r="C1320">
        <f t="shared" si="41"/>
        <v>8</v>
      </c>
      <c r="D1320" t="s">
        <v>1427</v>
      </c>
      <c r="E1320" t="s">
        <v>144</v>
      </c>
      <c r="F1320" t="s">
        <v>11</v>
      </c>
      <c r="G1320" t="s">
        <v>20</v>
      </c>
      <c r="H1320" t="s">
        <v>114</v>
      </c>
      <c r="I1320">
        <v>52.27</v>
      </c>
      <c r="J1320">
        <v>11</v>
      </c>
      <c r="K1320">
        <v>17.64</v>
      </c>
    </row>
    <row r="1321" spans="1:11" x14ac:dyDescent="0.35">
      <c r="A1321" s="1">
        <v>42227</v>
      </c>
      <c r="B1321" s="2">
        <f t="shared" si="40"/>
        <v>2015</v>
      </c>
      <c r="C1321">
        <f t="shared" si="41"/>
        <v>8</v>
      </c>
      <c r="D1321" t="s">
        <v>1427</v>
      </c>
      <c r="E1321" t="s">
        <v>144</v>
      </c>
      <c r="F1321" t="s">
        <v>11</v>
      </c>
      <c r="G1321" t="s">
        <v>12</v>
      </c>
      <c r="H1321" t="s">
        <v>1036</v>
      </c>
      <c r="I1321">
        <v>17.940000000000001</v>
      </c>
      <c r="J1321">
        <v>3</v>
      </c>
      <c r="K1321">
        <v>8.07</v>
      </c>
    </row>
    <row r="1322" spans="1:11" x14ac:dyDescent="0.35">
      <c r="A1322" s="1">
        <v>42227</v>
      </c>
      <c r="B1322" s="2">
        <f t="shared" si="40"/>
        <v>2015</v>
      </c>
      <c r="C1322">
        <f t="shared" si="41"/>
        <v>8</v>
      </c>
      <c r="D1322" t="s">
        <v>772</v>
      </c>
      <c r="E1322" t="s">
        <v>10</v>
      </c>
      <c r="F1322" t="s">
        <v>11</v>
      </c>
      <c r="G1322" t="s">
        <v>20</v>
      </c>
      <c r="H1322" t="s">
        <v>179</v>
      </c>
      <c r="I1322">
        <v>10.48</v>
      </c>
      <c r="J1322">
        <v>6</v>
      </c>
      <c r="K1322">
        <v>-17.29</v>
      </c>
    </row>
    <row r="1323" spans="1:11" x14ac:dyDescent="0.35">
      <c r="A1323" s="1">
        <v>42227</v>
      </c>
      <c r="B1323" s="2">
        <f t="shared" si="40"/>
        <v>2015</v>
      </c>
      <c r="C1323">
        <f t="shared" si="41"/>
        <v>8</v>
      </c>
      <c r="D1323" t="s">
        <v>1957</v>
      </c>
      <c r="E1323" t="s">
        <v>27</v>
      </c>
      <c r="F1323" t="s">
        <v>39</v>
      </c>
      <c r="G1323" t="s">
        <v>52</v>
      </c>
      <c r="H1323" t="s">
        <v>2083</v>
      </c>
      <c r="I1323">
        <v>119.9</v>
      </c>
      <c r="J1323">
        <v>2</v>
      </c>
      <c r="K1323">
        <v>43.16</v>
      </c>
    </row>
    <row r="1324" spans="1:11" x14ac:dyDescent="0.35">
      <c r="A1324" s="1">
        <v>42227</v>
      </c>
      <c r="B1324" s="2">
        <f t="shared" si="40"/>
        <v>2015</v>
      </c>
      <c r="C1324">
        <f t="shared" si="41"/>
        <v>8</v>
      </c>
      <c r="D1324" t="s">
        <v>1964</v>
      </c>
      <c r="E1324" t="s">
        <v>55</v>
      </c>
      <c r="F1324" t="s">
        <v>11</v>
      </c>
      <c r="G1324" t="s">
        <v>90</v>
      </c>
      <c r="H1324" t="s">
        <v>1900</v>
      </c>
      <c r="I1324">
        <v>44.43</v>
      </c>
      <c r="J1324">
        <v>3</v>
      </c>
      <c r="K1324">
        <v>18.66</v>
      </c>
    </row>
    <row r="1325" spans="1:11" x14ac:dyDescent="0.35">
      <c r="A1325" s="1">
        <v>42227</v>
      </c>
      <c r="B1325" s="2">
        <f t="shared" si="40"/>
        <v>2015</v>
      </c>
      <c r="C1325">
        <f t="shared" si="41"/>
        <v>8</v>
      </c>
      <c r="D1325" t="s">
        <v>1964</v>
      </c>
      <c r="E1325" t="s">
        <v>55</v>
      </c>
      <c r="F1325" t="s">
        <v>39</v>
      </c>
      <c r="G1325" t="s">
        <v>40</v>
      </c>
      <c r="H1325" t="s">
        <v>158</v>
      </c>
      <c r="I1325">
        <v>226.2</v>
      </c>
      <c r="J1325">
        <v>5</v>
      </c>
      <c r="K1325">
        <v>58.81</v>
      </c>
    </row>
    <row r="1326" spans="1:11" x14ac:dyDescent="0.35">
      <c r="A1326" s="1">
        <v>42227</v>
      </c>
      <c r="B1326" s="2">
        <f t="shared" si="40"/>
        <v>2015</v>
      </c>
      <c r="C1326">
        <f t="shared" si="41"/>
        <v>8</v>
      </c>
      <c r="D1326" t="s">
        <v>1964</v>
      </c>
      <c r="E1326" t="s">
        <v>55</v>
      </c>
      <c r="F1326" t="s">
        <v>34</v>
      </c>
      <c r="G1326" t="s">
        <v>47</v>
      </c>
      <c r="H1326" t="s">
        <v>639</v>
      </c>
      <c r="I1326">
        <v>186.54</v>
      </c>
      <c r="J1326">
        <v>3</v>
      </c>
      <c r="K1326">
        <v>41.04</v>
      </c>
    </row>
    <row r="1327" spans="1:11" x14ac:dyDescent="0.35">
      <c r="A1327" s="1">
        <v>42227</v>
      </c>
      <c r="B1327" s="2">
        <f t="shared" si="40"/>
        <v>2015</v>
      </c>
      <c r="C1327">
        <f t="shared" si="41"/>
        <v>8</v>
      </c>
      <c r="D1327" t="s">
        <v>1964</v>
      </c>
      <c r="E1327" t="s">
        <v>55</v>
      </c>
      <c r="F1327" t="s">
        <v>11</v>
      </c>
      <c r="G1327" t="s">
        <v>24</v>
      </c>
      <c r="H1327" t="s">
        <v>1171</v>
      </c>
      <c r="I1327">
        <v>265.86</v>
      </c>
      <c r="J1327">
        <v>7</v>
      </c>
      <c r="K1327">
        <v>79.760000000000005</v>
      </c>
    </row>
    <row r="1328" spans="1:11" x14ac:dyDescent="0.35">
      <c r="A1328" s="1">
        <v>42227</v>
      </c>
      <c r="B1328" s="2">
        <f t="shared" si="40"/>
        <v>2015</v>
      </c>
      <c r="C1328">
        <f t="shared" si="41"/>
        <v>8</v>
      </c>
      <c r="D1328" t="s">
        <v>1964</v>
      </c>
      <c r="E1328" t="s">
        <v>55</v>
      </c>
      <c r="F1328" t="s">
        <v>11</v>
      </c>
      <c r="G1328" t="s">
        <v>24</v>
      </c>
      <c r="H1328" t="s">
        <v>500</v>
      </c>
      <c r="I1328">
        <v>27.9</v>
      </c>
      <c r="J1328">
        <v>5</v>
      </c>
      <c r="K1328">
        <v>6.98</v>
      </c>
    </row>
    <row r="1329" spans="1:11" x14ac:dyDescent="0.35">
      <c r="A1329" s="1">
        <v>42227</v>
      </c>
      <c r="B1329" s="2">
        <f t="shared" si="40"/>
        <v>2015</v>
      </c>
      <c r="C1329">
        <f t="shared" si="41"/>
        <v>8</v>
      </c>
      <c r="D1329" t="s">
        <v>410</v>
      </c>
      <c r="E1329" t="s">
        <v>369</v>
      </c>
      <c r="F1329" t="s">
        <v>39</v>
      </c>
      <c r="G1329" t="s">
        <v>40</v>
      </c>
      <c r="H1329" t="s">
        <v>872</v>
      </c>
      <c r="I1329">
        <v>263.95999999999998</v>
      </c>
      <c r="J1329">
        <v>4</v>
      </c>
      <c r="K1329">
        <v>76.55</v>
      </c>
    </row>
    <row r="1330" spans="1:11" x14ac:dyDescent="0.35">
      <c r="A1330" s="1">
        <v>42227</v>
      </c>
      <c r="B1330" s="2">
        <f t="shared" si="40"/>
        <v>2015</v>
      </c>
      <c r="C1330">
        <f t="shared" si="41"/>
        <v>8</v>
      </c>
      <c r="D1330" t="s">
        <v>1300</v>
      </c>
      <c r="E1330" t="s">
        <v>144</v>
      </c>
      <c r="F1330" t="s">
        <v>11</v>
      </c>
      <c r="G1330" t="s">
        <v>18</v>
      </c>
      <c r="H1330" t="s">
        <v>1542</v>
      </c>
      <c r="I1330">
        <v>67.150000000000006</v>
      </c>
      <c r="J1330">
        <v>5</v>
      </c>
      <c r="K1330">
        <v>16.79</v>
      </c>
    </row>
    <row r="1331" spans="1:11" x14ac:dyDescent="0.35">
      <c r="A1331" s="1">
        <v>42227</v>
      </c>
      <c r="B1331" s="2">
        <f t="shared" si="40"/>
        <v>2015</v>
      </c>
      <c r="C1331">
        <f t="shared" si="41"/>
        <v>8</v>
      </c>
      <c r="D1331" t="s">
        <v>1300</v>
      </c>
      <c r="E1331" t="s">
        <v>144</v>
      </c>
      <c r="F1331" t="s">
        <v>39</v>
      </c>
      <c r="G1331" t="s">
        <v>40</v>
      </c>
      <c r="H1331" t="s">
        <v>1970</v>
      </c>
      <c r="I1331">
        <v>549.98</v>
      </c>
      <c r="J1331">
        <v>2</v>
      </c>
      <c r="K1331">
        <v>142.99</v>
      </c>
    </row>
    <row r="1332" spans="1:11" x14ac:dyDescent="0.35">
      <c r="A1332" s="1">
        <v>42227</v>
      </c>
      <c r="B1332" s="2">
        <f t="shared" si="40"/>
        <v>2015</v>
      </c>
      <c r="C1332">
        <f t="shared" si="41"/>
        <v>8</v>
      </c>
      <c r="D1332" t="s">
        <v>1300</v>
      </c>
      <c r="E1332" t="s">
        <v>144</v>
      </c>
      <c r="F1332" t="s">
        <v>34</v>
      </c>
      <c r="G1332" t="s">
        <v>47</v>
      </c>
      <c r="H1332" t="s">
        <v>2037</v>
      </c>
      <c r="I1332">
        <v>11.82</v>
      </c>
      <c r="J1332">
        <v>3</v>
      </c>
      <c r="K1332">
        <v>4.7300000000000004</v>
      </c>
    </row>
    <row r="1333" spans="1:11" x14ac:dyDescent="0.35">
      <c r="A1333" s="1">
        <v>42227</v>
      </c>
      <c r="B1333" s="2">
        <f t="shared" si="40"/>
        <v>2015</v>
      </c>
      <c r="C1333">
        <f t="shared" si="41"/>
        <v>8</v>
      </c>
      <c r="D1333" t="s">
        <v>1300</v>
      </c>
      <c r="E1333" t="s">
        <v>144</v>
      </c>
      <c r="F1333" t="s">
        <v>39</v>
      </c>
      <c r="G1333" t="s">
        <v>295</v>
      </c>
      <c r="H1333" t="s">
        <v>2137</v>
      </c>
      <c r="I1333">
        <v>4643.8</v>
      </c>
      <c r="J1333">
        <v>4</v>
      </c>
      <c r="K1333">
        <v>2229.02</v>
      </c>
    </row>
    <row r="1334" spans="1:11" x14ac:dyDescent="0.35">
      <c r="A1334" s="1">
        <v>42227</v>
      </c>
      <c r="B1334" s="2">
        <f t="shared" si="40"/>
        <v>2015</v>
      </c>
      <c r="C1334">
        <f t="shared" si="41"/>
        <v>8</v>
      </c>
      <c r="D1334" t="s">
        <v>1300</v>
      </c>
      <c r="E1334" t="s">
        <v>144</v>
      </c>
      <c r="F1334" t="s">
        <v>34</v>
      </c>
      <c r="G1334" t="s">
        <v>35</v>
      </c>
      <c r="H1334" t="s">
        <v>1606</v>
      </c>
      <c r="I1334">
        <v>577.76</v>
      </c>
      <c r="J1334">
        <v>2</v>
      </c>
      <c r="K1334">
        <v>115.55</v>
      </c>
    </row>
    <row r="1335" spans="1:11" x14ac:dyDescent="0.35">
      <c r="A1335" s="1">
        <v>42227</v>
      </c>
      <c r="B1335" s="2">
        <f t="shared" si="40"/>
        <v>2015</v>
      </c>
      <c r="C1335">
        <f t="shared" si="41"/>
        <v>8</v>
      </c>
      <c r="D1335" t="s">
        <v>817</v>
      </c>
      <c r="E1335" t="s">
        <v>238</v>
      </c>
      <c r="F1335" t="s">
        <v>11</v>
      </c>
      <c r="G1335" t="s">
        <v>43</v>
      </c>
      <c r="H1335" t="s">
        <v>774</v>
      </c>
      <c r="I1335">
        <v>31.5</v>
      </c>
      <c r="J1335">
        <v>11</v>
      </c>
      <c r="K1335">
        <v>11.81</v>
      </c>
    </row>
    <row r="1336" spans="1:11" x14ac:dyDescent="0.35">
      <c r="A1336" s="1">
        <v>42227</v>
      </c>
      <c r="B1336" s="2">
        <f t="shared" si="40"/>
        <v>2015</v>
      </c>
      <c r="C1336">
        <f t="shared" si="41"/>
        <v>8</v>
      </c>
      <c r="D1336" t="s">
        <v>817</v>
      </c>
      <c r="E1336" t="s">
        <v>238</v>
      </c>
      <c r="F1336" t="s">
        <v>11</v>
      </c>
      <c r="G1336" t="s">
        <v>16</v>
      </c>
      <c r="H1336" t="s">
        <v>1305</v>
      </c>
      <c r="I1336">
        <v>5.04</v>
      </c>
      <c r="J1336">
        <v>1</v>
      </c>
      <c r="K1336">
        <v>1.64</v>
      </c>
    </row>
    <row r="1337" spans="1:11" x14ac:dyDescent="0.35">
      <c r="A1337" s="1">
        <v>42227</v>
      </c>
      <c r="B1337" s="2">
        <f t="shared" si="40"/>
        <v>2015</v>
      </c>
      <c r="C1337">
        <f t="shared" si="41"/>
        <v>8</v>
      </c>
      <c r="D1337" t="s">
        <v>817</v>
      </c>
      <c r="E1337" t="s">
        <v>238</v>
      </c>
      <c r="F1337" t="s">
        <v>11</v>
      </c>
      <c r="G1337" t="s">
        <v>20</v>
      </c>
      <c r="H1337" t="s">
        <v>1645</v>
      </c>
      <c r="I1337">
        <v>39.880000000000003</v>
      </c>
      <c r="J1337">
        <v>7</v>
      </c>
      <c r="K1337">
        <v>-29.24</v>
      </c>
    </row>
    <row r="1338" spans="1:11" x14ac:dyDescent="0.35">
      <c r="A1338" s="1">
        <v>42227</v>
      </c>
      <c r="B1338" s="2">
        <f t="shared" si="40"/>
        <v>2015</v>
      </c>
      <c r="C1338">
        <f t="shared" si="41"/>
        <v>8</v>
      </c>
      <c r="D1338" t="s">
        <v>817</v>
      </c>
      <c r="E1338" t="s">
        <v>238</v>
      </c>
      <c r="F1338" t="s">
        <v>34</v>
      </c>
      <c r="G1338" t="s">
        <v>47</v>
      </c>
      <c r="H1338" t="s">
        <v>274</v>
      </c>
      <c r="I1338">
        <v>4.71</v>
      </c>
      <c r="J1338">
        <v>1</v>
      </c>
      <c r="K1338">
        <v>1.41</v>
      </c>
    </row>
    <row r="1339" spans="1:11" x14ac:dyDescent="0.35">
      <c r="A1339" s="1">
        <v>42227</v>
      </c>
      <c r="B1339" s="2">
        <f t="shared" si="40"/>
        <v>2015</v>
      </c>
      <c r="C1339">
        <f t="shared" si="41"/>
        <v>8</v>
      </c>
      <c r="D1339" t="s">
        <v>319</v>
      </c>
      <c r="E1339" t="s">
        <v>2131</v>
      </c>
      <c r="F1339" t="s">
        <v>34</v>
      </c>
      <c r="G1339" t="s">
        <v>74</v>
      </c>
      <c r="H1339" t="s">
        <v>2068</v>
      </c>
      <c r="I1339">
        <v>4404.8999999999996</v>
      </c>
      <c r="J1339">
        <v>5</v>
      </c>
      <c r="K1339">
        <v>1013.13</v>
      </c>
    </row>
    <row r="1340" spans="1:11" x14ac:dyDescent="0.35">
      <c r="A1340" s="1">
        <v>42228</v>
      </c>
      <c r="B1340" s="2">
        <f t="shared" si="40"/>
        <v>2015</v>
      </c>
      <c r="C1340">
        <f t="shared" si="41"/>
        <v>8</v>
      </c>
      <c r="D1340" t="s">
        <v>2181</v>
      </c>
      <c r="E1340" t="s">
        <v>10</v>
      </c>
      <c r="F1340" t="s">
        <v>11</v>
      </c>
      <c r="G1340" t="s">
        <v>12</v>
      </c>
      <c r="H1340" t="s">
        <v>464</v>
      </c>
      <c r="I1340">
        <v>360.71</v>
      </c>
      <c r="J1340">
        <v>11</v>
      </c>
      <c r="K1340">
        <v>130.76</v>
      </c>
    </row>
    <row r="1341" spans="1:11" x14ac:dyDescent="0.35">
      <c r="A1341" s="1">
        <v>42228</v>
      </c>
      <c r="B1341" s="2">
        <f t="shared" si="40"/>
        <v>2015</v>
      </c>
      <c r="C1341">
        <f t="shared" si="41"/>
        <v>8</v>
      </c>
      <c r="D1341" t="s">
        <v>2181</v>
      </c>
      <c r="E1341" t="s">
        <v>10</v>
      </c>
      <c r="F1341" t="s">
        <v>39</v>
      </c>
      <c r="G1341" t="s">
        <v>40</v>
      </c>
      <c r="H1341" t="s">
        <v>610</v>
      </c>
      <c r="I1341">
        <v>1718.4</v>
      </c>
      <c r="J1341">
        <v>6</v>
      </c>
      <c r="K1341">
        <v>150.36000000000001</v>
      </c>
    </row>
    <row r="1342" spans="1:11" x14ac:dyDescent="0.35">
      <c r="A1342" s="1">
        <v>42228</v>
      </c>
      <c r="B1342" s="2">
        <f t="shared" si="40"/>
        <v>2015</v>
      </c>
      <c r="C1342">
        <f t="shared" si="41"/>
        <v>8</v>
      </c>
      <c r="D1342" t="s">
        <v>2095</v>
      </c>
      <c r="E1342" t="s">
        <v>10</v>
      </c>
      <c r="F1342" t="s">
        <v>39</v>
      </c>
      <c r="G1342" t="s">
        <v>40</v>
      </c>
      <c r="H1342" t="s">
        <v>1544</v>
      </c>
      <c r="I1342">
        <v>119.96</v>
      </c>
      <c r="J1342">
        <v>5</v>
      </c>
      <c r="K1342">
        <v>12</v>
      </c>
    </row>
    <row r="1343" spans="1:11" x14ac:dyDescent="0.35">
      <c r="A1343" s="1">
        <v>42228</v>
      </c>
      <c r="B1343" s="2">
        <f t="shared" si="40"/>
        <v>2015</v>
      </c>
      <c r="C1343">
        <f t="shared" si="41"/>
        <v>8</v>
      </c>
      <c r="D1343" t="s">
        <v>1751</v>
      </c>
      <c r="E1343" t="s">
        <v>27</v>
      </c>
      <c r="F1343" t="s">
        <v>11</v>
      </c>
      <c r="G1343" t="s">
        <v>18</v>
      </c>
      <c r="H1343" t="s">
        <v>1487</v>
      </c>
      <c r="I1343">
        <v>221.96</v>
      </c>
      <c r="J1343">
        <v>2</v>
      </c>
      <c r="K1343">
        <v>4.4400000000000004</v>
      </c>
    </row>
    <row r="1344" spans="1:11" x14ac:dyDescent="0.35">
      <c r="A1344" s="1">
        <v>42228</v>
      </c>
      <c r="B1344" s="2">
        <f t="shared" si="40"/>
        <v>2015</v>
      </c>
      <c r="C1344">
        <f t="shared" si="41"/>
        <v>8</v>
      </c>
      <c r="D1344" t="s">
        <v>1751</v>
      </c>
      <c r="E1344" t="s">
        <v>27</v>
      </c>
      <c r="F1344" t="s">
        <v>39</v>
      </c>
      <c r="G1344" t="s">
        <v>52</v>
      </c>
      <c r="H1344" t="s">
        <v>1210</v>
      </c>
      <c r="I1344">
        <v>236</v>
      </c>
      <c r="J1344">
        <v>4</v>
      </c>
      <c r="K1344">
        <v>40.119999999999997</v>
      </c>
    </row>
    <row r="1345" spans="1:11" x14ac:dyDescent="0.35">
      <c r="A1345" s="1">
        <v>42228</v>
      </c>
      <c r="B1345" s="2">
        <f t="shared" si="40"/>
        <v>2015</v>
      </c>
      <c r="C1345">
        <f t="shared" si="41"/>
        <v>8</v>
      </c>
      <c r="D1345" t="s">
        <v>1253</v>
      </c>
      <c r="E1345" t="s">
        <v>271</v>
      </c>
      <c r="F1345" t="s">
        <v>11</v>
      </c>
      <c r="G1345" t="s">
        <v>12</v>
      </c>
      <c r="H1345" t="s">
        <v>1306</v>
      </c>
      <c r="I1345">
        <v>15.7</v>
      </c>
      <c r="J1345">
        <v>3</v>
      </c>
      <c r="K1345">
        <v>5.0999999999999996</v>
      </c>
    </row>
    <row r="1346" spans="1:11" x14ac:dyDescent="0.35">
      <c r="A1346" s="1">
        <v>42248</v>
      </c>
      <c r="B1346" s="2">
        <f t="shared" ref="B1346:B1409" si="42">YEAR(A1346)</f>
        <v>2015</v>
      </c>
      <c r="C1346">
        <f t="shared" ref="C1346:C1409" si="43">MONTH(A1346)</f>
        <v>9</v>
      </c>
      <c r="D1346" t="s">
        <v>345</v>
      </c>
      <c r="E1346" t="s">
        <v>33</v>
      </c>
      <c r="F1346" t="s">
        <v>11</v>
      </c>
      <c r="G1346" t="s">
        <v>12</v>
      </c>
      <c r="H1346" t="s">
        <v>587</v>
      </c>
      <c r="I1346">
        <v>106.32</v>
      </c>
      <c r="J1346">
        <v>3</v>
      </c>
      <c r="K1346">
        <v>49.97</v>
      </c>
    </row>
    <row r="1347" spans="1:11" x14ac:dyDescent="0.35">
      <c r="A1347" s="1">
        <v>42248</v>
      </c>
      <c r="B1347" s="2">
        <f t="shared" si="42"/>
        <v>2015</v>
      </c>
      <c r="C1347">
        <f t="shared" si="43"/>
        <v>9</v>
      </c>
      <c r="D1347" t="s">
        <v>345</v>
      </c>
      <c r="E1347" t="s">
        <v>33</v>
      </c>
      <c r="F1347" t="s">
        <v>11</v>
      </c>
      <c r="G1347" t="s">
        <v>90</v>
      </c>
      <c r="H1347" t="s">
        <v>1748</v>
      </c>
      <c r="I1347">
        <v>163.44</v>
      </c>
      <c r="J1347">
        <v>3</v>
      </c>
      <c r="K1347">
        <v>45.76</v>
      </c>
    </row>
    <row r="1348" spans="1:11" x14ac:dyDescent="0.35">
      <c r="A1348" s="1">
        <v>42248</v>
      </c>
      <c r="B1348" s="2">
        <f t="shared" si="42"/>
        <v>2015</v>
      </c>
      <c r="C1348">
        <f t="shared" si="43"/>
        <v>9</v>
      </c>
      <c r="D1348" t="s">
        <v>345</v>
      </c>
      <c r="E1348" t="s">
        <v>33</v>
      </c>
      <c r="F1348" t="s">
        <v>11</v>
      </c>
      <c r="G1348" t="s">
        <v>24</v>
      </c>
      <c r="H1348" t="s">
        <v>1749</v>
      </c>
      <c r="I1348">
        <v>42.76</v>
      </c>
      <c r="J1348">
        <v>2</v>
      </c>
      <c r="K1348">
        <v>11.12</v>
      </c>
    </row>
    <row r="1349" spans="1:11" x14ac:dyDescent="0.35">
      <c r="A1349" s="1">
        <v>42248</v>
      </c>
      <c r="B1349" s="2">
        <f t="shared" si="42"/>
        <v>2015</v>
      </c>
      <c r="C1349">
        <f t="shared" si="43"/>
        <v>9</v>
      </c>
      <c r="D1349" t="s">
        <v>345</v>
      </c>
      <c r="E1349" t="s">
        <v>33</v>
      </c>
      <c r="F1349" t="s">
        <v>11</v>
      </c>
      <c r="G1349" t="s">
        <v>12</v>
      </c>
      <c r="H1349" t="s">
        <v>1750</v>
      </c>
      <c r="I1349">
        <v>51.55</v>
      </c>
      <c r="J1349">
        <v>5</v>
      </c>
      <c r="K1349">
        <v>24.23</v>
      </c>
    </row>
    <row r="1350" spans="1:11" x14ac:dyDescent="0.35">
      <c r="A1350" s="1">
        <v>42249</v>
      </c>
      <c r="B1350" s="2">
        <f t="shared" si="42"/>
        <v>2015</v>
      </c>
      <c r="C1350">
        <f t="shared" si="43"/>
        <v>9</v>
      </c>
      <c r="D1350" t="s">
        <v>834</v>
      </c>
      <c r="E1350" t="s">
        <v>10</v>
      </c>
      <c r="F1350" t="s">
        <v>39</v>
      </c>
      <c r="G1350" t="s">
        <v>52</v>
      </c>
      <c r="H1350" t="s">
        <v>53</v>
      </c>
      <c r="I1350">
        <v>20.8</v>
      </c>
      <c r="J1350">
        <v>2</v>
      </c>
      <c r="K1350">
        <v>6.5</v>
      </c>
    </row>
    <row r="1351" spans="1:11" x14ac:dyDescent="0.35">
      <c r="A1351" s="1">
        <v>42249</v>
      </c>
      <c r="B1351" s="2">
        <f t="shared" si="42"/>
        <v>2015</v>
      </c>
      <c r="C1351">
        <f t="shared" si="43"/>
        <v>9</v>
      </c>
      <c r="D1351" t="s">
        <v>1237</v>
      </c>
      <c r="E1351" t="s">
        <v>10</v>
      </c>
      <c r="F1351" t="s">
        <v>11</v>
      </c>
      <c r="G1351" t="s">
        <v>16</v>
      </c>
      <c r="H1351" t="s">
        <v>87</v>
      </c>
      <c r="I1351">
        <v>40.1</v>
      </c>
      <c r="J1351">
        <v>4</v>
      </c>
      <c r="K1351">
        <v>13.53</v>
      </c>
    </row>
    <row r="1352" spans="1:11" x14ac:dyDescent="0.35">
      <c r="A1352" s="1">
        <v>42249</v>
      </c>
      <c r="B1352" s="2">
        <f t="shared" si="42"/>
        <v>2015</v>
      </c>
      <c r="C1352">
        <f t="shared" si="43"/>
        <v>9</v>
      </c>
      <c r="D1352" t="s">
        <v>1237</v>
      </c>
      <c r="E1352" t="s">
        <v>10</v>
      </c>
      <c r="F1352" t="s">
        <v>34</v>
      </c>
      <c r="G1352" t="s">
        <v>47</v>
      </c>
      <c r="H1352" t="s">
        <v>324</v>
      </c>
      <c r="I1352">
        <v>40.78</v>
      </c>
      <c r="J1352">
        <v>2</v>
      </c>
      <c r="K1352">
        <v>-30.59</v>
      </c>
    </row>
    <row r="1353" spans="1:11" x14ac:dyDescent="0.35">
      <c r="A1353" s="1">
        <v>42249</v>
      </c>
      <c r="B1353" s="2">
        <f t="shared" si="42"/>
        <v>2015</v>
      </c>
      <c r="C1353">
        <f t="shared" si="43"/>
        <v>9</v>
      </c>
      <c r="D1353" t="s">
        <v>1775</v>
      </c>
      <c r="E1353" t="s">
        <v>27</v>
      </c>
      <c r="F1353" t="s">
        <v>34</v>
      </c>
      <c r="G1353" t="s">
        <v>35</v>
      </c>
      <c r="H1353" t="s">
        <v>1326</v>
      </c>
      <c r="I1353">
        <v>203.92</v>
      </c>
      <c r="J1353">
        <v>5</v>
      </c>
      <c r="K1353">
        <v>22.94</v>
      </c>
    </row>
    <row r="1354" spans="1:11" x14ac:dyDescent="0.35">
      <c r="A1354" s="1">
        <v>42249</v>
      </c>
      <c r="B1354" s="2">
        <f t="shared" si="42"/>
        <v>2015</v>
      </c>
      <c r="C1354">
        <f t="shared" si="43"/>
        <v>9</v>
      </c>
      <c r="D1354" t="s">
        <v>1349</v>
      </c>
      <c r="E1354" t="s">
        <v>15</v>
      </c>
      <c r="F1354" t="s">
        <v>39</v>
      </c>
      <c r="G1354" t="s">
        <v>52</v>
      </c>
      <c r="H1354" t="s">
        <v>475</v>
      </c>
      <c r="I1354">
        <v>479.95</v>
      </c>
      <c r="J1354">
        <v>6</v>
      </c>
      <c r="K1354">
        <v>89.99</v>
      </c>
    </row>
    <row r="1355" spans="1:11" x14ac:dyDescent="0.35">
      <c r="A1355" s="1">
        <v>42250</v>
      </c>
      <c r="B1355" s="2">
        <f t="shared" si="42"/>
        <v>2015</v>
      </c>
      <c r="C1355">
        <f t="shared" si="43"/>
        <v>9</v>
      </c>
      <c r="D1355" t="s">
        <v>817</v>
      </c>
      <c r="E1355" t="s">
        <v>10</v>
      </c>
      <c r="F1355" t="s">
        <v>39</v>
      </c>
      <c r="G1355" t="s">
        <v>52</v>
      </c>
      <c r="H1355" t="s">
        <v>994</v>
      </c>
      <c r="I1355">
        <v>113.52</v>
      </c>
      <c r="J1355">
        <v>5</v>
      </c>
      <c r="K1355">
        <v>29.8</v>
      </c>
    </row>
    <row r="1356" spans="1:11" x14ac:dyDescent="0.35">
      <c r="A1356" s="1">
        <v>42250</v>
      </c>
      <c r="B1356" s="2">
        <f t="shared" si="42"/>
        <v>2015</v>
      </c>
      <c r="C1356">
        <f t="shared" si="43"/>
        <v>9</v>
      </c>
      <c r="D1356" t="s">
        <v>817</v>
      </c>
      <c r="E1356" t="s">
        <v>10</v>
      </c>
      <c r="F1356" t="s">
        <v>39</v>
      </c>
      <c r="G1356" t="s">
        <v>40</v>
      </c>
      <c r="H1356" t="s">
        <v>1625</v>
      </c>
      <c r="I1356">
        <v>359.88</v>
      </c>
      <c r="J1356">
        <v>3</v>
      </c>
      <c r="K1356">
        <v>22.49</v>
      </c>
    </row>
    <row r="1357" spans="1:11" x14ac:dyDescent="0.35">
      <c r="A1357" s="1">
        <v>42250</v>
      </c>
      <c r="B1357" s="2">
        <f t="shared" si="42"/>
        <v>2015</v>
      </c>
      <c r="C1357">
        <f t="shared" si="43"/>
        <v>9</v>
      </c>
      <c r="D1357" t="s">
        <v>1803</v>
      </c>
      <c r="E1357" t="s">
        <v>238</v>
      </c>
      <c r="F1357" t="s">
        <v>11</v>
      </c>
      <c r="G1357" t="s">
        <v>16</v>
      </c>
      <c r="H1357" t="s">
        <v>874</v>
      </c>
      <c r="I1357">
        <v>4.6100000000000003</v>
      </c>
      <c r="J1357">
        <v>2</v>
      </c>
      <c r="K1357">
        <v>1.67</v>
      </c>
    </row>
    <row r="1358" spans="1:11" x14ac:dyDescent="0.35">
      <c r="A1358" s="1">
        <v>42251</v>
      </c>
      <c r="B1358" s="2">
        <f t="shared" si="42"/>
        <v>2015</v>
      </c>
      <c r="C1358">
        <f t="shared" si="43"/>
        <v>9</v>
      </c>
      <c r="D1358" t="s">
        <v>478</v>
      </c>
      <c r="E1358" t="s">
        <v>27</v>
      </c>
      <c r="F1358" t="s">
        <v>34</v>
      </c>
      <c r="G1358" t="s">
        <v>140</v>
      </c>
      <c r="H1358" t="s">
        <v>1853</v>
      </c>
      <c r="I1358">
        <v>369.91</v>
      </c>
      <c r="J1358">
        <v>3</v>
      </c>
      <c r="K1358">
        <v>-13.87</v>
      </c>
    </row>
    <row r="1359" spans="1:11" x14ac:dyDescent="0.35">
      <c r="A1359" s="1">
        <v>42251</v>
      </c>
      <c r="B1359" s="2">
        <f t="shared" si="42"/>
        <v>2015</v>
      </c>
      <c r="C1359">
        <f t="shared" si="43"/>
        <v>9</v>
      </c>
      <c r="D1359" t="s">
        <v>778</v>
      </c>
      <c r="E1359" t="s">
        <v>144</v>
      </c>
      <c r="F1359" t="s">
        <v>11</v>
      </c>
      <c r="G1359" t="s">
        <v>18</v>
      </c>
      <c r="H1359" t="s">
        <v>869</v>
      </c>
      <c r="I1359">
        <v>17.940000000000001</v>
      </c>
      <c r="J1359">
        <v>3</v>
      </c>
      <c r="K1359">
        <v>3.05</v>
      </c>
    </row>
    <row r="1360" spans="1:11" x14ac:dyDescent="0.35">
      <c r="A1360" s="1">
        <v>42251</v>
      </c>
      <c r="B1360" s="2">
        <f t="shared" si="42"/>
        <v>2015</v>
      </c>
      <c r="C1360">
        <f t="shared" si="43"/>
        <v>9</v>
      </c>
      <c r="D1360" t="s">
        <v>1381</v>
      </c>
      <c r="E1360" t="s">
        <v>575</v>
      </c>
      <c r="F1360" t="s">
        <v>11</v>
      </c>
      <c r="G1360" t="s">
        <v>90</v>
      </c>
      <c r="H1360" t="s">
        <v>1854</v>
      </c>
      <c r="I1360">
        <v>370.14</v>
      </c>
      <c r="J1360">
        <v>3</v>
      </c>
      <c r="K1360">
        <v>144.35</v>
      </c>
    </row>
    <row r="1361" spans="1:11" x14ac:dyDescent="0.35">
      <c r="A1361" s="1">
        <v>42252</v>
      </c>
      <c r="B1361" s="2">
        <f t="shared" si="42"/>
        <v>2015</v>
      </c>
      <c r="C1361">
        <f t="shared" si="43"/>
        <v>9</v>
      </c>
      <c r="D1361" t="s">
        <v>887</v>
      </c>
      <c r="E1361" t="s">
        <v>33</v>
      </c>
      <c r="F1361" t="s">
        <v>11</v>
      </c>
      <c r="G1361" t="s">
        <v>20</v>
      </c>
      <c r="H1361" t="s">
        <v>1460</v>
      </c>
      <c r="I1361">
        <v>48.81</v>
      </c>
      <c r="J1361">
        <v>3</v>
      </c>
      <c r="K1361">
        <v>23.92</v>
      </c>
    </row>
    <row r="1362" spans="1:11" x14ac:dyDescent="0.35">
      <c r="A1362" s="1">
        <v>42253</v>
      </c>
      <c r="B1362" s="2">
        <f t="shared" si="42"/>
        <v>2015</v>
      </c>
      <c r="C1362">
        <f t="shared" si="43"/>
        <v>9</v>
      </c>
      <c r="D1362" t="s">
        <v>1225</v>
      </c>
      <c r="E1362" t="s">
        <v>55</v>
      </c>
      <c r="F1362" t="s">
        <v>11</v>
      </c>
      <c r="G1362" t="s">
        <v>20</v>
      </c>
      <c r="H1362" t="s">
        <v>853</v>
      </c>
      <c r="I1362">
        <v>113.1</v>
      </c>
      <c r="J1362">
        <v>3</v>
      </c>
      <c r="K1362">
        <v>56.55</v>
      </c>
    </row>
    <row r="1363" spans="1:11" x14ac:dyDescent="0.35">
      <c r="A1363" s="1">
        <v>42253</v>
      </c>
      <c r="B1363" s="2">
        <f t="shared" si="42"/>
        <v>2015</v>
      </c>
      <c r="C1363">
        <f t="shared" si="43"/>
        <v>9</v>
      </c>
      <c r="D1363" t="s">
        <v>569</v>
      </c>
      <c r="E1363" t="s">
        <v>106</v>
      </c>
      <c r="F1363" t="s">
        <v>11</v>
      </c>
      <c r="G1363" t="s">
        <v>12</v>
      </c>
      <c r="H1363" t="s">
        <v>824</v>
      </c>
      <c r="I1363">
        <v>12.96</v>
      </c>
      <c r="J1363">
        <v>2</v>
      </c>
      <c r="K1363">
        <v>6.22</v>
      </c>
    </row>
    <row r="1364" spans="1:11" x14ac:dyDescent="0.35">
      <c r="A1364" s="1">
        <v>42253</v>
      </c>
      <c r="B1364" s="2">
        <f t="shared" si="42"/>
        <v>2015</v>
      </c>
      <c r="C1364">
        <f t="shared" si="43"/>
        <v>9</v>
      </c>
      <c r="D1364" t="s">
        <v>402</v>
      </c>
      <c r="E1364" t="s">
        <v>483</v>
      </c>
      <c r="F1364" t="s">
        <v>34</v>
      </c>
      <c r="G1364" t="s">
        <v>47</v>
      </c>
      <c r="H1364" t="s">
        <v>417</v>
      </c>
      <c r="I1364">
        <v>355.36</v>
      </c>
      <c r="J1364">
        <v>4</v>
      </c>
      <c r="K1364">
        <v>92.39</v>
      </c>
    </row>
    <row r="1365" spans="1:11" x14ac:dyDescent="0.35">
      <c r="A1365" s="1">
        <v>42253</v>
      </c>
      <c r="B1365" s="2">
        <f t="shared" si="42"/>
        <v>2015</v>
      </c>
      <c r="C1365">
        <f t="shared" si="43"/>
        <v>9</v>
      </c>
      <c r="D1365" t="s">
        <v>402</v>
      </c>
      <c r="E1365" t="s">
        <v>483</v>
      </c>
      <c r="F1365" t="s">
        <v>39</v>
      </c>
      <c r="G1365" t="s">
        <v>40</v>
      </c>
      <c r="H1365" t="s">
        <v>1940</v>
      </c>
      <c r="I1365">
        <v>140.38</v>
      </c>
      <c r="J1365">
        <v>3</v>
      </c>
      <c r="K1365">
        <v>8.77</v>
      </c>
    </row>
    <row r="1366" spans="1:11" x14ac:dyDescent="0.35">
      <c r="A1366" s="1">
        <v>42253</v>
      </c>
      <c r="B1366" s="2">
        <f t="shared" si="42"/>
        <v>2015</v>
      </c>
      <c r="C1366">
        <f t="shared" si="43"/>
        <v>9</v>
      </c>
      <c r="D1366" t="s">
        <v>1941</v>
      </c>
      <c r="E1366" t="s">
        <v>119</v>
      </c>
      <c r="F1366" t="s">
        <v>11</v>
      </c>
      <c r="G1366" t="s">
        <v>20</v>
      </c>
      <c r="H1366" t="s">
        <v>687</v>
      </c>
      <c r="I1366">
        <v>64.2</v>
      </c>
      <c r="J1366">
        <v>5</v>
      </c>
      <c r="K1366">
        <v>-42.8</v>
      </c>
    </row>
    <row r="1367" spans="1:11" x14ac:dyDescent="0.35">
      <c r="A1367" s="1">
        <v>42253</v>
      </c>
      <c r="B1367" s="2">
        <f t="shared" si="42"/>
        <v>2015</v>
      </c>
      <c r="C1367">
        <f t="shared" si="43"/>
        <v>9</v>
      </c>
      <c r="D1367" t="s">
        <v>1941</v>
      </c>
      <c r="E1367" t="s">
        <v>119</v>
      </c>
      <c r="F1367" t="s">
        <v>11</v>
      </c>
      <c r="G1367" t="s">
        <v>20</v>
      </c>
      <c r="H1367" t="s">
        <v>1098</v>
      </c>
      <c r="I1367">
        <v>38.520000000000003</v>
      </c>
      <c r="J1367">
        <v>3</v>
      </c>
      <c r="K1367">
        <v>-26.96</v>
      </c>
    </row>
    <row r="1368" spans="1:11" x14ac:dyDescent="0.35">
      <c r="A1368" s="1">
        <v>42253</v>
      </c>
      <c r="B1368" s="2">
        <f t="shared" si="42"/>
        <v>2015</v>
      </c>
      <c r="C1368">
        <f t="shared" si="43"/>
        <v>9</v>
      </c>
      <c r="D1368" t="s">
        <v>1941</v>
      </c>
      <c r="E1368" t="s">
        <v>119</v>
      </c>
      <c r="F1368" t="s">
        <v>39</v>
      </c>
      <c r="G1368" t="s">
        <v>52</v>
      </c>
      <c r="H1368" t="s">
        <v>1870</v>
      </c>
      <c r="I1368">
        <v>72.599999999999994</v>
      </c>
      <c r="J1368">
        <v>5</v>
      </c>
      <c r="K1368">
        <v>-8.17</v>
      </c>
    </row>
    <row r="1369" spans="1:11" x14ac:dyDescent="0.35">
      <c r="A1369" s="1">
        <v>42254</v>
      </c>
      <c r="B1369" s="2">
        <f t="shared" si="42"/>
        <v>2015</v>
      </c>
      <c r="C1369">
        <f t="shared" si="43"/>
        <v>9</v>
      </c>
      <c r="D1369" t="s">
        <v>1743</v>
      </c>
      <c r="E1369" t="s">
        <v>407</v>
      </c>
      <c r="F1369" t="s">
        <v>11</v>
      </c>
      <c r="G1369" t="s">
        <v>12</v>
      </c>
      <c r="H1369" t="s">
        <v>1554</v>
      </c>
      <c r="I1369">
        <v>6.58</v>
      </c>
      <c r="J1369">
        <v>2</v>
      </c>
      <c r="K1369">
        <v>3.03</v>
      </c>
    </row>
    <row r="1370" spans="1:11" x14ac:dyDescent="0.35">
      <c r="A1370" s="1">
        <v>42254</v>
      </c>
      <c r="B1370" s="2">
        <f t="shared" si="42"/>
        <v>2015</v>
      </c>
      <c r="C1370">
        <f t="shared" si="43"/>
        <v>9</v>
      </c>
      <c r="D1370" t="s">
        <v>1743</v>
      </c>
      <c r="E1370" t="s">
        <v>407</v>
      </c>
      <c r="F1370" t="s">
        <v>11</v>
      </c>
      <c r="G1370" t="s">
        <v>20</v>
      </c>
      <c r="H1370" t="s">
        <v>341</v>
      </c>
      <c r="I1370">
        <v>122.94</v>
      </c>
      <c r="J1370">
        <v>3</v>
      </c>
      <c r="K1370">
        <v>59.01</v>
      </c>
    </row>
    <row r="1371" spans="1:11" x14ac:dyDescent="0.35">
      <c r="A1371" s="1">
        <v>42254</v>
      </c>
      <c r="B1371" s="2">
        <f t="shared" si="42"/>
        <v>2015</v>
      </c>
      <c r="C1371">
        <f t="shared" si="43"/>
        <v>9</v>
      </c>
      <c r="D1371" t="s">
        <v>584</v>
      </c>
      <c r="E1371" t="s">
        <v>116</v>
      </c>
      <c r="F1371" t="s">
        <v>11</v>
      </c>
      <c r="G1371" t="s">
        <v>24</v>
      </c>
      <c r="H1371" t="s">
        <v>508</v>
      </c>
      <c r="I1371">
        <v>5.16</v>
      </c>
      <c r="J1371">
        <v>3</v>
      </c>
      <c r="K1371">
        <v>0.84</v>
      </c>
    </row>
    <row r="1372" spans="1:11" x14ac:dyDescent="0.35">
      <c r="A1372" s="1">
        <v>42254</v>
      </c>
      <c r="B1372" s="2">
        <f t="shared" si="42"/>
        <v>2015</v>
      </c>
      <c r="C1372">
        <f t="shared" si="43"/>
        <v>9</v>
      </c>
      <c r="D1372" t="s">
        <v>1595</v>
      </c>
      <c r="E1372" t="s">
        <v>504</v>
      </c>
      <c r="F1372" t="s">
        <v>11</v>
      </c>
      <c r="G1372" t="s">
        <v>43</v>
      </c>
      <c r="H1372" t="s">
        <v>1401</v>
      </c>
      <c r="I1372">
        <v>15.8</v>
      </c>
      <c r="J1372">
        <v>4</v>
      </c>
      <c r="K1372">
        <v>5.0599999999999996</v>
      </c>
    </row>
    <row r="1373" spans="1:11" x14ac:dyDescent="0.35">
      <c r="A1373" s="1">
        <v>42254</v>
      </c>
      <c r="B1373" s="2">
        <f t="shared" si="42"/>
        <v>2015</v>
      </c>
      <c r="C1373">
        <f t="shared" si="43"/>
        <v>9</v>
      </c>
      <c r="D1373" t="s">
        <v>1595</v>
      </c>
      <c r="E1373" t="s">
        <v>504</v>
      </c>
      <c r="F1373" t="s">
        <v>39</v>
      </c>
      <c r="G1373" t="s">
        <v>295</v>
      </c>
      <c r="H1373" t="s">
        <v>1977</v>
      </c>
      <c r="I1373">
        <v>464.97</v>
      </c>
      <c r="J1373">
        <v>3</v>
      </c>
      <c r="K1373">
        <v>209.24</v>
      </c>
    </row>
    <row r="1374" spans="1:11" x14ac:dyDescent="0.35">
      <c r="A1374" s="1">
        <v>42254</v>
      </c>
      <c r="B1374" s="2">
        <f t="shared" si="42"/>
        <v>2015</v>
      </c>
      <c r="C1374">
        <f t="shared" si="43"/>
        <v>9</v>
      </c>
      <c r="D1374" t="s">
        <v>1595</v>
      </c>
      <c r="E1374" t="s">
        <v>504</v>
      </c>
      <c r="F1374" t="s">
        <v>34</v>
      </c>
      <c r="G1374" t="s">
        <v>47</v>
      </c>
      <c r="H1374" t="s">
        <v>108</v>
      </c>
      <c r="I1374">
        <v>181.96</v>
      </c>
      <c r="J1374">
        <v>2</v>
      </c>
      <c r="K1374">
        <v>20.02</v>
      </c>
    </row>
    <row r="1375" spans="1:11" x14ac:dyDescent="0.35">
      <c r="A1375" s="1">
        <v>42254</v>
      </c>
      <c r="B1375" s="2">
        <f t="shared" si="42"/>
        <v>2015</v>
      </c>
      <c r="C1375">
        <f t="shared" si="43"/>
        <v>9</v>
      </c>
      <c r="D1375" t="s">
        <v>1595</v>
      </c>
      <c r="E1375" t="s">
        <v>504</v>
      </c>
      <c r="F1375" t="s">
        <v>11</v>
      </c>
      <c r="G1375" t="s">
        <v>16</v>
      </c>
      <c r="H1375" t="s">
        <v>1978</v>
      </c>
      <c r="I1375">
        <v>12.39</v>
      </c>
      <c r="J1375">
        <v>3</v>
      </c>
      <c r="K1375">
        <v>5.7</v>
      </c>
    </row>
    <row r="1376" spans="1:11" x14ac:dyDescent="0.35">
      <c r="A1376" s="1">
        <v>42254</v>
      </c>
      <c r="B1376" s="2">
        <f t="shared" si="42"/>
        <v>2015</v>
      </c>
      <c r="C1376">
        <f t="shared" si="43"/>
        <v>9</v>
      </c>
      <c r="D1376" t="s">
        <v>1595</v>
      </c>
      <c r="E1376" t="s">
        <v>504</v>
      </c>
      <c r="F1376" t="s">
        <v>11</v>
      </c>
      <c r="G1376" t="s">
        <v>20</v>
      </c>
      <c r="H1376" t="s">
        <v>1043</v>
      </c>
      <c r="I1376">
        <v>84.09</v>
      </c>
      <c r="J1376">
        <v>3</v>
      </c>
      <c r="K1376">
        <v>42.05</v>
      </c>
    </row>
    <row r="1377" spans="1:11" x14ac:dyDescent="0.35">
      <c r="A1377" s="1">
        <v>42254</v>
      </c>
      <c r="B1377" s="2">
        <f t="shared" si="42"/>
        <v>2015</v>
      </c>
      <c r="C1377">
        <f t="shared" si="43"/>
        <v>9</v>
      </c>
      <c r="D1377" t="s">
        <v>1595</v>
      </c>
      <c r="E1377" t="s">
        <v>504</v>
      </c>
      <c r="F1377" t="s">
        <v>11</v>
      </c>
      <c r="G1377" t="s">
        <v>24</v>
      </c>
      <c r="H1377" t="s">
        <v>499</v>
      </c>
      <c r="I1377">
        <v>79.36</v>
      </c>
      <c r="J1377">
        <v>4</v>
      </c>
      <c r="K1377">
        <v>32.54</v>
      </c>
    </row>
    <row r="1378" spans="1:11" x14ac:dyDescent="0.35">
      <c r="A1378" s="1">
        <v>42254</v>
      </c>
      <c r="B1378" s="2">
        <f t="shared" si="42"/>
        <v>2015</v>
      </c>
      <c r="C1378">
        <f t="shared" si="43"/>
        <v>9</v>
      </c>
      <c r="D1378" t="s">
        <v>1595</v>
      </c>
      <c r="E1378" t="s">
        <v>504</v>
      </c>
      <c r="F1378" t="s">
        <v>11</v>
      </c>
      <c r="G1378" t="s">
        <v>20</v>
      </c>
      <c r="H1378" t="s">
        <v>1426</v>
      </c>
      <c r="I1378">
        <v>153.36000000000001</v>
      </c>
      <c r="J1378">
        <v>9</v>
      </c>
      <c r="K1378">
        <v>70.55</v>
      </c>
    </row>
    <row r="1379" spans="1:11" x14ac:dyDescent="0.35">
      <c r="A1379" s="1">
        <v>42254</v>
      </c>
      <c r="B1379" s="2">
        <f t="shared" si="42"/>
        <v>2015</v>
      </c>
      <c r="C1379">
        <f t="shared" si="43"/>
        <v>9</v>
      </c>
      <c r="D1379" t="s">
        <v>1595</v>
      </c>
      <c r="E1379" t="s">
        <v>504</v>
      </c>
      <c r="F1379" t="s">
        <v>11</v>
      </c>
      <c r="G1379" t="s">
        <v>20</v>
      </c>
      <c r="H1379" t="s">
        <v>1523</v>
      </c>
      <c r="I1379">
        <v>43.68</v>
      </c>
      <c r="J1379">
        <v>6</v>
      </c>
      <c r="K1379">
        <v>21.4</v>
      </c>
    </row>
    <row r="1380" spans="1:11" x14ac:dyDescent="0.35">
      <c r="A1380" s="1">
        <v>42254</v>
      </c>
      <c r="B1380" s="2">
        <f t="shared" si="42"/>
        <v>2015</v>
      </c>
      <c r="C1380">
        <f t="shared" si="43"/>
        <v>9</v>
      </c>
      <c r="D1380" t="s">
        <v>1595</v>
      </c>
      <c r="E1380" t="s">
        <v>504</v>
      </c>
      <c r="F1380" t="s">
        <v>11</v>
      </c>
      <c r="G1380" t="s">
        <v>18</v>
      </c>
      <c r="H1380" t="s">
        <v>1238</v>
      </c>
      <c r="I1380">
        <v>98.21</v>
      </c>
      <c r="J1380">
        <v>7</v>
      </c>
      <c r="K1380">
        <v>28.48</v>
      </c>
    </row>
    <row r="1381" spans="1:11" x14ac:dyDescent="0.35">
      <c r="A1381" s="1">
        <v>42254</v>
      </c>
      <c r="B1381" s="2">
        <f t="shared" si="42"/>
        <v>2015</v>
      </c>
      <c r="C1381">
        <f t="shared" si="43"/>
        <v>9</v>
      </c>
      <c r="D1381" t="s">
        <v>1613</v>
      </c>
      <c r="E1381" t="s">
        <v>23</v>
      </c>
      <c r="F1381" t="s">
        <v>39</v>
      </c>
      <c r="G1381" t="s">
        <v>40</v>
      </c>
      <c r="H1381" t="s">
        <v>1254</v>
      </c>
      <c r="I1381">
        <v>269.98</v>
      </c>
      <c r="J1381">
        <v>3</v>
      </c>
      <c r="K1381">
        <v>40.5</v>
      </c>
    </row>
    <row r="1382" spans="1:11" x14ac:dyDescent="0.35">
      <c r="A1382" s="1">
        <v>42254</v>
      </c>
      <c r="B1382" s="2">
        <f t="shared" si="42"/>
        <v>2015</v>
      </c>
      <c r="C1382">
        <f t="shared" si="43"/>
        <v>9</v>
      </c>
      <c r="D1382" t="s">
        <v>492</v>
      </c>
      <c r="E1382" t="s">
        <v>10</v>
      </c>
      <c r="F1382" t="s">
        <v>11</v>
      </c>
      <c r="G1382" t="s">
        <v>90</v>
      </c>
      <c r="H1382" t="s">
        <v>1979</v>
      </c>
      <c r="I1382">
        <v>48.63</v>
      </c>
      <c r="J1382">
        <v>2</v>
      </c>
      <c r="K1382">
        <v>-121.58</v>
      </c>
    </row>
    <row r="1383" spans="1:11" x14ac:dyDescent="0.35">
      <c r="A1383" s="1">
        <v>42255</v>
      </c>
      <c r="B1383" s="2">
        <f t="shared" si="42"/>
        <v>2015</v>
      </c>
      <c r="C1383">
        <f t="shared" si="43"/>
        <v>9</v>
      </c>
      <c r="D1383" t="s">
        <v>552</v>
      </c>
      <c r="E1383" t="s">
        <v>106</v>
      </c>
      <c r="F1383" t="s">
        <v>11</v>
      </c>
      <c r="G1383" t="s">
        <v>24</v>
      </c>
      <c r="H1383" t="s">
        <v>836</v>
      </c>
      <c r="I1383">
        <v>2.2000000000000002</v>
      </c>
      <c r="J1383">
        <v>1</v>
      </c>
      <c r="K1383">
        <v>0.97</v>
      </c>
    </row>
    <row r="1384" spans="1:11" x14ac:dyDescent="0.35">
      <c r="A1384" s="1">
        <v>42255</v>
      </c>
      <c r="B1384" s="2">
        <f t="shared" si="42"/>
        <v>2015</v>
      </c>
      <c r="C1384">
        <f t="shared" si="43"/>
        <v>9</v>
      </c>
      <c r="D1384" t="s">
        <v>552</v>
      </c>
      <c r="E1384" t="s">
        <v>106</v>
      </c>
      <c r="F1384" t="s">
        <v>34</v>
      </c>
      <c r="G1384" t="s">
        <v>140</v>
      </c>
      <c r="H1384" t="s">
        <v>474</v>
      </c>
      <c r="I1384">
        <v>622.45000000000005</v>
      </c>
      <c r="J1384">
        <v>5</v>
      </c>
      <c r="K1384">
        <v>136.94</v>
      </c>
    </row>
    <row r="1385" spans="1:11" x14ac:dyDescent="0.35">
      <c r="A1385" s="1">
        <v>42255</v>
      </c>
      <c r="B1385" s="2">
        <f t="shared" si="42"/>
        <v>2015</v>
      </c>
      <c r="C1385">
        <f t="shared" si="43"/>
        <v>9</v>
      </c>
      <c r="D1385" t="s">
        <v>552</v>
      </c>
      <c r="E1385" t="s">
        <v>106</v>
      </c>
      <c r="F1385" t="s">
        <v>11</v>
      </c>
      <c r="G1385" t="s">
        <v>18</v>
      </c>
      <c r="H1385" t="s">
        <v>1631</v>
      </c>
      <c r="I1385">
        <v>21.98</v>
      </c>
      <c r="J1385">
        <v>1</v>
      </c>
      <c r="K1385">
        <v>0.22</v>
      </c>
    </row>
    <row r="1386" spans="1:11" x14ac:dyDescent="0.35">
      <c r="A1386" s="1">
        <v>42255</v>
      </c>
      <c r="B1386" s="2">
        <f t="shared" si="42"/>
        <v>2015</v>
      </c>
      <c r="C1386">
        <f t="shared" si="43"/>
        <v>9</v>
      </c>
      <c r="D1386" t="s">
        <v>628</v>
      </c>
      <c r="E1386" t="s">
        <v>144</v>
      </c>
      <c r="F1386" t="s">
        <v>39</v>
      </c>
      <c r="G1386" t="s">
        <v>40</v>
      </c>
      <c r="H1386" t="s">
        <v>1256</v>
      </c>
      <c r="I1386">
        <v>307.98</v>
      </c>
      <c r="J1386">
        <v>2</v>
      </c>
      <c r="K1386">
        <v>89.31</v>
      </c>
    </row>
    <row r="1387" spans="1:11" x14ac:dyDescent="0.35">
      <c r="A1387" s="1">
        <v>42255</v>
      </c>
      <c r="B1387" s="2">
        <f t="shared" si="42"/>
        <v>2015</v>
      </c>
      <c r="C1387">
        <f t="shared" si="43"/>
        <v>9</v>
      </c>
      <c r="D1387" t="s">
        <v>628</v>
      </c>
      <c r="E1387" t="s">
        <v>144</v>
      </c>
      <c r="F1387" t="s">
        <v>34</v>
      </c>
      <c r="G1387" t="s">
        <v>140</v>
      </c>
      <c r="H1387" t="s">
        <v>680</v>
      </c>
      <c r="I1387">
        <v>382.81</v>
      </c>
      <c r="J1387">
        <v>9</v>
      </c>
      <c r="K1387">
        <v>-153.12</v>
      </c>
    </row>
    <row r="1388" spans="1:11" x14ac:dyDescent="0.35">
      <c r="A1388" s="1">
        <v>42255</v>
      </c>
      <c r="B1388" s="2">
        <f t="shared" si="42"/>
        <v>2015</v>
      </c>
      <c r="C1388">
        <f t="shared" si="43"/>
        <v>9</v>
      </c>
      <c r="D1388" t="s">
        <v>628</v>
      </c>
      <c r="E1388" t="s">
        <v>144</v>
      </c>
      <c r="F1388" t="s">
        <v>11</v>
      </c>
      <c r="G1388" t="s">
        <v>18</v>
      </c>
      <c r="H1388" t="s">
        <v>1340</v>
      </c>
      <c r="I1388">
        <v>41.96</v>
      </c>
      <c r="J1388">
        <v>2</v>
      </c>
      <c r="K1388">
        <v>2.94</v>
      </c>
    </row>
    <row r="1389" spans="1:11" x14ac:dyDescent="0.35">
      <c r="A1389" s="1">
        <v>42255</v>
      </c>
      <c r="B1389" s="2">
        <f t="shared" si="42"/>
        <v>2015</v>
      </c>
      <c r="C1389">
        <f t="shared" si="43"/>
        <v>9</v>
      </c>
      <c r="D1389" t="s">
        <v>628</v>
      </c>
      <c r="E1389" t="s">
        <v>144</v>
      </c>
      <c r="F1389" t="s">
        <v>11</v>
      </c>
      <c r="G1389" t="s">
        <v>20</v>
      </c>
      <c r="H1389" t="s">
        <v>1958</v>
      </c>
      <c r="I1389">
        <v>1217.57</v>
      </c>
      <c r="J1389">
        <v>2</v>
      </c>
      <c r="K1389">
        <v>456.59</v>
      </c>
    </row>
    <row r="1390" spans="1:11" x14ac:dyDescent="0.35">
      <c r="A1390" s="1">
        <v>42255</v>
      </c>
      <c r="B1390" s="2">
        <f t="shared" si="42"/>
        <v>2015</v>
      </c>
      <c r="C1390">
        <f t="shared" si="43"/>
        <v>9</v>
      </c>
      <c r="D1390" t="s">
        <v>628</v>
      </c>
      <c r="E1390" t="s">
        <v>144</v>
      </c>
      <c r="F1390" t="s">
        <v>34</v>
      </c>
      <c r="G1390" t="s">
        <v>47</v>
      </c>
      <c r="H1390" t="s">
        <v>2010</v>
      </c>
      <c r="I1390">
        <v>47.04</v>
      </c>
      <c r="J1390">
        <v>3</v>
      </c>
      <c r="K1390">
        <v>18.350000000000001</v>
      </c>
    </row>
    <row r="1391" spans="1:11" x14ac:dyDescent="0.35">
      <c r="A1391" s="1">
        <v>42255</v>
      </c>
      <c r="B1391" s="2">
        <f t="shared" si="42"/>
        <v>2015</v>
      </c>
      <c r="C1391">
        <f t="shared" si="43"/>
        <v>9</v>
      </c>
      <c r="D1391" t="s">
        <v>628</v>
      </c>
      <c r="E1391" t="s">
        <v>144</v>
      </c>
      <c r="F1391" t="s">
        <v>34</v>
      </c>
      <c r="G1391" t="s">
        <v>47</v>
      </c>
      <c r="H1391" t="s">
        <v>1307</v>
      </c>
      <c r="I1391">
        <v>6.16</v>
      </c>
      <c r="J1391">
        <v>2</v>
      </c>
      <c r="K1391">
        <v>2.96</v>
      </c>
    </row>
    <row r="1392" spans="1:11" x14ac:dyDescent="0.35">
      <c r="A1392" s="1">
        <v>42255</v>
      </c>
      <c r="B1392" s="2">
        <f t="shared" si="42"/>
        <v>2015</v>
      </c>
      <c r="C1392">
        <f t="shared" si="43"/>
        <v>9</v>
      </c>
      <c r="D1392" t="s">
        <v>628</v>
      </c>
      <c r="E1392" t="s">
        <v>144</v>
      </c>
      <c r="F1392" t="s">
        <v>39</v>
      </c>
      <c r="G1392" t="s">
        <v>40</v>
      </c>
      <c r="H1392" t="s">
        <v>280</v>
      </c>
      <c r="I1392">
        <v>979.95</v>
      </c>
      <c r="J1392">
        <v>5</v>
      </c>
      <c r="K1392">
        <v>274.39</v>
      </c>
    </row>
    <row r="1393" spans="1:11" x14ac:dyDescent="0.35">
      <c r="A1393" s="1">
        <v>42255</v>
      </c>
      <c r="B1393" s="2">
        <f t="shared" si="42"/>
        <v>2015</v>
      </c>
      <c r="C1393">
        <f t="shared" si="43"/>
        <v>9</v>
      </c>
      <c r="D1393" t="s">
        <v>628</v>
      </c>
      <c r="E1393" t="s">
        <v>144</v>
      </c>
      <c r="F1393" t="s">
        <v>11</v>
      </c>
      <c r="G1393" t="s">
        <v>12</v>
      </c>
      <c r="H1393" t="s">
        <v>2011</v>
      </c>
      <c r="I1393">
        <v>143.69999999999999</v>
      </c>
      <c r="J1393">
        <v>3</v>
      </c>
      <c r="K1393">
        <v>68.98</v>
      </c>
    </row>
    <row r="1394" spans="1:11" x14ac:dyDescent="0.35">
      <c r="A1394" s="1">
        <v>42255</v>
      </c>
      <c r="B1394" s="2">
        <f t="shared" si="42"/>
        <v>2015</v>
      </c>
      <c r="C1394">
        <f t="shared" si="43"/>
        <v>9</v>
      </c>
      <c r="D1394" t="s">
        <v>628</v>
      </c>
      <c r="E1394" t="s">
        <v>144</v>
      </c>
      <c r="F1394" t="s">
        <v>11</v>
      </c>
      <c r="G1394" t="s">
        <v>43</v>
      </c>
      <c r="H1394" t="s">
        <v>976</v>
      </c>
      <c r="I1394">
        <v>10.65</v>
      </c>
      <c r="J1394">
        <v>3</v>
      </c>
      <c r="K1394">
        <v>5.01</v>
      </c>
    </row>
    <row r="1395" spans="1:11" x14ac:dyDescent="0.35">
      <c r="A1395" s="1">
        <v>42255</v>
      </c>
      <c r="B1395" s="2">
        <f t="shared" si="42"/>
        <v>2015</v>
      </c>
      <c r="C1395">
        <f t="shared" si="43"/>
        <v>9</v>
      </c>
      <c r="D1395" t="s">
        <v>628</v>
      </c>
      <c r="E1395" t="s">
        <v>144</v>
      </c>
      <c r="F1395" t="s">
        <v>39</v>
      </c>
      <c r="G1395" t="s">
        <v>52</v>
      </c>
      <c r="H1395" t="s">
        <v>1674</v>
      </c>
      <c r="I1395">
        <v>247.8</v>
      </c>
      <c r="J1395">
        <v>4</v>
      </c>
      <c r="K1395">
        <v>34.69</v>
      </c>
    </row>
    <row r="1396" spans="1:11" x14ac:dyDescent="0.35">
      <c r="A1396" s="1">
        <v>42255</v>
      </c>
      <c r="B1396" s="2">
        <f t="shared" si="42"/>
        <v>2015</v>
      </c>
      <c r="C1396">
        <f t="shared" si="43"/>
        <v>9</v>
      </c>
      <c r="D1396" t="s">
        <v>471</v>
      </c>
      <c r="E1396" t="s">
        <v>119</v>
      </c>
      <c r="F1396" t="s">
        <v>11</v>
      </c>
      <c r="G1396" t="s">
        <v>16</v>
      </c>
      <c r="H1396" t="s">
        <v>547</v>
      </c>
      <c r="I1396">
        <v>4.6100000000000003</v>
      </c>
      <c r="J1396">
        <v>2</v>
      </c>
      <c r="K1396">
        <v>1.67</v>
      </c>
    </row>
    <row r="1397" spans="1:11" x14ac:dyDescent="0.35">
      <c r="A1397" s="1">
        <v>42255</v>
      </c>
      <c r="B1397" s="2">
        <f t="shared" si="42"/>
        <v>2015</v>
      </c>
      <c r="C1397">
        <f t="shared" si="43"/>
        <v>9</v>
      </c>
      <c r="D1397" t="s">
        <v>221</v>
      </c>
      <c r="E1397" t="s">
        <v>152</v>
      </c>
      <c r="F1397" t="s">
        <v>34</v>
      </c>
      <c r="G1397" t="s">
        <v>74</v>
      </c>
      <c r="H1397" t="s">
        <v>1993</v>
      </c>
      <c r="I1397">
        <v>687.4</v>
      </c>
      <c r="J1397">
        <v>5</v>
      </c>
      <c r="K1397">
        <v>48.12</v>
      </c>
    </row>
    <row r="1398" spans="1:11" x14ac:dyDescent="0.35">
      <c r="A1398" s="1">
        <v>42255</v>
      </c>
      <c r="B1398" s="2">
        <f t="shared" si="42"/>
        <v>2015</v>
      </c>
      <c r="C1398">
        <f t="shared" si="43"/>
        <v>9</v>
      </c>
      <c r="D1398" t="s">
        <v>1223</v>
      </c>
      <c r="E1398" t="s">
        <v>144</v>
      </c>
      <c r="F1398" t="s">
        <v>34</v>
      </c>
      <c r="G1398" t="s">
        <v>47</v>
      </c>
      <c r="H1398" t="s">
        <v>1463</v>
      </c>
      <c r="I1398">
        <v>10.02</v>
      </c>
      <c r="J1398">
        <v>3</v>
      </c>
      <c r="K1398">
        <v>4.41</v>
      </c>
    </row>
    <row r="1399" spans="1:11" x14ac:dyDescent="0.35">
      <c r="A1399" s="1">
        <v>42255</v>
      </c>
      <c r="B1399" s="2">
        <f t="shared" si="42"/>
        <v>2015</v>
      </c>
      <c r="C1399">
        <f t="shared" si="43"/>
        <v>9</v>
      </c>
      <c r="D1399" t="s">
        <v>1223</v>
      </c>
      <c r="E1399" t="s">
        <v>144</v>
      </c>
      <c r="F1399" t="s">
        <v>11</v>
      </c>
      <c r="G1399" t="s">
        <v>12</v>
      </c>
      <c r="H1399" t="s">
        <v>1574</v>
      </c>
      <c r="I1399">
        <v>144.12</v>
      </c>
      <c r="J1399">
        <v>3</v>
      </c>
      <c r="K1399">
        <v>69.180000000000007</v>
      </c>
    </row>
    <row r="1400" spans="1:11" x14ac:dyDescent="0.35">
      <c r="A1400" s="1">
        <v>42257</v>
      </c>
      <c r="B1400" s="2">
        <f t="shared" si="42"/>
        <v>2015</v>
      </c>
      <c r="C1400">
        <f t="shared" si="43"/>
        <v>9</v>
      </c>
      <c r="D1400" t="s">
        <v>1791</v>
      </c>
      <c r="E1400" t="s">
        <v>55</v>
      </c>
      <c r="F1400" t="s">
        <v>11</v>
      </c>
      <c r="G1400" t="s">
        <v>18</v>
      </c>
      <c r="H1400" t="s">
        <v>1241</v>
      </c>
      <c r="I1400">
        <v>30.84</v>
      </c>
      <c r="J1400">
        <v>2</v>
      </c>
      <c r="K1400">
        <v>8.33</v>
      </c>
    </row>
    <row r="1401" spans="1:11" x14ac:dyDescent="0.35">
      <c r="A1401" s="1">
        <v>42257</v>
      </c>
      <c r="B1401" s="2">
        <f t="shared" si="42"/>
        <v>2015</v>
      </c>
      <c r="C1401">
        <f t="shared" si="43"/>
        <v>9</v>
      </c>
      <c r="D1401" t="s">
        <v>1637</v>
      </c>
      <c r="E1401" t="s">
        <v>144</v>
      </c>
      <c r="F1401" t="s">
        <v>39</v>
      </c>
      <c r="G1401" t="s">
        <v>40</v>
      </c>
      <c r="H1401" t="s">
        <v>486</v>
      </c>
      <c r="I1401">
        <v>631.96</v>
      </c>
      <c r="J1401">
        <v>4</v>
      </c>
      <c r="K1401">
        <v>303.33999999999997</v>
      </c>
    </row>
    <row r="1402" spans="1:11" x14ac:dyDescent="0.35">
      <c r="A1402" s="1">
        <v>42257</v>
      </c>
      <c r="B1402" s="2">
        <f t="shared" si="42"/>
        <v>2015</v>
      </c>
      <c r="C1402">
        <f t="shared" si="43"/>
        <v>9</v>
      </c>
      <c r="D1402" t="s">
        <v>1637</v>
      </c>
      <c r="E1402" t="s">
        <v>144</v>
      </c>
      <c r="F1402" t="s">
        <v>11</v>
      </c>
      <c r="G1402" t="s">
        <v>12</v>
      </c>
      <c r="H1402" t="s">
        <v>866</v>
      </c>
      <c r="I1402">
        <v>23.92</v>
      </c>
      <c r="J1402">
        <v>4</v>
      </c>
      <c r="K1402">
        <v>10.76</v>
      </c>
    </row>
    <row r="1403" spans="1:11" x14ac:dyDescent="0.35">
      <c r="A1403" s="1">
        <v>42257</v>
      </c>
      <c r="B1403" s="2">
        <f t="shared" si="42"/>
        <v>2015</v>
      </c>
      <c r="C1403">
        <f t="shared" si="43"/>
        <v>9</v>
      </c>
      <c r="D1403" t="s">
        <v>865</v>
      </c>
      <c r="E1403" t="s">
        <v>106</v>
      </c>
      <c r="F1403" t="s">
        <v>39</v>
      </c>
      <c r="G1403" t="s">
        <v>52</v>
      </c>
      <c r="H1403" t="s">
        <v>2042</v>
      </c>
      <c r="I1403">
        <v>619.95000000000005</v>
      </c>
      <c r="J1403">
        <v>5</v>
      </c>
      <c r="K1403">
        <v>111.59</v>
      </c>
    </row>
    <row r="1404" spans="1:11" x14ac:dyDescent="0.35">
      <c r="A1404" s="1">
        <v>42257</v>
      </c>
      <c r="B1404" s="2">
        <f t="shared" si="42"/>
        <v>2015</v>
      </c>
      <c r="C1404">
        <f t="shared" si="43"/>
        <v>9</v>
      </c>
      <c r="D1404" t="s">
        <v>865</v>
      </c>
      <c r="E1404" t="s">
        <v>106</v>
      </c>
      <c r="F1404" t="s">
        <v>39</v>
      </c>
      <c r="G1404" t="s">
        <v>40</v>
      </c>
      <c r="H1404" t="s">
        <v>2098</v>
      </c>
      <c r="I1404">
        <v>29.16</v>
      </c>
      <c r="J1404">
        <v>3</v>
      </c>
      <c r="K1404">
        <v>8.4600000000000009</v>
      </c>
    </row>
    <row r="1405" spans="1:11" x14ac:dyDescent="0.35">
      <c r="A1405" s="1">
        <v>42257</v>
      </c>
      <c r="B1405" s="2">
        <f t="shared" si="42"/>
        <v>2015</v>
      </c>
      <c r="C1405">
        <f t="shared" si="43"/>
        <v>9</v>
      </c>
      <c r="D1405" t="s">
        <v>865</v>
      </c>
      <c r="E1405" t="s">
        <v>106</v>
      </c>
      <c r="F1405" t="s">
        <v>11</v>
      </c>
      <c r="G1405" t="s">
        <v>63</v>
      </c>
      <c r="H1405" t="s">
        <v>64</v>
      </c>
      <c r="I1405">
        <v>57.96</v>
      </c>
      <c r="J1405">
        <v>7</v>
      </c>
      <c r="K1405">
        <v>27.24</v>
      </c>
    </row>
    <row r="1406" spans="1:11" x14ac:dyDescent="0.35">
      <c r="A1406" s="1">
        <v>42257</v>
      </c>
      <c r="B1406" s="2">
        <f t="shared" si="42"/>
        <v>2015</v>
      </c>
      <c r="C1406">
        <f t="shared" si="43"/>
        <v>9</v>
      </c>
      <c r="D1406" t="s">
        <v>865</v>
      </c>
      <c r="E1406" t="s">
        <v>106</v>
      </c>
      <c r="F1406" t="s">
        <v>11</v>
      </c>
      <c r="G1406" t="s">
        <v>90</v>
      </c>
      <c r="H1406" t="s">
        <v>318</v>
      </c>
      <c r="I1406">
        <v>29.4</v>
      </c>
      <c r="J1406">
        <v>3</v>
      </c>
      <c r="K1406">
        <v>5.23</v>
      </c>
    </row>
    <row r="1407" spans="1:11" x14ac:dyDescent="0.35">
      <c r="A1407" s="1">
        <v>42257</v>
      </c>
      <c r="B1407" s="2">
        <f t="shared" si="42"/>
        <v>2015</v>
      </c>
      <c r="C1407">
        <f t="shared" si="43"/>
        <v>9</v>
      </c>
      <c r="D1407" t="s">
        <v>770</v>
      </c>
      <c r="E1407" t="s">
        <v>119</v>
      </c>
      <c r="F1407" t="s">
        <v>11</v>
      </c>
      <c r="G1407" t="s">
        <v>20</v>
      </c>
      <c r="H1407" t="s">
        <v>409</v>
      </c>
      <c r="I1407">
        <v>1.87</v>
      </c>
      <c r="J1407">
        <v>2</v>
      </c>
      <c r="K1407">
        <v>-1.31</v>
      </c>
    </row>
    <row r="1408" spans="1:11" x14ac:dyDescent="0.35">
      <c r="A1408" s="1">
        <v>42257</v>
      </c>
      <c r="B1408" s="2">
        <f t="shared" si="42"/>
        <v>2015</v>
      </c>
      <c r="C1408">
        <f t="shared" si="43"/>
        <v>9</v>
      </c>
      <c r="D1408" t="s">
        <v>770</v>
      </c>
      <c r="E1408" t="s">
        <v>119</v>
      </c>
      <c r="F1408" t="s">
        <v>11</v>
      </c>
      <c r="G1408" t="s">
        <v>20</v>
      </c>
      <c r="H1408" t="s">
        <v>920</v>
      </c>
      <c r="I1408">
        <v>11.21</v>
      </c>
      <c r="J1408">
        <v>2</v>
      </c>
      <c r="K1408">
        <v>-8.6</v>
      </c>
    </row>
    <row r="1409" spans="1:11" x14ac:dyDescent="0.35">
      <c r="A1409" s="1">
        <v>42257</v>
      </c>
      <c r="B1409" s="2">
        <f t="shared" si="42"/>
        <v>2015</v>
      </c>
      <c r="C1409">
        <f t="shared" si="43"/>
        <v>9</v>
      </c>
      <c r="D1409" t="s">
        <v>770</v>
      </c>
      <c r="E1409" t="s">
        <v>119</v>
      </c>
      <c r="F1409" t="s">
        <v>11</v>
      </c>
      <c r="G1409" t="s">
        <v>24</v>
      </c>
      <c r="H1409" t="s">
        <v>1810</v>
      </c>
      <c r="I1409">
        <v>37.380000000000003</v>
      </c>
      <c r="J1409">
        <v>8</v>
      </c>
      <c r="K1409">
        <v>7.48</v>
      </c>
    </row>
    <row r="1410" spans="1:11" x14ac:dyDescent="0.35">
      <c r="A1410" s="1">
        <v>42257</v>
      </c>
      <c r="B1410" s="2">
        <f t="shared" ref="B1410:B1473" si="44">YEAR(A1410)</f>
        <v>2015</v>
      </c>
      <c r="C1410">
        <f t="shared" ref="C1410:C1473" si="45">MONTH(A1410)</f>
        <v>9</v>
      </c>
      <c r="D1410" t="s">
        <v>1983</v>
      </c>
      <c r="E1410" t="s">
        <v>106</v>
      </c>
      <c r="F1410" t="s">
        <v>34</v>
      </c>
      <c r="G1410" t="s">
        <v>35</v>
      </c>
      <c r="H1410" t="s">
        <v>1677</v>
      </c>
      <c r="I1410">
        <v>389.97</v>
      </c>
      <c r="J1410">
        <v>3</v>
      </c>
      <c r="K1410">
        <v>35.1</v>
      </c>
    </row>
    <row r="1411" spans="1:11" x14ac:dyDescent="0.35">
      <c r="A1411" s="1">
        <v>42257</v>
      </c>
      <c r="B1411" s="2">
        <f t="shared" si="44"/>
        <v>2015</v>
      </c>
      <c r="C1411">
        <f t="shared" si="45"/>
        <v>9</v>
      </c>
      <c r="D1411" t="s">
        <v>1983</v>
      </c>
      <c r="E1411" t="s">
        <v>106</v>
      </c>
      <c r="F1411" t="s">
        <v>11</v>
      </c>
      <c r="G1411" t="s">
        <v>90</v>
      </c>
      <c r="H1411" t="s">
        <v>1288</v>
      </c>
      <c r="I1411">
        <v>269.91000000000003</v>
      </c>
      <c r="J1411">
        <v>5</v>
      </c>
      <c r="K1411">
        <v>53.98</v>
      </c>
    </row>
    <row r="1412" spans="1:11" x14ac:dyDescent="0.35">
      <c r="A1412" s="1">
        <v>42258</v>
      </c>
      <c r="B1412" s="2">
        <f t="shared" si="44"/>
        <v>2015</v>
      </c>
      <c r="C1412">
        <f t="shared" si="45"/>
        <v>9</v>
      </c>
      <c r="D1412" t="s">
        <v>2074</v>
      </c>
      <c r="E1412" t="s">
        <v>23</v>
      </c>
      <c r="F1412" t="s">
        <v>11</v>
      </c>
      <c r="G1412" t="s">
        <v>12</v>
      </c>
      <c r="H1412" t="s">
        <v>1262</v>
      </c>
      <c r="I1412">
        <v>11.35</v>
      </c>
      <c r="J1412">
        <v>3</v>
      </c>
      <c r="K1412">
        <v>4.12</v>
      </c>
    </row>
    <row r="1413" spans="1:11" x14ac:dyDescent="0.35">
      <c r="A1413" s="1">
        <v>42258</v>
      </c>
      <c r="B1413" s="2">
        <f t="shared" si="44"/>
        <v>2015</v>
      </c>
      <c r="C1413">
        <f t="shared" si="45"/>
        <v>9</v>
      </c>
      <c r="D1413" t="s">
        <v>1269</v>
      </c>
      <c r="E1413" t="s">
        <v>181</v>
      </c>
      <c r="F1413" t="s">
        <v>11</v>
      </c>
      <c r="G1413" t="s">
        <v>20</v>
      </c>
      <c r="H1413" t="s">
        <v>2138</v>
      </c>
      <c r="I1413">
        <v>17.22</v>
      </c>
      <c r="J1413">
        <v>3</v>
      </c>
      <c r="K1413">
        <v>7.92</v>
      </c>
    </row>
    <row r="1414" spans="1:11" x14ac:dyDescent="0.35">
      <c r="A1414" s="1">
        <v>42258</v>
      </c>
      <c r="B1414" s="2">
        <f t="shared" si="44"/>
        <v>2015</v>
      </c>
      <c r="C1414">
        <f t="shared" si="45"/>
        <v>9</v>
      </c>
      <c r="D1414" t="s">
        <v>1269</v>
      </c>
      <c r="E1414" t="s">
        <v>181</v>
      </c>
      <c r="F1414" t="s">
        <v>34</v>
      </c>
      <c r="G1414" t="s">
        <v>140</v>
      </c>
      <c r="H1414" t="s">
        <v>892</v>
      </c>
      <c r="I1414">
        <v>1024.3800000000001</v>
      </c>
      <c r="J1414">
        <v>7</v>
      </c>
      <c r="K1414">
        <v>215.12</v>
      </c>
    </row>
    <row r="1415" spans="1:11" x14ac:dyDescent="0.35">
      <c r="A1415" s="1">
        <v>42258</v>
      </c>
      <c r="B1415" s="2">
        <f t="shared" si="44"/>
        <v>2015</v>
      </c>
      <c r="C1415">
        <f t="shared" si="45"/>
        <v>9</v>
      </c>
      <c r="D1415" t="s">
        <v>1269</v>
      </c>
      <c r="E1415" t="s">
        <v>181</v>
      </c>
      <c r="F1415" t="s">
        <v>11</v>
      </c>
      <c r="G1415" t="s">
        <v>63</v>
      </c>
      <c r="H1415" t="s">
        <v>734</v>
      </c>
      <c r="I1415">
        <v>26.22</v>
      </c>
      <c r="J1415">
        <v>3</v>
      </c>
      <c r="K1415">
        <v>12.32</v>
      </c>
    </row>
    <row r="1416" spans="1:11" x14ac:dyDescent="0.35">
      <c r="A1416" s="1">
        <v>42258</v>
      </c>
      <c r="B1416" s="2">
        <f t="shared" si="44"/>
        <v>2015</v>
      </c>
      <c r="C1416">
        <f t="shared" si="45"/>
        <v>9</v>
      </c>
      <c r="D1416" t="s">
        <v>1269</v>
      </c>
      <c r="E1416" t="s">
        <v>181</v>
      </c>
      <c r="F1416" t="s">
        <v>11</v>
      </c>
      <c r="G1416" t="s">
        <v>12</v>
      </c>
      <c r="H1416" t="s">
        <v>1103</v>
      </c>
      <c r="I1416">
        <v>17.34</v>
      </c>
      <c r="J1416">
        <v>3</v>
      </c>
      <c r="K1416">
        <v>8.5</v>
      </c>
    </row>
    <row r="1417" spans="1:11" x14ac:dyDescent="0.35">
      <c r="A1417" s="1">
        <v>42258</v>
      </c>
      <c r="B1417" s="2">
        <f t="shared" si="44"/>
        <v>2015</v>
      </c>
      <c r="C1417">
        <f t="shared" si="45"/>
        <v>9</v>
      </c>
      <c r="D1417" t="s">
        <v>676</v>
      </c>
      <c r="E1417" t="s">
        <v>144</v>
      </c>
      <c r="F1417" t="s">
        <v>39</v>
      </c>
      <c r="G1417" t="s">
        <v>295</v>
      </c>
      <c r="H1417" t="s">
        <v>2137</v>
      </c>
      <c r="I1417">
        <v>2321.9</v>
      </c>
      <c r="J1417">
        <v>2</v>
      </c>
      <c r="K1417">
        <v>1114.51</v>
      </c>
    </row>
    <row r="1418" spans="1:11" x14ac:dyDescent="0.35">
      <c r="A1418" s="1">
        <v>42258</v>
      </c>
      <c r="B1418" s="2">
        <f t="shared" si="44"/>
        <v>2015</v>
      </c>
      <c r="C1418">
        <f t="shared" si="45"/>
        <v>9</v>
      </c>
      <c r="D1418" t="s">
        <v>676</v>
      </c>
      <c r="E1418" t="s">
        <v>144</v>
      </c>
      <c r="F1418" t="s">
        <v>11</v>
      </c>
      <c r="G1418" t="s">
        <v>18</v>
      </c>
      <c r="H1418" t="s">
        <v>869</v>
      </c>
      <c r="I1418">
        <v>17.940000000000001</v>
      </c>
      <c r="J1418">
        <v>3</v>
      </c>
      <c r="K1418">
        <v>3.05</v>
      </c>
    </row>
    <row r="1419" spans="1:11" x14ac:dyDescent="0.35">
      <c r="A1419" s="1">
        <v>42258</v>
      </c>
      <c r="B1419" s="2">
        <f t="shared" si="44"/>
        <v>2015</v>
      </c>
      <c r="C1419">
        <f t="shared" si="45"/>
        <v>9</v>
      </c>
      <c r="D1419" t="s">
        <v>804</v>
      </c>
      <c r="E1419" t="s">
        <v>144</v>
      </c>
      <c r="F1419" t="s">
        <v>11</v>
      </c>
      <c r="G1419" t="s">
        <v>18</v>
      </c>
      <c r="H1419" t="s">
        <v>1731</v>
      </c>
      <c r="I1419">
        <v>244.55</v>
      </c>
      <c r="J1419">
        <v>5</v>
      </c>
      <c r="K1419">
        <v>4.8899999999999997</v>
      </c>
    </row>
    <row r="1420" spans="1:11" x14ac:dyDescent="0.35">
      <c r="A1420" s="1">
        <v>42258</v>
      </c>
      <c r="B1420" s="2">
        <f t="shared" si="44"/>
        <v>2015</v>
      </c>
      <c r="C1420">
        <f t="shared" si="45"/>
        <v>9</v>
      </c>
      <c r="D1420" t="s">
        <v>804</v>
      </c>
      <c r="E1420" t="s">
        <v>144</v>
      </c>
      <c r="F1420" t="s">
        <v>11</v>
      </c>
      <c r="G1420" t="s">
        <v>63</v>
      </c>
      <c r="H1420" t="s">
        <v>370</v>
      </c>
      <c r="I1420">
        <v>12.24</v>
      </c>
      <c r="J1420">
        <v>6</v>
      </c>
      <c r="K1420">
        <v>5.75</v>
      </c>
    </row>
    <row r="1421" spans="1:11" x14ac:dyDescent="0.35">
      <c r="A1421" s="1">
        <v>42258</v>
      </c>
      <c r="B1421" s="2">
        <f t="shared" si="44"/>
        <v>2015</v>
      </c>
      <c r="C1421">
        <f t="shared" si="45"/>
        <v>9</v>
      </c>
      <c r="D1421" t="s">
        <v>804</v>
      </c>
      <c r="E1421" t="s">
        <v>144</v>
      </c>
      <c r="F1421" t="s">
        <v>39</v>
      </c>
      <c r="G1421" t="s">
        <v>52</v>
      </c>
      <c r="H1421" t="s">
        <v>2139</v>
      </c>
      <c r="I1421">
        <v>13.98</v>
      </c>
      <c r="J1421">
        <v>2</v>
      </c>
      <c r="K1421">
        <v>6.01</v>
      </c>
    </row>
    <row r="1422" spans="1:11" x14ac:dyDescent="0.35">
      <c r="A1422" s="1">
        <v>42258</v>
      </c>
      <c r="B1422" s="2">
        <f t="shared" si="44"/>
        <v>2015</v>
      </c>
      <c r="C1422">
        <f t="shared" si="45"/>
        <v>9</v>
      </c>
      <c r="D1422" t="s">
        <v>804</v>
      </c>
      <c r="E1422" t="s">
        <v>144</v>
      </c>
      <c r="F1422" t="s">
        <v>39</v>
      </c>
      <c r="G1422" t="s">
        <v>52</v>
      </c>
      <c r="H1422" t="s">
        <v>2140</v>
      </c>
      <c r="I1422">
        <v>899.95</v>
      </c>
      <c r="J1422">
        <v>5</v>
      </c>
      <c r="K1422">
        <v>54</v>
      </c>
    </row>
    <row r="1423" spans="1:11" x14ac:dyDescent="0.35">
      <c r="A1423" s="1">
        <v>42258</v>
      </c>
      <c r="B1423" s="2">
        <f t="shared" si="44"/>
        <v>2015</v>
      </c>
      <c r="C1423">
        <f t="shared" si="45"/>
        <v>9</v>
      </c>
      <c r="D1423" t="s">
        <v>1812</v>
      </c>
      <c r="E1423" t="s">
        <v>27</v>
      </c>
      <c r="F1423" t="s">
        <v>11</v>
      </c>
      <c r="G1423" t="s">
        <v>43</v>
      </c>
      <c r="H1423" t="s">
        <v>1669</v>
      </c>
      <c r="I1423">
        <v>2.48</v>
      </c>
      <c r="J1423">
        <v>2</v>
      </c>
      <c r="K1423">
        <v>1.17</v>
      </c>
    </row>
    <row r="1424" spans="1:11" x14ac:dyDescent="0.35">
      <c r="A1424" s="1">
        <v>42258</v>
      </c>
      <c r="B1424" s="2">
        <f t="shared" si="44"/>
        <v>2015</v>
      </c>
      <c r="C1424">
        <f t="shared" si="45"/>
        <v>9</v>
      </c>
      <c r="D1424" t="s">
        <v>1225</v>
      </c>
      <c r="E1424" t="s">
        <v>125</v>
      </c>
      <c r="F1424" t="s">
        <v>11</v>
      </c>
      <c r="G1424" t="s">
        <v>20</v>
      </c>
      <c r="H1424" t="s">
        <v>1216</v>
      </c>
      <c r="I1424">
        <v>10.74</v>
      </c>
      <c r="J1424">
        <v>3</v>
      </c>
      <c r="K1424">
        <v>5.16</v>
      </c>
    </row>
    <row r="1425" spans="1:11" x14ac:dyDescent="0.35">
      <c r="A1425" s="1">
        <v>42259</v>
      </c>
      <c r="B1425" s="2">
        <f t="shared" si="44"/>
        <v>2015</v>
      </c>
      <c r="C1425">
        <f t="shared" si="45"/>
        <v>9</v>
      </c>
      <c r="D1425" t="s">
        <v>1728</v>
      </c>
      <c r="E1425" t="s">
        <v>125</v>
      </c>
      <c r="F1425" t="s">
        <v>11</v>
      </c>
      <c r="G1425" t="s">
        <v>12</v>
      </c>
      <c r="H1425" t="s">
        <v>1950</v>
      </c>
      <c r="I1425">
        <v>34.020000000000003</v>
      </c>
      <c r="J1425">
        <v>3</v>
      </c>
      <c r="K1425">
        <v>16.670000000000002</v>
      </c>
    </row>
    <row r="1426" spans="1:11" x14ac:dyDescent="0.35">
      <c r="A1426" s="1">
        <v>42278</v>
      </c>
      <c r="B1426" s="2">
        <f t="shared" si="44"/>
        <v>2015</v>
      </c>
      <c r="C1426">
        <f t="shared" si="45"/>
        <v>10</v>
      </c>
      <c r="D1426" t="s">
        <v>77</v>
      </c>
      <c r="E1426" t="s">
        <v>144</v>
      </c>
      <c r="F1426" t="s">
        <v>34</v>
      </c>
      <c r="G1426" t="s">
        <v>140</v>
      </c>
      <c r="H1426" t="s">
        <v>378</v>
      </c>
      <c r="I1426">
        <v>1018.1</v>
      </c>
      <c r="J1426">
        <v>4</v>
      </c>
      <c r="K1426">
        <v>-373.3</v>
      </c>
    </row>
    <row r="1427" spans="1:11" x14ac:dyDescent="0.35">
      <c r="A1427" s="1">
        <v>42279</v>
      </c>
      <c r="B1427" s="2">
        <f t="shared" si="44"/>
        <v>2015</v>
      </c>
      <c r="C1427">
        <f t="shared" si="45"/>
        <v>10</v>
      </c>
      <c r="D1427" t="s">
        <v>1623</v>
      </c>
      <c r="E1427" t="s">
        <v>23</v>
      </c>
      <c r="F1427" t="s">
        <v>11</v>
      </c>
      <c r="G1427" t="s">
        <v>18</v>
      </c>
      <c r="H1427" t="s">
        <v>1230</v>
      </c>
      <c r="I1427">
        <v>77.239999999999995</v>
      </c>
      <c r="J1427">
        <v>5</v>
      </c>
      <c r="K1427">
        <v>7.72</v>
      </c>
    </row>
    <row r="1428" spans="1:11" x14ac:dyDescent="0.35">
      <c r="A1428" s="1">
        <v>42280</v>
      </c>
      <c r="B1428" s="2">
        <f t="shared" si="44"/>
        <v>2015</v>
      </c>
      <c r="C1428">
        <f t="shared" si="45"/>
        <v>10</v>
      </c>
      <c r="D1428" t="s">
        <v>92</v>
      </c>
      <c r="E1428" t="s">
        <v>10</v>
      </c>
      <c r="F1428" t="s">
        <v>11</v>
      </c>
      <c r="G1428" t="s">
        <v>20</v>
      </c>
      <c r="H1428" t="s">
        <v>1208</v>
      </c>
      <c r="I1428">
        <v>1.1100000000000001</v>
      </c>
      <c r="J1428">
        <v>2</v>
      </c>
      <c r="K1428">
        <v>-1.89</v>
      </c>
    </row>
    <row r="1429" spans="1:11" x14ac:dyDescent="0.35">
      <c r="A1429" s="1">
        <v>42280</v>
      </c>
      <c r="B1429" s="2">
        <f t="shared" si="44"/>
        <v>2015</v>
      </c>
      <c r="C1429">
        <f t="shared" si="45"/>
        <v>10</v>
      </c>
      <c r="D1429" t="s">
        <v>425</v>
      </c>
      <c r="E1429" t="s">
        <v>504</v>
      </c>
      <c r="F1429" t="s">
        <v>11</v>
      </c>
      <c r="G1429" t="s">
        <v>18</v>
      </c>
      <c r="H1429" t="s">
        <v>1163</v>
      </c>
      <c r="I1429">
        <v>89.82</v>
      </c>
      <c r="J1429">
        <v>6</v>
      </c>
      <c r="K1429">
        <v>25.15</v>
      </c>
    </row>
    <row r="1430" spans="1:11" x14ac:dyDescent="0.35">
      <c r="A1430" s="1">
        <v>42281</v>
      </c>
      <c r="B1430" s="2">
        <f t="shared" si="44"/>
        <v>2015</v>
      </c>
      <c r="C1430">
        <f t="shared" si="45"/>
        <v>10</v>
      </c>
      <c r="D1430" t="s">
        <v>1316</v>
      </c>
      <c r="E1430" t="s">
        <v>27</v>
      </c>
      <c r="F1430" t="s">
        <v>11</v>
      </c>
      <c r="G1430" t="s">
        <v>20</v>
      </c>
      <c r="H1430" t="s">
        <v>302</v>
      </c>
      <c r="I1430">
        <v>12.83</v>
      </c>
      <c r="J1430">
        <v>2</v>
      </c>
      <c r="K1430">
        <v>4.33</v>
      </c>
    </row>
    <row r="1431" spans="1:11" x14ac:dyDescent="0.35">
      <c r="A1431" s="1">
        <v>42281</v>
      </c>
      <c r="B1431" s="2">
        <f t="shared" si="44"/>
        <v>2015</v>
      </c>
      <c r="C1431">
        <f t="shared" si="45"/>
        <v>10</v>
      </c>
      <c r="D1431" t="s">
        <v>1388</v>
      </c>
      <c r="E1431" t="s">
        <v>144</v>
      </c>
      <c r="F1431" t="s">
        <v>11</v>
      </c>
      <c r="G1431" t="s">
        <v>18</v>
      </c>
      <c r="H1431" t="s">
        <v>1855</v>
      </c>
      <c r="I1431">
        <v>142.04</v>
      </c>
      <c r="J1431">
        <v>4</v>
      </c>
      <c r="K1431">
        <v>38.35</v>
      </c>
    </row>
    <row r="1432" spans="1:11" x14ac:dyDescent="0.35">
      <c r="A1432" s="1">
        <v>42281</v>
      </c>
      <c r="B1432" s="2">
        <f t="shared" si="44"/>
        <v>2015</v>
      </c>
      <c r="C1432">
        <f t="shared" si="45"/>
        <v>10</v>
      </c>
      <c r="D1432" t="s">
        <v>1388</v>
      </c>
      <c r="E1432" t="s">
        <v>144</v>
      </c>
      <c r="F1432" t="s">
        <v>11</v>
      </c>
      <c r="G1432" t="s">
        <v>24</v>
      </c>
      <c r="H1432" t="s">
        <v>1071</v>
      </c>
      <c r="I1432">
        <v>14.67</v>
      </c>
      <c r="J1432">
        <v>3</v>
      </c>
      <c r="K1432">
        <v>6.01</v>
      </c>
    </row>
    <row r="1433" spans="1:11" x14ac:dyDescent="0.35">
      <c r="A1433" s="1">
        <v>42282</v>
      </c>
      <c r="B1433" s="2">
        <f t="shared" si="44"/>
        <v>2015</v>
      </c>
      <c r="C1433">
        <f t="shared" si="45"/>
        <v>10</v>
      </c>
      <c r="D1433" t="s">
        <v>852</v>
      </c>
      <c r="E1433" t="s">
        <v>15</v>
      </c>
      <c r="F1433" t="s">
        <v>11</v>
      </c>
      <c r="G1433" t="s">
        <v>90</v>
      </c>
      <c r="H1433" t="s">
        <v>1908</v>
      </c>
      <c r="I1433">
        <v>70.97</v>
      </c>
      <c r="J1433">
        <v>5</v>
      </c>
      <c r="K1433">
        <v>-191.62</v>
      </c>
    </row>
    <row r="1434" spans="1:11" x14ac:dyDescent="0.35">
      <c r="A1434" s="1">
        <v>42282</v>
      </c>
      <c r="B1434" s="2">
        <f t="shared" si="44"/>
        <v>2015</v>
      </c>
      <c r="C1434">
        <f t="shared" si="45"/>
        <v>10</v>
      </c>
      <c r="D1434" t="s">
        <v>852</v>
      </c>
      <c r="E1434" t="s">
        <v>15</v>
      </c>
      <c r="F1434" t="s">
        <v>11</v>
      </c>
      <c r="G1434" t="s">
        <v>24</v>
      </c>
      <c r="H1434" t="s">
        <v>1000</v>
      </c>
      <c r="I1434">
        <v>36.78</v>
      </c>
      <c r="J1434">
        <v>2</v>
      </c>
      <c r="K1434">
        <v>3.68</v>
      </c>
    </row>
    <row r="1435" spans="1:11" x14ac:dyDescent="0.35">
      <c r="A1435" s="1">
        <v>42282</v>
      </c>
      <c r="B1435" s="2">
        <f t="shared" si="44"/>
        <v>2015</v>
      </c>
      <c r="C1435">
        <f t="shared" si="45"/>
        <v>10</v>
      </c>
      <c r="D1435" t="s">
        <v>1525</v>
      </c>
      <c r="E1435" t="s">
        <v>271</v>
      </c>
      <c r="F1435" t="s">
        <v>39</v>
      </c>
      <c r="G1435" t="s">
        <v>52</v>
      </c>
      <c r="H1435" t="s">
        <v>1145</v>
      </c>
      <c r="I1435">
        <v>46.69</v>
      </c>
      <c r="J1435">
        <v>4</v>
      </c>
      <c r="K1435">
        <v>-2.92</v>
      </c>
    </row>
    <row r="1436" spans="1:11" x14ac:dyDescent="0.35">
      <c r="A1436" s="1">
        <v>42284</v>
      </c>
      <c r="B1436" s="2">
        <f t="shared" si="44"/>
        <v>2015</v>
      </c>
      <c r="C1436">
        <f t="shared" si="45"/>
        <v>10</v>
      </c>
      <c r="D1436" t="s">
        <v>842</v>
      </c>
      <c r="E1436" t="s">
        <v>93</v>
      </c>
      <c r="F1436" t="s">
        <v>11</v>
      </c>
      <c r="G1436" t="s">
        <v>20</v>
      </c>
      <c r="H1436" t="s">
        <v>1386</v>
      </c>
      <c r="I1436">
        <v>3.37</v>
      </c>
      <c r="J1436">
        <v>3</v>
      </c>
      <c r="K1436">
        <v>-2.2400000000000002</v>
      </c>
    </row>
    <row r="1437" spans="1:11" x14ac:dyDescent="0.35">
      <c r="A1437" s="1">
        <v>42284</v>
      </c>
      <c r="B1437" s="2">
        <f t="shared" si="44"/>
        <v>2015</v>
      </c>
      <c r="C1437">
        <f t="shared" si="45"/>
        <v>10</v>
      </c>
      <c r="D1437" t="s">
        <v>146</v>
      </c>
      <c r="E1437" t="s">
        <v>27</v>
      </c>
      <c r="F1437" t="s">
        <v>11</v>
      </c>
      <c r="G1437" t="s">
        <v>20</v>
      </c>
      <c r="H1437" t="s">
        <v>444</v>
      </c>
      <c r="I1437">
        <v>39.92</v>
      </c>
      <c r="J1437">
        <v>2</v>
      </c>
      <c r="K1437">
        <v>12.97</v>
      </c>
    </row>
    <row r="1438" spans="1:11" x14ac:dyDescent="0.35">
      <c r="A1438" s="1">
        <v>42285</v>
      </c>
      <c r="B1438" s="2">
        <f t="shared" si="44"/>
        <v>2015</v>
      </c>
      <c r="C1438">
        <f t="shared" si="45"/>
        <v>10</v>
      </c>
      <c r="D1438" t="s">
        <v>1440</v>
      </c>
      <c r="E1438" t="s">
        <v>306</v>
      </c>
      <c r="F1438" t="s">
        <v>11</v>
      </c>
      <c r="G1438" t="s">
        <v>16</v>
      </c>
      <c r="H1438" t="s">
        <v>167</v>
      </c>
      <c r="I1438">
        <v>3.75</v>
      </c>
      <c r="J1438">
        <v>1</v>
      </c>
      <c r="K1438">
        <v>1.8</v>
      </c>
    </row>
    <row r="1439" spans="1:11" x14ac:dyDescent="0.35">
      <c r="A1439" s="1">
        <v>42285</v>
      </c>
      <c r="B1439" s="2">
        <f t="shared" si="44"/>
        <v>2015</v>
      </c>
      <c r="C1439">
        <f t="shared" si="45"/>
        <v>10</v>
      </c>
      <c r="D1439" t="s">
        <v>1440</v>
      </c>
      <c r="E1439" t="s">
        <v>306</v>
      </c>
      <c r="F1439" t="s">
        <v>11</v>
      </c>
      <c r="G1439" t="s">
        <v>16</v>
      </c>
      <c r="H1439" t="s">
        <v>1592</v>
      </c>
      <c r="I1439">
        <v>41.4</v>
      </c>
      <c r="J1439">
        <v>4</v>
      </c>
      <c r="K1439">
        <v>19.87</v>
      </c>
    </row>
    <row r="1440" spans="1:11" x14ac:dyDescent="0.35">
      <c r="A1440" s="1">
        <v>42285</v>
      </c>
      <c r="B1440" s="2">
        <f t="shared" si="44"/>
        <v>2015</v>
      </c>
      <c r="C1440">
        <f t="shared" si="45"/>
        <v>10</v>
      </c>
      <c r="D1440" t="s">
        <v>1440</v>
      </c>
      <c r="E1440" t="s">
        <v>306</v>
      </c>
      <c r="F1440" t="s">
        <v>11</v>
      </c>
      <c r="G1440" t="s">
        <v>24</v>
      </c>
      <c r="H1440" t="s">
        <v>380</v>
      </c>
      <c r="I1440">
        <v>29.79</v>
      </c>
      <c r="J1440">
        <v>3</v>
      </c>
      <c r="K1440">
        <v>12.51</v>
      </c>
    </row>
    <row r="1441" spans="1:11" x14ac:dyDescent="0.35">
      <c r="A1441" s="1">
        <v>42285</v>
      </c>
      <c r="B1441" s="2">
        <f t="shared" si="44"/>
        <v>2015</v>
      </c>
      <c r="C1441">
        <f t="shared" si="45"/>
        <v>10</v>
      </c>
      <c r="D1441" t="s">
        <v>1456</v>
      </c>
      <c r="E1441" t="s">
        <v>89</v>
      </c>
      <c r="F1441" t="s">
        <v>39</v>
      </c>
      <c r="G1441" t="s">
        <v>40</v>
      </c>
      <c r="H1441" t="s">
        <v>494</v>
      </c>
      <c r="I1441">
        <v>438.37</v>
      </c>
      <c r="J1441">
        <v>4</v>
      </c>
      <c r="K1441">
        <v>38.36</v>
      </c>
    </row>
    <row r="1442" spans="1:11" x14ac:dyDescent="0.35">
      <c r="A1442" s="1">
        <v>42285</v>
      </c>
      <c r="B1442" s="2">
        <f t="shared" si="44"/>
        <v>2015</v>
      </c>
      <c r="C1442">
        <f t="shared" si="45"/>
        <v>10</v>
      </c>
      <c r="D1442" t="s">
        <v>1456</v>
      </c>
      <c r="E1442" t="s">
        <v>89</v>
      </c>
      <c r="F1442" t="s">
        <v>39</v>
      </c>
      <c r="G1442" t="s">
        <v>40</v>
      </c>
      <c r="H1442" t="s">
        <v>1527</v>
      </c>
      <c r="I1442">
        <v>139.94</v>
      </c>
      <c r="J1442">
        <v>7</v>
      </c>
      <c r="K1442">
        <v>-31.49</v>
      </c>
    </row>
    <row r="1443" spans="1:11" x14ac:dyDescent="0.35">
      <c r="A1443" s="1">
        <v>42285</v>
      </c>
      <c r="B1443" s="2">
        <f t="shared" si="44"/>
        <v>2015</v>
      </c>
      <c r="C1443">
        <f t="shared" si="45"/>
        <v>10</v>
      </c>
      <c r="D1443" t="s">
        <v>1456</v>
      </c>
      <c r="E1443" t="s">
        <v>89</v>
      </c>
      <c r="F1443" t="s">
        <v>11</v>
      </c>
      <c r="G1443" t="s">
        <v>90</v>
      </c>
      <c r="H1443" t="s">
        <v>1196</v>
      </c>
      <c r="I1443">
        <v>133.47</v>
      </c>
      <c r="J1443">
        <v>4</v>
      </c>
      <c r="K1443">
        <v>15.02</v>
      </c>
    </row>
    <row r="1444" spans="1:11" x14ac:dyDescent="0.35">
      <c r="A1444" s="1">
        <v>42285</v>
      </c>
      <c r="B1444" s="2">
        <f t="shared" si="44"/>
        <v>2015</v>
      </c>
      <c r="C1444">
        <f t="shared" si="45"/>
        <v>10</v>
      </c>
      <c r="D1444" t="s">
        <v>1930</v>
      </c>
      <c r="E1444" t="s">
        <v>106</v>
      </c>
      <c r="F1444" t="s">
        <v>11</v>
      </c>
      <c r="G1444" t="s">
        <v>20</v>
      </c>
      <c r="H1444" t="s">
        <v>2012</v>
      </c>
      <c r="I1444">
        <v>64.75</v>
      </c>
      <c r="J1444">
        <v>5</v>
      </c>
      <c r="K1444">
        <v>29.14</v>
      </c>
    </row>
    <row r="1445" spans="1:11" x14ac:dyDescent="0.35">
      <c r="A1445" s="1">
        <v>42286</v>
      </c>
      <c r="B1445" s="2">
        <f t="shared" si="44"/>
        <v>2015</v>
      </c>
      <c r="C1445">
        <f t="shared" si="45"/>
        <v>10</v>
      </c>
      <c r="D1445" t="s">
        <v>915</v>
      </c>
      <c r="E1445" t="s">
        <v>27</v>
      </c>
      <c r="F1445" t="s">
        <v>11</v>
      </c>
      <c r="G1445" t="s">
        <v>194</v>
      </c>
      <c r="H1445" t="s">
        <v>445</v>
      </c>
      <c r="I1445">
        <v>51.52</v>
      </c>
      <c r="J1445">
        <v>4</v>
      </c>
      <c r="K1445">
        <v>1.55</v>
      </c>
    </row>
    <row r="1446" spans="1:11" x14ac:dyDescent="0.35">
      <c r="A1446" s="1">
        <v>42286</v>
      </c>
      <c r="B1446" s="2">
        <f t="shared" si="44"/>
        <v>2015</v>
      </c>
      <c r="C1446">
        <f t="shared" si="45"/>
        <v>10</v>
      </c>
      <c r="D1446" t="s">
        <v>252</v>
      </c>
      <c r="E1446" t="s">
        <v>787</v>
      </c>
      <c r="F1446" t="s">
        <v>11</v>
      </c>
      <c r="G1446" t="s">
        <v>12</v>
      </c>
      <c r="H1446" t="s">
        <v>1417</v>
      </c>
      <c r="I1446">
        <v>14.94</v>
      </c>
      <c r="J1446">
        <v>3</v>
      </c>
      <c r="K1446">
        <v>7.02</v>
      </c>
    </row>
    <row r="1447" spans="1:11" x14ac:dyDescent="0.35">
      <c r="A1447" s="1">
        <v>42286</v>
      </c>
      <c r="B1447" s="2">
        <f t="shared" si="44"/>
        <v>2015</v>
      </c>
      <c r="C1447">
        <f t="shared" si="45"/>
        <v>10</v>
      </c>
      <c r="D1447" t="s">
        <v>498</v>
      </c>
      <c r="E1447" t="s">
        <v>407</v>
      </c>
      <c r="F1447" t="s">
        <v>11</v>
      </c>
      <c r="G1447" t="s">
        <v>90</v>
      </c>
      <c r="H1447" t="s">
        <v>413</v>
      </c>
      <c r="I1447">
        <v>61.96</v>
      </c>
      <c r="J1447">
        <v>2</v>
      </c>
      <c r="K1447">
        <v>16.11</v>
      </c>
    </row>
    <row r="1448" spans="1:11" x14ac:dyDescent="0.35">
      <c r="A1448" s="1">
        <v>42286</v>
      </c>
      <c r="B1448" s="2">
        <f t="shared" si="44"/>
        <v>2015</v>
      </c>
      <c r="C1448">
        <f t="shared" si="45"/>
        <v>10</v>
      </c>
      <c r="D1448" t="s">
        <v>498</v>
      </c>
      <c r="E1448" t="s">
        <v>407</v>
      </c>
      <c r="F1448" t="s">
        <v>34</v>
      </c>
      <c r="G1448" t="s">
        <v>74</v>
      </c>
      <c r="H1448" t="s">
        <v>1740</v>
      </c>
      <c r="I1448">
        <v>361.96</v>
      </c>
      <c r="J1448">
        <v>2</v>
      </c>
      <c r="K1448">
        <v>83.25</v>
      </c>
    </row>
    <row r="1449" spans="1:11" x14ac:dyDescent="0.35">
      <c r="A1449" s="1">
        <v>42286</v>
      </c>
      <c r="B1449" s="2">
        <f t="shared" si="44"/>
        <v>2015</v>
      </c>
      <c r="C1449">
        <f t="shared" si="45"/>
        <v>10</v>
      </c>
      <c r="D1449" t="s">
        <v>498</v>
      </c>
      <c r="E1449" t="s">
        <v>407</v>
      </c>
      <c r="F1449" t="s">
        <v>11</v>
      </c>
      <c r="G1449" t="s">
        <v>12</v>
      </c>
      <c r="H1449" t="s">
        <v>1235</v>
      </c>
      <c r="I1449">
        <v>278.82</v>
      </c>
      <c r="J1449">
        <v>9</v>
      </c>
      <c r="K1449">
        <v>125.47</v>
      </c>
    </row>
    <row r="1450" spans="1:11" x14ac:dyDescent="0.35">
      <c r="A1450" s="1">
        <v>42286</v>
      </c>
      <c r="B1450" s="2">
        <f t="shared" si="44"/>
        <v>2015</v>
      </c>
      <c r="C1450">
        <f t="shared" si="45"/>
        <v>10</v>
      </c>
      <c r="D1450" t="s">
        <v>1613</v>
      </c>
      <c r="E1450" t="s">
        <v>159</v>
      </c>
      <c r="F1450" t="s">
        <v>11</v>
      </c>
      <c r="G1450" t="s">
        <v>18</v>
      </c>
      <c r="H1450" t="s">
        <v>2052</v>
      </c>
      <c r="I1450">
        <v>353.88</v>
      </c>
      <c r="J1450">
        <v>6</v>
      </c>
      <c r="K1450">
        <v>17.690000000000001</v>
      </c>
    </row>
    <row r="1451" spans="1:11" x14ac:dyDescent="0.35">
      <c r="A1451" s="1">
        <v>42286</v>
      </c>
      <c r="B1451" s="2">
        <f t="shared" si="44"/>
        <v>2015</v>
      </c>
      <c r="C1451">
        <f t="shared" si="45"/>
        <v>10</v>
      </c>
      <c r="D1451" t="s">
        <v>2053</v>
      </c>
      <c r="E1451" t="s">
        <v>144</v>
      </c>
      <c r="F1451" t="s">
        <v>11</v>
      </c>
      <c r="G1451" t="s">
        <v>24</v>
      </c>
      <c r="H1451" t="s">
        <v>2054</v>
      </c>
      <c r="I1451">
        <v>6.08</v>
      </c>
      <c r="J1451">
        <v>2</v>
      </c>
      <c r="K1451">
        <v>2.0699999999999998</v>
      </c>
    </row>
    <row r="1452" spans="1:11" x14ac:dyDescent="0.35">
      <c r="A1452" s="1">
        <v>42286</v>
      </c>
      <c r="B1452" s="2">
        <f t="shared" si="44"/>
        <v>2015</v>
      </c>
      <c r="C1452">
        <f t="shared" si="45"/>
        <v>10</v>
      </c>
      <c r="D1452" t="s">
        <v>1237</v>
      </c>
      <c r="E1452" t="s">
        <v>27</v>
      </c>
      <c r="F1452" t="s">
        <v>34</v>
      </c>
      <c r="G1452" t="s">
        <v>47</v>
      </c>
      <c r="H1452" t="s">
        <v>1764</v>
      </c>
      <c r="I1452">
        <v>106.68</v>
      </c>
      <c r="J1452">
        <v>6</v>
      </c>
      <c r="K1452">
        <v>33.07</v>
      </c>
    </row>
    <row r="1453" spans="1:11" x14ac:dyDescent="0.35">
      <c r="A1453" s="1">
        <v>42286</v>
      </c>
      <c r="B1453" s="2">
        <f t="shared" si="44"/>
        <v>2015</v>
      </c>
      <c r="C1453">
        <f t="shared" si="45"/>
        <v>10</v>
      </c>
      <c r="D1453" t="s">
        <v>1730</v>
      </c>
      <c r="E1453" t="s">
        <v>10</v>
      </c>
      <c r="F1453" t="s">
        <v>34</v>
      </c>
      <c r="G1453" t="s">
        <v>35</v>
      </c>
      <c r="H1453" t="s">
        <v>678</v>
      </c>
      <c r="I1453">
        <v>179.89</v>
      </c>
      <c r="J1453">
        <v>1</v>
      </c>
      <c r="K1453">
        <v>-2.57</v>
      </c>
    </row>
    <row r="1454" spans="1:11" x14ac:dyDescent="0.35">
      <c r="A1454" s="1">
        <v>42287</v>
      </c>
      <c r="B1454" s="2">
        <f t="shared" si="44"/>
        <v>2015</v>
      </c>
      <c r="C1454">
        <f t="shared" si="45"/>
        <v>10</v>
      </c>
      <c r="D1454" t="s">
        <v>1641</v>
      </c>
      <c r="E1454" t="s">
        <v>27</v>
      </c>
      <c r="F1454" t="s">
        <v>11</v>
      </c>
      <c r="G1454" t="s">
        <v>12</v>
      </c>
      <c r="H1454" t="s">
        <v>1924</v>
      </c>
      <c r="I1454">
        <v>45.36</v>
      </c>
      <c r="J1454">
        <v>7</v>
      </c>
      <c r="K1454">
        <v>21.77</v>
      </c>
    </row>
    <row r="1455" spans="1:11" x14ac:dyDescent="0.35">
      <c r="A1455" s="1">
        <v>42287</v>
      </c>
      <c r="B1455" s="2">
        <f t="shared" si="44"/>
        <v>2015</v>
      </c>
      <c r="C1455">
        <f t="shared" si="45"/>
        <v>10</v>
      </c>
      <c r="D1455" t="s">
        <v>1844</v>
      </c>
      <c r="E1455" t="s">
        <v>119</v>
      </c>
      <c r="F1455" t="s">
        <v>11</v>
      </c>
      <c r="G1455" t="s">
        <v>18</v>
      </c>
      <c r="H1455" t="s">
        <v>1041</v>
      </c>
      <c r="I1455">
        <v>1801.63</v>
      </c>
      <c r="J1455">
        <v>6</v>
      </c>
      <c r="K1455">
        <v>-337.81</v>
      </c>
    </row>
    <row r="1456" spans="1:11" x14ac:dyDescent="0.35">
      <c r="A1456" s="1">
        <v>42287</v>
      </c>
      <c r="B1456" s="2">
        <f t="shared" si="44"/>
        <v>2015</v>
      </c>
      <c r="C1456">
        <f t="shared" si="45"/>
        <v>10</v>
      </c>
      <c r="D1456" t="s">
        <v>1608</v>
      </c>
      <c r="E1456" t="s">
        <v>15</v>
      </c>
      <c r="F1456" t="s">
        <v>11</v>
      </c>
      <c r="G1456" t="s">
        <v>24</v>
      </c>
      <c r="H1456" t="s">
        <v>322</v>
      </c>
      <c r="I1456">
        <v>8.02</v>
      </c>
      <c r="J1456">
        <v>3</v>
      </c>
      <c r="K1456">
        <v>1</v>
      </c>
    </row>
    <row r="1457" spans="1:11" x14ac:dyDescent="0.35">
      <c r="A1457" s="1">
        <v>42287</v>
      </c>
      <c r="B1457" s="2">
        <f t="shared" si="44"/>
        <v>2015</v>
      </c>
      <c r="C1457">
        <f t="shared" si="45"/>
        <v>10</v>
      </c>
      <c r="D1457" t="s">
        <v>1611</v>
      </c>
      <c r="E1457" t="s">
        <v>27</v>
      </c>
      <c r="F1457" t="s">
        <v>34</v>
      </c>
      <c r="G1457" t="s">
        <v>35</v>
      </c>
      <c r="H1457" t="s">
        <v>1569</v>
      </c>
      <c r="I1457">
        <v>362.14</v>
      </c>
      <c r="J1457">
        <v>3</v>
      </c>
      <c r="K1457">
        <v>-54.32</v>
      </c>
    </row>
    <row r="1458" spans="1:11" x14ac:dyDescent="0.35">
      <c r="A1458" s="1">
        <v>42287</v>
      </c>
      <c r="B1458" s="2">
        <f t="shared" si="44"/>
        <v>2015</v>
      </c>
      <c r="C1458">
        <f t="shared" si="45"/>
        <v>10</v>
      </c>
      <c r="D1458" t="s">
        <v>1611</v>
      </c>
      <c r="E1458" t="s">
        <v>27</v>
      </c>
      <c r="F1458" t="s">
        <v>11</v>
      </c>
      <c r="G1458" t="s">
        <v>16</v>
      </c>
      <c r="H1458" t="s">
        <v>2058</v>
      </c>
      <c r="I1458">
        <v>31.05</v>
      </c>
      <c r="J1458">
        <v>3</v>
      </c>
      <c r="K1458">
        <v>14.9</v>
      </c>
    </row>
    <row r="1459" spans="1:11" x14ac:dyDescent="0.35">
      <c r="A1459" s="1">
        <v>42288</v>
      </c>
      <c r="B1459" s="2">
        <f t="shared" si="44"/>
        <v>2015</v>
      </c>
      <c r="C1459">
        <f t="shared" si="45"/>
        <v>10</v>
      </c>
      <c r="D1459" t="s">
        <v>1599</v>
      </c>
      <c r="E1459" t="s">
        <v>27</v>
      </c>
      <c r="F1459" t="s">
        <v>39</v>
      </c>
      <c r="G1459" t="s">
        <v>52</v>
      </c>
      <c r="H1459" t="s">
        <v>1797</v>
      </c>
      <c r="I1459">
        <v>79.900000000000006</v>
      </c>
      <c r="J1459">
        <v>2</v>
      </c>
      <c r="K1459">
        <v>35.159999999999997</v>
      </c>
    </row>
    <row r="1460" spans="1:11" x14ac:dyDescent="0.35">
      <c r="A1460" s="1">
        <v>42288</v>
      </c>
      <c r="B1460" s="2">
        <f t="shared" si="44"/>
        <v>2015</v>
      </c>
      <c r="C1460">
        <f t="shared" si="45"/>
        <v>10</v>
      </c>
      <c r="D1460" t="s">
        <v>1670</v>
      </c>
      <c r="E1460" t="s">
        <v>125</v>
      </c>
      <c r="F1460" t="s">
        <v>11</v>
      </c>
      <c r="G1460" t="s">
        <v>18</v>
      </c>
      <c r="H1460" t="s">
        <v>911</v>
      </c>
      <c r="I1460">
        <v>714.3</v>
      </c>
      <c r="J1460">
        <v>5</v>
      </c>
      <c r="K1460">
        <v>207.15</v>
      </c>
    </row>
    <row r="1461" spans="1:11" x14ac:dyDescent="0.35">
      <c r="A1461" s="1">
        <v>42288</v>
      </c>
      <c r="B1461" s="2">
        <f t="shared" si="44"/>
        <v>2015</v>
      </c>
      <c r="C1461">
        <f t="shared" si="45"/>
        <v>10</v>
      </c>
      <c r="D1461" t="s">
        <v>2013</v>
      </c>
      <c r="E1461" t="s">
        <v>306</v>
      </c>
      <c r="F1461" t="s">
        <v>11</v>
      </c>
      <c r="G1461" t="s">
        <v>90</v>
      </c>
      <c r="H1461" t="s">
        <v>1847</v>
      </c>
      <c r="I1461">
        <v>715.64</v>
      </c>
      <c r="J1461">
        <v>2</v>
      </c>
      <c r="K1461">
        <v>178.91</v>
      </c>
    </row>
    <row r="1462" spans="1:11" x14ac:dyDescent="0.35">
      <c r="A1462" s="1">
        <v>42288</v>
      </c>
      <c r="B1462" s="2">
        <f t="shared" si="44"/>
        <v>2015</v>
      </c>
      <c r="C1462">
        <f t="shared" si="45"/>
        <v>10</v>
      </c>
      <c r="D1462" t="s">
        <v>2013</v>
      </c>
      <c r="E1462" t="s">
        <v>306</v>
      </c>
      <c r="F1462" t="s">
        <v>11</v>
      </c>
      <c r="G1462" t="s">
        <v>18</v>
      </c>
      <c r="H1462" t="s">
        <v>73</v>
      </c>
      <c r="I1462">
        <v>795.51</v>
      </c>
      <c r="J1462">
        <v>3</v>
      </c>
      <c r="K1462">
        <v>143.19</v>
      </c>
    </row>
    <row r="1463" spans="1:11" x14ac:dyDescent="0.35">
      <c r="A1463" s="1">
        <v>42288</v>
      </c>
      <c r="B1463" s="2">
        <f t="shared" si="44"/>
        <v>2015</v>
      </c>
      <c r="C1463">
        <f t="shared" si="45"/>
        <v>10</v>
      </c>
      <c r="D1463" t="s">
        <v>2013</v>
      </c>
      <c r="E1463" t="s">
        <v>306</v>
      </c>
      <c r="F1463" t="s">
        <v>39</v>
      </c>
      <c r="G1463" t="s">
        <v>565</v>
      </c>
      <c r="H1463" t="s">
        <v>1020</v>
      </c>
      <c r="I1463">
        <v>549.99</v>
      </c>
      <c r="J1463">
        <v>1</v>
      </c>
      <c r="K1463">
        <v>275</v>
      </c>
    </row>
    <row r="1464" spans="1:11" x14ac:dyDescent="0.35">
      <c r="A1464" s="1">
        <v>42288</v>
      </c>
      <c r="B1464" s="2">
        <f t="shared" si="44"/>
        <v>2015</v>
      </c>
      <c r="C1464">
        <f t="shared" si="45"/>
        <v>10</v>
      </c>
      <c r="D1464" t="s">
        <v>2013</v>
      </c>
      <c r="E1464" t="s">
        <v>306</v>
      </c>
      <c r="F1464" t="s">
        <v>11</v>
      </c>
      <c r="G1464" t="s">
        <v>20</v>
      </c>
      <c r="H1464" t="s">
        <v>714</v>
      </c>
      <c r="I1464">
        <v>74.760000000000005</v>
      </c>
      <c r="J1464">
        <v>3</v>
      </c>
      <c r="K1464">
        <v>34.39</v>
      </c>
    </row>
    <row r="1465" spans="1:11" x14ac:dyDescent="0.35">
      <c r="A1465" s="1">
        <v>42288</v>
      </c>
      <c r="B1465" s="2">
        <f t="shared" si="44"/>
        <v>2015</v>
      </c>
      <c r="C1465">
        <f t="shared" si="45"/>
        <v>10</v>
      </c>
      <c r="D1465" t="s">
        <v>2013</v>
      </c>
      <c r="E1465" t="s">
        <v>306</v>
      </c>
      <c r="F1465" t="s">
        <v>34</v>
      </c>
      <c r="G1465" t="s">
        <v>47</v>
      </c>
      <c r="H1465" t="s">
        <v>947</v>
      </c>
      <c r="I1465">
        <v>29.22</v>
      </c>
      <c r="J1465">
        <v>3</v>
      </c>
      <c r="K1465">
        <v>12.86</v>
      </c>
    </row>
    <row r="1466" spans="1:11" x14ac:dyDescent="0.35">
      <c r="A1466" s="1">
        <v>42288</v>
      </c>
      <c r="B1466" s="2">
        <f t="shared" si="44"/>
        <v>2015</v>
      </c>
      <c r="C1466">
        <f t="shared" si="45"/>
        <v>10</v>
      </c>
      <c r="D1466" t="s">
        <v>245</v>
      </c>
      <c r="E1466" t="s">
        <v>23</v>
      </c>
      <c r="F1466" t="s">
        <v>11</v>
      </c>
      <c r="G1466" t="s">
        <v>18</v>
      </c>
      <c r="H1466" t="s">
        <v>1975</v>
      </c>
      <c r="I1466">
        <v>577.58000000000004</v>
      </c>
      <c r="J1466">
        <v>6</v>
      </c>
      <c r="K1466">
        <v>43.32</v>
      </c>
    </row>
    <row r="1467" spans="1:11" x14ac:dyDescent="0.35">
      <c r="A1467" s="1">
        <v>42289</v>
      </c>
      <c r="B1467" s="2">
        <f t="shared" si="44"/>
        <v>2015</v>
      </c>
      <c r="C1467">
        <f t="shared" si="45"/>
        <v>10</v>
      </c>
      <c r="D1467" t="s">
        <v>1300</v>
      </c>
      <c r="E1467" t="s">
        <v>106</v>
      </c>
      <c r="F1467" t="s">
        <v>11</v>
      </c>
      <c r="G1467" t="s">
        <v>24</v>
      </c>
      <c r="H1467" t="s">
        <v>1482</v>
      </c>
      <c r="I1467">
        <v>3.9</v>
      </c>
      <c r="J1467">
        <v>2</v>
      </c>
      <c r="K1467">
        <v>1.52</v>
      </c>
    </row>
    <row r="1468" spans="1:11" x14ac:dyDescent="0.35">
      <c r="A1468" s="1">
        <v>42289</v>
      </c>
      <c r="B1468" s="2">
        <f t="shared" si="44"/>
        <v>2015</v>
      </c>
      <c r="C1468">
        <f t="shared" si="45"/>
        <v>10</v>
      </c>
      <c r="D1468" t="s">
        <v>1300</v>
      </c>
      <c r="E1468" t="s">
        <v>106</v>
      </c>
      <c r="F1468" t="s">
        <v>34</v>
      </c>
      <c r="G1468" t="s">
        <v>140</v>
      </c>
      <c r="H1468" t="s">
        <v>1111</v>
      </c>
      <c r="I1468">
        <v>801.96</v>
      </c>
      <c r="J1468">
        <v>2</v>
      </c>
      <c r="K1468">
        <v>200.49</v>
      </c>
    </row>
    <row r="1469" spans="1:11" x14ac:dyDescent="0.35">
      <c r="A1469" s="1">
        <v>42289</v>
      </c>
      <c r="B1469" s="2">
        <f t="shared" si="44"/>
        <v>2015</v>
      </c>
      <c r="C1469">
        <f t="shared" si="45"/>
        <v>10</v>
      </c>
      <c r="D1469" t="s">
        <v>1300</v>
      </c>
      <c r="E1469" t="s">
        <v>106</v>
      </c>
      <c r="F1469" t="s">
        <v>34</v>
      </c>
      <c r="G1469" t="s">
        <v>35</v>
      </c>
      <c r="H1469" t="s">
        <v>1174</v>
      </c>
      <c r="I1469">
        <v>191.96</v>
      </c>
      <c r="J1469">
        <v>2</v>
      </c>
      <c r="K1469">
        <v>32.630000000000003</v>
      </c>
    </row>
    <row r="1470" spans="1:11" x14ac:dyDescent="0.35">
      <c r="A1470" s="1">
        <v>42289</v>
      </c>
      <c r="B1470" s="2">
        <f t="shared" si="44"/>
        <v>2015</v>
      </c>
      <c r="C1470">
        <f t="shared" si="45"/>
        <v>10</v>
      </c>
      <c r="D1470" t="s">
        <v>1300</v>
      </c>
      <c r="E1470" t="s">
        <v>106</v>
      </c>
      <c r="F1470" t="s">
        <v>11</v>
      </c>
      <c r="G1470" t="s">
        <v>16</v>
      </c>
      <c r="H1470" t="s">
        <v>1524</v>
      </c>
      <c r="I1470">
        <v>2.61</v>
      </c>
      <c r="J1470">
        <v>1</v>
      </c>
      <c r="K1470">
        <v>1.2</v>
      </c>
    </row>
    <row r="1471" spans="1:11" x14ac:dyDescent="0.35">
      <c r="A1471" s="1">
        <v>42289</v>
      </c>
      <c r="B1471" s="2">
        <f t="shared" si="44"/>
        <v>2015</v>
      </c>
      <c r="C1471">
        <f t="shared" si="45"/>
        <v>10</v>
      </c>
      <c r="D1471" t="s">
        <v>1691</v>
      </c>
      <c r="E1471" t="s">
        <v>30</v>
      </c>
      <c r="F1471" t="s">
        <v>11</v>
      </c>
      <c r="G1471" t="s">
        <v>24</v>
      </c>
      <c r="H1471" t="s">
        <v>201</v>
      </c>
      <c r="I1471">
        <v>1.78</v>
      </c>
      <c r="J1471">
        <v>1</v>
      </c>
      <c r="K1471">
        <v>0.5</v>
      </c>
    </row>
    <row r="1472" spans="1:11" x14ac:dyDescent="0.35">
      <c r="A1472" s="1">
        <v>42289</v>
      </c>
      <c r="B1472" s="2">
        <f t="shared" si="44"/>
        <v>2015</v>
      </c>
      <c r="C1472">
        <f t="shared" si="45"/>
        <v>10</v>
      </c>
      <c r="D1472" t="s">
        <v>1691</v>
      </c>
      <c r="E1472" t="s">
        <v>30</v>
      </c>
      <c r="F1472" t="s">
        <v>11</v>
      </c>
      <c r="G1472" t="s">
        <v>12</v>
      </c>
      <c r="H1472" t="s">
        <v>2182</v>
      </c>
      <c r="I1472">
        <v>25.92</v>
      </c>
      <c r="J1472">
        <v>4</v>
      </c>
      <c r="K1472">
        <v>12.44</v>
      </c>
    </row>
    <row r="1473" spans="1:11" x14ac:dyDescent="0.35">
      <c r="A1473" s="1">
        <v>42289</v>
      </c>
      <c r="B1473" s="2">
        <f t="shared" si="44"/>
        <v>2015</v>
      </c>
      <c r="C1473">
        <f t="shared" si="45"/>
        <v>10</v>
      </c>
      <c r="D1473" t="s">
        <v>1691</v>
      </c>
      <c r="E1473" t="s">
        <v>30</v>
      </c>
      <c r="F1473" t="s">
        <v>39</v>
      </c>
      <c r="G1473" t="s">
        <v>52</v>
      </c>
      <c r="H1473" t="s">
        <v>1403</v>
      </c>
      <c r="I1473">
        <v>101.94</v>
      </c>
      <c r="J1473">
        <v>6</v>
      </c>
      <c r="K1473">
        <v>21.41</v>
      </c>
    </row>
    <row r="1474" spans="1:11" x14ac:dyDescent="0.35">
      <c r="A1474" s="1">
        <v>42289</v>
      </c>
      <c r="B1474" s="2">
        <f t="shared" ref="B1474:B1537" si="46">YEAR(A1474)</f>
        <v>2015</v>
      </c>
      <c r="C1474">
        <f t="shared" ref="C1474:C1537" si="47">MONTH(A1474)</f>
        <v>10</v>
      </c>
      <c r="D1474" t="s">
        <v>1019</v>
      </c>
      <c r="E1474" t="s">
        <v>144</v>
      </c>
      <c r="F1474" t="s">
        <v>11</v>
      </c>
      <c r="G1474" t="s">
        <v>16</v>
      </c>
      <c r="H1474" t="s">
        <v>1876</v>
      </c>
      <c r="I1474">
        <v>7.31</v>
      </c>
      <c r="J1474">
        <v>1</v>
      </c>
      <c r="K1474">
        <v>3.44</v>
      </c>
    </row>
    <row r="1475" spans="1:11" x14ac:dyDescent="0.35">
      <c r="A1475" s="1">
        <v>42289</v>
      </c>
      <c r="B1475" s="2">
        <f t="shared" si="46"/>
        <v>2015</v>
      </c>
      <c r="C1475">
        <f t="shared" si="47"/>
        <v>10</v>
      </c>
      <c r="D1475" t="s">
        <v>1019</v>
      </c>
      <c r="E1475" t="s">
        <v>144</v>
      </c>
      <c r="F1475" t="s">
        <v>39</v>
      </c>
      <c r="G1475" t="s">
        <v>565</v>
      </c>
      <c r="H1475" t="s">
        <v>1370</v>
      </c>
      <c r="I1475">
        <v>799.98</v>
      </c>
      <c r="J1475">
        <v>2</v>
      </c>
      <c r="K1475">
        <v>250</v>
      </c>
    </row>
    <row r="1476" spans="1:11" x14ac:dyDescent="0.35">
      <c r="A1476" s="1">
        <v>42289</v>
      </c>
      <c r="B1476" s="2">
        <f t="shared" si="46"/>
        <v>2015</v>
      </c>
      <c r="C1476">
        <f t="shared" si="47"/>
        <v>10</v>
      </c>
      <c r="D1476" t="s">
        <v>1019</v>
      </c>
      <c r="E1476" t="s">
        <v>144</v>
      </c>
      <c r="F1476" t="s">
        <v>11</v>
      </c>
      <c r="G1476" t="s">
        <v>12</v>
      </c>
      <c r="H1476" t="s">
        <v>2183</v>
      </c>
      <c r="I1476">
        <v>41.28</v>
      </c>
      <c r="J1476">
        <v>6</v>
      </c>
      <c r="K1476">
        <v>18.989999999999998</v>
      </c>
    </row>
    <row r="1477" spans="1:11" x14ac:dyDescent="0.35">
      <c r="A1477" s="1">
        <v>42289</v>
      </c>
      <c r="B1477" s="2">
        <f t="shared" si="46"/>
        <v>2015</v>
      </c>
      <c r="C1477">
        <f t="shared" si="47"/>
        <v>10</v>
      </c>
      <c r="D1477" t="s">
        <v>1019</v>
      </c>
      <c r="E1477" t="s">
        <v>144</v>
      </c>
      <c r="F1477" t="s">
        <v>11</v>
      </c>
      <c r="G1477" t="s">
        <v>12</v>
      </c>
      <c r="H1477" t="s">
        <v>1821</v>
      </c>
      <c r="I1477">
        <v>184.66</v>
      </c>
      <c r="J1477">
        <v>7</v>
      </c>
      <c r="K1477">
        <v>84.94</v>
      </c>
    </row>
    <row r="1478" spans="1:11" x14ac:dyDescent="0.35">
      <c r="A1478" s="1">
        <v>42289</v>
      </c>
      <c r="B1478" s="2">
        <f t="shared" si="46"/>
        <v>2015</v>
      </c>
      <c r="C1478">
        <f t="shared" si="47"/>
        <v>10</v>
      </c>
      <c r="D1478" t="s">
        <v>1974</v>
      </c>
      <c r="E1478" t="s">
        <v>504</v>
      </c>
      <c r="F1478" t="s">
        <v>11</v>
      </c>
      <c r="G1478" t="s">
        <v>24</v>
      </c>
      <c r="H1478" t="s">
        <v>2054</v>
      </c>
      <c r="I1478">
        <v>27.36</v>
      </c>
      <c r="J1478">
        <v>9</v>
      </c>
      <c r="K1478">
        <v>9.3000000000000007</v>
      </c>
    </row>
    <row r="1479" spans="1:11" x14ac:dyDescent="0.35">
      <c r="A1479" s="1">
        <v>42289</v>
      </c>
      <c r="B1479" s="2">
        <f t="shared" si="46"/>
        <v>2015</v>
      </c>
      <c r="C1479">
        <f t="shared" si="47"/>
        <v>10</v>
      </c>
      <c r="D1479" t="s">
        <v>1974</v>
      </c>
      <c r="E1479" t="s">
        <v>504</v>
      </c>
      <c r="F1479" t="s">
        <v>11</v>
      </c>
      <c r="G1479" t="s">
        <v>12</v>
      </c>
      <c r="H1479" t="s">
        <v>1475</v>
      </c>
      <c r="I1479">
        <v>44.75</v>
      </c>
      <c r="J1479">
        <v>5</v>
      </c>
      <c r="K1479">
        <v>20.59</v>
      </c>
    </row>
    <row r="1480" spans="1:11" x14ac:dyDescent="0.35">
      <c r="A1480" s="1">
        <v>42289</v>
      </c>
      <c r="B1480" s="2">
        <f t="shared" si="46"/>
        <v>2015</v>
      </c>
      <c r="C1480">
        <f t="shared" si="47"/>
        <v>10</v>
      </c>
      <c r="D1480" t="s">
        <v>1974</v>
      </c>
      <c r="E1480" t="s">
        <v>504</v>
      </c>
      <c r="F1480" t="s">
        <v>39</v>
      </c>
      <c r="G1480" t="s">
        <v>40</v>
      </c>
      <c r="H1480" t="s">
        <v>329</v>
      </c>
      <c r="I1480">
        <v>134.99</v>
      </c>
      <c r="J1480">
        <v>1</v>
      </c>
      <c r="K1480">
        <v>36.450000000000003</v>
      </c>
    </row>
    <row r="1481" spans="1:11" x14ac:dyDescent="0.35">
      <c r="A1481" s="1">
        <v>42289</v>
      </c>
      <c r="B1481" s="2">
        <f t="shared" si="46"/>
        <v>2015</v>
      </c>
      <c r="C1481">
        <f t="shared" si="47"/>
        <v>10</v>
      </c>
      <c r="D1481" t="s">
        <v>1974</v>
      </c>
      <c r="E1481" t="s">
        <v>504</v>
      </c>
      <c r="F1481" t="s">
        <v>11</v>
      </c>
      <c r="G1481" t="s">
        <v>12</v>
      </c>
      <c r="H1481" t="s">
        <v>1643</v>
      </c>
      <c r="I1481">
        <v>26.4</v>
      </c>
      <c r="J1481">
        <v>5</v>
      </c>
      <c r="K1481">
        <v>12.67</v>
      </c>
    </row>
    <row r="1482" spans="1:11" x14ac:dyDescent="0.35">
      <c r="A1482" s="1">
        <v>42289</v>
      </c>
      <c r="B1482" s="2">
        <f t="shared" si="46"/>
        <v>2015</v>
      </c>
      <c r="C1482">
        <f t="shared" si="47"/>
        <v>10</v>
      </c>
      <c r="D1482" t="s">
        <v>1974</v>
      </c>
      <c r="E1482" t="s">
        <v>504</v>
      </c>
      <c r="F1482" t="s">
        <v>34</v>
      </c>
      <c r="G1482" t="s">
        <v>35</v>
      </c>
      <c r="H1482" t="s">
        <v>2007</v>
      </c>
      <c r="I1482">
        <v>542.94000000000005</v>
      </c>
      <c r="J1482">
        <v>3</v>
      </c>
      <c r="K1482">
        <v>141.16</v>
      </c>
    </row>
    <row r="1483" spans="1:11" x14ac:dyDescent="0.35">
      <c r="A1483" s="1">
        <v>42289</v>
      </c>
      <c r="B1483" s="2">
        <f t="shared" si="46"/>
        <v>2015</v>
      </c>
      <c r="C1483">
        <f t="shared" si="47"/>
        <v>10</v>
      </c>
      <c r="D1483" t="s">
        <v>1949</v>
      </c>
      <c r="E1483" t="s">
        <v>27</v>
      </c>
      <c r="F1483" t="s">
        <v>11</v>
      </c>
      <c r="G1483" t="s">
        <v>24</v>
      </c>
      <c r="H1483" t="s">
        <v>1493</v>
      </c>
      <c r="I1483">
        <v>56.3</v>
      </c>
      <c r="J1483">
        <v>2</v>
      </c>
      <c r="K1483">
        <v>15.76</v>
      </c>
    </row>
    <row r="1484" spans="1:11" x14ac:dyDescent="0.35">
      <c r="A1484" s="1">
        <v>42289</v>
      </c>
      <c r="B1484" s="2">
        <f t="shared" si="46"/>
        <v>2015</v>
      </c>
      <c r="C1484">
        <f t="shared" si="47"/>
        <v>10</v>
      </c>
      <c r="D1484" t="s">
        <v>1820</v>
      </c>
      <c r="E1484" t="s">
        <v>15</v>
      </c>
      <c r="F1484" t="s">
        <v>11</v>
      </c>
      <c r="G1484" t="s">
        <v>90</v>
      </c>
      <c r="H1484" t="s">
        <v>1864</v>
      </c>
      <c r="I1484">
        <v>53.09</v>
      </c>
      <c r="J1484">
        <v>7</v>
      </c>
      <c r="K1484">
        <v>-108.83</v>
      </c>
    </row>
    <row r="1485" spans="1:11" x14ac:dyDescent="0.35">
      <c r="A1485" s="1">
        <v>42289</v>
      </c>
      <c r="B1485" s="2">
        <f t="shared" si="46"/>
        <v>2015</v>
      </c>
      <c r="C1485">
        <f t="shared" si="47"/>
        <v>10</v>
      </c>
      <c r="D1485" t="s">
        <v>2128</v>
      </c>
      <c r="E1485" t="s">
        <v>27</v>
      </c>
      <c r="F1485" t="s">
        <v>11</v>
      </c>
      <c r="G1485" t="s">
        <v>16</v>
      </c>
      <c r="H1485" t="s">
        <v>547</v>
      </c>
      <c r="I1485">
        <v>5.76</v>
      </c>
      <c r="J1485">
        <v>2</v>
      </c>
      <c r="K1485">
        <v>2.82</v>
      </c>
    </row>
    <row r="1486" spans="1:11" x14ac:dyDescent="0.35">
      <c r="A1486" s="1">
        <v>42289</v>
      </c>
      <c r="B1486" s="2">
        <f t="shared" si="46"/>
        <v>2015</v>
      </c>
      <c r="C1486">
        <f t="shared" si="47"/>
        <v>10</v>
      </c>
      <c r="D1486" t="s">
        <v>1113</v>
      </c>
      <c r="E1486" t="s">
        <v>78</v>
      </c>
      <c r="F1486" t="s">
        <v>39</v>
      </c>
      <c r="G1486" t="s">
        <v>52</v>
      </c>
      <c r="H1486" t="s">
        <v>560</v>
      </c>
      <c r="I1486">
        <v>25.49</v>
      </c>
      <c r="J1486">
        <v>2</v>
      </c>
      <c r="K1486">
        <v>4.46</v>
      </c>
    </row>
    <row r="1487" spans="1:11" x14ac:dyDescent="0.35">
      <c r="A1487" s="1">
        <v>42312</v>
      </c>
      <c r="B1487" s="2">
        <f t="shared" si="46"/>
        <v>2015</v>
      </c>
      <c r="C1487">
        <f t="shared" si="47"/>
        <v>11</v>
      </c>
      <c r="D1487" t="s">
        <v>482</v>
      </c>
      <c r="E1487" t="s">
        <v>144</v>
      </c>
      <c r="F1487" t="s">
        <v>39</v>
      </c>
      <c r="G1487" t="s">
        <v>52</v>
      </c>
      <c r="H1487" t="s">
        <v>994</v>
      </c>
      <c r="I1487">
        <v>85.14</v>
      </c>
      <c r="J1487">
        <v>3</v>
      </c>
      <c r="K1487">
        <v>34.909999999999997</v>
      </c>
    </row>
    <row r="1488" spans="1:11" x14ac:dyDescent="0.35">
      <c r="A1488" s="1">
        <v>42312</v>
      </c>
      <c r="B1488" s="2">
        <f t="shared" si="46"/>
        <v>2015</v>
      </c>
      <c r="C1488">
        <f t="shared" si="47"/>
        <v>11</v>
      </c>
      <c r="D1488" t="s">
        <v>482</v>
      </c>
      <c r="E1488" t="s">
        <v>144</v>
      </c>
      <c r="F1488" t="s">
        <v>39</v>
      </c>
      <c r="G1488" t="s">
        <v>40</v>
      </c>
      <c r="H1488" t="s">
        <v>1856</v>
      </c>
      <c r="I1488">
        <v>21.99</v>
      </c>
      <c r="J1488">
        <v>1</v>
      </c>
      <c r="K1488">
        <v>10.56</v>
      </c>
    </row>
    <row r="1489" spans="1:11" x14ac:dyDescent="0.35">
      <c r="A1489" s="1">
        <v>42312</v>
      </c>
      <c r="B1489" s="2">
        <f t="shared" si="46"/>
        <v>2015</v>
      </c>
      <c r="C1489">
        <f t="shared" si="47"/>
        <v>11</v>
      </c>
      <c r="D1489" t="s">
        <v>482</v>
      </c>
      <c r="E1489" t="s">
        <v>144</v>
      </c>
      <c r="F1489" t="s">
        <v>11</v>
      </c>
      <c r="G1489" t="s">
        <v>90</v>
      </c>
      <c r="H1489" t="s">
        <v>1857</v>
      </c>
      <c r="I1489">
        <v>406.6</v>
      </c>
      <c r="J1489">
        <v>5</v>
      </c>
      <c r="K1489">
        <v>113.85</v>
      </c>
    </row>
    <row r="1490" spans="1:11" x14ac:dyDescent="0.35">
      <c r="A1490" s="1">
        <v>42312</v>
      </c>
      <c r="B1490" s="2">
        <f t="shared" si="46"/>
        <v>2015</v>
      </c>
      <c r="C1490">
        <f t="shared" si="47"/>
        <v>11</v>
      </c>
      <c r="D1490" t="s">
        <v>1130</v>
      </c>
      <c r="E1490" t="s">
        <v>119</v>
      </c>
      <c r="F1490" t="s">
        <v>34</v>
      </c>
      <c r="G1490" t="s">
        <v>47</v>
      </c>
      <c r="H1490" t="s">
        <v>1858</v>
      </c>
      <c r="I1490">
        <v>67.36</v>
      </c>
      <c r="J1490">
        <v>2</v>
      </c>
      <c r="K1490">
        <v>10.1</v>
      </c>
    </row>
    <row r="1491" spans="1:11" x14ac:dyDescent="0.35">
      <c r="A1491" s="1">
        <v>42312</v>
      </c>
      <c r="B1491" s="2">
        <f t="shared" si="46"/>
        <v>2015</v>
      </c>
      <c r="C1491">
        <f t="shared" si="47"/>
        <v>11</v>
      </c>
      <c r="D1491" t="s">
        <v>1130</v>
      </c>
      <c r="E1491" t="s">
        <v>119</v>
      </c>
      <c r="F1491" t="s">
        <v>34</v>
      </c>
      <c r="G1491" t="s">
        <v>47</v>
      </c>
      <c r="H1491" t="s">
        <v>1859</v>
      </c>
      <c r="I1491">
        <v>54.53</v>
      </c>
      <c r="J1491">
        <v>3</v>
      </c>
      <c r="K1491">
        <v>14.31</v>
      </c>
    </row>
    <row r="1492" spans="1:11" x14ac:dyDescent="0.35">
      <c r="A1492" s="1">
        <v>42312</v>
      </c>
      <c r="B1492" s="2">
        <f t="shared" si="46"/>
        <v>2015</v>
      </c>
      <c r="C1492">
        <f t="shared" si="47"/>
        <v>11</v>
      </c>
      <c r="D1492" t="s">
        <v>1582</v>
      </c>
      <c r="E1492" t="s">
        <v>27</v>
      </c>
      <c r="F1492" t="s">
        <v>39</v>
      </c>
      <c r="G1492" t="s">
        <v>565</v>
      </c>
      <c r="H1492" t="s">
        <v>1860</v>
      </c>
      <c r="I1492">
        <v>639.97</v>
      </c>
      <c r="J1492">
        <v>4</v>
      </c>
      <c r="K1492">
        <v>215.99</v>
      </c>
    </row>
    <row r="1493" spans="1:11" x14ac:dyDescent="0.35">
      <c r="A1493" s="1">
        <v>42312</v>
      </c>
      <c r="B1493" s="2">
        <f t="shared" si="46"/>
        <v>2015</v>
      </c>
      <c r="C1493">
        <f t="shared" si="47"/>
        <v>11</v>
      </c>
      <c r="D1493" t="s">
        <v>1582</v>
      </c>
      <c r="E1493" t="s">
        <v>27</v>
      </c>
      <c r="F1493" t="s">
        <v>11</v>
      </c>
      <c r="G1493" t="s">
        <v>12</v>
      </c>
      <c r="H1493" t="s">
        <v>587</v>
      </c>
      <c r="I1493">
        <v>52.76</v>
      </c>
      <c r="J1493">
        <v>2</v>
      </c>
      <c r="K1493">
        <v>24.27</v>
      </c>
    </row>
    <row r="1494" spans="1:11" x14ac:dyDescent="0.35">
      <c r="A1494" s="1">
        <v>42313</v>
      </c>
      <c r="B1494" s="2">
        <f t="shared" si="46"/>
        <v>2015</v>
      </c>
      <c r="C1494">
        <f t="shared" si="47"/>
        <v>11</v>
      </c>
      <c r="D1494" t="s">
        <v>505</v>
      </c>
      <c r="E1494" t="s">
        <v>93</v>
      </c>
      <c r="F1494" t="s">
        <v>34</v>
      </c>
      <c r="G1494" t="s">
        <v>35</v>
      </c>
      <c r="H1494" t="s">
        <v>1909</v>
      </c>
      <c r="I1494">
        <v>191.97</v>
      </c>
      <c r="J1494">
        <v>7</v>
      </c>
      <c r="K1494">
        <v>16.8</v>
      </c>
    </row>
    <row r="1495" spans="1:11" x14ac:dyDescent="0.35">
      <c r="A1495" s="1">
        <v>42314</v>
      </c>
      <c r="B1495" s="2">
        <f t="shared" si="46"/>
        <v>2015</v>
      </c>
      <c r="C1495">
        <f t="shared" si="47"/>
        <v>11</v>
      </c>
      <c r="D1495" t="s">
        <v>72</v>
      </c>
      <c r="E1495" t="s">
        <v>62</v>
      </c>
      <c r="F1495" t="s">
        <v>39</v>
      </c>
      <c r="G1495" t="s">
        <v>52</v>
      </c>
      <c r="H1495" t="s">
        <v>1323</v>
      </c>
      <c r="I1495">
        <v>53.7</v>
      </c>
      <c r="J1495">
        <v>6</v>
      </c>
      <c r="K1495">
        <v>10.199999999999999</v>
      </c>
    </row>
    <row r="1496" spans="1:11" x14ac:dyDescent="0.35">
      <c r="A1496" s="1">
        <v>42314</v>
      </c>
      <c r="B1496" s="2">
        <f t="shared" si="46"/>
        <v>2015</v>
      </c>
      <c r="C1496">
        <f t="shared" si="47"/>
        <v>11</v>
      </c>
      <c r="D1496" t="s">
        <v>72</v>
      </c>
      <c r="E1496" t="s">
        <v>62</v>
      </c>
      <c r="F1496" t="s">
        <v>11</v>
      </c>
      <c r="G1496" t="s">
        <v>20</v>
      </c>
      <c r="H1496" t="s">
        <v>1085</v>
      </c>
      <c r="I1496">
        <v>36.26</v>
      </c>
      <c r="J1496">
        <v>7</v>
      </c>
      <c r="K1496">
        <v>16.68</v>
      </c>
    </row>
    <row r="1497" spans="1:11" x14ac:dyDescent="0.35">
      <c r="A1497" s="1">
        <v>42314</v>
      </c>
      <c r="B1497" s="2">
        <f t="shared" si="46"/>
        <v>2015</v>
      </c>
      <c r="C1497">
        <f t="shared" si="47"/>
        <v>11</v>
      </c>
      <c r="D1497" t="s">
        <v>72</v>
      </c>
      <c r="E1497" t="s">
        <v>62</v>
      </c>
      <c r="F1497" t="s">
        <v>11</v>
      </c>
      <c r="G1497" t="s">
        <v>24</v>
      </c>
      <c r="H1497" t="s">
        <v>1493</v>
      </c>
      <c r="I1497">
        <v>56.3</v>
      </c>
      <c r="J1497">
        <v>2</v>
      </c>
      <c r="K1497">
        <v>15.76</v>
      </c>
    </row>
    <row r="1498" spans="1:11" x14ac:dyDescent="0.35">
      <c r="A1498" s="1">
        <v>42314</v>
      </c>
      <c r="B1498" s="2">
        <f t="shared" si="46"/>
        <v>2015</v>
      </c>
      <c r="C1498">
        <f t="shared" si="47"/>
        <v>11</v>
      </c>
      <c r="D1498" t="s">
        <v>72</v>
      </c>
      <c r="E1498" t="s">
        <v>62</v>
      </c>
      <c r="F1498" t="s">
        <v>11</v>
      </c>
      <c r="G1498" t="s">
        <v>12</v>
      </c>
      <c r="H1498" t="s">
        <v>1942</v>
      </c>
      <c r="I1498">
        <v>32.4</v>
      </c>
      <c r="J1498">
        <v>5</v>
      </c>
      <c r="K1498">
        <v>15.55</v>
      </c>
    </row>
    <row r="1499" spans="1:11" x14ac:dyDescent="0.35">
      <c r="A1499" s="1">
        <v>42314</v>
      </c>
      <c r="B1499" s="2">
        <f t="shared" si="46"/>
        <v>2015</v>
      </c>
      <c r="C1499">
        <f t="shared" si="47"/>
        <v>11</v>
      </c>
      <c r="D1499" t="s">
        <v>72</v>
      </c>
      <c r="E1499" t="s">
        <v>62</v>
      </c>
      <c r="F1499" t="s">
        <v>34</v>
      </c>
      <c r="G1499" t="s">
        <v>47</v>
      </c>
      <c r="H1499" t="s">
        <v>959</v>
      </c>
      <c r="I1499">
        <v>29.16</v>
      </c>
      <c r="J1499">
        <v>2</v>
      </c>
      <c r="K1499">
        <v>10.79</v>
      </c>
    </row>
    <row r="1500" spans="1:11" x14ac:dyDescent="0.35">
      <c r="A1500" s="1">
        <v>42314</v>
      </c>
      <c r="B1500" s="2">
        <f t="shared" si="46"/>
        <v>2015</v>
      </c>
      <c r="C1500">
        <f t="shared" si="47"/>
        <v>11</v>
      </c>
      <c r="D1500" t="s">
        <v>1367</v>
      </c>
      <c r="E1500" t="s">
        <v>119</v>
      </c>
      <c r="F1500" t="s">
        <v>34</v>
      </c>
      <c r="G1500" t="s">
        <v>35</v>
      </c>
      <c r="H1500" t="s">
        <v>951</v>
      </c>
      <c r="I1500">
        <v>1123.92</v>
      </c>
      <c r="J1500">
        <v>5</v>
      </c>
      <c r="K1500">
        <v>-182.64</v>
      </c>
    </row>
    <row r="1501" spans="1:11" x14ac:dyDescent="0.35">
      <c r="A1501" s="1">
        <v>42314</v>
      </c>
      <c r="B1501" s="2">
        <f t="shared" si="46"/>
        <v>2015</v>
      </c>
      <c r="C1501">
        <f t="shared" si="47"/>
        <v>11</v>
      </c>
      <c r="D1501" t="s">
        <v>1367</v>
      </c>
      <c r="E1501" t="s">
        <v>119</v>
      </c>
      <c r="F1501" t="s">
        <v>39</v>
      </c>
      <c r="G1501" t="s">
        <v>40</v>
      </c>
      <c r="H1501" t="s">
        <v>1943</v>
      </c>
      <c r="I1501">
        <v>249.58</v>
      </c>
      <c r="J1501">
        <v>2</v>
      </c>
      <c r="K1501">
        <v>31.2</v>
      </c>
    </row>
    <row r="1502" spans="1:11" x14ac:dyDescent="0.35">
      <c r="A1502" s="1">
        <v>42314</v>
      </c>
      <c r="B1502" s="2">
        <f t="shared" si="46"/>
        <v>2015</v>
      </c>
      <c r="C1502">
        <f t="shared" si="47"/>
        <v>11</v>
      </c>
      <c r="D1502" t="s">
        <v>1367</v>
      </c>
      <c r="E1502" t="s">
        <v>119</v>
      </c>
      <c r="F1502" t="s">
        <v>34</v>
      </c>
      <c r="G1502" t="s">
        <v>47</v>
      </c>
      <c r="H1502" t="s">
        <v>1203</v>
      </c>
      <c r="I1502">
        <v>48.67</v>
      </c>
      <c r="J1502">
        <v>3</v>
      </c>
      <c r="K1502">
        <v>7.3</v>
      </c>
    </row>
    <row r="1503" spans="1:11" x14ac:dyDescent="0.35">
      <c r="A1503" s="1">
        <v>42314</v>
      </c>
      <c r="B1503" s="2">
        <f t="shared" si="46"/>
        <v>2015</v>
      </c>
      <c r="C1503">
        <f t="shared" si="47"/>
        <v>11</v>
      </c>
      <c r="D1503" t="s">
        <v>1367</v>
      </c>
      <c r="E1503" t="s">
        <v>119</v>
      </c>
      <c r="F1503" t="s">
        <v>11</v>
      </c>
      <c r="G1503" t="s">
        <v>24</v>
      </c>
      <c r="H1503" t="s">
        <v>1171</v>
      </c>
      <c r="I1503">
        <v>60.77</v>
      </c>
      <c r="J1503">
        <v>2</v>
      </c>
      <c r="K1503">
        <v>7.6</v>
      </c>
    </row>
    <row r="1504" spans="1:11" x14ac:dyDescent="0.35">
      <c r="A1504" s="1">
        <v>42314</v>
      </c>
      <c r="B1504" s="2">
        <f t="shared" si="46"/>
        <v>2015</v>
      </c>
      <c r="C1504">
        <f t="shared" si="47"/>
        <v>11</v>
      </c>
      <c r="D1504" t="s">
        <v>1367</v>
      </c>
      <c r="E1504" t="s">
        <v>119</v>
      </c>
      <c r="F1504" t="s">
        <v>11</v>
      </c>
      <c r="G1504" t="s">
        <v>20</v>
      </c>
      <c r="H1504" t="s">
        <v>160</v>
      </c>
      <c r="I1504">
        <v>78.599999999999994</v>
      </c>
      <c r="J1504">
        <v>5</v>
      </c>
      <c r="K1504">
        <v>-62.88</v>
      </c>
    </row>
    <row r="1505" spans="1:11" x14ac:dyDescent="0.35">
      <c r="A1505" s="1">
        <v>42314</v>
      </c>
      <c r="B1505" s="2">
        <f t="shared" si="46"/>
        <v>2015</v>
      </c>
      <c r="C1505">
        <f t="shared" si="47"/>
        <v>11</v>
      </c>
      <c r="D1505" t="s">
        <v>1367</v>
      </c>
      <c r="E1505" t="s">
        <v>119</v>
      </c>
      <c r="F1505" t="s">
        <v>11</v>
      </c>
      <c r="G1505" t="s">
        <v>20</v>
      </c>
      <c r="H1505" t="s">
        <v>1312</v>
      </c>
      <c r="I1505">
        <v>3.77</v>
      </c>
      <c r="J1505">
        <v>2</v>
      </c>
      <c r="K1505">
        <v>-3.14</v>
      </c>
    </row>
    <row r="1506" spans="1:11" x14ac:dyDescent="0.35">
      <c r="A1506" s="1">
        <v>42314</v>
      </c>
      <c r="B1506" s="2">
        <f t="shared" si="46"/>
        <v>2015</v>
      </c>
      <c r="C1506">
        <f t="shared" si="47"/>
        <v>11</v>
      </c>
      <c r="D1506" t="s">
        <v>1367</v>
      </c>
      <c r="E1506" t="s">
        <v>119</v>
      </c>
      <c r="F1506" t="s">
        <v>11</v>
      </c>
      <c r="G1506" t="s">
        <v>18</v>
      </c>
      <c r="H1506" t="s">
        <v>1944</v>
      </c>
      <c r="I1506">
        <v>1036.6199999999999</v>
      </c>
      <c r="J1506">
        <v>2</v>
      </c>
      <c r="K1506">
        <v>51.83</v>
      </c>
    </row>
    <row r="1507" spans="1:11" x14ac:dyDescent="0.35">
      <c r="A1507" s="1">
        <v>42314</v>
      </c>
      <c r="B1507" s="2">
        <f t="shared" si="46"/>
        <v>2015</v>
      </c>
      <c r="C1507">
        <f t="shared" si="47"/>
        <v>11</v>
      </c>
      <c r="D1507" t="s">
        <v>1367</v>
      </c>
      <c r="E1507" t="s">
        <v>119</v>
      </c>
      <c r="F1507" t="s">
        <v>11</v>
      </c>
      <c r="G1507" t="s">
        <v>18</v>
      </c>
      <c r="H1507" t="s">
        <v>1350</v>
      </c>
      <c r="I1507">
        <v>563.80999999999995</v>
      </c>
      <c r="J1507">
        <v>4</v>
      </c>
      <c r="K1507">
        <v>21.14</v>
      </c>
    </row>
    <row r="1508" spans="1:11" x14ac:dyDescent="0.35">
      <c r="A1508" s="1">
        <v>42315</v>
      </c>
      <c r="B1508" s="2">
        <f t="shared" si="46"/>
        <v>2015</v>
      </c>
      <c r="C1508">
        <f t="shared" si="47"/>
        <v>11</v>
      </c>
      <c r="D1508" t="s">
        <v>1708</v>
      </c>
      <c r="E1508" t="s">
        <v>23</v>
      </c>
      <c r="F1508" t="s">
        <v>34</v>
      </c>
      <c r="G1508" t="s">
        <v>47</v>
      </c>
      <c r="H1508" t="s">
        <v>1980</v>
      </c>
      <c r="I1508">
        <v>289.8</v>
      </c>
      <c r="J1508">
        <v>7</v>
      </c>
      <c r="K1508">
        <v>36.229999999999997</v>
      </c>
    </row>
    <row r="1509" spans="1:11" x14ac:dyDescent="0.35">
      <c r="A1509" s="1">
        <v>42315</v>
      </c>
      <c r="B1509" s="2">
        <f t="shared" si="46"/>
        <v>2015</v>
      </c>
      <c r="C1509">
        <f t="shared" si="47"/>
        <v>11</v>
      </c>
      <c r="D1509" t="s">
        <v>1708</v>
      </c>
      <c r="E1509" t="s">
        <v>23</v>
      </c>
      <c r="F1509" t="s">
        <v>11</v>
      </c>
      <c r="G1509" t="s">
        <v>20</v>
      </c>
      <c r="H1509" t="s">
        <v>1208</v>
      </c>
      <c r="I1509">
        <v>2.5</v>
      </c>
      <c r="J1509">
        <v>3</v>
      </c>
      <c r="K1509">
        <v>-2</v>
      </c>
    </row>
    <row r="1510" spans="1:11" x14ac:dyDescent="0.35">
      <c r="A1510" s="1">
        <v>42315</v>
      </c>
      <c r="B1510" s="2">
        <f t="shared" si="46"/>
        <v>2015</v>
      </c>
      <c r="C1510">
        <f t="shared" si="47"/>
        <v>11</v>
      </c>
      <c r="D1510" t="s">
        <v>1708</v>
      </c>
      <c r="E1510" t="s">
        <v>23</v>
      </c>
      <c r="F1510" t="s">
        <v>11</v>
      </c>
      <c r="G1510" t="s">
        <v>20</v>
      </c>
      <c r="H1510" t="s">
        <v>1551</v>
      </c>
      <c r="I1510">
        <v>6.48</v>
      </c>
      <c r="J1510">
        <v>4</v>
      </c>
      <c r="K1510">
        <v>-4.75</v>
      </c>
    </row>
    <row r="1511" spans="1:11" x14ac:dyDescent="0.35">
      <c r="A1511" s="1">
        <v>42315</v>
      </c>
      <c r="B1511" s="2">
        <f t="shared" si="46"/>
        <v>2015</v>
      </c>
      <c r="C1511">
        <f t="shared" si="47"/>
        <v>11</v>
      </c>
      <c r="D1511" t="s">
        <v>1708</v>
      </c>
      <c r="E1511" t="s">
        <v>23</v>
      </c>
      <c r="F1511" t="s">
        <v>34</v>
      </c>
      <c r="G1511" t="s">
        <v>35</v>
      </c>
      <c r="H1511" t="s">
        <v>1058</v>
      </c>
      <c r="I1511">
        <v>341.49</v>
      </c>
      <c r="J1511">
        <v>8</v>
      </c>
      <c r="K1511">
        <v>-73.180000000000007</v>
      </c>
    </row>
    <row r="1512" spans="1:11" x14ac:dyDescent="0.35">
      <c r="A1512" s="1">
        <v>42315</v>
      </c>
      <c r="B1512" s="2">
        <f t="shared" si="46"/>
        <v>2015</v>
      </c>
      <c r="C1512">
        <f t="shared" si="47"/>
        <v>11</v>
      </c>
      <c r="D1512" t="s">
        <v>1708</v>
      </c>
      <c r="E1512" t="s">
        <v>23</v>
      </c>
      <c r="F1512" t="s">
        <v>11</v>
      </c>
      <c r="G1512" t="s">
        <v>24</v>
      </c>
      <c r="H1512" t="s">
        <v>312</v>
      </c>
      <c r="I1512">
        <v>11.12</v>
      </c>
      <c r="J1512">
        <v>5</v>
      </c>
      <c r="K1512">
        <v>0.83</v>
      </c>
    </row>
    <row r="1513" spans="1:11" x14ac:dyDescent="0.35">
      <c r="A1513" s="1">
        <v>42315</v>
      </c>
      <c r="B1513" s="2">
        <f t="shared" si="46"/>
        <v>2015</v>
      </c>
      <c r="C1513">
        <f t="shared" si="47"/>
        <v>11</v>
      </c>
      <c r="D1513" t="s">
        <v>1708</v>
      </c>
      <c r="E1513" t="s">
        <v>23</v>
      </c>
      <c r="F1513" t="s">
        <v>34</v>
      </c>
      <c r="G1513" t="s">
        <v>47</v>
      </c>
      <c r="H1513" t="s">
        <v>1436</v>
      </c>
      <c r="I1513">
        <v>25.34</v>
      </c>
      <c r="J1513">
        <v>6</v>
      </c>
      <c r="K1513">
        <v>3.48</v>
      </c>
    </row>
    <row r="1514" spans="1:11" x14ac:dyDescent="0.35">
      <c r="A1514" s="1">
        <v>42315</v>
      </c>
      <c r="B1514" s="2">
        <f t="shared" si="46"/>
        <v>2015</v>
      </c>
      <c r="C1514">
        <f t="shared" si="47"/>
        <v>11</v>
      </c>
      <c r="D1514" t="s">
        <v>226</v>
      </c>
      <c r="E1514" t="s">
        <v>159</v>
      </c>
      <c r="F1514" t="s">
        <v>11</v>
      </c>
      <c r="G1514" t="s">
        <v>12</v>
      </c>
      <c r="H1514" t="s">
        <v>1981</v>
      </c>
      <c r="I1514">
        <v>29.97</v>
      </c>
      <c r="J1514">
        <v>3</v>
      </c>
      <c r="K1514">
        <v>13.49</v>
      </c>
    </row>
    <row r="1515" spans="1:11" x14ac:dyDescent="0.35">
      <c r="A1515" s="1">
        <v>42315</v>
      </c>
      <c r="B1515" s="2">
        <f t="shared" si="46"/>
        <v>2015</v>
      </c>
      <c r="C1515">
        <f t="shared" si="47"/>
        <v>11</v>
      </c>
      <c r="D1515" t="s">
        <v>226</v>
      </c>
      <c r="E1515" t="s">
        <v>159</v>
      </c>
      <c r="F1515" t="s">
        <v>11</v>
      </c>
      <c r="G1515" t="s">
        <v>20</v>
      </c>
      <c r="H1515" t="s">
        <v>341</v>
      </c>
      <c r="I1515">
        <v>98.35</v>
      </c>
      <c r="J1515">
        <v>3</v>
      </c>
      <c r="K1515">
        <v>34.42</v>
      </c>
    </row>
    <row r="1516" spans="1:11" x14ac:dyDescent="0.35">
      <c r="A1516" s="1">
        <v>42315</v>
      </c>
      <c r="B1516" s="2">
        <f t="shared" si="46"/>
        <v>2015</v>
      </c>
      <c r="C1516">
        <f t="shared" si="47"/>
        <v>11</v>
      </c>
      <c r="D1516" t="s">
        <v>1407</v>
      </c>
      <c r="E1516" t="s">
        <v>59</v>
      </c>
      <c r="F1516" t="s">
        <v>34</v>
      </c>
      <c r="G1516" t="s">
        <v>140</v>
      </c>
      <c r="H1516" t="s">
        <v>766</v>
      </c>
      <c r="I1516">
        <v>199.84</v>
      </c>
      <c r="J1516">
        <v>4</v>
      </c>
      <c r="K1516">
        <v>-37.11</v>
      </c>
    </row>
    <row r="1517" spans="1:11" x14ac:dyDescent="0.35">
      <c r="A1517" s="1">
        <v>42315</v>
      </c>
      <c r="B1517" s="2">
        <f t="shared" si="46"/>
        <v>2015</v>
      </c>
      <c r="C1517">
        <f t="shared" si="47"/>
        <v>11</v>
      </c>
      <c r="D1517" t="s">
        <v>1407</v>
      </c>
      <c r="E1517" t="s">
        <v>59</v>
      </c>
      <c r="F1517" t="s">
        <v>39</v>
      </c>
      <c r="G1517" t="s">
        <v>40</v>
      </c>
      <c r="H1517" t="s">
        <v>610</v>
      </c>
      <c r="I1517">
        <v>716</v>
      </c>
      <c r="J1517">
        <v>2</v>
      </c>
      <c r="K1517">
        <v>193.32</v>
      </c>
    </row>
    <row r="1518" spans="1:11" x14ac:dyDescent="0.35">
      <c r="A1518" s="1">
        <v>42315</v>
      </c>
      <c r="B1518" s="2">
        <f t="shared" si="46"/>
        <v>2015</v>
      </c>
      <c r="C1518">
        <f t="shared" si="47"/>
        <v>11</v>
      </c>
      <c r="D1518" t="s">
        <v>1407</v>
      </c>
      <c r="E1518" t="s">
        <v>59</v>
      </c>
      <c r="F1518" t="s">
        <v>11</v>
      </c>
      <c r="G1518" t="s">
        <v>20</v>
      </c>
      <c r="H1518" t="s">
        <v>1982</v>
      </c>
      <c r="I1518">
        <v>221.06</v>
      </c>
      <c r="J1518">
        <v>7</v>
      </c>
      <c r="K1518">
        <v>103.9</v>
      </c>
    </row>
    <row r="1519" spans="1:11" x14ac:dyDescent="0.35">
      <c r="A1519" s="1">
        <v>42316</v>
      </c>
      <c r="B1519" s="2">
        <f t="shared" si="46"/>
        <v>2015</v>
      </c>
      <c r="C1519">
        <f t="shared" si="47"/>
        <v>11</v>
      </c>
      <c r="D1519" t="s">
        <v>670</v>
      </c>
      <c r="E1519" t="s">
        <v>238</v>
      </c>
      <c r="F1519" t="s">
        <v>34</v>
      </c>
      <c r="G1519" t="s">
        <v>47</v>
      </c>
      <c r="H1519" t="s">
        <v>323</v>
      </c>
      <c r="I1519">
        <v>46.15</v>
      </c>
      <c r="J1519">
        <v>3</v>
      </c>
      <c r="K1519">
        <v>12.11</v>
      </c>
    </row>
    <row r="1520" spans="1:11" x14ac:dyDescent="0.35">
      <c r="A1520" s="1">
        <v>42316</v>
      </c>
      <c r="B1520" s="2">
        <f t="shared" si="46"/>
        <v>2015</v>
      </c>
      <c r="C1520">
        <f t="shared" si="47"/>
        <v>11</v>
      </c>
      <c r="D1520" t="s">
        <v>2013</v>
      </c>
      <c r="E1520" t="s">
        <v>144</v>
      </c>
      <c r="F1520" t="s">
        <v>11</v>
      </c>
      <c r="G1520" t="s">
        <v>24</v>
      </c>
      <c r="H1520" t="s">
        <v>259</v>
      </c>
      <c r="I1520">
        <v>11.96</v>
      </c>
      <c r="J1520">
        <v>2</v>
      </c>
      <c r="K1520">
        <v>3.11</v>
      </c>
    </row>
    <row r="1521" spans="1:11" x14ac:dyDescent="0.35">
      <c r="A1521" s="1">
        <v>42316</v>
      </c>
      <c r="B1521" s="2">
        <f t="shared" si="46"/>
        <v>2015</v>
      </c>
      <c r="C1521">
        <f t="shared" si="47"/>
        <v>11</v>
      </c>
      <c r="D1521" t="s">
        <v>2013</v>
      </c>
      <c r="E1521" t="s">
        <v>144</v>
      </c>
      <c r="F1521" t="s">
        <v>39</v>
      </c>
      <c r="G1521" t="s">
        <v>40</v>
      </c>
      <c r="H1521" t="s">
        <v>85</v>
      </c>
      <c r="I1521">
        <v>138</v>
      </c>
      <c r="J1521">
        <v>2</v>
      </c>
      <c r="K1521">
        <v>34.5</v>
      </c>
    </row>
    <row r="1522" spans="1:11" x14ac:dyDescent="0.35">
      <c r="A1522" s="1">
        <v>42317</v>
      </c>
      <c r="B1522" s="2">
        <f t="shared" si="46"/>
        <v>2015</v>
      </c>
      <c r="C1522">
        <f t="shared" si="47"/>
        <v>11</v>
      </c>
      <c r="D1522" t="s">
        <v>717</v>
      </c>
      <c r="E1522" t="s">
        <v>27</v>
      </c>
      <c r="F1522" t="s">
        <v>11</v>
      </c>
      <c r="G1522" t="s">
        <v>24</v>
      </c>
      <c r="H1522" t="s">
        <v>2055</v>
      </c>
      <c r="I1522">
        <v>181.35</v>
      </c>
      <c r="J1522">
        <v>9</v>
      </c>
      <c r="K1522">
        <v>48.96</v>
      </c>
    </row>
    <row r="1523" spans="1:11" x14ac:dyDescent="0.35">
      <c r="A1523" s="1">
        <v>42317</v>
      </c>
      <c r="B1523" s="2">
        <f t="shared" si="46"/>
        <v>2015</v>
      </c>
      <c r="C1523">
        <f t="shared" si="47"/>
        <v>11</v>
      </c>
      <c r="D1523" t="s">
        <v>717</v>
      </c>
      <c r="E1523" t="s">
        <v>27</v>
      </c>
      <c r="F1523" t="s">
        <v>11</v>
      </c>
      <c r="G1523" t="s">
        <v>16</v>
      </c>
      <c r="H1523" t="s">
        <v>2033</v>
      </c>
      <c r="I1523">
        <v>8.64</v>
      </c>
      <c r="J1523">
        <v>3</v>
      </c>
      <c r="K1523">
        <v>4.2300000000000004</v>
      </c>
    </row>
    <row r="1524" spans="1:11" x14ac:dyDescent="0.35">
      <c r="A1524" s="1">
        <v>42317</v>
      </c>
      <c r="B1524" s="2">
        <f t="shared" si="46"/>
        <v>2015</v>
      </c>
      <c r="C1524">
        <f t="shared" si="47"/>
        <v>11</v>
      </c>
      <c r="D1524" t="s">
        <v>599</v>
      </c>
      <c r="E1524" t="s">
        <v>27</v>
      </c>
      <c r="F1524" t="s">
        <v>11</v>
      </c>
      <c r="G1524" t="s">
        <v>24</v>
      </c>
      <c r="H1524" t="s">
        <v>1171</v>
      </c>
      <c r="I1524">
        <v>265.86</v>
      </c>
      <c r="J1524">
        <v>7</v>
      </c>
      <c r="K1524">
        <v>79.760000000000005</v>
      </c>
    </row>
    <row r="1525" spans="1:11" x14ac:dyDescent="0.35">
      <c r="A1525" s="1">
        <v>42317</v>
      </c>
      <c r="B1525" s="2">
        <f t="shared" si="46"/>
        <v>2015</v>
      </c>
      <c r="C1525">
        <f t="shared" si="47"/>
        <v>11</v>
      </c>
      <c r="D1525" t="s">
        <v>854</v>
      </c>
      <c r="E1525" t="s">
        <v>144</v>
      </c>
      <c r="F1525" t="s">
        <v>34</v>
      </c>
      <c r="G1525" t="s">
        <v>47</v>
      </c>
      <c r="H1525" t="s">
        <v>1301</v>
      </c>
      <c r="I1525">
        <v>210.68</v>
      </c>
      <c r="J1525">
        <v>2</v>
      </c>
      <c r="K1525">
        <v>50.56</v>
      </c>
    </row>
    <row r="1526" spans="1:11" x14ac:dyDescent="0.35">
      <c r="A1526" s="1">
        <v>42317</v>
      </c>
      <c r="B1526" s="2">
        <f t="shared" si="46"/>
        <v>2015</v>
      </c>
      <c r="C1526">
        <f t="shared" si="47"/>
        <v>11</v>
      </c>
      <c r="D1526" t="s">
        <v>854</v>
      </c>
      <c r="E1526" t="s">
        <v>144</v>
      </c>
      <c r="F1526" t="s">
        <v>11</v>
      </c>
      <c r="G1526" t="s">
        <v>18</v>
      </c>
      <c r="H1526" t="s">
        <v>1366</v>
      </c>
      <c r="I1526">
        <v>78.8</v>
      </c>
      <c r="J1526">
        <v>1</v>
      </c>
      <c r="K1526">
        <v>1.58</v>
      </c>
    </row>
    <row r="1527" spans="1:11" x14ac:dyDescent="0.35">
      <c r="A1527" s="1">
        <v>42317</v>
      </c>
      <c r="B1527" s="2">
        <f t="shared" si="46"/>
        <v>2015</v>
      </c>
      <c r="C1527">
        <f t="shared" si="47"/>
        <v>11</v>
      </c>
      <c r="D1527" t="s">
        <v>854</v>
      </c>
      <c r="E1527" t="s">
        <v>144</v>
      </c>
      <c r="F1527" t="s">
        <v>39</v>
      </c>
      <c r="G1527" t="s">
        <v>52</v>
      </c>
      <c r="H1527" t="s">
        <v>2056</v>
      </c>
      <c r="I1527">
        <v>19.989999999999998</v>
      </c>
      <c r="J1527">
        <v>1</v>
      </c>
      <c r="K1527">
        <v>6.8</v>
      </c>
    </row>
    <row r="1528" spans="1:11" x14ac:dyDescent="0.35">
      <c r="A1528" s="1">
        <v>42317</v>
      </c>
      <c r="B1528" s="2">
        <f t="shared" si="46"/>
        <v>2015</v>
      </c>
      <c r="C1528">
        <f t="shared" si="47"/>
        <v>11</v>
      </c>
      <c r="D1528" t="s">
        <v>854</v>
      </c>
      <c r="E1528" t="s">
        <v>144</v>
      </c>
      <c r="F1528" t="s">
        <v>11</v>
      </c>
      <c r="G1528" t="s">
        <v>18</v>
      </c>
      <c r="H1528" t="s">
        <v>1341</v>
      </c>
      <c r="I1528">
        <v>772.68</v>
      </c>
      <c r="J1528">
        <v>4</v>
      </c>
      <c r="K1528">
        <v>108.18</v>
      </c>
    </row>
    <row r="1529" spans="1:11" x14ac:dyDescent="0.35">
      <c r="A1529" s="1">
        <v>42317</v>
      </c>
      <c r="B1529" s="2">
        <f t="shared" si="46"/>
        <v>2015</v>
      </c>
      <c r="C1529">
        <f t="shared" si="47"/>
        <v>11</v>
      </c>
      <c r="D1529" t="s">
        <v>546</v>
      </c>
      <c r="E1529" t="s">
        <v>271</v>
      </c>
      <c r="F1529" t="s">
        <v>34</v>
      </c>
      <c r="G1529" t="s">
        <v>47</v>
      </c>
      <c r="H1529" t="s">
        <v>2057</v>
      </c>
      <c r="I1529">
        <v>24.64</v>
      </c>
      <c r="J1529">
        <v>4</v>
      </c>
      <c r="K1529">
        <v>4</v>
      </c>
    </row>
    <row r="1530" spans="1:11" x14ac:dyDescent="0.35">
      <c r="A1530" s="1">
        <v>42317</v>
      </c>
      <c r="B1530" s="2">
        <f t="shared" si="46"/>
        <v>2015</v>
      </c>
      <c r="C1530">
        <f t="shared" si="47"/>
        <v>11</v>
      </c>
      <c r="D1530" t="s">
        <v>1951</v>
      </c>
      <c r="E1530" t="s">
        <v>172</v>
      </c>
      <c r="F1530" t="s">
        <v>11</v>
      </c>
      <c r="G1530" t="s">
        <v>16</v>
      </c>
      <c r="H1530" t="s">
        <v>2058</v>
      </c>
      <c r="I1530">
        <v>31.05</v>
      </c>
      <c r="J1530">
        <v>3</v>
      </c>
      <c r="K1530">
        <v>14.9</v>
      </c>
    </row>
    <row r="1531" spans="1:11" x14ac:dyDescent="0.35">
      <c r="A1531" s="1">
        <v>42317</v>
      </c>
      <c r="B1531" s="2">
        <f t="shared" si="46"/>
        <v>2015</v>
      </c>
      <c r="C1531">
        <f t="shared" si="47"/>
        <v>11</v>
      </c>
      <c r="D1531" t="s">
        <v>1951</v>
      </c>
      <c r="E1531" t="s">
        <v>172</v>
      </c>
      <c r="F1531" t="s">
        <v>34</v>
      </c>
      <c r="G1531" t="s">
        <v>47</v>
      </c>
      <c r="H1531" t="s">
        <v>1356</v>
      </c>
      <c r="I1531">
        <v>8.92</v>
      </c>
      <c r="J1531">
        <v>4</v>
      </c>
      <c r="K1531">
        <v>3.92</v>
      </c>
    </row>
    <row r="1532" spans="1:11" x14ac:dyDescent="0.35">
      <c r="A1532" s="1">
        <v>42317</v>
      </c>
      <c r="B1532" s="2">
        <f t="shared" si="46"/>
        <v>2015</v>
      </c>
      <c r="C1532">
        <f t="shared" si="47"/>
        <v>11</v>
      </c>
      <c r="D1532" t="s">
        <v>1951</v>
      </c>
      <c r="E1532" t="s">
        <v>172</v>
      </c>
      <c r="F1532" t="s">
        <v>11</v>
      </c>
      <c r="G1532" t="s">
        <v>20</v>
      </c>
      <c r="H1532" t="s">
        <v>160</v>
      </c>
      <c r="I1532">
        <v>209.6</v>
      </c>
      <c r="J1532">
        <v>4</v>
      </c>
      <c r="K1532">
        <v>96.42</v>
      </c>
    </row>
    <row r="1533" spans="1:11" x14ac:dyDescent="0.35">
      <c r="A1533" s="1">
        <v>42317</v>
      </c>
      <c r="B1533" s="2">
        <f t="shared" si="46"/>
        <v>2015</v>
      </c>
      <c r="C1533">
        <f t="shared" si="47"/>
        <v>11</v>
      </c>
      <c r="D1533" t="s">
        <v>1951</v>
      </c>
      <c r="E1533" t="s">
        <v>172</v>
      </c>
      <c r="F1533" t="s">
        <v>11</v>
      </c>
      <c r="G1533" t="s">
        <v>90</v>
      </c>
      <c r="H1533" t="s">
        <v>797</v>
      </c>
      <c r="I1533">
        <v>111.04</v>
      </c>
      <c r="J1533">
        <v>4</v>
      </c>
      <c r="K1533">
        <v>29.98</v>
      </c>
    </row>
    <row r="1534" spans="1:11" x14ac:dyDescent="0.35">
      <c r="A1534" s="1">
        <v>42317</v>
      </c>
      <c r="B1534" s="2">
        <f t="shared" si="46"/>
        <v>2015</v>
      </c>
      <c r="C1534">
        <f t="shared" si="47"/>
        <v>11</v>
      </c>
      <c r="D1534" t="s">
        <v>1951</v>
      </c>
      <c r="E1534" t="s">
        <v>172</v>
      </c>
      <c r="F1534" t="s">
        <v>11</v>
      </c>
      <c r="G1534" t="s">
        <v>12</v>
      </c>
      <c r="H1534" t="s">
        <v>2059</v>
      </c>
      <c r="I1534">
        <v>38.880000000000003</v>
      </c>
      <c r="J1534">
        <v>6</v>
      </c>
      <c r="K1534">
        <v>18.66</v>
      </c>
    </row>
    <row r="1535" spans="1:11" x14ac:dyDescent="0.35">
      <c r="A1535" s="1">
        <v>42318</v>
      </c>
      <c r="B1535" s="2">
        <f t="shared" si="46"/>
        <v>2015</v>
      </c>
      <c r="C1535">
        <f t="shared" si="47"/>
        <v>11</v>
      </c>
      <c r="D1535" t="s">
        <v>2099</v>
      </c>
      <c r="E1535" t="s">
        <v>119</v>
      </c>
      <c r="F1535" t="s">
        <v>34</v>
      </c>
      <c r="G1535" t="s">
        <v>140</v>
      </c>
      <c r="H1535" t="s">
        <v>1580</v>
      </c>
      <c r="I1535">
        <v>957.58</v>
      </c>
      <c r="J1535">
        <v>5</v>
      </c>
      <c r="K1535">
        <v>-383.03</v>
      </c>
    </row>
    <row r="1536" spans="1:11" x14ac:dyDescent="0.35">
      <c r="A1536" s="1">
        <v>42318</v>
      </c>
      <c r="B1536" s="2">
        <f t="shared" si="46"/>
        <v>2015</v>
      </c>
      <c r="C1536">
        <f t="shared" si="47"/>
        <v>11</v>
      </c>
      <c r="D1536" t="s">
        <v>2099</v>
      </c>
      <c r="E1536" t="s">
        <v>119</v>
      </c>
      <c r="F1536" t="s">
        <v>11</v>
      </c>
      <c r="G1536" t="s">
        <v>18</v>
      </c>
      <c r="H1536" t="s">
        <v>107</v>
      </c>
      <c r="I1536">
        <v>22.37</v>
      </c>
      <c r="J1536">
        <v>2</v>
      </c>
      <c r="K1536">
        <v>2.52</v>
      </c>
    </row>
    <row r="1537" spans="1:11" x14ac:dyDescent="0.35">
      <c r="A1537" s="1">
        <v>42318</v>
      </c>
      <c r="B1537" s="2">
        <f t="shared" si="46"/>
        <v>2015</v>
      </c>
      <c r="C1537">
        <f t="shared" si="47"/>
        <v>11</v>
      </c>
      <c r="D1537" t="s">
        <v>1441</v>
      </c>
      <c r="E1537" t="s">
        <v>144</v>
      </c>
      <c r="F1537" t="s">
        <v>39</v>
      </c>
      <c r="G1537" t="s">
        <v>52</v>
      </c>
      <c r="H1537" t="s">
        <v>1600</v>
      </c>
      <c r="I1537">
        <v>31.95</v>
      </c>
      <c r="J1537">
        <v>1</v>
      </c>
      <c r="K1537">
        <v>2.2400000000000002</v>
      </c>
    </row>
    <row r="1538" spans="1:11" x14ac:dyDescent="0.35">
      <c r="A1538" s="1">
        <v>42319</v>
      </c>
      <c r="B1538" s="2">
        <f t="shared" ref="B1538:B1601" si="48">YEAR(A1538)</f>
        <v>2015</v>
      </c>
      <c r="C1538">
        <f t="shared" ref="C1538:C1601" si="49">MONTH(A1538)</f>
        <v>11</v>
      </c>
      <c r="D1538" t="s">
        <v>1746</v>
      </c>
      <c r="E1538" t="s">
        <v>106</v>
      </c>
      <c r="F1538" t="s">
        <v>11</v>
      </c>
      <c r="G1538" t="s">
        <v>18</v>
      </c>
      <c r="H1538" t="s">
        <v>2141</v>
      </c>
      <c r="I1538">
        <v>418.32</v>
      </c>
      <c r="J1538">
        <v>7</v>
      </c>
      <c r="K1538">
        <v>117.13</v>
      </c>
    </row>
    <row r="1539" spans="1:11" x14ac:dyDescent="0.35">
      <c r="A1539" s="1">
        <v>42319</v>
      </c>
      <c r="B1539" s="2">
        <f t="shared" si="48"/>
        <v>2015</v>
      </c>
      <c r="C1539">
        <f t="shared" si="49"/>
        <v>11</v>
      </c>
      <c r="D1539" t="s">
        <v>1746</v>
      </c>
      <c r="E1539" t="s">
        <v>106</v>
      </c>
      <c r="F1539" t="s">
        <v>11</v>
      </c>
      <c r="G1539" t="s">
        <v>90</v>
      </c>
      <c r="H1539" t="s">
        <v>110</v>
      </c>
      <c r="I1539">
        <v>123.86</v>
      </c>
      <c r="J1539">
        <v>2</v>
      </c>
      <c r="K1539">
        <v>46.79</v>
      </c>
    </row>
    <row r="1540" spans="1:11" x14ac:dyDescent="0.35">
      <c r="A1540" s="1">
        <v>42320</v>
      </c>
      <c r="B1540" s="2">
        <f t="shared" si="48"/>
        <v>2015</v>
      </c>
      <c r="C1540">
        <f t="shared" si="49"/>
        <v>11</v>
      </c>
      <c r="D1540" t="s">
        <v>1957</v>
      </c>
      <c r="E1540" t="s">
        <v>55</v>
      </c>
      <c r="F1540" t="s">
        <v>11</v>
      </c>
      <c r="G1540" t="s">
        <v>16</v>
      </c>
      <c r="H1540" t="s">
        <v>763</v>
      </c>
      <c r="I1540">
        <v>196.62</v>
      </c>
      <c r="J1540">
        <v>2</v>
      </c>
      <c r="K1540">
        <v>96.34</v>
      </c>
    </row>
    <row r="1541" spans="1:11" x14ac:dyDescent="0.35">
      <c r="A1541" s="1">
        <v>42320</v>
      </c>
      <c r="B1541" s="2">
        <f t="shared" si="48"/>
        <v>2015</v>
      </c>
      <c r="C1541">
        <f t="shared" si="49"/>
        <v>11</v>
      </c>
      <c r="D1541" t="s">
        <v>2184</v>
      </c>
      <c r="E1541" t="s">
        <v>10</v>
      </c>
      <c r="F1541" t="s">
        <v>39</v>
      </c>
      <c r="G1541" t="s">
        <v>52</v>
      </c>
      <c r="H1541" t="s">
        <v>682</v>
      </c>
      <c r="I1541">
        <v>159.97999999999999</v>
      </c>
      <c r="J1541">
        <v>2</v>
      </c>
      <c r="K1541">
        <v>36</v>
      </c>
    </row>
    <row r="1542" spans="1:11" x14ac:dyDescent="0.35">
      <c r="A1542" s="1">
        <v>42320</v>
      </c>
      <c r="B1542" s="2">
        <f t="shared" si="48"/>
        <v>2015</v>
      </c>
      <c r="C1542">
        <f t="shared" si="49"/>
        <v>11</v>
      </c>
      <c r="D1542" t="s">
        <v>2184</v>
      </c>
      <c r="E1542" t="s">
        <v>10</v>
      </c>
      <c r="F1542" t="s">
        <v>11</v>
      </c>
      <c r="G1542" t="s">
        <v>18</v>
      </c>
      <c r="H1542" t="s">
        <v>1230</v>
      </c>
      <c r="I1542">
        <v>46.34</v>
      </c>
      <c r="J1542">
        <v>3</v>
      </c>
      <c r="K1542">
        <v>4.63</v>
      </c>
    </row>
    <row r="1543" spans="1:11" x14ac:dyDescent="0.35">
      <c r="A1543" s="1">
        <v>42320</v>
      </c>
      <c r="B1543" s="2">
        <f t="shared" si="48"/>
        <v>2015</v>
      </c>
      <c r="C1543">
        <f t="shared" si="49"/>
        <v>11</v>
      </c>
      <c r="D1543" t="s">
        <v>773</v>
      </c>
      <c r="E1543" t="s">
        <v>119</v>
      </c>
      <c r="F1543" t="s">
        <v>11</v>
      </c>
      <c r="G1543" t="s">
        <v>20</v>
      </c>
      <c r="H1543" t="s">
        <v>894</v>
      </c>
      <c r="I1543">
        <v>12.83</v>
      </c>
      <c r="J1543">
        <v>2</v>
      </c>
      <c r="K1543">
        <v>-8.98</v>
      </c>
    </row>
    <row r="1544" spans="1:11" x14ac:dyDescent="0.35">
      <c r="A1544" s="1">
        <v>42320</v>
      </c>
      <c r="B1544" s="2">
        <f t="shared" si="48"/>
        <v>2015</v>
      </c>
      <c r="C1544">
        <f t="shared" si="49"/>
        <v>11</v>
      </c>
      <c r="D1544" t="s">
        <v>1675</v>
      </c>
      <c r="E1544" t="s">
        <v>271</v>
      </c>
      <c r="F1544" t="s">
        <v>11</v>
      </c>
      <c r="G1544" t="s">
        <v>24</v>
      </c>
      <c r="H1544" t="s">
        <v>1234</v>
      </c>
      <c r="I1544">
        <v>13.12</v>
      </c>
      <c r="J1544">
        <v>5</v>
      </c>
      <c r="K1544">
        <v>1.1499999999999999</v>
      </c>
    </row>
    <row r="1545" spans="1:11" x14ac:dyDescent="0.35">
      <c r="A1545" s="1">
        <v>42320</v>
      </c>
      <c r="B1545" s="2">
        <f t="shared" si="48"/>
        <v>2015</v>
      </c>
      <c r="C1545">
        <f t="shared" si="49"/>
        <v>11</v>
      </c>
      <c r="D1545" t="s">
        <v>1675</v>
      </c>
      <c r="E1545" t="s">
        <v>271</v>
      </c>
      <c r="F1545" t="s">
        <v>34</v>
      </c>
      <c r="G1545" t="s">
        <v>74</v>
      </c>
      <c r="H1545" t="s">
        <v>2185</v>
      </c>
      <c r="I1545">
        <v>69.58</v>
      </c>
      <c r="J1545">
        <v>4</v>
      </c>
      <c r="K1545">
        <v>-143.79</v>
      </c>
    </row>
    <row r="1546" spans="1:11" x14ac:dyDescent="0.35">
      <c r="A1546" s="1">
        <v>42320</v>
      </c>
      <c r="B1546" s="2">
        <f t="shared" si="48"/>
        <v>2015</v>
      </c>
      <c r="C1546">
        <f t="shared" si="49"/>
        <v>11</v>
      </c>
      <c r="D1546" t="s">
        <v>1675</v>
      </c>
      <c r="E1546" t="s">
        <v>271</v>
      </c>
      <c r="F1546" t="s">
        <v>11</v>
      </c>
      <c r="G1546" t="s">
        <v>24</v>
      </c>
      <c r="H1546" t="s">
        <v>2186</v>
      </c>
      <c r="I1546">
        <v>4.22</v>
      </c>
      <c r="J1546">
        <v>3</v>
      </c>
      <c r="K1546">
        <v>0.48</v>
      </c>
    </row>
    <row r="1547" spans="1:11" x14ac:dyDescent="0.35">
      <c r="A1547" s="1">
        <v>42320</v>
      </c>
      <c r="B1547" s="2">
        <f t="shared" si="48"/>
        <v>2015</v>
      </c>
      <c r="C1547">
        <f t="shared" si="49"/>
        <v>11</v>
      </c>
      <c r="D1547" t="s">
        <v>1675</v>
      </c>
      <c r="E1547" t="s">
        <v>271</v>
      </c>
      <c r="F1547" t="s">
        <v>39</v>
      </c>
      <c r="G1547" t="s">
        <v>52</v>
      </c>
      <c r="H1547" t="s">
        <v>1870</v>
      </c>
      <c r="I1547">
        <v>58.08</v>
      </c>
      <c r="J1547">
        <v>4</v>
      </c>
      <c r="K1547">
        <v>-6.53</v>
      </c>
    </row>
    <row r="1548" spans="1:11" x14ac:dyDescent="0.35">
      <c r="A1548" s="1">
        <v>42320</v>
      </c>
      <c r="B1548" s="2">
        <f t="shared" si="48"/>
        <v>2015</v>
      </c>
      <c r="C1548">
        <f t="shared" si="49"/>
        <v>11</v>
      </c>
      <c r="D1548" t="s">
        <v>1675</v>
      </c>
      <c r="E1548" t="s">
        <v>271</v>
      </c>
      <c r="F1548" t="s">
        <v>34</v>
      </c>
      <c r="G1548" t="s">
        <v>47</v>
      </c>
      <c r="H1548" t="s">
        <v>1110</v>
      </c>
      <c r="I1548">
        <v>52.42</v>
      </c>
      <c r="J1548">
        <v>9</v>
      </c>
      <c r="K1548">
        <v>15.07</v>
      </c>
    </row>
    <row r="1549" spans="1:11" x14ac:dyDescent="0.35">
      <c r="A1549" s="1">
        <v>42320</v>
      </c>
      <c r="B1549" s="2">
        <f t="shared" si="48"/>
        <v>2015</v>
      </c>
      <c r="C1549">
        <f t="shared" si="49"/>
        <v>11</v>
      </c>
      <c r="D1549" t="s">
        <v>1675</v>
      </c>
      <c r="E1549" t="s">
        <v>271</v>
      </c>
      <c r="F1549" t="s">
        <v>34</v>
      </c>
      <c r="G1549" t="s">
        <v>47</v>
      </c>
      <c r="H1549" t="s">
        <v>344</v>
      </c>
      <c r="I1549">
        <v>54.92</v>
      </c>
      <c r="J1549">
        <v>5</v>
      </c>
      <c r="K1549">
        <v>10.98</v>
      </c>
    </row>
    <row r="1550" spans="1:11" x14ac:dyDescent="0.35">
      <c r="A1550" s="1">
        <v>42320</v>
      </c>
      <c r="B1550" s="2">
        <f t="shared" si="48"/>
        <v>2015</v>
      </c>
      <c r="C1550">
        <f t="shared" si="49"/>
        <v>11</v>
      </c>
      <c r="D1550" t="s">
        <v>1675</v>
      </c>
      <c r="E1550" t="s">
        <v>271</v>
      </c>
      <c r="F1550" t="s">
        <v>34</v>
      </c>
      <c r="G1550" t="s">
        <v>140</v>
      </c>
      <c r="H1550" t="s">
        <v>1532</v>
      </c>
      <c r="I1550">
        <v>364.95</v>
      </c>
      <c r="J1550">
        <v>5</v>
      </c>
      <c r="K1550">
        <v>-248.17</v>
      </c>
    </row>
    <row r="1551" spans="1:11" x14ac:dyDescent="0.35">
      <c r="A1551" s="1">
        <v>42320</v>
      </c>
      <c r="B1551" s="2">
        <f t="shared" si="48"/>
        <v>2015</v>
      </c>
      <c r="C1551">
        <f t="shared" si="49"/>
        <v>11</v>
      </c>
      <c r="D1551" t="s">
        <v>1675</v>
      </c>
      <c r="E1551" t="s">
        <v>271</v>
      </c>
      <c r="F1551" t="s">
        <v>11</v>
      </c>
      <c r="G1551" t="s">
        <v>12</v>
      </c>
      <c r="H1551" t="s">
        <v>2187</v>
      </c>
      <c r="I1551">
        <v>85.06</v>
      </c>
      <c r="J1551">
        <v>3</v>
      </c>
      <c r="K1551">
        <v>28.71</v>
      </c>
    </row>
    <row r="1552" spans="1:11" x14ac:dyDescent="0.35">
      <c r="A1552" s="1">
        <v>42320</v>
      </c>
      <c r="B1552" s="2">
        <f t="shared" si="48"/>
        <v>2015</v>
      </c>
      <c r="C1552">
        <f t="shared" si="49"/>
        <v>11</v>
      </c>
      <c r="D1552" t="s">
        <v>1675</v>
      </c>
      <c r="E1552" t="s">
        <v>271</v>
      </c>
      <c r="F1552" t="s">
        <v>11</v>
      </c>
      <c r="G1552" t="s">
        <v>12</v>
      </c>
      <c r="H1552" t="s">
        <v>2188</v>
      </c>
      <c r="I1552">
        <v>27.7</v>
      </c>
      <c r="J1552">
        <v>3</v>
      </c>
      <c r="K1552">
        <v>9.69</v>
      </c>
    </row>
    <row r="1553" spans="1:11" x14ac:dyDescent="0.35">
      <c r="A1553" s="1">
        <v>42320</v>
      </c>
      <c r="B1553" s="2">
        <f t="shared" si="48"/>
        <v>2015</v>
      </c>
      <c r="C1553">
        <f t="shared" si="49"/>
        <v>11</v>
      </c>
      <c r="D1553" t="s">
        <v>531</v>
      </c>
      <c r="E1553" t="s">
        <v>78</v>
      </c>
      <c r="F1553" t="s">
        <v>11</v>
      </c>
      <c r="G1553" t="s">
        <v>20</v>
      </c>
      <c r="H1553" t="s">
        <v>2047</v>
      </c>
      <c r="I1553">
        <v>10.33</v>
      </c>
      <c r="J1553">
        <v>3</v>
      </c>
      <c r="K1553">
        <v>-7.58</v>
      </c>
    </row>
    <row r="1554" spans="1:11" x14ac:dyDescent="0.35">
      <c r="A1554" s="1">
        <v>42320</v>
      </c>
      <c r="B1554" s="2">
        <f t="shared" si="48"/>
        <v>2015</v>
      </c>
      <c r="C1554">
        <f t="shared" si="49"/>
        <v>11</v>
      </c>
      <c r="D1554" t="s">
        <v>1242</v>
      </c>
      <c r="E1554" t="s">
        <v>27</v>
      </c>
      <c r="F1554" t="s">
        <v>11</v>
      </c>
      <c r="G1554" t="s">
        <v>20</v>
      </c>
      <c r="H1554" t="s">
        <v>163</v>
      </c>
      <c r="I1554">
        <v>110.53</v>
      </c>
      <c r="J1554">
        <v>4</v>
      </c>
      <c r="K1554">
        <v>38.68</v>
      </c>
    </row>
    <row r="1555" spans="1:11" x14ac:dyDescent="0.35">
      <c r="A1555" s="1">
        <v>42320</v>
      </c>
      <c r="B1555" s="2">
        <f t="shared" si="48"/>
        <v>2015</v>
      </c>
      <c r="C1555">
        <f t="shared" si="49"/>
        <v>11</v>
      </c>
      <c r="D1555" t="s">
        <v>823</v>
      </c>
      <c r="E1555" t="s">
        <v>106</v>
      </c>
      <c r="F1555" t="s">
        <v>39</v>
      </c>
      <c r="G1555" t="s">
        <v>52</v>
      </c>
      <c r="H1555" t="s">
        <v>2189</v>
      </c>
      <c r="I1555">
        <v>175.23</v>
      </c>
      <c r="J1555">
        <v>11</v>
      </c>
      <c r="K1555">
        <v>61.33</v>
      </c>
    </row>
    <row r="1556" spans="1:11" x14ac:dyDescent="0.35">
      <c r="A1556" s="1">
        <v>42320</v>
      </c>
      <c r="B1556" s="2">
        <f t="shared" si="48"/>
        <v>2015</v>
      </c>
      <c r="C1556">
        <f t="shared" si="49"/>
        <v>11</v>
      </c>
      <c r="D1556" t="s">
        <v>823</v>
      </c>
      <c r="E1556" t="s">
        <v>106</v>
      </c>
      <c r="F1556" t="s">
        <v>39</v>
      </c>
      <c r="G1556" t="s">
        <v>40</v>
      </c>
      <c r="H1556" t="s">
        <v>1045</v>
      </c>
      <c r="I1556">
        <v>125.99</v>
      </c>
      <c r="J1556">
        <v>1</v>
      </c>
      <c r="K1556">
        <v>31.5</v>
      </c>
    </row>
    <row r="1557" spans="1:11" x14ac:dyDescent="0.35">
      <c r="A1557" s="1">
        <v>42320</v>
      </c>
      <c r="B1557" s="2">
        <f t="shared" si="48"/>
        <v>2015</v>
      </c>
      <c r="C1557">
        <f t="shared" si="49"/>
        <v>11</v>
      </c>
      <c r="D1557" t="s">
        <v>823</v>
      </c>
      <c r="E1557" t="s">
        <v>106</v>
      </c>
      <c r="F1557" t="s">
        <v>11</v>
      </c>
      <c r="G1557" t="s">
        <v>20</v>
      </c>
      <c r="H1557" t="s">
        <v>1279</v>
      </c>
      <c r="I1557">
        <v>23</v>
      </c>
      <c r="J1557">
        <v>2</v>
      </c>
      <c r="K1557">
        <v>10.35</v>
      </c>
    </row>
    <row r="1558" spans="1:11" x14ac:dyDescent="0.35">
      <c r="A1558" s="1">
        <v>42339</v>
      </c>
      <c r="B1558" s="2">
        <f t="shared" si="48"/>
        <v>2015</v>
      </c>
      <c r="C1558">
        <f t="shared" si="49"/>
        <v>12</v>
      </c>
      <c r="D1558" t="s">
        <v>1751</v>
      </c>
      <c r="E1558" t="s">
        <v>59</v>
      </c>
      <c r="F1558" t="s">
        <v>11</v>
      </c>
      <c r="G1558" t="s">
        <v>18</v>
      </c>
      <c r="H1558" t="s">
        <v>1290</v>
      </c>
      <c r="I1558">
        <v>465.18</v>
      </c>
      <c r="J1558">
        <v>3</v>
      </c>
      <c r="K1558">
        <v>120.95</v>
      </c>
    </row>
    <row r="1559" spans="1:11" x14ac:dyDescent="0.35">
      <c r="A1559" s="1">
        <v>42339</v>
      </c>
      <c r="B1559" s="2">
        <f t="shared" si="48"/>
        <v>2015</v>
      </c>
      <c r="C1559">
        <f t="shared" si="49"/>
        <v>12</v>
      </c>
      <c r="D1559" t="s">
        <v>1752</v>
      </c>
      <c r="E1559" t="s">
        <v>78</v>
      </c>
      <c r="F1559" t="s">
        <v>11</v>
      </c>
      <c r="G1559" t="s">
        <v>24</v>
      </c>
      <c r="H1559" t="s">
        <v>251</v>
      </c>
      <c r="I1559">
        <v>10.37</v>
      </c>
      <c r="J1559">
        <v>2</v>
      </c>
      <c r="K1559">
        <v>1.56</v>
      </c>
    </row>
    <row r="1560" spans="1:11" x14ac:dyDescent="0.35">
      <c r="A1560" s="1">
        <v>42339</v>
      </c>
      <c r="B1560" s="2">
        <f t="shared" si="48"/>
        <v>2015</v>
      </c>
      <c r="C1560">
        <f t="shared" si="49"/>
        <v>12</v>
      </c>
      <c r="D1560" t="s">
        <v>1752</v>
      </c>
      <c r="E1560" t="s">
        <v>78</v>
      </c>
      <c r="F1560" t="s">
        <v>39</v>
      </c>
      <c r="G1560" t="s">
        <v>40</v>
      </c>
      <c r="H1560" t="s">
        <v>41</v>
      </c>
      <c r="I1560">
        <v>235.19</v>
      </c>
      <c r="J1560">
        <v>2</v>
      </c>
      <c r="K1560">
        <v>-43.12</v>
      </c>
    </row>
    <row r="1561" spans="1:11" x14ac:dyDescent="0.35">
      <c r="A1561" s="1">
        <v>42339</v>
      </c>
      <c r="B1561" s="2">
        <f t="shared" si="48"/>
        <v>2015</v>
      </c>
      <c r="C1561">
        <f t="shared" si="49"/>
        <v>12</v>
      </c>
      <c r="D1561" t="s">
        <v>1752</v>
      </c>
      <c r="E1561" t="s">
        <v>78</v>
      </c>
      <c r="F1561" t="s">
        <v>39</v>
      </c>
      <c r="G1561" t="s">
        <v>40</v>
      </c>
      <c r="H1561" t="s">
        <v>1753</v>
      </c>
      <c r="I1561">
        <v>26.38</v>
      </c>
      <c r="J1561">
        <v>4</v>
      </c>
      <c r="K1561">
        <v>2.64</v>
      </c>
    </row>
    <row r="1562" spans="1:11" x14ac:dyDescent="0.35">
      <c r="A1562" s="1">
        <v>42339</v>
      </c>
      <c r="B1562" s="2">
        <f t="shared" si="48"/>
        <v>2015</v>
      </c>
      <c r="C1562">
        <f t="shared" si="49"/>
        <v>12</v>
      </c>
      <c r="D1562" t="s">
        <v>1752</v>
      </c>
      <c r="E1562" t="s">
        <v>78</v>
      </c>
      <c r="F1562" t="s">
        <v>39</v>
      </c>
      <c r="G1562" t="s">
        <v>52</v>
      </c>
      <c r="H1562" t="s">
        <v>1754</v>
      </c>
      <c r="I1562">
        <v>10.38</v>
      </c>
      <c r="J1562">
        <v>2</v>
      </c>
      <c r="K1562">
        <v>2.21</v>
      </c>
    </row>
    <row r="1563" spans="1:11" x14ac:dyDescent="0.35">
      <c r="A1563" s="1">
        <v>42339</v>
      </c>
      <c r="B1563" s="2">
        <f t="shared" si="48"/>
        <v>2015</v>
      </c>
      <c r="C1563">
        <f t="shared" si="49"/>
        <v>12</v>
      </c>
      <c r="D1563" t="s">
        <v>1752</v>
      </c>
      <c r="E1563" t="s">
        <v>78</v>
      </c>
      <c r="F1563" t="s">
        <v>39</v>
      </c>
      <c r="G1563" t="s">
        <v>40</v>
      </c>
      <c r="H1563" t="s">
        <v>1755</v>
      </c>
      <c r="I1563">
        <v>107.12</v>
      </c>
      <c r="J1563">
        <v>3</v>
      </c>
      <c r="K1563">
        <v>-21.42</v>
      </c>
    </row>
    <row r="1564" spans="1:11" x14ac:dyDescent="0.35">
      <c r="A1564" s="1">
        <v>42341</v>
      </c>
      <c r="B1564" s="2">
        <f t="shared" si="48"/>
        <v>2015</v>
      </c>
      <c r="C1564">
        <f t="shared" si="49"/>
        <v>12</v>
      </c>
      <c r="D1564" t="s">
        <v>1804</v>
      </c>
      <c r="E1564" t="s">
        <v>119</v>
      </c>
      <c r="F1564" t="s">
        <v>11</v>
      </c>
      <c r="G1564" t="s">
        <v>63</v>
      </c>
      <c r="H1564" t="s">
        <v>1328</v>
      </c>
      <c r="I1564">
        <v>8.69</v>
      </c>
      <c r="J1564">
        <v>3</v>
      </c>
      <c r="K1564">
        <v>2.93</v>
      </c>
    </row>
    <row r="1565" spans="1:11" x14ac:dyDescent="0.35">
      <c r="A1565" s="1">
        <v>42341</v>
      </c>
      <c r="B1565" s="2">
        <f t="shared" si="48"/>
        <v>2015</v>
      </c>
      <c r="C1565">
        <f t="shared" si="49"/>
        <v>12</v>
      </c>
      <c r="D1565" t="s">
        <v>1804</v>
      </c>
      <c r="E1565" t="s">
        <v>119</v>
      </c>
      <c r="F1565" t="s">
        <v>34</v>
      </c>
      <c r="G1565" t="s">
        <v>47</v>
      </c>
      <c r="H1565" t="s">
        <v>101</v>
      </c>
      <c r="I1565">
        <v>30.88</v>
      </c>
      <c r="J1565">
        <v>4</v>
      </c>
      <c r="K1565">
        <v>3.86</v>
      </c>
    </row>
    <row r="1566" spans="1:11" x14ac:dyDescent="0.35">
      <c r="A1566" s="1">
        <v>42341</v>
      </c>
      <c r="B1566" s="2">
        <f t="shared" si="48"/>
        <v>2015</v>
      </c>
      <c r="C1566">
        <f t="shared" si="49"/>
        <v>12</v>
      </c>
      <c r="D1566" t="s">
        <v>1804</v>
      </c>
      <c r="E1566" t="s">
        <v>119</v>
      </c>
      <c r="F1566" t="s">
        <v>34</v>
      </c>
      <c r="G1566" t="s">
        <v>47</v>
      </c>
      <c r="H1566" t="s">
        <v>816</v>
      </c>
      <c r="I1566">
        <v>6.41</v>
      </c>
      <c r="J1566">
        <v>3</v>
      </c>
      <c r="K1566">
        <v>1.44</v>
      </c>
    </row>
    <row r="1567" spans="1:11" x14ac:dyDescent="0.35">
      <c r="A1567" s="1">
        <v>42341</v>
      </c>
      <c r="B1567" s="2">
        <f t="shared" si="48"/>
        <v>2015</v>
      </c>
      <c r="C1567">
        <f t="shared" si="49"/>
        <v>12</v>
      </c>
      <c r="D1567" t="s">
        <v>1311</v>
      </c>
      <c r="E1567" t="s">
        <v>238</v>
      </c>
      <c r="F1567" t="s">
        <v>11</v>
      </c>
      <c r="G1567" t="s">
        <v>16</v>
      </c>
      <c r="H1567" t="s">
        <v>420</v>
      </c>
      <c r="I1567">
        <v>5.04</v>
      </c>
      <c r="J1567">
        <v>2</v>
      </c>
      <c r="K1567">
        <v>1.76</v>
      </c>
    </row>
    <row r="1568" spans="1:11" x14ac:dyDescent="0.35">
      <c r="A1568" s="1">
        <v>42342</v>
      </c>
      <c r="B1568" s="2">
        <f t="shared" si="48"/>
        <v>2015</v>
      </c>
      <c r="C1568">
        <f t="shared" si="49"/>
        <v>12</v>
      </c>
      <c r="D1568" t="s">
        <v>1861</v>
      </c>
      <c r="E1568" t="s">
        <v>159</v>
      </c>
      <c r="F1568" t="s">
        <v>11</v>
      </c>
      <c r="G1568" t="s">
        <v>18</v>
      </c>
      <c r="H1568" t="s">
        <v>1680</v>
      </c>
      <c r="I1568">
        <v>40.74</v>
      </c>
      <c r="J1568">
        <v>3</v>
      </c>
      <c r="K1568">
        <v>0.41</v>
      </c>
    </row>
    <row r="1569" spans="1:11" x14ac:dyDescent="0.35">
      <c r="A1569" s="1">
        <v>42343</v>
      </c>
      <c r="B1569" s="2">
        <f t="shared" si="48"/>
        <v>2015</v>
      </c>
      <c r="C1569">
        <f t="shared" si="49"/>
        <v>12</v>
      </c>
      <c r="D1569" t="s">
        <v>366</v>
      </c>
      <c r="E1569" t="s">
        <v>27</v>
      </c>
      <c r="F1569" t="s">
        <v>11</v>
      </c>
      <c r="G1569" t="s">
        <v>12</v>
      </c>
      <c r="H1569" t="s">
        <v>1910</v>
      </c>
      <c r="I1569">
        <v>12.84</v>
      </c>
      <c r="J1569">
        <v>3</v>
      </c>
      <c r="K1569">
        <v>5.78</v>
      </c>
    </row>
    <row r="1570" spans="1:11" x14ac:dyDescent="0.35">
      <c r="A1570" s="1">
        <v>42343</v>
      </c>
      <c r="B1570" s="2">
        <f t="shared" si="48"/>
        <v>2015</v>
      </c>
      <c r="C1570">
        <f t="shared" si="49"/>
        <v>12</v>
      </c>
      <c r="D1570" t="s">
        <v>366</v>
      </c>
      <c r="E1570" t="s">
        <v>27</v>
      </c>
      <c r="F1570" t="s">
        <v>11</v>
      </c>
      <c r="G1570" t="s">
        <v>12</v>
      </c>
      <c r="H1570" t="s">
        <v>1911</v>
      </c>
      <c r="I1570">
        <v>25.68</v>
      </c>
      <c r="J1570">
        <v>6</v>
      </c>
      <c r="K1570">
        <v>11.56</v>
      </c>
    </row>
    <row r="1571" spans="1:11" x14ac:dyDescent="0.35">
      <c r="A1571" s="1">
        <v>42343</v>
      </c>
      <c r="B1571" s="2">
        <f t="shared" si="48"/>
        <v>2015</v>
      </c>
      <c r="C1571">
        <f t="shared" si="49"/>
        <v>12</v>
      </c>
      <c r="D1571" t="s">
        <v>1118</v>
      </c>
      <c r="E1571" t="s">
        <v>271</v>
      </c>
      <c r="F1571" t="s">
        <v>39</v>
      </c>
      <c r="G1571" t="s">
        <v>40</v>
      </c>
      <c r="H1571" t="s">
        <v>672</v>
      </c>
      <c r="I1571">
        <v>201.58</v>
      </c>
      <c r="J1571">
        <v>2</v>
      </c>
      <c r="K1571">
        <v>20.16</v>
      </c>
    </row>
    <row r="1572" spans="1:11" x14ac:dyDescent="0.35">
      <c r="A1572" s="1">
        <v>42343</v>
      </c>
      <c r="B1572" s="2">
        <f t="shared" si="48"/>
        <v>2015</v>
      </c>
      <c r="C1572">
        <f t="shared" si="49"/>
        <v>12</v>
      </c>
      <c r="D1572" t="s">
        <v>311</v>
      </c>
      <c r="E1572" t="s">
        <v>144</v>
      </c>
      <c r="F1572" t="s">
        <v>11</v>
      </c>
      <c r="G1572" t="s">
        <v>18</v>
      </c>
      <c r="H1572" t="s">
        <v>1095</v>
      </c>
      <c r="I1572">
        <v>36.630000000000003</v>
      </c>
      <c r="J1572">
        <v>3</v>
      </c>
      <c r="K1572">
        <v>9.89</v>
      </c>
    </row>
    <row r="1573" spans="1:11" x14ac:dyDescent="0.35">
      <c r="A1573" s="1">
        <v>42343</v>
      </c>
      <c r="B1573" s="2">
        <f t="shared" si="48"/>
        <v>2015</v>
      </c>
      <c r="C1573">
        <f t="shared" si="49"/>
        <v>12</v>
      </c>
      <c r="D1573" t="s">
        <v>1912</v>
      </c>
      <c r="E1573" t="s">
        <v>159</v>
      </c>
      <c r="F1573" t="s">
        <v>11</v>
      </c>
      <c r="G1573" t="s">
        <v>20</v>
      </c>
      <c r="H1573" t="s">
        <v>1120</v>
      </c>
      <c r="I1573">
        <v>14.59</v>
      </c>
      <c r="J1573">
        <v>3</v>
      </c>
      <c r="K1573">
        <v>4.92</v>
      </c>
    </row>
    <row r="1574" spans="1:11" x14ac:dyDescent="0.35">
      <c r="A1574" s="1">
        <v>42343</v>
      </c>
      <c r="B1574" s="2">
        <f t="shared" si="48"/>
        <v>2015</v>
      </c>
      <c r="C1574">
        <f t="shared" si="49"/>
        <v>12</v>
      </c>
      <c r="D1574" t="s">
        <v>692</v>
      </c>
      <c r="E1574" t="s">
        <v>10</v>
      </c>
      <c r="F1574" t="s">
        <v>34</v>
      </c>
      <c r="G1574" t="s">
        <v>47</v>
      </c>
      <c r="H1574" t="s">
        <v>1500</v>
      </c>
      <c r="I1574">
        <v>21.97</v>
      </c>
      <c r="J1574">
        <v>4</v>
      </c>
      <c r="K1574">
        <v>-15.93</v>
      </c>
    </row>
    <row r="1575" spans="1:11" x14ac:dyDescent="0.35">
      <c r="A1575" s="1">
        <v>42343</v>
      </c>
      <c r="B1575" s="2">
        <f t="shared" si="48"/>
        <v>2015</v>
      </c>
      <c r="C1575">
        <f t="shared" si="49"/>
        <v>12</v>
      </c>
      <c r="D1575" t="s">
        <v>692</v>
      </c>
      <c r="E1575" t="s">
        <v>10</v>
      </c>
      <c r="F1575" t="s">
        <v>39</v>
      </c>
      <c r="G1575" t="s">
        <v>40</v>
      </c>
      <c r="H1575" t="s">
        <v>1411</v>
      </c>
      <c r="I1575">
        <v>619.15</v>
      </c>
      <c r="J1575">
        <v>6</v>
      </c>
      <c r="K1575">
        <v>69.650000000000006</v>
      </c>
    </row>
    <row r="1576" spans="1:11" x14ac:dyDescent="0.35">
      <c r="A1576" s="1">
        <v>42343</v>
      </c>
      <c r="B1576" s="2">
        <f t="shared" si="48"/>
        <v>2015</v>
      </c>
      <c r="C1576">
        <f t="shared" si="49"/>
        <v>12</v>
      </c>
      <c r="D1576" t="s">
        <v>692</v>
      </c>
      <c r="E1576" t="s">
        <v>10</v>
      </c>
      <c r="F1576" t="s">
        <v>11</v>
      </c>
      <c r="G1576" t="s">
        <v>12</v>
      </c>
      <c r="H1576" t="s">
        <v>1640</v>
      </c>
      <c r="I1576">
        <v>127.9</v>
      </c>
      <c r="J1576">
        <v>7</v>
      </c>
      <c r="K1576">
        <v>41.57</v>
      </c>
    </row>
    <row r="1577" spans="1:11" x14ac:dyDescent="0.35">
      <c r="A1577" s="1">
        <v>42344</v>
      </c>
      <c r="B1577" s="2">
        <f t="shared" si="48"/>
        <v>2015</v>
      </c>
      <c r="C1577">
        <f t="shared" si="49"/>
        <v>12</v>
      </c>
      <c r="D1577" t="s">
        <v>1945</v>
      </c>
      <c r="E1577" t="s">
        <v>23</v>
      </c>
      <c r="F1577" t="s">
        <v>11</v>
      </c>
      <c r="G1577" t="s">
        <v>12</v>
      </c>
      <c r="H1577" t="s">
        <v>1802</v>
      </c>
      <c r="I1577">
        <v>20.74</v>
      </c>
      <c r="J1577">
        <v>4</v>
      </c>
      <c r="K1577">
        <v>7.26</v>
      </c>
    </row>
    <row r="1578" spans="1:11" x14ac:dyDescent="0.35">
      <c r="A1578" s="1">
        <v>42344</v>
      </c>
      <c r="B1578" s="2">
        <f t="shared" si="48"/>
        <v>2015</v>
      </c>
      <c r="C1578">
        <f t="shared" si="49"/>
        <v>12</v>
      </c>
      <c r="D1578" t="s">
        <v>1945</v>
      </c>
      <c r="E1578" t="s">
        <v>23</v>
      </c>
      <c r="F1578" t="s">
        <v>34</v>
      </c>
      <c r="G1578" t="s">
        <v>47</v>
      </c>
      <c r="H1578" t="s">
        <v>968</v>
      </c>
      <c r="I1578">
        <v>43.3</v>
      </c>
      <c r="J1578">
        <v>2</v>
      </c>
      <c r="K1578">
        <v>4.33</v>
      </c>
    </row>
    <row r="1579" spans="1:11" x14ac:dyDescent="0.35">
      <c r="A1579" s="1">
        <v>42344</v>
      </c>
      <c r="B1579" s="2">
        <f t="shared" si="48"/>
        <v>2015</v>
      </c>
      <c r="C1579">
        <f t="shared" si="49"/>
        <v>12</v>
      </c>
      <c r="D1579" t="s">
        <v>683</v>
      </c>
      <c r="E1579" t="s">
        <v>59</v>
      </c>
      <c r="F1579" t="s">
        <v>11</v>
      </c>
      <c r="G1579" t="s">
        <v>18</v>
      </c>
      <c r="H1579" t="s">
        <v>869</v>
      </c>
      <c r="I1579">
        <v>29.9</v>
      </c>
      <c r="J1579">
        <v>5</v>
      </c>
      <c r="K1579">
        <v>5.08</v>
      </c>
    </row>
    <row r="1580" spans="1:11" x14ac:dyDescent="0.35">
      <c r="A1580" s="1">
        <v>42344</v>
      </c>
      <c r="B1580" s="2">
        <f t="shared" si="48"/>
        <v>2015</v>
      </c>
      <c r="C1580">
        <f t="shared" si="49"/>
        <v>12</v>
      </c>
      <c r="D1580" t="s">
        <v>1946</v>
      </c>
      <c r="E1580" t="s">
        <v>119</v>
      </c>
      <c r="F1580" t="s">
        <v>39</v>
      </c>
      <c r="G1580" t="s">
        <v>40</v>
      </c>
      <c r="H1580" t="s">
        <v>1741</v>
      </c>
      <c r="I1580">
        <v>55.98</v>
      </c>
      <c r="J1580">
        <v>2</v>
      </c>
      <c r="K1580">
        <v>4.2</v>
      </c>
    </row>
    <row r="1581" spans="1:11" x14ac:dyDescent="0.35">
      <c r="A1581" s="1">
        <v>42344</v>
      </c>
      <c r="B1581" s="2">
        <f t="shared" si="48"/>
        <v>2015</v>
      </c>
      <c r="C1581">
        <f t="shared" si="49"/>
        <v>12</v>
      </c>
      <c r="D1581" t="s">
        <v>1141</v>
      </c>
      <c r="E1581" t="s">
        <v>125</v>
      </c>
      <c r="F1581" t="s">
        <v>11</v>
      </c>
      <c r="G1581" t="s">
        <v>18</v>
      </c>
      <c r="H1581" t="s">
        <v>790</v>
      </c>
      <c r="I1581">
        <v>24.56</v>
      </c>
      <c r="J1581">
        <v>2</v>
      </c>
      <c r="K1581">
        <v>6.88</v>
      </c>
    </row>
    <row r="1582" spans="1:11" x14ac:dyDescent="0.35">
      <c r="A1582" s="1">
        <v>42345</v>
      </c>
      <c r="B1582" s="2">
        <f t="shared" si="48"/>
        <v>2015</v>
      </c>
      <c r="C1582">
        <f t="shared" si="49"/>
        <v>12</v>
      </c>
      <c r="D1582" t="s">
        <v>1626</v>
      </c>
      <c r="E1582" t="s">
        <v>15</v>
      </c>
      <c r="F1582" t="s">
        <v>34</v>
      </c>
      <c r="G1582" t="s">
        <v>35</v>
      </c>
      <c r="H1582" t="s">
        <v>258</v>
      </c>
      <c r="I1582">
        <v>383.61</v>
      </c>
      <c r="J1582">
        <v>9</v>
      </c>
      <c r="K1582">
        <v>-5.48</v>
      </c>
    </row>
    <row r="1583" spans="1:11" x14ac:dyDescent="0.35">
      <c r="A1583" s="1">
        <v>42345</v>
      </c>
      <c r="B1583" s="2">
        <f t="shared" si="48"/>
        <v>2015</v>
      </c>
      <c r="C1583">
        <f t="shared" si="49"/>
        <v>12</v>
      </c>
      <c r="D1583" t="s">
        <v>1626</v>
      </c>
      <c r="E1583" t="s">
        <v>15</v>
      </c>
      <c r="F1583" t="s">
        <v>39</v>
      </c>
      <c r="G1583" t="s">
        <v>40</v>
      </c>
      <c r="H1583" t="s">
        <v>695</v>
      </c>
      <c r="I1583">
        <v>148.47999999999999</v>
      </c>
      <c r="J1583">
        <v>2</v>
      </c>
      <c r="K1583">
        <v>16.7</v>
      </c>
    </row>
    <row r="1584" spans="1:11" x14ac:dyDescent="0.35">
      <c r="A1584" s="1">
        <v>42345</v>
      </c>
      <c r="B1584" s="2">
        <f t="shared" si="48"/>
        <v>2015</v>
      </c>
      <c r="C1584">
        <f t="shared" si="49"/>
        <v>12</v>
      </c>
      <c r="D1584" t="s">
        <v>1626</v>
      </c>
      <c r="E1584" t="s">
        <v>15</v>
      </c>
      <c r="F1584" t="s">
        <v>39</v>
      </c>
      <c r="G1584" t="s">
        <v>40</v>
      </c>
      <c r="H1584" t="s">
        <v>1219</v>
      </c>
      <c r="I1584">
        <v>537.54</v>
      </c>
      <c r="J1584">
        <v>7</v>
      </c>
      <c r="K1584">
        <v>53.75</v>
      </c>
    </row>
    <row r="1585" spans="1:11" x14ac:dyDescent="0.35">
      <c r="A1585" s="1">
        <v>42345</v>
      </c>
      <c r="B1585" s="2">
        <f t="shared" si="48"/>
        <v>2015</v>
      </c>
      <c r="C1585">
        <f t="shared" si="49"/>
        <v>12</v>
      </c>
      <c r="D1585" t="s">
        <v>1626</v>
      </c>
      <c r="E1585" t="s">
        <v>15</v>
      </c>
      <c r="F1585" t="s">
        <v>11</v>
      </c>
      <c r="G1585" t="s">
        <v>20</v>
      </c>
      <c r="H1585" t="s">
        <v>883</v>
      </c>
      <c r="I1585">
        <v>1.93</v>
      </c>
      <c r="J1585">
        <v>2</v>
      </c>
      <c r="K1585">
        <v>-2.99</v>
      </c>
    </row>
    <row r="1586" spans="1:11" x14ac:dyDescent="0.35">
      <c r="A1586" s="1">
        <v>42345</v>
      </c>
      <c r="B1586" s="2">
        <f t="shared" si="48"/>
        <v>2015</v>
      </c>
      <c r="C1586">
        <f t="shared" si="49"/>
        <v>12</v>
      </c>
      <c r="D1586" t="s">
        <v>1626</v>
      </c>
      <c r="E1586" t="s">
        <v>15</v>
      </c>
      <c r="F1586" t="s">
        <v>11</v>
      </c>
      <c r="G1586" t="s">
        <v>24</v>
      </c>
      <c r="H1586" t="s">
        <v>934</v>
      </c>
      <c r="I1586">
        <v>6.91</v>
      </c>
      <c r="J1586">
        <v>3</v>
      </c>
      <c r="K1586">
        <v>0.69</v>
      </c>
    </row>
    <row r="1587" spans="1:11" x14ac:dyDescent="0.35">
      <c r="A1587" s="1">
        <v>42345</v>
      </c>
      <c r="B1587" s="2">
        <f t="shared" si="48"/>
        <v>2015</v>
      </c>
      <c r="C1587">
        <f t="shared" si="49"/>
        <v>12</v>
      </c>
      <c r="D1587" t="s">
        <v>1626</v>
      </c>
      <c r="E1587" t="s">
        <v>15</v>
      </c>
      <c r="F1587" t="s">
        <v>34</v>
      </c>
      <c r="G1587" t="s">
        <v>47</v>
      </c>
      <c r="H1587" t="s">
        <v>1603</v>
      </c>
      <c r="I1587">
        <v>7.76</v>
      </c>
      <c r="J1587">
        <v>1</v>
      </c>
      <c r="K1587">
        <v>-2.13</v>
      </c>
    </row>
    <row r="1588" spans="1:11" x14ac:dyDescent="0.35">
      <c r="A1588" s="1">
        <v>42345</v>
      </c>
      <c r="B1588" s="2">
        <f t="shared" si="48"/>
        <v>2015</v>
      </c>
      <c r="C1588">
        <f t="shared" si="49"/>
        <v>12</v>
      </c>
      <c r="D1588" t="s">
        <v>1626</v>
      </c>
      <c r="E1588" t="s">
        <v>15</v>
      </c>
      <c r="F1588" t="s">
        <v>39</v>
      </c>
      <c r="G1588" t="s">
        <v>40</v>
      </c>
      <c r="H1588" t="s">
        <v>801</v>
      </c>
      <c r="I1588">
        <v>659.17</v>
      </c>
      <c r="J1588">
        <v>4</v>
      </c>
      <c r="K1588">
        <v>49.44</v>
      </c>
    </row>
    <row r="1589" spans="1:11" x14ac:dyDescent="0.35">
      <c r="A1589" s="1">
        <v>42345</v>
      </c>
      <c r="B1589" s="2">
        <f t="shared" si="48"/>
        <v>2015</v>
      </c>
      <c r="C1589">
        <f t="shared" si="49"/>
        <v>12</v>
      </c>
      <c r="D1589" t="s">
        <v>1983</v>
      </c>
      <c r="E1589" t="s">
        <v>10</v>
      </c>
      <c r="F1589" t="s">
        <v>39</v>
      </c>
      <c r="G1589" t="s">
        <v>40</v>
      </c>
      <c r="H1589" t="s">
        <v>1219</v>
      </c>
      <c r="I1589">
        <v>307.17</v>
      </c>
      <c r="J1589">
        <v>4</v>
      </c>
      <c r="K1589">
        <v>30.72</v>
      </c>
    </row>
    <row r="1590" spans="1:11" x14ac:dyDescent="0.35">
      <c r="A1590" s="1">
        <v>42347</v>
      </c>
      <c r="B1590" s="2">
        <f t="shared" si="48"/>
        <v>2015</v>
      </c>
      <c r="C1590">
        <f t="shared" si="49"/>
        <v>12</v>
      </c>
      <c r="D1590" t="s">
        <v>613</v>
      </c>
      <c r="E1590" t="s">
        <v>144</v>
      </c>
      <c r="F1590" t="s">
        <v>39</v>
      </c>
      <c r="G1590" t="s">
        <v>565</v>
      </c>
      <c r="H1590" t="s">
        <v>2060</v>
      </c>
      <c r="I1590">
        <v>479.98</v>
      </c>
      <c r="J1590">
        <v>2</v>
      </c>
      <c r="K1590">
        <v>60</v>
      </c>
    </row>
    <row r="1591" spans="1:11" x14ac:dyDescent="0.35">
      <c r="A1591" s="1">
        <v>42347</v>
      </c>
      <c r="B1591" s="2">
        <f t="shared" si="48"/>
        <v>2015</v>
      </c>
      <c r="C1591">
        <f t="shared" si="49"/>
        <v>12</v>
      </c>
      <c r="D1591" t="s">
        <v>613</v>
      </c>
      <c r="E1591" t="s">
        <v>144</v>
      </c>
      <c r="F1591" t="s">
        <v>11</v>
      </c>
      <c r="G1591" t="s">
        <v>16</v>
      </c>
      <c r="H1591" t="s">
        <v>1579</v>
      </c>
      <c r="I1591">
        <v>12.6</v>
      </c>
      <c r="J1591">
        <v>4</v>
      </c>
      <c r="K1591">
        <v>6.05</v>
      </c>
    </row>
    <row r="1592" spans="1:11" x14ac:dyDescent="0.35">
      <c r="A1592" s="1">
        <v>42347</v>
      </c>
      <c r="B1592" s="2">
        <f t="shared" si="48"/>
        <v>2015</v>
      </c>
      <c r="C1592">
        <f t="shared" si="49"/>
        <v>12</v>
      </c>
      <c r="D1592" t="s">
        <v>211</v>
      </c>
      <c r="E1592" t="s">
        <v>144</v>
      </c>
      <c r="F1592" t="s">
        <v>11</v>
      </c>
      <c r="G1592" t="s">
        <v>24</v>
      </c>
      <c r="H1592" t="s">
        <v>334</v>
      </c>
      <c r="I1592">
        <v>9.26</v>
      </c>
      <c r="J1592">
        <v>2</v>
      </c>
      <c r="K1592">
        <v>3.06</v>
      </c>
    </row>
    <row r="1593" spans="1:11" x14ac:dyDescent="0.35">
      <c r="A1593" s="1">
        <v>42347</v>
      </c>
      <c r="B1593" s="2">
        <f t="shared" si="48"/>
        <v>2015</v>
      </c>
      <c r="C1593">
        <f t="shared" si="49"/>
        <v>12</v>
      </c>
      <c r="D1593" t="s">
        <v>211</v>
      </c>
      <c r="E1593" t="s">
        <v>144</v>
      </c>
      <c r="F1593" t="s">
        <v>11</v>
      </c>
      <c r="G1593" t="s">
        <v>18</v>
      </c>
      <c r="H1593" t="s">
        <v>1281</v>
      </c>
      <c r="I1593">
        <v>105.98</v>
      </c>
      <c r="J1593">
        <v>2</v>
      </c>
      <c r="K1593">
        <v>4.24</v>
      </c>
    </row>
    <row r="1594" spans="1:11" x14ac:dyDescent="0.35">
      <c r="A1594" s="1">
        <v>42347</v>
      </c>
      <c r="B1594" s="2">
        <f t="shared" si="48"/>
        <v>2015</v>
      </c>
      <c r="C1594">
        <f t="shared" si="49"/>
        <v>12</v>
      </c>
      <c r="D1594" t="s">
        <v>211</v>
      </c>
      <c r="E1594" t="s">
        <v>144</v>
      </c>
      <c r="F1594" t="s">
        <v>11</v>
      </c>
      <c r="G1594" t="s">
        <v>43</v>
      </c>
      <c r="H1594" t="s">
        <v>1669</v>
      </c>
      <c r="I1594">
        <v>1.24</v>
      </c>
      <c r="J1594">
        <v>1</v>
      </c>
      <c r="K1594">
        <v>0.57999999999999996</v>
      </c>
    </row>
    <row r="1595" spans="1:11" x14ac:dyDescent="0.35">
      <c r="A1595" s="1">
        <v>42347</v>
      </c>
      <c r="B1595" s="2">
        <f t="shared" si="48"/>
        <v>2015</v>
      </c>
      <c r="C1595">
        <f t="shared" si="49"/>
        <v>12</v>
      </c>
      <c r="D1595" t="s">
        <v>211</v>
      </c>
      <c r="E1595" t="s">
        <v>144</v>
      </c>
      <c r="F1595" t="s">
        <v>11</v>
      </c>
      <c r="G1595" t="s">
        <v>16</v>
      </c>
      <c r="H1595" t="s">
        <v>1592</v>
      </c>
      <c r="I1595">
        <v>20.7</v>
      </c>
      <c r="J1595">
        <v>2</v>
      </c>
      <c r="K1595">
        <v>9.94</v>
      </c>
    </row>
    <row r="1596" spans="1:11" x14ac:dyDescent="0.35">
      <c r="A1596" s="1">
        <v>42347</v>
      </c>
      <c r="B1596" s="2">
        <f t="shared" si="48"/>
        <v>2015</v>
      </c>
      <c r="C1596">
        <f t="shared" si="49"/>
        <v>12</v>
      </c>
      <c r="D1596" t="s">
        <v>211</v>
      </c>
      <c r="E1596" t="s">
        <v>144</v>
      </c>
      <c r="F1596" t="s">
        <v>11</v>
      </c>
      <c r="G1596" t="s">
        <v>12</v>
      </c>
      <c r="H1596" t="s">
        <v>2061</v>
      </c>
      <c r="I1596">
        <v>28.9</v>
      </c>
      <c r="J1596">
        <v>5</v>
      </c>
      <c r="K1596">
        <v>14.16</v>
      </c>
    </row>
    <row r="1597" spans="1:11" x14ac:dyDescent="0.35">
      <c r="A1597" s="1">
        <v>42347</v>
      </c>
      <c r="B1597" s="2">
        <f t="shared" si="48"/>
        <v>2015</v>
      </c>
      <c r="C1597">
        <f t="shared" si="49"/>
        <v>12</v>
      </c>
      <c r="D1597" t="s">
        <v>211</v>
      </c>
      <c r="E1597" t="s">
        <v>144</v>
      </c>
      <c r="F1597" t="s">
        <v>11</v>
      </c>
      <c r="G1597" t="s">
        <v>63</v>
      </c>
      <c r="H1597" t="s">
        <v>96</v>
      </c>
      <c r="I1597">
        <v>27.18</v>
      </c>
      <c r="J1597">
        <v>1</v>
      </c>
      <c r="K1597">
        <v>12.77</v>
      </c>
    </row>
    <row r="1598" spans="1:11" x14ac:dyDescent="0.35">
      <c r="A1598" s="1">
        <v>42347</v>
      </c>
      <c r="B1598" s="2">
        <f t="shared" si="48"/>
        <v>2015</v>
      </c>
      <c r="C1598">
        <f t="shared" si="49"/>
        <v>12</v>
      </c>
      <c r="D1598" t="s">
        <v>1700</v>
      </c>
      <c r="E1598" t="s">
        <v>159</v>
      </c>
      <c r="F1598" t="s">
        <v>39</v>
      </c>
      <c r="G1598" t="s">
        <v>52</v>
      </c>
      <c r="H1598" t="s">
        <v>1161</v>
      </c>
      <c r="I1598">
        <v>21.98</v>
      </c>
      <c r="J1598">
        <v>2</v>
      </c>
      <c r="K1598">
        <v>8.57</v>
      </c>
    </row>
    <row r="1599" spans="1:11" x14ac:dyDescent="0.35">
      <c r="A1599" s="1">
        <v>42348</v>
      </c>
      <c r="B1599" s="2">
        <f t="shared" si="48"/>
        <v>2015</v>
      </c>
      <c r="C1599">
        <f t="shared" si="49"/>
        <v>12</v>
      </c>
      <c r="D1599" t="s">
        <v>387</v>
      </c>
      <c r="E1599" t="s">
        <v>144</v>
      </c>
      <c r="F1599" t="s">
        <v>34</v>
      </c>
      <c r="G1599" t="s">
        <v>74</v>
      </c>
      <c r="H1599" t="s">
        <v>1733</v>
      </c>
      <c r="I1599">
        <v>899.14</v>
      </c>
      <c r="J1599">
        <v>4</v>
      </c>
      <c r="K1599">
        <v>112.39</v>
      </c>
    </row>
    <row r="1600" spans="1:11" x14ac:dyDescent="0.35">
      <c r="A1600" s="1">
        <v>42348</v>
      </c>
      <c r="B1600" s="2">
        <f t="shared" si="48"/>
        <v>2015</v>
      </c>
      <c r="C1600">
        <f t="shared" si="49"/>
        <v>12</v>
      </c>
      <c r="D1600" t="s">
        <v>387</v>
      </c>
      <c r="E1600" t="s">
        <v>144</v>
      </c>
      <c r="F1600" t="s">
        <v>39</v>
      </c>
      <c r="G1600" t="s">
        <v>40</v>
      </c>
      <c r="H1600" t="s">
        <v>685</v>
      </c>
      <c r="I1600">
        <v>71.760000000000005</v>
      </c>
      <c r="J1600">
        <v>6</v>
      </c>
      <c r="K1600">
        <v>20.09</v>
      </c>
    </row>
    <row r="1601" spans="1:11" x14ac:dyDescent="0.35">
      <c r="A1601" s="1">
        <v>42348</v>
      </c>
      <c r="B1601" s="2">
        <f t="shared" si="48"/>
        <v>2015</v>
      </c>
      <c r="C1601">
        <f t="shared" si="49"/>
        <v>12</v>
      </c>
      <c r="D1601" t="s">
        <v>387</v>
      </c>
      <c r="E1601" t="s">
        <v>144</v>
      </c>
      <c r="F1601" t="s">
        <v>11</v>
      </c>
      <c r="G1601" t="s">
        <v>12</v>
      </c>
      <c r="H1601" t="s">
        <v>705</v>
      </c>
      <c r="I1601">
        <v>51.84</v>
      </c>
      <c r="J1601">
        <v>8</v>
      </c>
      <c r="K1601">
        <v>24.88</v>
      </c>
    </row>
    <row r="1602" spans="1:11" x14ac:dyDescent="0.35">
      <c r="A1602" s="1">
        <v>42348</v>
      </c>
      <c r="B1602" s="2">
        <f t="shared" ref="B1602:B1665" si="50">YEAR(A1602)</f>
        <v>2015</v>
      </c>
      <c r="C1602">
        <f t="shared" ref="C1602:C1665" si="51">MONTH(A1602)</f>
        <v>12</v>
      </c>
      <c r="D1602" t="s">
        <v>387</v>
      </c>
      <c r="E1602" t="s">
        <v>144</v>
      </c>
      <c r="F1602" t="s">
        <v>34</v>
      </c>
      <c r="G1602" t="s">
        <v>74</v>
      </c>
      <c r="H1602" t="s">
        <v>1497</v>
      </c>
      <c r="I1602">
        <v>626.35</v>
      </c>
      <c r="J1602">
        <v>3</v>
      </c>
      <c r="K1602">
        <v>46.98</v>
      </c>
    </row>
    <row r="1603" spans="1:11" x14ac:dyDescent="0.35">
      <c r="A1603" s="1">
        <v>42348</v>
      </c>
      <c r="B1603" s="2">
        <f t="shared" si="50"/>
        <v>2015</v>
      </c>
      <c r="C1603">
        <f t="shared" si="51"/>
        <v>12</v>
      </c>
      <c r="D1603" t="s">
        <v>387</v>
      </c>
      <c r="E1603" t="s">
        <v>144</v>
      </c>
      <c r="F1603" t="s">
        <v>11</v>
      </c>
      <c r="G1603" t="s">
        <v>24</v>
      </c>
      <c r="H1603" t="s">
        <v>76</v>
      </c>
      <c r="I1603">
        <v>19.899999999999999</v>
      </c>
      <c r="J1603">
        <v>5</v>
      </c>
      <c r="K1603">
        <v>6.57</v>
      </c>
    </row>
    <row r="1604" spans="1:11" x14ac:dyDescent="0.35">
      <c r="A1604" s="1">
        <v>42348</v>
      </c>
      <c r="B1604" s="2">
        <f t="shared" si="50"/>
        <v>2015</v>
      </c>
      <c r="C1604">
        <f t="shared" si="51"/>
        <v>12</v>
      </c>
      <c r="D1604" t="s">
        <v>1992</v>
      </c>
      <c r="E1604" t="s">
        <v>144</v>
      </c>
      <c r="F1604" t="s">
        <v>34</v>
      </c>
      <c r="G1604" t="s">
        <v>140</v>
      </c>
      <c r="H1604" t="s">
        <v>1006</v>
      </c>
      <c r="I1604">
        <v>209.67</v>
      </c>
      <c r="J1604">
        <v>1</v>
      </c>
      <c r="K1604">
        <v>-13.98</v>
      </c>
    </row>
    <row r="1605" spans="1:11" x14ac:dyDescent="0.35">
      <c r="A1605" s="1">
        <v>42348</v>
      </c>
      <c r="B1605" s="2">
        <f t="shared" si="50"/>
        <v>2015</v>
      </c>
      <c r="C1605">
        <f t="shared" si="51"/>
        <v>12</v>
      </c>
      <c r="D1605" t="s">
        <v>1185</v>
      </c>
      <c r="E1605" t="s">
        <v>125</v>
      </c>
      <c r="F1605" t="s">
        <v>39</v>
      </c>
      <c r="G1605" t="s">
        <v>40</v>
      </c>
      <c r="H1605" t="s">
        <v>158</v>
      </c>
      <c r="I1605">
        <v>135.72</v>
      </c>
      <c r="J1605">
        <v>3</v>
      </c>
      <c r="K1605">
        <v>35.29</v>
      </c>
    </row>
    <row r="1606" spans="1:11" x14ac:dyDescent="0.35">
      <c r="A1606" s="1">
        <v>42348</v>
      </c>
      <c r="B1606" s="2">
        <f t="shared" si="50"/>
        <v>2015</v>
      </c>
      <c r="C1606">
        <f t="shared" si="51"/>
        <v>12</v>
      </c>
      <c r="D1606" t="s">
        <v>1185</v>
      </c>
      <c r="E1606" t="s">
        <v>125</v>
      </c>
      <c r="F1606" t="s">
        <v>11</v>
      </c>
      <c r="G1606" t="s">
        <v>20</v>
      </c>
      <c r="H1606" t="s">
        <v>1312</v>
      </c>
      <c r="I1606">
        <v>12.56</v>
      </c>
      <c r="J1606">
        <v>2</v>
      </c>
      <c r="K1606">
        <v>5.65</v>
      </c>
    </row>
    <row r="1607" spans="1:11" x14ac:dyDescent="0.35">
      <c r="A1607" s="1">
        <v>42348</v>
      </c>
      <c r="B1607" s="2">
        <f t="shared" si="50"/>
        <v>2015</v>
      </c>
      <c r="C1607">
        <f t="shared" si="51"/>
        <v>12</v>
      </c>
      <c r="D1607" t="s">
        <v>1185</v>
      </c>
      <c r="E1607" t="s">
        <v>125</v>
      </c>
      <c r="F1607" t="s">
        <v>39</v>
      </c>
      <c r="G1607" t="s">
        <v>40</v>
      </c>
      <c r="H1607" t="s">
        <v>1444</v>
      </c>
      <c r="I1607">
        <v>263.95999999999998</v>
      </c>
      <c r="J1607">
        <v>4</v>
      </c>
      <c r="K1607">
        <v>71.27</v>
      </c>
    </row>
    <row r="1608" spans="1:11" x14ac:dyDescent="0.35">
      <c r="A1608" s="1">
        <v>42348</v>
      </c>
      <c r="B1608" s="2">
        <f t="shared" si="50"/>
        <v>2015</v>
      </c>
      <c r="C1608">
        <f t="shared" si="51"/>
        <v>12</v>
      </c>
      <c r="D1608" t="s">
        <v>276</v>
      </c>
      <c r="E1608" t="s">
        <v>159</v>
      </c>
      <c r="F1608" t="s">
        <v>39</v>
      </c>
      <c r="G1608" t="s">
        <v>52</v>
      </c>
      <c r="H1608" t="s">
        <v>1323</v>
      </c>
      <c r="I1608">
        <v>17.899999999999999</v>
      </c>
      <c r="J1608">
        <v>2</v>
      </c>
      <c r="K1608">
        <v>3.4</v>
      </c>
    </row>
    <row r="1609" spans="1:11" x14ac:dyDescent="0.35">
      <c r="A1609" s="1">
        <v>42348</v>
      </c>
      <c r="B1609" s="2">
        <f t="shared" si="50"/>
        <v>2015</v>
      </c>
      <c r="C1609">
        <f t="shared" si="51"/>
        <v>12</v>
      </c>
      <c r="D1609" t="s">
        <v>276</v>
      </c>
      <c r="E1609" t="s">
        <v>159</v>
      </c>
      <c r="F1609" t="s">
        <v>11</v>
      </c>
      <c r="G1609" t="s">
        <v>18</v>
      </c>
      <c r="H1609" t="s">
        <v>265</v>
      </c>
      <c r="I1609">
        <v>81.96</v>
      </c>
      <c r="J1609">
        <v>2</v>
      </c>
      <c r="K1609">
        <v>0</v>
      </c>
    </row>
    <row r="1610" spans="1:11" x14ac:dyDescent="0.35">
      <c r="A1610" s="1">
        <v>42349</v>
      </c>
      <c r="B1610" s="2">
        <f t="shared" si="50"/>
        <v>2015</v>
      </c>
      <c r="C1610">
        <f t="shared" si="51"/>
        <v>12</v>
      </c>
      <c r="D1610" t="s">
        <v>1529</v>
      </c>
      <c r="E1610" t="s">
        <v>27</v>
      </c>
      <c r="F1610" t="s">
        <v>11</v>
      </c>
      <c r="G1610" t="s">
        <v>12</v>
      </c>
      <c r="H1610" t="s">
        <v>581</v>
      </c>
      <c r="I1610">
        <v>15.7</v>
      </c>
      <c r="J1610">
        <v>5</v>
      </c>
      <c r="K1610">
        <v>7.07</v>
      </c>
    </row>
    <row r="1611" spans="1:11" x14ac:dyDescent="0.35">
      <c r="A1611" s="1">
        <v>42349</v>
      </c>
      <c r="B1611" s="2">
        <f t="shared" si="50"/>
        <v>2015</v>
      </c>
      <c r="C1611">
        <f t="shared" si="51"/>
        <v>12</v>
      </c>
      <c r="D1611" t="s">
        <v>416</v>
      </c>
      <c r="E1611" t="s">
        <v>119</v>
      </c>
      <c r="F1611" t="s">
        <v>11</v>
      </c>
      <c r="G1611" t="s">
        <v>24</v>
      </c>
      <c r="H1611" t="s">
        <v>662</v>
      </c>
      <c r="I1611">
        <v>11.76</v>
      </c>
      <c r="J1611">
        <v>5</v>
      </c>
      <c r="K1611">
        <v>1.32</v>
      </c>
    </row>
    <row r="1612" spans="1:11" x14ac:dyDescent="0.35">
      <c r="A1612" s="1">
        <v>42349</v>
      </c>
      <c r="B1612" s="2">
        <f t="shared" si="50"/>
        <v>2015</v>
      </c>
      <c r="C1612">
        <f t="shared" si="51"/>
        <v>12</v>
      </c>
      <c r="D1612" t="s">
        <v>416</v>
      </c>
      <c r="E1612" t="s">
        <v>119</v>
      </c>
      <c r="F1612" t="s">
        <v>11</v>
      </c>
      <c r="G1612" t="s">
        <v>20</v>
      </c>
      <c r="H1612" t="s">
        <v>179</v>
      </c>
      <c r="I1612">
        <v>5.24</v>
      </c>
      <c r="J1612">
        <v>2</v>
      </c>
      <c r="K1612">
        <v>-4.0199999999999996</v>
      </c>
    </row>
    <row r="1613" spans="1:11" x14ac:dyDescent="0.35">
      <c r="A1613" s="1">
        <v>42349</v>
      </c>
      <c r="B1613" s="2">
        <f t="shared" si="50"/>
        <v>2015</v>
      </c>
      <c r="C1613">
        <f t="shared" si="51"/>
        <v>12</v>
      </c>
      <c r="D1613" t="s">
        <v>416</v>
      </c>
      <c r="E1613" t="s">
        <v>119</v>
      </c>
      <c r="F1613" t="s">
        <v>11</v>
      </c>
      <c r="G1613" t="s">
        <v>20</v>
      </c>
      <c r="H1613" t="s">
        <v>1085</v>
      </c>
      <c r="I1613">
        <v>4.66</v>
      </c>
      <c r="J1613">
        <v>3</v>
      </c>
      <c r="K1613">
        <v>-3.73</v>
      </c>
    </row>
    <row r="1614" spans="1:11" x14ac:dyDescent="0.35">
      <c r="A1614" s="1">
        <v>42349</v>
      </c>
      <c r="B1614" s="2">
        <f t="shared" si="50"/>
        <v>2015</v>
      </c>
      <c r="C1614">
        <f t="shared" si="51"/>
        <v>12</v>
      </c>
      <c r="D1614" t="s">
        <v>416</v>
      </c>
      <c r="E1614" t="s">
        <v>119</v>
      </c>
      <c r="F1614" t="s">
        <v>34</v>
      </c>
      <c r="G1614" t="s">
        <v>35</v>
      </c>
      <c r="H1614" t="s">
        <v>1336</v>
      </c>
      <c r="I1614">
        <v>523.91999999999996</v>
      </c>
      <c r="J1614">
        <v>5</v>
      </c>
      <c r="K1614">
        <v>-72.040000000000006</v>
      </c>
    </row>
    <row r="1615" spans="1:11" x14ac:dyDescent="0.35">
      <c r="A1615" s="1">
        <v>42349</v>
      </c>
      <c r="B1615" s="2">
        <f t="shared" si="50"/>
        <v>2015</v>
      </c>
      <c r="C1615">
        <f t="shared" si="51"/>
        <v>12</v>
      </c>
      <c r="D1615" t="s">
        <v>416</v>
      </c>
      <c r="E1615" t="s">
        <v>119</v>
      </c>
      <c r="F1615" t="s">
        <v>39</v>
      </c>
      <c r="G1615" t="s">
        <v>40</v>
      </c>
      <c r="H1615" t="s">
        <v>672</v>
      </c>
      <c r="I1615">
        <v>100.79</v>
      </c>
      <c r="J1615">
        <v>1</v>
      </c>
      <c r="K1615">
        <v>10.08</v>
      </c>
    </row>
    <row r="1616" spans="1:11" x14ac:dyDescent="0.35">
      <c r="A1616" s="1">
        <v>42349</v>
      </c>
      <c r="B1616" s="2">
        <f t="shared" si="50"/>
        <v>2015</v>
      </c>
      <c r="C1616">
        <f t="shared" si="51"/>
        <v>12</v>
      </c>
      <c r="D1616" t="s">
        <v>416</v>
      </c>
      <c r="E1616" t="s">
        <v>119</v>
      </c>
      <c r="F1616" t="s">
        <v>34</v>
      </c>
      <c r="G1616" t="s">
        <v>35</v>
      </c>
      <c r="H1616" t="s">
        <v>258</v>
      </c>
      <c r="I1616">
        <v>146.13999999999999</v>
      </c>
      <c r="J1616">
        <v>3</v>
      </c>
      <c r="K1616">
        <v>16.440000000000001</v>
      </c>
    </row>
    <row r="1617" spans="1:11" x14ac:dyDescent="0.35">
      <c r="A1617" s="1">
        <v>42349</v>
      </c>
      <c r="B1617" s="2">
        <f t="shared" si="50"/>
        <v>2015</v>
      </c>
      <c r="C1617">
        <f t="shared" si="51"/>
        <v>12</v>
      </c>
      <c r="D1617" t="s">
        <v>1223</v>
      </c>
      <c r="E1617" t="s">
        <v>10</v>
      </c>
      <c r="F1617" t="s">
        <v>11</v>
      </c>
      <c r="G1617" t="s">
        <v>18</v>
      </c>
      <c r="H1617" t="s">
        <v>260</v>
      </c>
      <c r="I1617">
        <v>64.78</v>
      </c>
      <c r="J1617">
        <v>1</v>
      </c>
      <c r="K1617">
        <v>-14.58</v>
      </c>
    </row>
    <row r="1618" spans="1:11" x14ac:dyDescent="0.35">
      <c r="A1618" s="1">
        <v>42349</v>
      </c>
      <c r="B1618" s="2">
        <f t="shared" si="50"/>
        <v>2015</v>
      </c>
      <c r="C1618">
        <f t="shared" si="51"/>
        <v>12</v>
      </c>
      <c r="D1618" t="s">
        <v>1223</v>
      </c>
      <c r="E1618" t="s">
        <v>10</v>
      </c>
      <c r="F1618" t="s">
        <v>11</v>
      </c>
      <c r="G1618" t="s">
        <v>12</v>
      </c>
      <c r="H1618" t="s">
        <v>317</v>
      </c>
      <c r="I1618">
        <v>15.55</v>
      </c>
      <c r="J1618">
        <v>3</v>
      </c>
      <c r="K1618">
        <v>5.64</v>
      </c>
    </row>
    <row r="1619" spans="1:11" x14ac:dyDescent="0.35">
      <c r="A1619" s="1">
        <v>42349</v>
      </c>
      <c r="B1619" s="2">
        <f t="shared" si="50"/>
        <v>2015</v>
      </c>
      <c r="C1619">
        <f t="shared" si="51"/>
        <v>12</v>
      </c>
      <c r="D1619" t="s">
        <v>1223</v>
      </c>
      <c r="E1619" t="s">
        <v>10</v>
      </c>
      <c r="F1619" t="s">
        <v>11</v>
      </c>
      <c r="G1619" t="s">
        <v>63</v>
      </c>
      <c r="H1619" t="s">
        <v>2080</v>
      </c>
      <c r="I1619">
        <v>223.89</v>
      </c>
      <c r="J1619">
        <v>7</v>
      </c>
      <c r="K1619">
        <v>69.97</v>
      </c>
    </row>
    <row r="1620" spans="1:11" x14ac:dyDescent="0.35">
      <c r="A1620" s="1">
        <v>42349</v>
      </c>
      <c r="B1620" s="2">
        <f t="shared" si="50"/>
        <v>2015</v>
      </c>
      <c r="C1620">
        <f t="shared" si="51"/>
        <v>12</v>
      </c>
      <c r="D1620" t="s">
        <v>1865</v>
      </c>
      <c r="E1620" t="s">
        <v>144</v>
      </c>
      <c r="F1620" t="s">
        <v>11</v>
      </c>
      <c r="G1620" t="s">
        <v>63</v>
      </c>
      <c r="H1620" t="s">
        <v>64</v>
      </c>
      <c r="I1620">
        <v>15.56</v>
      </c>
      <c r="J1620">
        <v>2</v>
      </c>
      <c r="K1620">
        <v>7.31</v>
      </c>
    </row>
    <row r="1621" spans="1:11" x14ac:dyDescent="0.35">
      <c r="A1621" s="1">
        <v>42350</v>
      </c>
      <c r="B1621" s="2">
        <f t="shared" si="50"/>
        <v>2015</v>
      </c>
      <c r="C1621">
        <f t="shared" si="51"/>
        <v>12</v>
      </c>
      <c r="D1621" t="s">
        <v>709</v>
      </c>
      <c r="E1621" t="s">
        <v>27</v>
      </c>
      <c r="F1621" t="s">
        <v>34</v>
      </c>
      <c r="G1621" t="s">
        <v>35</v>
      </c>
      <c r="H1621" t="s">
        <v>595</v>
      </c>
      <c r="I1621">
        <v>348.93</v>
      </c>
      <c r="J1621">
        <v>2</v>
      </c>
      <c r="K1621">
        <v>34.89</v>
      </c>
    </row>
    <row r="1622" spans="1:11" x14ac:dyDescent="0.35">
      <c r="A1622" s="1">
        <v>42350</v>
      </c>
      <c r="B1622" s="2">
        <f t="shared" si="50"/>
        <v>2015</v>
      </c>
      <c r="C1622">
        <f t="shared" si="51"/>
        <v>12</v>
      </c>
      <c r="D1622" t="s">
        <v>1139</v>
      </c>
      <c r="E1622" t="s">
        <v>27</v>
      </c>
      <c r="F1622" t="s">
        <v>11</v>
      </c>
      <c r="G1622" t="s">
        <v>43</v>
      </c>
      <c r="H1622" t="s">
        <v>155</v>
      </c>
      <c r="I1622">
        <v>7.86</v>
      </c>
      <c r="J1622">
        <v>2</v>
      </c>
      <c r="K1622">
        <v>3.62</v>
      </c>
    </row>
    <row r="1623" spans="1:11" x14ac:dyDescent="0.35">
      <c r="A1623" s="1">
        <v>42350</v>
      </c>
      <c r="B1623" s="2">
        <f t="shared" si="50"/>
        <v>2015</v>
      </c>
      <c r="C1623">
        <f t="shared" si="51"/>
        <v>12</v>
      </c>
      <c r="D1623" t="s">
        <v>1139</v>
      </c>
      <c r="E1623" t="s">
        <v>27</v>
      </c>
      <c r="F1623" t="s">
        <v>11</v>
      </c>
      <c r="G1623" t="s">
        <v>20</v>
      </c>
      <c r="H1623" t="s">
        <v>2077</v>
      </c>
      <c r="I1623">
        <v>24.45</v>
      </c>
      <c r="J1623">
        <v>2</v>
      </c>
      <c r="K1623">
        <v>8.86</v>
      </c>
    </row>
    <row r="1624" spans="1:11" x14ac:dyDescent="0.35">
      <c r="A1624" s="1">
        <v>42350</v>
      </c>
      <c r="B1624" s="2">
        <f t="shared" si="50"/>
        <v>2015</v>
      </c>
      <c r="C1624">
        <f t="shared" si="51"/>
        <v>12</v>
      </c>
      <c r="D1624" t="s">
        <v>2091</v>
      </c>
      <c r="E1624" t="s">
        <v>504</v>
      </c>
      <c r="F1624" t="s">
        <v>11</v>
      </c>
      <c r="G1624" t="s">
        <v>24</v>
      </c>
      <c r="H1624" t="s">
        <v>38</v>
      </c>
      <c r="I1624">
        <v>8.2200000000000006</v>
      </c>
      <c r="J1624">
        <v>3</v>
      </c>
      <c r="K1624">
        <v>2.2200000000000002</v>
      </c>
    </row>
    <row r="1625" spans="1:11" x14ac:dyDescent="0.35">
      <c r="A1625" s="1">
        <v>42350</v>
      </c>
      <c r="B1625" s="2">
        <f t="shared" si="50"/>
        <v>2015</v>
      </c>
      <c r="C1625">
        <f t="shared" si="51"/>
        <v>12</v>
      </c>
      <c r="D1625" t="s">
        <v>1627</v>
      </c>
      <c r="E1625" t="s">
        <v>10</v>
      </c>
      <c r="F1625" t="s">
        <v>39</v>
      </c>
      <c r="G1625" t="s">
        <v>52</v>
      </c>
      <c r="H1625" t="s">
        <v>2139</v>
      </c>
      <c r="I1625">
        <v>22.37</v>
      </c>
      <c r="J1625">
        <v>4</v>
      </c>
      <c r="K1625">
        <v>6.43</v>
      </c>
    </row>
    <row r="1626" spans="1:11" x14ac:dyDescent="0.35">
      <c r="A1626" s="1">
        <v>42350</v>
      </c>
      <c r="B1626" s="2">
        <f t="shared" si="50"/>
        <v>2015</v>
      </c>
      <c r="C1626">
        <f t="shared" si="51"/>
        <v>12</v>
      </c>
      <c r="D1626" t="s">
        <v>105</v>
      </c>
      <c r="E1626" t="s">
        <v>27</v>
      </c>
      <c r="F1626" t="s">
        <v>11</v>
      </c>
      <c r="G1626" t="s">
        <v>24</v>
      </c>
      <c r="H1626" t="s">
        <v>1922</v>
      </c>
      <c r="I1626">
        <v>2.21</v>
      </c>
      <c r="J1626">
        <v>1</v>
      </c>
      <c r="K1626">
        <v>0.6</v>
      </c>
    </row>
    <row r="1627" spans="1:11" x14ac:dyDescent="0.35">
      <c r="A1627" s="1">
        <v>42350</v>
      </c>
      <c r="B1627" s="2">
        <f t="shared" si="50"/>
        <v>2015</v>
      </c>
      <c r="C1627">
        <f t="shared" si="51"/>
        <v>12</v>
      </c>
      <c r="D1627" t="s">
        <v>105</v>
      </c>
      <c r="E1627" t="s">
        <v>27</v>
      </c>
      <c r="F1627" t="s">
        <v>11</v>
      </c>
      <c r="G1627" t="s">
        <v>63</v>
      </c>
      <c r="H1627" t="s">
        <v>1190</v>
      </c>
      <c r="I1627">
        <v>15.52</v>
      </c>
      <c r="J1627">
        <v>4</v>
      </c>
      <c r="K1627">
        <v>7.45</v>
      </c>
    </row>
    <row r="1628" spans="1:11" x14ac:dyDescent="0.35">
      <c r="A1628" s="1">
        <v>42350</v>
      </c>
      <c r="B1628" s="2">
        <f t="shared" si="50"/>
        <v>2015</v>
      </c>
      <c r="C1628">
        <f t="shared" si="51"/>
        <v>12</v>
      </c>
      <c r="D1628" t="s">
        <v>105</v>
      </c>
      <c r="E1628" t="s">
        <v>27</v>
      </c>
      <c r="F1628" t="s">
        <v>11</v>
      </c>
      <c r="G1628" t="s">
        <v>12</v>
      </c>
      <c r="H1628" t="s">
        <v>2142</v>
      </c>
      <c r="I1628">
        <v>36.44</v>
      </c>
      <c r="J1628">
        <v>4</v>
      </c>
      <c r="K1628">
        <v>16.399999999999999</v>
      </c>
    </row>
    <row r="1629" spans="1:11" x14ac:dyDescent="0.35">
      <c r="A1629" s="1">
        <v>42350</v>
      </c>
      <c r="B1629" s="2">
        <f t="shared" si="50"/>
        <v>2015</v>
      </c>
      <c r="C1629">
        <f t="shared" si="51"/>
        <v>12</v>
      </c>
      <c r="D1629" t="s">
        <v>829</v>
      </c>
      <c r="E1629" t="s">
        <v>27</v>
      </c>
      <c r="F1629" t="s">
        <v>34</v>
      </c>
      <c r="G1629" t="s">
        <v>47</v>
      </c>
      <c r="H1629" t="s">
        <v>327</v>
      </c>
      <c r="I1629">
        <v>166.5</v>
      </c>
      <c r="J1629">
        <v>3</v>
      </c>
      <c r="K1629">
        <v>21.65</v>
      </c>
    </row>
    <row r="1630" spans="1:11" x14ac:dyDescent="0.35">
      <c r="A1630" s="1">
        <v>42350</v>
      </c>
      <c r="B1630" s="2">
        <f t="shared" si="50"/>
        <v>2015</v>
      </c>
      <c r="C1630">
        <f t="shared" si="51"/>
        <v>12</v>
      </c>
      <c r="D1630" t="s">
        <v>829</v>
      </c>
      <c r="E1630" t="s">
        <v>27</v>
      </c>
      <c r="F1630" t="s">
        <v>11</v>
      </c>
      <c r="G1630" t="s">
        <v>18</v>
      </c>
      <c r="H1630" t="s">
        <v>1632</v>
      </c>
      <c r="I1630">
        <v>360.38</v>
      </c>
      <c r="J1630">
        <v>2</v>
      </c>
      <c r="K1630">
        <v>93.7</v>
      </c>
    </row>
    <row r="1631" spans="1:11" x14ac:dyDescent="0.35">
      <c r="A1631" s="1">
        <v>42350</v>
      </c>
      <c r="B1631" s="2">
        <f t="shared" si="50"/>
        <v>2015</v>
      </c>
      <c r="C1631">
        <f t="shared" si="51"/>
        <v>12</v>
      </c>
      <c r="D1631" t="s">
        <v>363</v>
      </c>
      <c r="E1631" t="s">
        <v>122</v>
      </c>
      <c r="F1631" t="s">
        <v>11</v>
      </c>
      <c r="G1631" t="s">
        <v>12</v>
      </c>
      <c r="H1631" t="s">
        <v>2190</v>
      </c>
      <c r="I1631">
        <v>32.4</v>
      </c>
      <c r="J1631">
        <v>5</v>
      </c>
      <c r="K1631">
        <v>15.88</v>
      </c>
    </row>
    <row r="1632" spans="1:11" x14ac:dyDescent="0.35">
      <c r="A1632" s="1">
        <v>42350</v>
      </c>
      <c r="B1632" s="2">
        <f t="shared" si="50"/>
        <v>2015</v>
      </c>
      <c r="C1632">
        <f t="shared" si="51"/>
        <v>12</v>
      </c>
      <c r="D1632" t="s">
        <v>363</v>
      </c>
      <c r="E1632" t="s">
        <v>122</v>
      </c>
      <c r="F1632" t="s">
        <v>11</v>
      </c>
      <c r="G1632" t="s">
        <v>12</v>
      </c>
      <c r="H1632" t="s">
        <v>972</v>
      </c>
      <c r="I1632">
        <v>97.88</v>
      </c>
      <c r="J1632">
        <v>2</v>
      </c>
      <c r="K1632">
        <v>48.94</v>
      </c>
    </row>
    <row r="1633" spans="1:11" x14ac:dyDescent="0.35">
      <c r="A1633" s="1">
        <v>42350</v>
      </c>
      <c r="B1633" s="2">
        <f t="shared" si="50"/>
        <v>2015</v>
      </c>
      <c r="C1633">
        <f t="shared" si="51"/>
        <v>12</v>
      </c>
      <c r="D1633" t="s">
        <v>1491</v>
      </c>
      <c r="E1633" t="s">
        <v>27</v>
      </c>
      <c r="F1633" t="s">
        <v>39</v>
      </c>
      <c r="G1633" t="s">
        <v>52</v>
      </c>
      <c r="H1633" t="s">
        <v>427</v>
      </c>
      <c r="I1633">
        <v>299.94</v>
      </c>
      <c r="J1633">
        <v>6</v>
      </c>
      <c r="K1633">
        <v>128.97</v>
      </c>
    </row>
    <row r="1634" spans="1:11" x14ac:dyDescent="0.35">
      <c r="A1634" s="1">
        <v>42350</v>
      </c>
      <c r="B1634" s="2">
        <f t="shared" si="50"/>
        <v>2015</v>
      </c>
      <c r="C1634">
        <f t="shared" si="51"/>
        <v>12</v>
      </c>
      <c r="D1634" t="s">
        <v>1491</v>
      </c>
      <c r="E1634" t="s">
        <v>27</v>
      </c>
      <c r="F1634" t="s">
        <v>11</v>
      </c>
      <c r="G1634" t="s">
        <v>194</v>
      </c>
      <c r="H1634" t="s">
        <v>756</v>
      </c>
      <c r="I1634">
        <v>25.76</v>
      </c>
      <c r="J1634">
        <v>7</v>
      </c>
      <c r="K1634">
        <v>0.52</v>
      </c>
    </row>
    <row r="1635" spans="1:11" x14ac:dyDescent="0.35">
      <c r="A1635" s="1">
        <v>42371</v>
      </c>
      <c r="B1635" s="2">
        <f t="shared" si="50"/>
        <v>2016</v>
      </c>
      <c r="C1635">
        <f t="shared" si="51"/>
        <v>1</v>
      </c>
      <c r="D1635" t="s">
        <v>171</v>
      </c>
      <c r="E1635" t="s">
        <v>55</v>
      </c>
      <c r="F1635" t="s">
        <v>11</v>
      </c>
      <c r="G1635" t="s">
        <v>18</v>
      </c>
      <c r="H1635" t="s">
        <v>548</v>
      </c>
      <c r="I1635">
        <v>56.45</v>
      </c>
      <c r="J1635">
        <v>5</v>
      </c>
      <c r="K1635">
        <v>14.68</v>
      </c>
    </row>
    <row r="1636" spans="1:11" x14ac:dyDescent="0.35">
      <c r="A1636" s="1">
        <v>42371</v>
      </c>
      <c r="B1636" s="2">
        <f t="shared" si="50"/>
        <v>2016</v>
      </c>
      <c r="C1636">
        <f t="shared" si="51"/>
        <v>1</v>
      </c>
      <c r="D1636" t="s">
        <v>1304</v>
      </c>
      <c r="E1636" t="s">
        <v>27</v>
      </c>
      <c r="F1636" t="s">
        <v>11</v>
      </c>
      <c r="G1636" t="s">
        <v>12</v>
      </c>
      <c r="H1636" t="s">
        <v>1821</v>
      </c>
      <c r="I1636">
        <v>105.52</v>
      </c>
      <c r="J1636">
        <v>4</v>
      </c>
      <c r="K1636">
        <v>48.54</v>
      </c>
    </row>
    <row r="1637" spans="1:11" x14ac:dyDescent="0.35">
      <c r="A1637" s="1">
        <v>42372</v>
      </c>
      <c r="B1637" s="2">
        <f t="shared" si="50"/>
        <v>2016</v>
      </c>
      <c r="C1637">
        <f t="shared" si="51"/>
        <v>1</v>
      </c>
      <c r="D1637" t="s">
        <v>1491</v>
      </c>
      <c r="E1637" t="s">
        <v>144</v>
      </c>
      <c r="F1637" t="s">
        <v>34</v>
      </c>
      <c r="G1637" t="s">
        <v>140</v>
      </c>
      <c r="H1637" t="s">
        <v>1907</v>
      </c>
      <c r="I1637">
        <v>836.59</v>
      </c>
      <c r="J1637">
        <v>8</v>
      </c>
      <c r="K1637">
        <v>-264.92</v>
      </c>
    </row>
    <row r="1638" spans="1:11" x14ac:dyDescent="0.35">
      <c r="A1638" s="1">
        <v>42372</v>
      </c>
      <c r="B1638" s="2">
        <f t="shared" si="50"/>
        <v>2016</v>
      </c>
      <c r="C1638">
        <f t="shared" si="51"/>
        <v>1</v>
      </c>
      <c r="D1638" t="s">
        <v>1491</v>
      </c>
      <c r="E1638" t="s">
        <v>144</v>
      </c>
      <c r="F1638" t="s">
        <v>11</v>
      </c>
      <c r="G1638" t="s">
        <v>12</v>
      </c>
      <c r="H1638" t="s">
        <v>587</v>
      </c>
      <c r="I1638">
        <v>26.38</v>
      </c>
      <c r="J1638">
        <v>1</v>
      </c>
      <c r="K1638">
        <v>12.13</v>
      </c>
    </row>
    <row r="1639" spans="1:11" x14ac:dyDescent="0.35">
      <c r="A1639" s="1">
        <v>42372</v>
      </c>
      <c r="B1639" s="2">
        <f t="shared" si="50"/>
        <v>2016</v>
      </c>
      <c r="C1639">
        <f t="shared" si="51"/>
        <v>1</v>
      </c>
      <c r="D1639" t="s">
        <v>1491</v>
      </c>
      <c r="E1639" t="s">
        <v>144</v>
      </c>
      <c r="F1639" t="s">
        <v>11</v>
      </c>
      <c r="G1639" t="s">
        <v>18</v>
      </c>
      <c r="H1639" t="s">
        <v>1442</v>
      </c>
      <c r="I1639">
        <v>362.92</v>
      </c>
      <c r="J1639">
        <v>2</v>
      </c>
      <c r="K1639">
        <v>105.25</v>
      </c>
    </row>
    <row r="1640" spans="1:11" x14ac:dyDescent="0.35">
      <c r="A1640" s="1">
        <v>42372</v>
      </c>
      <c r="B1640" s="2">
        <f t="shared" si="50"/>
        <v>2016</v>
      </c>
      <c r="C1640">
        <f t="shared" si="51"/>
        <v>1</v>
      </c>
      <c r="D1640" t="s">
        <v>1491</v>
      </c>
      <c r="E1640" t="s">
        <v>144</v>
      </c>
      <c r="F1640" t="s">
        <v>39</v>
      </c>
      <c r="G1640" t="s">
        <v>295</v>
      </c>
      <c r="H1640" t="s">
        <v>1218</v>
      </c>
      <c r="I1640">
        <v>4899.93</v>
      </c>
      <c r="J1640">
        <v>7</v>
      </c>
      <c r="K1640">
        <v>2400.9699999999998</v>
      </c>
    </row>
    <row r="1641" spans="1:11" x14ac:dyDescent="0.35">
      <c r="A1641" s="1">
        <v>42372</v>
      </c>
      <c r="B1641" s="2">
        <f t="shared" si="50"/>
        <v>2016</v>
      </c>
      <c r="C1641">
        <f t="shared" si="51"/>
        <v>1</v>
      </c>
      <c r="D1641" t="s">
        <v>1207</v>
      </c>
      <c r="E1641" t="s">
        <v>271</v>
      </c>
      <c r="F1641" t="s">
        <v>39</v>
      </c>
      <c r="G1641" t="s">
        <v>40</v>
      </c>
      <c r="H1641" t="s">
        <v>2230</v>
      </c>
      <c r="I1641">
        <v>159.97999999999999</v>
      </c>
      <c r="J1641">
        <v>2</v>
      </c>
      <c r="K1641">
        <v>14</v>
      </c>
    </row>
    <row r="1642" spans="1:11" x14ac:dyDescent="0.35">
      <c r="A1642" s="1">
        <v>42373</v>
      </c>
      <c r="B1642" s="2">
        <f t="shared" si="50"/>
        <v>2016</v>
      </c>
      <c r="C1642">
        <f t="shared" si="51"/>
        <v>1</v>
      </c>
      <c r="D1642" t="s">
        <v>2249</v>
      </c>
      <c r="E1642" t="s">
        <v>144</v>
      </c>
      <c r="F1642" t="s">
        <v>11</v>
      </c>
      <c r="G1642" t="s">
        <v>24</v>
      </c>
      <c r="H1642" t="s">
        <v>253</v>
      </c>
      <c r="I1642">
        <v>59.52</v>
      </c>
      <c r="J1642">
        <v>3</v>
      </c>
      <c r="K1642">
        <v>15.48</v>
      </c>
    </row>
    <row r="1643" spans="1:11" x14ac:dyDescent="0.35">
      <c r="A1643" s="1">
        <v>42373</v>
      </c>
      <c r="B1643" s="2">
        <f t="shared" si="50"/>
        <v>2016</v>
      </c>
      <c r="C1643">
        <f t="shared" si="51"/>
        <v>1</v>
      </c>
      <c r="D1643" t="s">
        <v>2249</v>
      </c>
      <c r="E1643" t="s">
        <v>144</v>
      </c>
      <c r="F1643" t="s">
        <v>11</v>
      </c>
      <c r="G1643" t="s">
        <v>18</v>
      </c>
      <c r="H1643" t="s">
        <v>229</v>
      </c>
      <c r="I1643">
        <v>161.94</v>
      </c>
      <c r="J1643">
        <v>3</v>
      </c>
      <c r="K1643">
        <v>9.7200000000000006</v>
      </c>
    </row>
    <row r="1644" spans="1:11" x14ac:dyDescent="0.35">
      <c r="A1644" s="1">
        <v>42373</v>
      </c>
      <c r="B1644" s="2">
        <f t="shared" si="50"/>
        <v>2016</v>
      </c>
      <c r="C1644">
        <f t="shared" si="51"/>
        <v>1</v>
      </c>
      <c r="D1644" t="s">
        <v>2249</v>
      </c>
      <c r="E1644" t="s">
        <v>144</v>
      </c>
      <c r="F1644" t="s">
        <v>11</v>
      </c>
      <c r="G1644" t="s">
        <v>24</v>
      </c>
      <c r="H1644" t="s">
        <v>754</v>
      </c>
      <c r="I1644">
        <v>263.88</v>
      </c>
      <c r="J1644">
        <v>6</v>
      </c>
      <c r="K1644">
        <v>71.25</v>
      </c>
    </row>
    <row r="1645" spans="1:11" x14ac:dyDescent="0.35">
      <c r="A1645" s="1">
        <v>42373</v>
      </c>
      <c r="B1645" s="2">
        <f t="shared" si="50"/>
        <v>2016</v>
      </c>
      <c r="C1645">
        <f t="shared" si="51"/>
        <v>1</v>
      </c>
      <c r="D1645" t="s">
        <v>2249</v>
      </c>
      <c r="E1645" t="s">
        <v>144</v>
      </c>
      <c r="F1645" t="s">
        <v>11</v>
      </c>
      <c r="G1645" t="s">
        <v>24</v>
      </c>
      <c r="H1645" t="s">
        <v>1496</v>
      </c>
      <c r="I1645">
        <v>30.48</v>
      </c>
      <c r="J1645">
        <v>3</v>
      </c>
      <c r="K1645">
        <v>7.92</v>
      </c>
    </row>
    <row r="1646" spans="1:11" x14ac:dyDescent="0.35">
      <c r="A1646" s="1">
        <v>42373</v>
      </c>
      <c r="B1646" s="2">
        <f t="shared" si="50"/>
        <v>2016</v>
      </c>
      <c r="C1646">
        <f t="shared" si="51"/>
        <v>1</v>
      </c>
      <c r="D1646" t="s">
        <v>2249</v>
      </c>
      <c r="E1646" t="s">
        <v>144</v>
      </c>
      <c r="F1646" t="s">
        <v>11</v>
      </c>
      <c r="G1646" t="s">
        <v>24</v>
      </c>
      <c r="H1646" t="s">
        <v>2250</v>
      </c>
      <c r="I1646">
        <v>9.84</v>
      </c>
      <c r="J1646">
        <v>3</v>
      </c>
      <c r="K1646">
        <v>2.85</v>
      </c>
    </row>
    <row r="1647" spans="1:11" x14ac:dyDescent="0.35">
      <c r="A1647" s="1">
        <v>42373</v>
      </c>
      <c r="B1647" s="2">
        <f t="shared" si="50"/>
        <v>2016</v>
      </c>
      <c r="C1647">
        <f t="shared" si="51"/>
        <v>1</v>
      </c>
      <c r="D1647" t="s">
        <v>2249</v>
      </c>
      <c r="E1647" t="s">
        <v>144</v>
      </c>
      <c r="F1647" t="s">
        <v>39</v>
      </c>
      <c r="G1647" t="s">
        <v>40</v>
      </c>
      <c r="H1647" t="s">
        <v>2235</v>
      </c>
      <c r="I1647">
        <v>35.119999999999997</v>
      </c>
      <c r="J1647">
        <v>4</v>
      </c>
      <c r="K1647">
        <v>9.1300000000000008</v>
      </c>
    </row>
    <row r="1648" spans="1:11" x14ac:dyDescent="0.35">
      <c r="A1648" s="1">
        <v>42373</v>
      </c>
      <c r="B1648" s="2">
        <f t="shared" si="50"/>
        <v>2016</v>
      </c>
      <c r="C1648">
        <f t="shared" si="51"/>
        <v>1</v>
      </c>
      <c r="D1648" t="s">
        <v>966</v>
      </c>
      <c r="E1648" t="s">
        <v>93</v>
      </c>
      <c r="F1648" t="s">
        <v>11</v>
      </c>
      <c r="G1648" t="s">
        <v>43</v>
      </c>
      <c r="H1648" t="s">
        <v>155</v>
      </c>
      <c r="I1648">
        <v>31.56</v>
      </c>
      <c r="J1648">
        <v>5</v>
      </c>
      <c r="K1648">
        <v>9.86</v>
      </c>
    </row>
    <row r="1649" spans="1:11" x14ac:dyDescent="0.35">
      <c r="A1649" s="1">
        <v>42373</v>
      </c>
      <c r="B1649" s="2">
        <f t="shared" si="50"/>
        <v>2016</v>
      </c>
      <c r="C1649">
        <f t="shared" si="51"/>
        <v>1</v>
      </c>
      <c r="D1649" t="s">
        <v>966</v>
      </c>
      <c r="E1649" t="s">
        <v>93</v>
      </c>
      <c r="F1649" t="s">
        <v>11</v>
      </c>
      <c r="G1649" t="s">
        <v>90</v>
      </c>
      <c r="H1649" t="s">
        <v>1698</v>
      </c>
      <c r="I1649">
        <v>30.14</v>
      </c>
      <c r="J1649">
        <v>2</v>
      </c>
      <c r="K1649">
        <v>3.01</v>
      </c>
    </row>
    <row r="1650" spans="1:11" x14ac:dyDescent="0.35">
      <c r="A1650" s="1">
        <v>42373</v>
      </c>
      <c r="B1650" s="2">
        <f t="shared" si="50"/>
        <v>2016</v>
      </c>
      <c r="C1650">
        <f t="shared" si="51"/>
        <v>1</v>
      </c>
      <c r="D1650" t="s">
        <v>2228</v>
      </c>
      <c r="E1650" t="s">
        <v>144</v>
      </c>
      <c r="F1650" t="s">
        <v>11</v>
      </c>
      <c r="G1650" t="s">
        <v>24</v>
      </c>
      <c r="H1650" t="s">
        <v>1266</v>
      </c>
      <c r="I1650">
        <v>88.04</v>
      </c>
      <c r="J1650">
        <v>4</v>
      </c>
      <c r="K1650">
        <v>22.89</v>
      </c>
    </row>
    <row r="1651" spans="1:11" x14ac:dyDescent="0.35">
      <c r="A1651" s="1">
        <v>42373</v>
      </c>
      <c r="B1651" s="2">
        <f t="shared" si="50"/>
        <v>2016</v>
      </c>
      <c r="C1651">
        <f t="shared" si="51"/>
        <v>1</v>
      </c>
      <c r="D1651" t="s">
        <v>1635</v>
      </c>
      <c r="E1651" t="s">
        <v>144</v>
      </c>
      <c r="F1651" t="s">
        <v>11</v>
      </c>
      <c r="G1651" t="s">
        <v>16</v>
      </c>
      <c r="H1651" t="s">
        <v>2251</v>
      </c>
      <c r="I1651">
        <v>20.7</v>
      </c>
      <c r="J1651">
        <v>2</v>
      </c>
      <c r="K1651">
        <v>9.94</v>
      </c>
    </row>
    <row r="1652" spans="1:11" x14ac:dyDescent="0.35">
      <c r="A1652" s="1">
        <v>42373</v>
      </c>
      <c r="B1652" s="2">
        <f t="shared" si="50"/>
        <v>2016</v>
      </c>
      <c r="C1652">
        <f t="shared" si="51"/>
        <v>1</v>
      </c>
      <c r="D1652" t="s">
        <v>1635</v>
      </c>
      <c r="E1652" t="s">
        <v>144</v>
      </c>
      <c r="F1652" t="s">
        <v>11</v>
      </c>
      <c r="G1652" t="s">
        <v>194</v>
      </c>
      <c r="H1652" t="s">
        <v>1209</v>
      </c>
      <c r="I1652">
        <v>10.95</v>
      </c>
      <c r="J1652">
        <v>3</v>
      </c>
      <c r="K1652">
        <v>3.29</v>
      </c>
    </row>
    <row r="1653" spans="1:11" x14ac:dyDescent="0.35">
      <c r="A1653" s="1">
        <v>42373</v>
      </c>
      <c r="B1653" s="2">
        <f t="shared" si="50"/>
        <v>2016</v>
      </c>
      <c r="C1653">
        <f t="shared" si="51"/>
        <v>1</v>
      </c>
      <c r="D1653" t="s">
        <v>1635</v>
      </c>
      <c r="E1653" t="s">
        <v>144</v>
      </c>
      <c r="F1653" t="s">
        <v>11</v>
      </c>
      <c r="G1653" t="s">
        <v>20</v>
      </c>
      <c r="H1653" t="s">
        <v>1723</v>
      </c>
      <c r="I1653">
        <v>14.35</v>
      </c>
      <c r="J1653">
        <v>3</v>
      </c>
      <c r="K1653">
        <v>4.66</v>
      </c>
    </row>
    <row r="1654" spans="1:11" x14ac:dyDescent="0.35">
      <c r="A1654" s="1">
        <v>42373</v>
      </c>
      <c r="B1654" s="2">
        <f t="shared" si="50"/>
        <v>2016</v>
      </c>
      <c r="C1654">
        <f t="shared" si="51"/>
        <v>1</v>
      </c>
      <c r="D1654" t="s">
        <v>1633</v>
      </c>
      <c r="E1654" t="s">
        <v>144</v>
      </c>
      <c r="F1654" t="s">
        <v>34</v>
      </c>
      <c r="G1654" t="s">
        <v>35</v>
      </c>
      <c r="H1654" t="s">
        <v>809</v>
      </c>
      <c r="I1654">
        <v>1317.49</v>
      </c>
      <c r="J1654">
        <v>6</v>
      </c>
      <c r="K1654">
        <v>292.77999999999997</v>
      </c>
    </row>
    <row r="1655" spans="1:11" x14ac:dyDescent="0.35">
      <c r="A1655" s="1">
        <v>42373</v>
      </c>
      <c r="B1655" s="2">
        <f t="shared" si="50"/>
        <v>2016</v>
      </c>
      <c r="C1655">
        <f t="shared" si="51"/>
        <v>1</v>
      </c>
      <c r="D1655" t="s">
        <v>1633</v>
      </c>
      <c r="E1655" t="s">
        <v>144</v>
      </c>
      <c r="F1655" t="s">
        <v>11</v>
      </c>
      <c r="G1655" t="s">
        <v>194</v>
      </c>
      <c r="H1655" t="s">
        <v>756</v>
      </c>
      <c r="I1655">
        <v>63.84</v>
      </c>
      <c r="J1655">
        <v>8</v>
      </c>
      <c r="K1655">
        <v>18.510000000000002</v>
      </c>
    </row>
    <row r="1656" spans="1:11" x14ac:dyDescent="0.35">
      <c r="A1656" s="1">
        <v>42373</v>
      </c>
      <c r="B1656" s="2">
        <f t="shared" si="50"/>
        <v>2016</v>
      </c>
      <c r="C1656">
        <f t="shared" si="51"/>
        <v>1</v>
      </c>
      <c r="D1656" t="s">
        <v>1633</v>
      </c>
      <c r="E1656" t="s">
        <v>144</v>
      </c>
      <c r="F1656" t="s">
        <v>11</v>
      </c>
      <c r="G1656" t="s">
        <v>20</v>
      </c>
      <c r="H1656" t="s">
        <v>424</v>
      </c>
      <c r="I1656">
        <v>3.59</v>
      </c>
      <c r="J1656">
        <v>1</v>
      </c>
      <c r="K1656">
        <v>1.1200000000000001</v>
      </c>
    </row>
    <row r="1657" spans="1:11" x14ac:dyDescent="0.35">
      <c r="A1657" s="1">
        <v>42373</v>
      </c>
      <c r="B1657" s="2">
        <f t="shared" si="50"/>
        <v>2016</v>
      </c>
      <c r="C1657">
        <f t="shared" si="51"/>
        <v>1</v>
      </c>
      <c r="D1657" t="s">
        <v>1400</v>
      </c>
      <c r="E1657" t="s">
        <v>30</v>
      </c>
      <c r="F1657" t="s">
        <v>34</v>
      </c>
      <c r="G1657" t="s">
        <v>47</v>
      </c>
      <c r="H1657" t="s">
        <v>1080</v>
      </c>
      <c r="I1657">
        <v>7.04</v>
      </c>
      <c r="J1657">
        <v>4</v>
      </c>
      <c r="K1657">
        <v>3.1</v>
      </c>
    </row>
    <row r="1658" spans="1:11" x14ac:dyDescent="0.35">
      <c r="A1658" s="1">
        <v>42373</v>
      </c>
      <c r="B1658" s="2">
        <f t="shared" si="50"/>
        <v>2016</v>
      </c>
      <c r="C1658">
        <f t="shared" si="51"/>
        <v>1</v>
      </c>
      <c r="D1658" t="s">
        <v>541</v>
      </c>
      <c r="E1658" t="s">
        <v>152</v>
      </c>
      <c r="F1658" t="s">
        <v>39</v>
      </c>
      <c r="G1658" t="s">
        <v>40</v>
      </c>
      <c r="H1658" t="s">
        <v>2215</v>
      </c>
      <c r="I1658">
        <v>12.99</v>
      </c>
      <c r="J1658">
        <v>1</v>
      </c>
      <c r="K1658">
        <v>0.26</v>
      </c>
    </row>
    <row r="1659" spans="1:11" x14ac:dyDescent="0.35">
      <c r="A1659" s="1">
        <v>42374</v>
      </c>
      <c r="B1659" s="2">
        <f t="shared" si="50"/>
        <v>2016</v>
      </c>
      <c r="C1659">
        <f t="shared" si="51"/>
        <v>1</v>
      </c>
      <c r="D1659" t="s">
        <v>674</v>
      </c>
      <c r="E1659" t="s">
        <v>116</v>
      </c>
      <c r="F1659" t="s">
        <v>11</v>
      </c>
      <c r="G1659" t="s">
        <v>16</v>
      </c>
      <c r="H1659" t="s">
        <v>1246</v>
      </c>
      <c r="I1659">
        <v>3.98</v>
      </c>
      <c r="J1659">
        <v>1</v>
      </c>
      <c r="K1659">
        <v>1.29</v>
      </c>
    </row>
    <row r="1660" spans="1:11" x14ac:dyDescent="0.35">
      <c r="A1660" s="1">
        <v>42374</v>
      </c>
      <c r="B1660" s="2">
        <f t="shared" si="50"/>
        <v>2016</v>
      </c>
      <c r="C1660">
        <f t="shared" si="51"/>
        <v>1</v>
      </c>
      <c r="D1660" t="s">
        <v>674</v>
      </c>
      <c r="E1660" t="s">
        <v>116</v>
      </c>
      <c r="F1660" t="s">
        <v>34</v>
      </c>
      <c r="G1660" t="s">
        <v>140</v>
      </c>
      <c r="H1660" t="s">
        <v>759</v>
      </c>
      <c r="I1660">
        <v>370.62</v>
      </c>
      <c r="J1660">
        <v>3</v>
      </c>
      <c r="K1660">
        <v>-142.07</v>
      </c>
    </row>
    <row r="1661" spans="1:11" x14ac:dyDescent="0.35">
      <c r="A1661" s="1">
        <v>42374</v>
      </c>
      <c r="B1661" s="2">
        <f t="shared" si="50"/>
        <v>2016</v>
      </c>
      <c r="C1661">
        <f t="shared" si="51"/>
        <v>1</v>
      </c>
      <c r="D1661" t="s">
        <v>674</v>
      </c>
      <c r="E1661" t="s">
        <v>116</v>
      </c>
      <c r="F1661" t="s">
        <v>11</v>
      </c>
      <c r="G1661" t="s">
        <v>20</v>
      </c>
      <c r="H1661" t="s">
        <v>879</v>
      </c>
      <c r="I1661">
        <v>2.74</v>
      </c>
      <c r="J1661">
        <v>2</v>
      </c>
      <c r="K1661">
        <v>-2.0099999999999998</v>
      </c>
    </row>
    <row r="1662" spans="1:11" x14ac:dyDescent="0.35">
      <c r="A1662" s="1">
        <v>42374</v>
      </c>
      <c r="B1662" s="2">
        <f t="shared" si="50"/>
        <v>2016</v>
      </c>
      <c r="C1662">
        <f t="shared" si="51"/>
        <v>1</v>
      </c>
      <c r="D1662" t="s">
        <v>2272</v>
      </c>
      <c r="E1662" t="s">
        <v>99</v>
      </c>
      <c r="F1662" t="s">
        <v>11</v>
      </c>
      <c r="G1662" t="s">
        <v>12</v>
      </c>
      <c r="H1662" t="s">
        <v>2112</v>
      </c>
      <c r="I1662">
        <v>109.92</v>
      </c>
      <c r="J1662">
        <v>2</v>
      </c>
      <c r="K1662">
        <v>53.86</v>
      </c>
    </row>
    <row r="1663" spans="1:11" x14ac:dyDescent="0.35">
      <c r="A1663" s="1">
        <v>42374</v>
      </c>
      <c r="B1663" s="2">
        <f t="shared" si="50"/>
        <v>2016</v>
      </c>
      <c r="C1663">
        <f t="shared" si="51"/>
        <v>1</v>
      </c>
      <c r="D1663" t="s">
        <v>2272</v>
      </c>
      <c r="E1663" t="s">
        <v>99</v>
      </c>
      <c r="F1663" t="s">
        <v>11</v>
      </c>
      <c r="G1663" t="s">
        <v>12</v>
      </c>
      <c r="H1663" t="s">
        <v>1075</v>
      </c>
      <c r="I1663">
        <v>19.440000000000001</v>
      </c>
      <c r="J1663">
        <v>3</v>
      </c>
      <c r="K1663">
        <v>9.33</v>
      </c>
    </row>
    <row r="1664" spans="1:11" x14ac:dyDescent="0.35">
      <c r="A1664" s="1">
        <v>42374</v>
      </c>
      <c r="B1664" s="2">
        <f t="shared" si="50"/>
        <v>2016</v>
      </c>
      <c r="C1664">
        <f t="shared" si="51"/>
        <v>1</v>
      </c>
      <c r="D1664" t="s">
        <v>2272</v>
      </c>
      <c r="E1664" t="s">
        <v>99</v>
      </c>
      <c r="F1664" t="s">
        <v>11</v>
      </c>
      <c r="G1664" t="s">
        <v>24</v>
      </c>
      <c r="H1664" t="s">
        <v>607</v>
      </c>
      <c r="I1664">
        <v>11.16</v>
      </c>
      <c r="J1664">
        <v>2</v>
      </c>
      <c r="K1664">
        <v>4.3499999999999996</v>
      </c>
    </row>
    <row r="1665" spans="1:11" x14ac:dyDescent="0.35">
      <c r="A1665" s="1">
        <v>42376</v>
      </c>
      <c r="B1665" s="2">
        <f t="shared" si="50"/>
        <v>2016</v>
      </c>
      <c r="C1665">
        <f t="shared" si="51"/>
        <v>1</v>
      </c>
      <c r="D1665" t="s">
        <v>2107</v>
      </c>
      <c r="E1665" t="s">
        <v>70</v>
      </c>
      <c r="F1665" t="s">
        <v>11</v>
      </c>
      <c r="G1665" t="s">
        <v>20</v>
      </c>
      <c r="H1665" t="s">
        <v>1107</v>
      </c>
      <c r="I1665">
        <v>14.2</v>
      </c>
      <c r="J1665">
        <v>2</v>
      </c>
      <c r="K1665">
        <v>6.53</v>
      </c>
    </row>
    <row r="1666" spans="1:11" x14ac:dyDescent="0.35">
      <c r="A1666" s="1">
        <v>42376</v>
      </c>
      <c r="B1666" s="2">
        <f t="shared" ref="B1666:B1729" si="52">YEAR(A1666)</f>
        <v>2016</v>
      </c>
      <c r="C1666">
        <f t="shared" ref="C1666:C1729" si="53">MONTH(A1666)</f>
        <v>1</v>
      </c>
      <c r="D1666" t="s">
        <v>2107</v>
      </c>
      <c r="E1666" t="s">
        <v>70</v>
      </c>
      <c r="F1666" t="s">
        <v>11</v>
      </c>
      <c r="G1666" t="s">
        <v>12</v>
      </c>
      <c r="H1666" t="s">
        <v>1182</v>
      </c>
      <c r="I1666">
        <v>12.96</v>
      </c>
      <c r="J1666">
        <v>2</v>
      </c>
      <c r="K1666">
        <v>6.22</v>
      </c>
    </row>
    <row r="1667" spans="1:11" x14ac:dyDescent="0.35">
      <c r="A1667" s="1">
        <v>42376</v>
      </c>
      <c r="B1667" s="2">
        <f t="shared" si="52"/>
        <v>2016</v>
      </c>
      <c r="C1667">
        <f t="shared" si="53"/>
        <v>1</v>
      </c>
      <c r="D1667" t="s">
        <v>2107</v>
      </c>
      <c r="E1667" t="s">
        <v>70</v>
      </c>
      <c r="F1667" t="s">
        <v>11</v>
      </c>
      <c r="G1667" t="s">
        <v>20</v>
      </c>
      <c r="H1667" t="s">
        <v>1756</v>
      </c>
      <c r="I1667">
        <v>58.34</v>
      </c>
      <c r="J1667">
        <v>2</v>
      </c>
      <c r="K1667">
        <v>28</v>
      </c>
    </row>
    <row r="1668" spans="1:11" x14ac:dyDescent="0.35">
      <c r="A1668" s="1">
        <v>42376</v>
      </c>
      <c r="B1668" s="2">
        <f t="shared" si="52"/>
        <v>2016</v>
      </c>
      <c r="C1668">
        <f t="shared" si="53"/>
        <v>1</v>
      </c>
      <c r="D1668" t="s">
        <v>908</v>
      </c>
      <c r="E1668" t="s">
        <v>289</v>
      </c>
      <c r="F1668" t="s">
        <v>39</v>
      </c>
      <c r="G1668" t="s">
        <v>565</v>
      </c>
      <c r="H1668" t="s">
        <v>2060</v>
      </c>
      <c r="I1668">
        <v>1499.95</v>
      </c>
      <c r="J1668">
        <v>5</v>
      </c>
      <c r="K1668">
        <v>449.99</v>
      </c>
    </row>
    <row r="1669" spans="1:11" x14ac:dyDescent="0.35">
      <c r="A1669" s="1">
        <v>42376</v>
      </c>
      <c r="B1669" s="2">
        <f t="shared" si="52"/>
        <v>2016</v>
      </c>
      <c r="C1669">
        <f t="shared" si="53"/>
        <v>1</v>
      </c>
      <c r="D1669" t="s">
        <v>2177</v>
      </c>
      <c r="E1669" t="s">
        <v>144</v>
      </c>
      <c r="F1669" t="s">
        <v>11</v>
      </c>
      <c r="G1669" t="s">
        <v>16</v>
      </c>
      <c r="H1669" t="s">
        <v>1724</v>
      </c>
      <c r="I1669">
        <v>30.53</v>
      </c>
      <c r="J1669">
        <v>1</v>
      </c>
      <c r="K1669">
        <v>14.04</v>
      </c>
    </row>
    <row r="1670" spans="1:11" x14ac:dyDescent="0.35">
      <c r="A1670" s="1">
        <v>42376</v>
      </c>
      <c r="B1670" s="2">
        <f t="shared" si="52"/>
        <v>2016</v>
      </c>
      <c r="C1670">
        <f t="shared" si="53"/>
        <v>1</v>
      </c>
      <c r="D1670" t="s">
        <v>2177</v>
      </c>
      <c r="E1670" t="s">
        <v>144</v>
      </c>
      <c r="F1670" t="s">
        <v>39</v>
      </c>
      <c r="G1670" t="s">
        <v>52</v>
      </c>
      <c r="H1670" t="s">
        <v>1117</v>
      </c>
      <c r="I1670">
        <v>30.84</v>
      </c>
      <c r="J1670">
        <v>3</v>
      </c>
      <c r="K1670">
        <v>6.17</v>
      </c>
    </row>
    <row r="1671" spans="1:11" x14ac:dyDescent="0.35">
      <c r="A1671" s="1">
        <v>42376</v>
      </c>
      <c r="B1671" s="2">
        <f t="shared" si="52"/>
        <v>2016</v>
      </c>
      <c r="C1671">
        <f t="shared" si="53"/>
        <v>1</v>
      </c>
      <c r="D1671" t="s">
        <v>2177</v>
      </c>
      <c r="E1671" t="s">
        <v>144</v>
      </c>
      <c r="F1671" t="s">
        <v>11</v>
      </c>
      <c r="G1671" t="s">
        <v>12</v>
      </c>
      <c r="H1671" t="s">
        <v>1830</v>
      </c>
      <c r="I1671">
        <v>75.06</v>
      </c>
      <c r="J1671">
        <v>9</v>
      </c>
      <c r="K1671">
        <v>33.78</v>
      </c>
    </row>
    <row r="1672" spans="1:11" x14ac:dyDescent="0.35">
      <c r="A1672" s="1">
        <v>42376</v>
      </c>
      <c r="B1672" s="2">
        <f t="shared" si="52"/>
        <v>2016</v>
      </c>
      <c r="C1672">
        <f t="shared" si="53"/>
        <v>1</v>
      </c>
      <c r="D1672" t="s">
        <v>977</v>
      </c>
      <c r="E1672" t="s">
        <v>159</v>
      </c>
      <c r="F1672" t="s">
        <v>11</v>
      </c>
      <c r="G1672" t="s">
        <v>20</v>
      </c>
      <c r="H1672" t="s">
        <v>409</v>
      </c>
      <c r="I1672">
        <v>2.5</v>
      </c>
      <c r="J1672">
        <v>1</v>
      </c>
      <c r="K1672">
        <v>0.9</v>
      </c>
    </row>
    <row r="1673" spans="1:11" x14ac:dyDescent="0.35">
      <c r="A1673" s="1">
        <v>42377</v>
      </c>
      <c r="B1673" s="2">
        <f t="shared" si="52"/>
        <v>2016</v>
      </c>
      <c r="C1673">
        <f t="shared" si="53"/>
        <v>1</v>
      </c>
      <c r="D1673" t="s">
        <v>384</v>
      </c>
      <c r="E1673" t="s">
        <v>10</v>
      </c>
      <c r="F1673" t="s">
        <v>11</v>
      </c>
      <c r="G1673" t="s">
        <v>12</v>
      </c>
      <c r="H1673" t="s">
        <v>587</v>
      </c>
      <c r="I1673">
        <v>19.649999999999999</v>
      </c>
      <c r="J1673">
        <v>2</v>
      </c>
      <c r="K1673">
        <v>6.63</v>
      </c>
    </row>
    <row r="1674" spans="1:11" x14ac:dyDescent="0.35">
      <c r="A1674" s="1">
        <v>42377</v>
      </c>
      <c r="B1674" s="2">
        <f t="shared" si="52"/>
        <v>2016</v>
      </c>
      <c r="C1674">
        <f t="shared" si="53"/>
        <v>1</v>
      </c>
      <c r="D1674" t="s">
        <v>336</v>
      </c>
      <c r="E1674" t="s">
        <v>27</v>
      </c>
      <c r="F1674" t="s">
        <v>39</v>
      </c>
      <c r="G1674" t="s">
        <v>40</v>
      </c>
      <c r="H1674" t="s">
        <v>637</v>
      </c>
      <c r="I1674">
        <v>1039.73</v>
      </c>
      <c r="J1674">
        <v>2</v>
      </c>
      <c r="K1674">
        <v>90.98</v>
      </c>
    </row>
    <row r="1675" spans="1:11" x14ac:dyDescent="0.35">
      <c r="A1675" s="1">
        <v>42377</v>
      </c>
      <c r="B1675" s="2">
        <f t="shared" si="52"/>
        <v>2016</v>
      </c>
      <c r="C1675">
        <f t="shared" si="53"/>
        <v>1</v>
      </c>
      <c r="D1675" t="s">
        <v>336</v>
      </c>
      <c r="E1675" t="s">
        <v>27</v>
      </c>
      <c r="F1675" t="s">
        <v>11</v>
      </c>
      <c r="G1675" t="s">
        <v>90</v>
      </c>
      <c r="H1675" t="s">
        <v>750</v>
      </c>
      <c r="I1675">
        <v>45.96</v>
      </c>
      <c r="J1675">
        <v>2</v>
      </c>
      <c r="K1675">
        <v>13.79</v>
      </c>
    </row>
    <row r="1676" spans="1:11" x14ac:dyDescent="0.35">
      <c r="A1676" s="1">
        <v>42377</v>
      </c>
      <c r="B1676" s="2">
        <f t="shared" si="52"/>
        <v>2016</v>
      </c>
      <c r="C1676">
        <f t="shared" si="53"/>
        <v>1</v>
      </c>
      <c r="D1676" t="s">
        <v>1691</v>
      </c>
      <c r="E1676" t="s">
        <v>23</v>
      </c>
      <c r="F1676" t="s">
        <v>34</v>
      </c>
      <c r="G1676" t="s">
        <v>47</v>
      </c>
      <c r="H1676" t="s">
        <v>2333</v>
      </c>
      <c r="I1676">
        <v>19.309999999999999</v>
      </c>
      <c r="J1676">
        <v>2</v>
      </c>
      <c r="K1676">
        <v>3.14</v>
      </c>
    </row>
    <row r="1677" spans="1:11" x14ac:dyDescent="0.35">
      <c r="A1677" s="1">
        <v>42378</v>
      </c>
      <c r="B1677" s="2">
        <f t="shared" si="52"/>
        <v>2016</v>
      </c>
      <c r="C1677">
        <f t="shared" si="53"/>
        <v>1</v>
      </c>
      <c r="D1677" t="s">
        <v>2073</v>
      </c>
      <c r="E1677" t="s">
        <v>144</v>
      </c>
      <c r="F1677" t="s">
        <v>39</v>
      </c>
      <c r="G1677" t="s">
        <v>52</v>
      </c>
      <c r="H1677" t="s">
        <v>1734</v>
      </c>
      <c r="I1677">
        <v>6.79</v>
      </c>
      <c r="J1677">
        <v>1</v>
      </c>
      <c r="K1677">
        <v>2.31</v>
      </c>
    </row>
    <row r="1678" spans="1:11" x14ac:dyDescent="0.35">
      <c r="A1678" s="1">
        <v>42378</v>
      </c>
      <c r="B1678" s="2">
        <f t="shared" si="52"/>
        <v>2016</v>
      </c>
      <c r="C1678">
        <f t="shared" si="53"/>
        <v>1</v>
      </c>
      <c r="D1678" t="s">
        <v>2073</v>
      </c>
      <c r="E1678" t="s">
        <v>144</v>
      </c>
      <c r="F1678" t="s">
        <v>11</v>
      </c>
      <c r="G1678" t="s">
        <v>12</v>
      </c>
      <c r="H1678" t="s">
        <v>878</v>
      </c>
      <c r="I1678">
        <v>24.56</v>
      </c>
      <c r="J1678">
        <v>2</v>
      </c>
      <c r="K1678">
        <v>11.54</v>
      </c>
    </row>
    <row r="1679" spans="1:11" x14ac:dyDescent="0.35">
      <c r="A1679" s="1">
        <v>42378</v>
      </c>
      <c r="B1679" s="2">
        <f t="shared" si="52"/>
        <v>2016</v>
      </c>
      <c r="C1679">
        <f t="shared" si="53"/>
        <v>1</v>
      </c>
      <c r="D1679" t="s">
        <v>2073</v>
      </c>
      <c r="E1679" t="s">
        <v>144</v>
      </c>
      <c r="F1679" t="s">
        <v>11</v>
      </c>
      <c r="G1679" t="s">
        <v>20</v>
      </c>
      <c r="H1679" t="s">
        <v>907</v>
      </c>
      <c r="I1679">
        <v>3.05</v>
      </c>
      <c r="J1679">
        <v>1</v>
      </c>
      <c r="K1679">
        <v>1.07</v>
      </c>
    </row>
    <row r="1680" spans="1:11" x14ac:dyDescent="0.35">
      <c r="A1680" s="1">
        <v>42378</v>
      </c>
      <c r="B1680" s="2">
        <f t="shared" si="52"/>
        <v>2016</v>
      </c>
      <c r="C1680">
        <f t="shared" si="53"/>
        <v>1</v>
      </c>
      <c r="D1680" t="s">
        <v>2073</v>
      </c>
      <c r="E1680" t="s">
        <v>144</v>
      </c>
      <c r="F1680" t="s">
        <v>11</v>
      </c>
      <c r="G1680" t="s">
        <v>12</v>
      </c>
      <c r="H1680" t="s">
        <v>878</v>
      </c>
      <c r="I1680">
        <v>49.12</v>
      </c>
      <c r="J1680">
        <v>4</v>
      </c>
      <c r="K1680">
        <v>23.09</v>
      </c>
    </row>
    <row r="1681" spans="1:11" x14ac:dyDescent="0.35">
      <c r="A1681" s="1">
        <v>42378</v>
      </c>
      <c r="B1681" s="2">
        <f t="shared" si="52"/>
        <v>2016</v>
      </c>
      <c r="C1681">
        <f t="shared" si="53"/>
        <v>1</v>
      </c>
      <c r="D1681" t="s">
        <v>2073</v>
      </c>
      <c r="E1681" t="s">
        <v>144</v>
      </c>
      <c r="F1681" t="s">
        <v>11</v>
      </c>
      <c r="G1681" t="s">
        <v>20</v>
      </c>
      <c r="H1681" t="s">
        <v>775</v>
      </c>
      <c r="I1681">
        <v>4355.17</v>
      </c>
      <c r="J1681">
        <v>4</v>
      </c>
      <c r="K1681">
        <v>1415.43</v>
      </c>
    </row>
    <row r="1682" spans="1:11" x14ac:dyDescent="0.35">
      <c r="A1682" s="1">
        <v>42378</v>
      </c>
      <c r="B1682" s="2">
        <f t="shared" si="52"/>
        <v>2016</v>
      </c>
      <c r="C1682">
        <f t="shared" si="53"/>
        <v>1</v>
      </c>
      <c r="D1682" t="s">
        <v>2286</v>
      </c>
      <c r="E1682" t="s">
        <v>27</v>
      </c>
      <c r="F1682" t="s">
        <v>11</v>
      </c>
      <c r="G1682" t="s">
        <v>63</v>
      </c>
      <c r="H1682" t="s">
        <v>1378</v>
      </c>
      <c r="I1682">
        <v>21.88</v>
      </c>
      <c r="J1682">
        <v>2</v>
      </c>
      <c r="K1682">
        <v>10.94</v>
      </c>
    </row>
    <row r="1683" spans="1:11" x14ac:dyDescent="0.35">
      <c r="A1683" s="1">
        <v>42378</v>
      </c>
      <c r="B1683" s="2">
        <f t="shared" si="52"/>
        <v>2016</v>
      </c>
      <c r="C1683">
        <f t="shared" si="53"/>
        <v>1</v>
      </c>
      <c r="D1683" t="s">
        <v>284</v>
      </c>
      <c r="E1683" t="s">
        <v>23</v>
      </c>
      <c r="F1683" t="s">
        <v>11</v>
      </c>
      <c r="G1683" t="s">
        <v>12</v>
      </c>
      <c r="H1683" t="s">
        <v>2299</v>
      </c>
      <c r="I1683">
        <v>30.48</v>
      </c>
      <c r="J1683">
        <v>6</v>
      </c>
      <c r="K1683">
        <v>9.91</v>
      </c>
    </row>
    <row r="1684" spans="1:11" x14ac:dyDescent="0.35">
      <c r="A1684" s="1">
        <v>42378</v>
      </c>
      <c r="B1684" s="2">
        <f t="shared" si="52"/>
        <v>2016</v>
      </c>
      <c r="C1684">
        <f t="shared" si="53"/>
        <v>1</v>
      </c>
      <c r="D1684" t="s">
        <v>284</v>
      </c>
      <c r="E1684" t="s">
        <v>23</v>
      </c>
      <c r="F1684" t="s">
        <v>39</v>
      </c>
      <c r="G1684" t="s">
        <v>40</v>
      </c>
      <c r="H1684" t="s">
        <v>2199</v>
      </c>
      <c r="I1684">
        <v>23.99</v>
      </c>
      <c r="J1684">
        <v>2</v>
      </c>
      <c r="K1684">
        <v>-4.8</v>
      </c>
    </row>
    <row r="1685" spans="1:11" x14ac:dyDescent="0.35">
      <c r="A1685" s="1">
        <v>42378</v>
      </c>
      <c r="B1685" s="2">
        <f t="shared" si="52"/>
        <v>2016</v>
      </c>
      <c r="C1685">
        <f t="shared" si="53"/>
        <v>1</v>
      </c>
      <c r="D1685" t="s">
        <v>284</v>
      </c>
      <c r="E1685" t="s">
        <v>23</v>
      </c>
      <c r="F1685" t="s">
        <v>11</v>
      </c>
      <c r="G1685" t="s">
        <v>43</v>
      </c>
      <c r="H1685" t="s">
        <v>155</v>
      </c>
      <c r="I1685">
        <v>16.690000000000001</v>
      </c>
      <c r="J1685">
        <v>7</v>
      </c>
      <c r="K1685">
        <v>5.42</v>
      </c>
    </row>
    <row r="1686" spans="1:11" x14ac:dyDescent="0.35">
      <c r="A1686" s="1">
        <v>42378</v>
      </c>
      <c r="B1686" s="2">
        <f t="shared" si="52"/>
        <v>2016</v>
      </c>
      <c r="C1686">
        <f t="shared" si="53"/>
        <v>1</v>
      </c>
      <c r="D1686" t="s">
        <v>597</v>
      </c>
      <c r="E1686" t="s">
        <v>144</v>
      </c>
      <c r="F1686" t="s">
        <v>39</v>
      </c>
      <c r="G1686" t="s">
        <v>52</v>
      </c>
      <c r="H1686" t="s">
        <v>153</v>
      </c>
      <c r="I1686">
        <v>468.9</v>
      </c>
      <c r="J1686">
        <v>6</v>
      </c>
      <c r="K1686">
        <v>206.32</v>
      </c>
    </row>
    <row r="1687" spans="1:11" x14ac:dyDescent="0.35">
      <c r="A1687" s="1">
        <v>42378</v>
      </c>
      <c r="B1687" s="2">
        <f t="shared" si="52"/>
        <v>2016</v>
      </c>
      <c r="C1687">
        <f t="shared" si="53"/>
        <v>1</v>
      </c>
      <c r="D1687" t="s">
        <v>597</v>
      </c>
      <c r="E1687" t="s">
        <v>144</v>
      </c>
      <c r="F1687" t="s">
        <v>39</v>
      </c>
      <c r="G1687" t="s">
        <v>52</v>
      </c>
      <c r="H1687" t="s">
        <v>491</v>
      </c>
      <c r="I1687">
        <v>72.48</v>
      </c>
      <c r="J1687">
        <v>2</v>
      </c>
      <c r="K1687">
        <v>30.44</v>
      </c>
    </row>
    <row r="1688" spans="1:11" x14ac:dyDescent="0.35">
      <c r="A1688" s="1">
        <v>42378</v>
      </c>
      <c r="B1688" s="2">
        <f t="shared" si="52"/>
        <v>2016</v>
      </c>
      <c r="C1688">
        <f t="shared" si="53"/>
        <v>1</v>
      </c>
      <c r="D1688" t="s">
        <v>597</v>
      </c>
      <c r="E1688" t="s">
        <v>144</v>
      </c>
      <c r="F1688" t="s">
        <v>11</v>
      </c>
      <c r="G1688" t="s">
        <v>194</v>
      </c>
      <c r="H1688" t="s">
        <v>1209</v>
      </c>
      <c r="I1688">
        <v>10.95</v>
      </c>
      <c r="J1688">
        <v>3</v>
      </c>
      <c r="K1688">
        <v>3.29</v>
      </c>
    </row>
    <row r="1689" spans="1:11" x14ac:dyDescent="0.35">
      <c r="A1689" s="1">
        <v>42378</v>
      </c>
      <c r="B1689" s="2">
        <f t="shared" si="52"/>
        <v>2016</v>
      </c>
      <c r="C1689">
        <f t="shared" si="53"/>
        <v>1</v>
      </c>
      <c r="D1689" t="s">
        <v>597</v>
      </c>
      <c r="E1689" t="s">
        <v>144</v>
      </c>
      <c r="F1689" t="s">
        <v>34</v>
      </c>
      <c r="G1689" t="s">
        <v>47</v>
      </c>
      <c r="H1689" t="s">
        <v>48</v>
      </c>
      <c r="I1689">
        <v>191.82</v>
      </c>
      <c r="J1689">
        <v>3</v>
      </c>
      <c r="K1689">
        <v>61.38</v>
      </c>
    </row>
    <row r="1690" spans="1:11" x14ac:dyDescent="0.35">
      <c r="A1690" s="1">
        <v>42378</v>
      </c>
      <c r="B1690" s="2">
        <f t="shared" si="52"/>
        <v>2016</v>
      </c>
      <c r="C1690">
        <f t="shared" si="53"/>
        <v>1</v>
      </c>
      <c r="D1690" t="s">
        <v>1233</v>
      </c>
      <c r="E1690" t="s">
        <v>106</v>
      </c>
      <c r="F1690" t="s">
        <v>11</v>
      </c>
      <c r="G1690" t="s">
        <v>20</v>
      </c>
      <c r="H1690" t="s">
        <v>184</v>
      </c>
      <c r="I1690">
        <v>24.1</v>
      </c>
      <c r="J1690">
        <v>5</v>
      </c>
      <c r="K1690">
        <v>11.09</v>
      </c>
    </row>
    <row r="1691" spans="1:11" x14ac:dyDescent="0.35">
      <c r="A1691" s="1">
        <v>42378</v>
      </c>
      <c r="B1691" s="2">
        <f t="shared" si="52"/>
        <v>2016</v>
      </c>
      <c r="C1691">
        <f t="shared" si="53"/>
        <v>1</v>
      </c>
      <c r="D1691" t="s">
        <v>1233</v>
      </c>
      <c r="E1691" t="s">
        <v>106</v>
      </c>
      <c r="F1691" t="s">
        <v>39</v>
      </c>
      <c r="G1691" t="s">
        <v>40</v>
      </c>
      <c r="H1691" t="s">
        <v>2235</v>
      </c>
      <c r="I1691">
        <v>8.7799999999999994</v>
      </c>
      <c r="J1691">
        <v>1</v>
      </c>
      <c r="K1691">
        <v>2.2799999999999998</v>
      </c>
    </row>
    <row r="1692" spans="1:11" x14ac:dyDescent="0.35">
      <c r="A1692" s="1">
        <v>42378</v>
      </c>
      <c r="B1692" s="2">
        <f t="shared" si="52"/>
        <v>2016</v>
      </c>
      <c r="C1692">
        <f t="shared" si="53"/>
        <v>1</v>
      </c>
      <c r="D1692" t="s">
        <v>1233</v>
      </c>
      <c r="E1692" t="s">
        <v>106</v>
      </c>
      <c r="F1692" t="s">
        <v>11</v>
      </c>
      <c r="G1692" t="s">
        <v>90</v>
      </c>
      <c r="H1692" t="s">
        <v>2146</v>
      </c>
      <c r="I1692">
        <v>376.74</v>
      </c>
      <c r="J1692">
        <v>4</v>
      </c>
      <c r="K1692">
        <v>71.16</v>
      </c>
    </row>
    <row r="1693" spans="1:11" x14ac:dyDescent="0.35">
      <c r="A1693" s="1">
        <v>42378</v>
      </c>
      <c r="B1693" s="2">
        <f t="shared" si="52"/>
        <v>2016</v>
      </c>
      <c r="C1693">
        <f t="shared" si="53"/>
        <v>1</v>
      </c>
      <c r="D1693" t="s">
        <v>1233</v>
      </c>
      <c r="E1693" t="s">
        <v>106</v>
      </c>
      <c r="F1693" t="s">
        <v>11</v>
      </c>
      <c r="G1693" t="s">
        <v>20</v>
      </c>
      <c r="H1693" t="s">
        <v>216</v>
      </c>
      <c r="I1693">
        <v>29.52</v>
      </c>
      <c r="J1693">
        <v>4</v>
      </c>
      <c r="K1693">
        <v>14.46</v>
      </c>
    </row>
    <row r="1694" spans="1:11" x14ac:dyDescent="0.35">
      <c r="A1694" s="1">
        <v>42378</v>
      </c>
      <c r="B1694" s="2">
        <f t="shared" si="52"/>
        <v>2016</v>
      </c>
      <c r="C1694">
        <f t="shared" si="53"/>
        <v>1</v>
      </c>
      <c r="D1694" t="s">
        <v>1233</v>
      </c>
      <c r="E1694" t="s">
        <v>106</v>
      </c>
      <c r="F1694" t="s">
        <v>11</v>
      </c>
      <c r="G1694" t="s">
        <v>24</v>
      </c>
      <c r="H1694" t="s">
        <v>899</v>
      </c>
      <c r="I1694">
        <v>11.96</v>
      </c>
      <c r="J1694">
        <v>2</v>
      </c>
      <c r="K1694">
        <v>2.99</v>
      </c>
    </row>
    <row r="1695" spans="1:11" x14ac:dyDescent="0.35">
      <c r="A1695" s="1">
        <v>42378</v>
      </c>
      <c r="B1695" s="2">
        <f t="shared" si="52"/>
        <v>2016</v>
      </c>
      <c r="C1695">
        <f t="shared" si="53"/>
        <v>1</v>
      </c>
      <c r="D1695" t="s">
        <v>1233</v>
      </c>
      <c r="E1695" t="s">
        <v>106</v>
      </c>
      <c r="F1695" t="s">
        <v>11</v>
      </c>
      <c r="G1695" t="s">
        <v>20</v>
      </c>
      <c r="H1695" t="s">
        <v>793</v>
      </c>
      <c r="I1695">
        <v>26.4</v>
      </c>
      <c r="J1695">
        <v>5</v>
      </c>
      <c r="K1695">
        <v>12.67</v>
      </c>
    </row>
    <row r="1696" spans="1:11" x14ac:dyDescent="0.35">
      <c r="A1696" s="1">
        <v>42378</v>
      </c>
      <c r="B1696" s="2">
        <f t="shared" si="52"/>
        <v>2016</v>
      </c>
      <c r="C1696">
        <f t="shared" si="53"/>
        <v>1</v>
      </c>
      <c r="D1696" t="s">
        <v>527</v>
      </c>
      <c r="E1696" t="s">
        <v>27</v>
      </c>
      <c r="F1696" t="s">
        <v>11</v>
      </c>
      <c r="G1696" t="s">
        <v>63</v>
      </c>
      <c r="H1696" t="s">
        <v>1022</v>
      </c>
      <c r="I1696">
        <v>12.78</v>
      </c>
      <c r="J1696">
        <v>1</v>
      </c>
      <c r="K1696">
        <v>5.75</v>
      </c>
    </row>
    <row r="1697" spans="1:11" x14ac:dyDescent="0.35">
      <c r="A1697" s="1">
        <v>42379</v>
      </c>
      <c r="B1697" s="2">
        <f t="shared" si="52"/>
        <v>2016</v>
      </c>
      <c r="C1697">
        <f t="shared" si="53"/>
        <v>1</v>
      </c>
      <c r="D1697" t="s">
        <v>837</v>
      </c>
      <c r="E1697" t="s">
        <v>27</v>
      </c>
      <c r="F1697" t="s">
        <v>34</v>
      </c>
      <c r="G1697" t="s">
        <v>35</v>
      </c>
      <c r="H1697" t="s">
        <v>182</v>
      </c>
      <c r="I1697">
        <v>194.85</v>
      </c>
      <c r="J1697">
        <v>4</v>
      </c>
      <c r="K1697">
        <v>12.18</v>
      </c>
    </row>
    <row r="1698" spans="1:11" x14ac:dyDescent="0.35">
      <c r="A1698" s="1">
        <v>42379</v>
      </c>
      <c r="B1698" s="2">
        <f t="shared" si="52"/>
        <v>2016</v>
      </c>
      <c r="C1698">
        <f t="shared" si="53"/>
        <v>1</v>
      </c>
      <c r="D1698" t="s">
        <v>1189</v>
      </c>
      <c r="E1698" t="s">
        <v>125</v>
      </c>
      <c r="F1698" t="s">
        <v>39</v>
      </c>
      <c r="G1698" t="s">
        <v>40</v>
      </c>
      <c r="H1698" t="s">
        <v>779</v>
      </c>
      <c r="I1698">
        <v>69.900000000000006</v>
      </c>
      <c r="J1698">
        <v>2</v>
      </c>
      <c r="K1698">
        <v>18.87</v>
      </c>
    </row>
    <row r="1699" spans="1:11" x14ac:dyDescent="0.35">
      <c r="A1699" s="1">
        <v>42379</v>
      </c>
      <c r="B1699" s="2">
        <f t="shared" si="52"/>
        <v>2016</v>
      </c>
      <c r="C1699">
        <f t="shared" si="53"/>
        <v>1</v>
      </c>
      <c r="D1699" t="s">
        <v>1189</v>
      </c>
      <c r="E1699" t="s">
        <v>125</v>
      </c>
      <c r="F1699" t="s">
        <v>34</v>
      </c>
      <c r="G1699" t="s">
        <v>47</v>
      </c>
      <c r="H1699" t="s">
        <v>912</v>
      </c>
      <c r="I1699">
        <v>41.85</v>
      </c>
      <c r="J1699">
        <v>5</v>
      </c>
      <c r="K1699">
        <v>10.88</v>
      </c>
    </row>
    <row r="1700" spans="1:11" x14ac:dyDescent="0.35">
      <c r="A1700" s="1">
        <v>42379</v>
      </c>
      <c r="B1700" s="2">
        <f t="shared" si="52"/>
        <v>2016</v>
      </c>
      <c r="C1700">
        <f t="shared" si="53"/>
        <v>1</v>
      </c>
      <c r="D1700" t="s">
        <v>608</v>
      </c>
      <c r="E1700" t="s">
        <v>144</v>
      </c>
      <c r="F1700" t="s">
        <v>34</v>
      </c>
      <c r="G1700" t="s">
        <v>140</v>
      </c>
      <c r="H1700" t="s">
        <v>732</v>
      </c>
      <c r="I1700">
        <v>330.59</v>
      </c>
      <c r="J1700">
        <v>1</v>
      </c>
      <c r="K1700">
        <v>-115.71</v>
      </c>
    </row>
    <row r="1701" spans="1:11" x14ac:dyDescent="0.35">
      <c r="A1701" s="1">
        <v>42379</v>
      </c>
      <c r="B1701" s="2">
        <f t="shared" si="52"/>
        <v>2016</v>
      </c>
      <c r="C1701">
        <f t="shared" si="53"/>
        <v>1</v>
      </c>
      <c r="D1701" t="s">
        <v>1368</v>
      </c>
      <c r="E1701" t="s">
        <v>10</v>
      </c>
      <c r="F1701" t="s">
        <v>39</v>
      </c>
      <c r="G1701" t="s">
        <v>52</v>
      </c>
      <c r="H1701" t="s">
        <v>1508</v>
      </c>
      <c r="I1701">
        <v>79.510000000000005</v>
      </c>
      <c r="J1701">
        <v>3</v>
      </c>
      <c r="K1701">
        <v>20.87</v>
      </c>
    </row>
    <row r="1702" spans="1:11" x14ac:dyDescent="0.35">
      <c r="A1702" s="1">
        <v>42379</v>
      </c>
      <c r="B1702" s="2">
        <f t="shared" si="52"/>
        <v>2016</v>
      </c>
      <c r="C1702">
        <f t="shared" si="53"/>
        <v>1</v>
      </c>
      <c r="D1702" t="s">
        <v>1368</v>
      </c>
      <c r="E1702" t="s">
        <v>10</v>
      </c>
      <c r="F1702" t="s">
        <v>11</v>
      </c>
      <c r="G1702" t="s">
        <v>12</v>
      </c>
      <c r="H1702" t="s">
        <v>587</v>
      </c>
      <c r="I1702">
        <v>28.35</v>
      </c>
      <c r="J1702">
        <v>1</v>
      </c>
      <c r="K1702">
        <v>9.57</v>
      </c>
    </row>
    <row r="1703" spans="1:11" x14ac:dyDescent="0.35">
      <c r="A1703" s="1">
        <v>42379</v>
      </c>
      <c r="B1703" s="2">
        <f t="shared" si="52"/>
        <v>2016</v>
      </c>
      <c r="C1703">
        <f t="shared" si="53"/>
        <v>1</v>
      </c>
      <c r="D1703" t="s">
        <v>880</v>
      </c>
      <c r="E1703" t="s">
        <v>119</v>
      </c>
      <c r="F1703" t="s">
        <v>11</v>
      </c>
      <c r="G1703" t="s">
        <v>20</v>
      </c>
      <c r="H1703" t="s">
        <v>424</v>
      </c>
      <c r="I1703">
        <v>5.39</v>
      </c>
      <c r="J1703">
        <v>4</v>
      </c>
      <c r="K1703">
        <v>-4.49</v>
      </c>
    </row>
    <row r="1704" spans="1:11" x14ac:dyDescent="0.35">
      <c r="A1704" s="1">
        <v>42379</v>
      </c>
      <c r="B1704" s="2">
        <f t="shared" si="52"/>
        <v>2016</v>
      </c>
      <c r="C1704">
        <f t="shared" si="53"/>
        <v>1</v>
      </c>
      <c r="D1704" t="s">
        <v>880</v>
      </c>
      <c r="E1704" t="s">
        <v>119</v>
      </c>
      <c r="F1704" t="s">
        <v>11</v>
      </c>
      <c r="G1704" t="s">
        <v>24</v>
      </c>
      <c r="H1704" t="s">
        <v>201</v>
      </c>
      <c r="I1704">
        <v>30.98</v>
      </c>
      <c r="J1704">
        <v>8</v>
      </c>
      <c r="K1704">
        <v>5.03</v>
      </c>
    </row>
    <row r="1705" spans="1:11" x14ac:dyDescent="0.35">
      <c r="A1705" s="1">
        <v>42380</v>
      </c>
      <c r="B1705" s="2">
        <f t="shared" si="52"/>
        <v>2016</v>
      </c>
      <c r="C1705">
        <f t="shared" si="53"/>
        <v>1</v>
      </c>
      <c r="D1705" t="s">
        <v>910</v>
      </c>
      <c r="E1705" t="s">
        <v>55</v>
      </c>
      <c r="F1705" t="s">
        <v>39</v>
      </c>
      <c r="G1705" t="s">
        <v>40</v>
      </c>
      <c r="H1705" t="s">
        <v>604</v>
      </c>
      <c r="I1705">
        <v>21.8</v>
      </c>
      <c r="J1705">
        <v>2</v>
      </c>
      <c r="K1705">
        <v>6.1</v>
      </c>
    </row>
    <row r="1706" spans="1:11" x14ac:dyDescent="0.35">
      <c r="A1706" s="1">
        <v>42380</v>
      </c>
      <c r="B1706" s="2">
        <f t="shared" si="52"/>
        <v>2016</v>
      </c>
      <c r="C1706">
        <f t="shared" si="53"/>
        <v>1</v>
      </c>
      <c r="D1706" t="s">
        <v>910</v>
      </c>
      <c r="E1706" t="s">
        <v>55</v>
      </c>
      <c r="F1706" t="s">
        <v>11</v>
      </c>
      <c r="G1706" t="s">
        <v>63</v>
      </c>
      <c r="H1706" t="s">
        <v>388</v>
      </c>
      <c r="I1706">
        <v>251.79</v>
      </c>
      <c r="J1706">
        <v>3</v>
      </c>
      <c r="K1706">
        <v>118.34</v>
      </c>
    </row>
    <row r="1707" spans="1:11" x14ac:dyDescent="0.35">
      <c r="A1707" s="1">
        <v>42380</v>
      </c>
      <c r="B1707" s="2">
        <f t="shared" si="52"/>
        <v>2016</v>
      </c>
      <c r="C1707">
        <f t="shared" si="53"/>
        <v>1</v>
      </c>
      <c r="D1707" t="s">
        <v>1752</v>
      </c>
      <c r="E1707" t="s">
        <v>10</v>
      </c>
      <c r="F1707" t="s">
        <v>11</v>
      </c>
      <c r="G1707" t="s">
        <v>18</v>
      </c>
      <c r="H1707" t="s">
        <v>2207</v>
      </c>
      <c r="I1707">
        <v>111.67</v>
      </c>
      <c r="J1707">
        <v>9</v>
      </c>
      <c r="K1707">
        <v>6.98</v>
      </c>
    </row>
    <row r="1708" spans="1:11" x14ac:dyDescent="0.35">
      <c r="A1708" s="1">
        <v>42380</v>
      </c>
      <c r="B1708" s="2">
        <f t="shared" si="52"/>
        <v>2016</v>
      </c>
      <c r="C1708">
        <f t="shared" si="53"/>
        <v>1</v>
      </c>
      <c r="D1708" t="s">
        <v>105</v>
      </c>
      <c r="E1708" t="s">
        <v>15</v>
      </c>
      <c r="F1708" t="s">
        <v>39</v>
      </c>
      <c r="G1708" t="s">
        <v>52</v>
      </c>
      <c r="H1708" t="s">
        <v>994</v>
      </c>
      <c r="I1708">
        <v>68.11</v>
      </c>
      <c r="J1708">
        <v>3</v>
      </c>
      <c r="K1708">
        <v>17.88</v>
      </c>
    </row>
    <row r="1709" spans="1:11" x14ac:dyDescent="0.35">
      <c r="A1709" s="1">
        <v>42381</v>
      </c>
      <c r="B1709" s="2">
        <f t="shared" si="52"/>
        <v>2016</v>
      </c>
      <c r="C1709">
        <f t="shared" si="53"/>
        <v>1</v>
      </c>
      <c r="D1709" t="s">
        <v>1005</v>
      </c>
      <c r="E1709" t="s">
        <v>306</v>
      </c>
      <c r="F1709" t="s">
        <v>11</v>
      </c>
      <c r="G1709" t="s">
        <v>12</v>
      </c>
      <c r="H1709" t="s">
        <v>1961</v>
      </c>
      <c r="I1709">
        <v>23.92</v>
      </c>
      <c r="J1709">
        <v>4</v>
      </c>
      <c r="K1709">
        <v>11.72</v>
      </c>
    </row>
    <row r="1710" spans="1:11" x14ac:dyDescent="0.35">
      <c r="A1710" s="1">
        <v>42381</v>
      </c>
      <c r="B1710" s="2">
        <f t="shared" si="52"/>
        <v>2016</v>
      </c>
      <c r="C1710">
        <f t="shared" si="53"/>
        <v>1</v>
      </c>
      <c r="D1710" t="s">
        <v>803</v>
      </c>
      <c r="E1710" t="s">
        <v>504</v>
      </c>
      <c r="F1710" t="s">
        <v>34</v>
      </c>
      <c r="G1710" t="s">
        <v>35</v>
      </c>
      <c r="H1710" t="s">
        <v>228</v>
      </c>
      <c r="I1710">
        <v>172.5</v>
      </c>
      <c r="J1710">
        <v>2</v>
      </c>
      <c r="K1710">
        <v>51.75</v>
      </c>
    </row>
    <row r="1711" spans="1:11" x14ac:dyDescent="0.35">
      <c r="A1711" s="1">
        <v>42381</v>
      </c>
      <c r="B1711" s="2">
        <f t="shared" si="52"/>
        <v>2016</v>
      </c>
      <c r="C1711">
        <f t="shared" si="53"/>
        <v>1</v>
      </c>
      <c r="D1711" t="s">
        <v>803</v>
      </c>
      <c r="E1711" t="s">
        <v>504</v>
      </c>
      <c r="F1711" t="s">
        <v>39</v>
      </c>
      <c r="G1711" t="s">
        <v>40</v>
      </c>
      <c r="H1711" t="s">
        <v>1157</v>
      </c>
      <c r="I1711">
        <v>179.97</v>
      </c>
      <c r="J1711">
        <v>3</v>
      </c>
      <c r="K1711">
        <v>44.99</v>
      </c>
    </row>
    <row r="1712" spans="1:11" x14ac:dyDescent="0.35">
      <c r="A1712" s="1">
        <v>42381</v>
      </c>
      <c r="B1712" s="2">
        <f t="shared" si="52"/>
        <v>2016</v>
      </c>
      <c r="C1712">
        <f t="shared" si="53"/>
        <v>1</v>
      </c>
      <c r="D1712" t="s">
        <v>743</v>
      </c>
      <c r="E1712" t="s">
        <v>125</v>
      </c>
      <c r="F1712" t="s">
        <v>34</v>
      </c>
      <c r="G1712" t="s">
        <v>47</v>
      </c>
      <c r="H1712" t="s">
        <v>1351</v>
      </c>
      <c r="I1712">
        <v>17.309999999999999</v>
      </c>
      <c r="J1712">
        <v>3</v>
      </c>
      <c r="K1712">
        <v>5.19</v>
      </c>
    </row>
    <row r="1713" spans="1:11" x14ac:dyDescent="0.35">
      <c r="A1713" s="1">
        <v>42381</v>
      </c>
      <c r="B1713" s="2">
        <f t="shared" si="52"/>
        <v>2016</v>
      </c>
      <c r="C1713">
        <f t="shared" si="53"/>
        <v>1</v>
      </c>
      <c r="D1713" t="s">
        <v>515</v>
      </c>
      <c r="E1713" t="s">
        <v>116</v>
      </c>
      <c r="F1713" t="s">
        <v>11</v>
      </c>
      <c r="G1713" t="s">
        <v>24</v>
      </c>
      <c r="H1713" t="s">
        <v>1462</v>
      </c>
      <c r="I1713">
        <v>4.7</v>
      </c>
      <c r="J1713">
        <v>2</v>
      </c>
      <c r="K1713">
        <v>0.41</v>
      </c>
    </row>
    <row r="1714" spans="1:11" x14ac:dyDescent="0.35">
      <c r="A1714" s="1">
        <v>42381</v>
      </c>
      <c r="B1714" s="2">
        <f t="shared" si="52"/>
        <v>2016</v>
      </c>
      <c r="C1714">
        <f t="shared" si="53"/>
        <v>1</v>
      </c>
      <c r="D1714" t="s">
        <v>948</v>
      </c>
      <c r="E1714" t="s">
        <v>27</v>
      </c>
      <c r="F1714" t="s">
        <v>34</v>
      </c>
      <c r="G1714" t="s">
        <v>47</v>
      </c>
      <c r="H1714" t="s">
        <v>912</v>
      </c>
      <c r="I1714">
        <v>16.739999999999998</v>
      </c>
      <c r="J1714">
        <v>2</v>
      </c>
      <c r="K1714">
        <v>4.3499999999999996</v>
      </c>
    </row>
    <row r="1715" spans="1:11" x14ac:dyDescent="0.35">
      <c r="A1715" s="1">
        <v>42381</v>
      </c>
      <c r="B1715" s="2">
        <f t="shared" si="52"/>
        <v>2016</v>
      </c>
      <c r="C1715">
        <f t="shared" si="53"/>
        <v>1</v>
      </c>
      <c r="D1715" t="s">
        <v>1116</v>
      </c>
      <c r="E1715" t="s">
        <v>575</v>
      </c>
      <c r="F1715" t="s">
        <v>11</v>
      </c>
      <c r="G1715" t="s">
        <v>20</v>
      </c>
      <c r="H1715" t="s">
        <v>1785</v>
      </c>
      <c r="I1715">
        <v>88.08</v>
      </c>
      <c r="J1715">
        <v>6</v>
      </c>
      <c r="K1715">
        <v>40.520000000000003</v>
      </c>
    </row>
    <row r="1716" spans="1:11" x14ac:dyDescent="0.35">
      <c r="A1716" s="1">
        <v>42381</v>
      </c>
      <c r="B1716" s="2">
        <f t="shared" si="52"/>
        <v>2016</v>
      </c>
      <c r="C1716">
        <f t="shared" si="53"/>
        <v>1</v>
      </c>
      <c r="D1716" t="s">
        <v>1116</v>
      </c>
      <c r="E1716" t="s">
        <v>575</v>
      </c>
      <c r="F1716" t="s">
        <v>34</v>
      </c>
      <c r="G1716" t="s">
        <v>35</v>
      </c>
      <c r="H1716" t="s">
        <v>928</v>
      </c>
      <c r="I1716">
        <v>751.92</v>
      </c>
      <c r="J1716">
        <v>4</v>
      </c>
      <c r="K1716">
        <v>150.38</v>
      </c>
    </row>
    <row r="1717" spans="1:11" x14ac:dyDescent="0.35">
      <c r="A1717" s="1">
        <v>42381</v>
      </c>
      <c r="B1717" s="2">
        <f t="shared" si="52"/>
        <v>2016</v>
      </c>
      <c r="C1717">
        <f t="shared" si="53"/>
        <v>1</v>
      </c>
      <c r="D1717" t="s">
        <v>146</v>
      </c>
      <c r="E1717" t="s">
        <v>238</v>
      </c>
      <c r="F1717" t="s">
        <v>39</v>
      </c>
      <c r="G1717" t="s">
        <v>40</v>
      </c>
      <c r="H1717" t="s">
        <v>1618</v>
      </c>
      <c r="I1717">
        <v>863.93</v>
      </c>
      <c r="J1717">
        <v>9</v>
      </c>
      <c r="K1717">
        <v>86.39</v>
      </c>
    </row>
    <row r="1718" spans="1:11" x14ac:dyDescent="0.35">
      <c r="A1718" s="1">
        <v>42381</v>
      </c>
      <c r="B1718" s="2">
        <f t="shared" si="52"/>
        <v>2016</v>
      </c>
      <c r="C1718">
        <f t="shared" si="53"/>
        <v>1</v>
      </c>
      <c r="D1718" t="s">
        <v>1546</v>
      </c>
      <c r="E1718" t="s">
        <v>10</v>
      </c>
      <c r="F1718" t="s">
        <v>34</v>
      </c>
      <c r="G1718" t="s">
        <v>35</v>
      </c>
      <c r="H1718" t="s">
        <v>742</v>
      </c>
      <c r="I1718">
        <v>248.43</v>
      </c>
      <c r="J1718">
        <v>5</v>
      </c>
      <c r="K1718">
        <v>-17.75</v>
      </c>
    </row>
    <row r="1719" spans="1:11" x14ac:dyDescent="0.35">
      <c r="A1719" s="1">
        <v>42381</v>
      </c>
      <c r="B1719" s="2">
        <f t="shared" si="52"/>
        <v>2016</v>
      </c>
      <c r="C1719">
        <f t="shared" si="53"/>
        <v>1</v>
      </c>
      <c r="D1719" t="s">
        <v>1546</v>
      </c>
      <c r="E1719" t="s">
        <v>10</v>
      </c>
      <c r="F1719" t="s">
        <v>11</v>
      </c>
      <c r="G1719" t="s">
        <v>90</v>
      </c>
      <c r="H1719" t="s">
        <v>713</v>
      </c>
      <c r="I1719">
        <v>11.65</v>
      </c>
      <c r="J1719">
        <v>4</v>
      </c>
      <c r="K1719">
        <v>-30.87</v>
      </c>
    </row>
    <row r="1720" spans="1:11" x14ac:dyDescent="0.35">
      <c r="A1720" s="1">
        <v>42381</v>
      </c>
      <c r="B1720" s="2">
        <f t="shared" si="52"/>
        <v>2016</v>
      </c>
      <c r="C1720">
        <f t="shared" si="53"/>
        <v>1</v>
      </c>
      <c r="D1720" t="s">
        <v>1546</v>
      </c>
      <c r="E1720" t="s">
        <v>10</v>
      </c>
      <c r="F1720" t="s">
        <v>34</v>
      </c>
      <c r="G1720" t="s">
        <v>35</v>
      </c>
      <c r="H1720" t="s">
        <v>258</v>
      </c>
      <c r="I1720">
        <v>85.25</v>
      </c>
      <c r="J1720">
        <v>2</v>
      </c>
      <c r="K1720">
        <v>-1.22</v>
      </c>
    </row>
    <row r="1721" spans="1:11" x14ac:dyDescent="0.35">
      <c r="A1721" s="1">
        <v>42381</v>
      </c>
      <c r="B1721" s="2">
        <f t="shared" si="52"/>
        <v>2016</v>
      </c>
      <c r="C1721">
        <f t="shared" si="53"/>
        <v>1</v>
      </c>
      <c r="D1721" t="s">
        <v>247</v>
      </c>
      <c r="E1721" t="s">
        <v>407</v>
      </c>
      <c r="F1721" t="s">
        <v>39</v>
      </c>
      <c r="G1721" t="s">
        <v>40</v>
      </c>
      <c r="H1721" t="s">
        <v>2175</v>
      </c>
      <c r="I1721">
        <v>137.94</v>
      </c>
      <c r="J1721">
        <v>3</v>
      </c>
      <c r="K1721">
        <v>35.86</v>
      </c>
    </row>
    <row r="1722" spans="1:11" x14ac:dyDescent="0.35">
      <c r="A1722" s="1">
        <v>42381</v>
      </c>
      <c r="B1722" s="2">
        <f t="shared" si="52"/>
        <v>2016</v>
      </c>
      <c r="C1722">
        <f t="shared" si="53"/>
        <v>1</v>
      </c>
      <c r="D1722" t="s">
        <v>247</v>
      </c>
      <c r="E1722" t="s">
        <v>407</v>
      </c>
      <c r="F1722" t="s">
        <v>34</v>
      </c>
      <c r="G1722" t="s">
        <v>47</v>
      </c>
      <c r="H1722" t="s">
        <v>1575</v>
      </c>
      <c r="I1722">
        <v>111.15</v>
      </c>
      <c r="J1722">
        <v>5</v>
      </c>
      <c r="K1722">
        <v>48.91</v>
      </c>
    </row>
    <row r="1723" spans="1:11" x14ac:dyDescent="0.35">
      <c r="A1723" s="1">
        <v>42381</v>
      </c>
      <c r="B1723" s="2">
        <f t="shared" si="52"/>
        <v>2016</v>
      </c>
      <c r="C1723">
        <f t="shared" si="53"/>
        <v>1</v>
      </c>
      <c r="D1723" t="s">
        <v>247</v>
      </c>
      <c r="E1723" t="s">
        <v>407</v>
      </c>
      <c r="F1723" t="s">
        <v>11</v>
      </c>
      <c r="G1723" t="s">
        <v>90</v>
      </c>
      <c r="H1723" t="s">
        <v>704</v>
      </c>
      <c r="I1723">
        <v>901.95</v>
      </c>
      <c r="J1723">
        <v>3</v>
      </c>
      <c r="K1723">
        <v>297.64</v>
      </c>
    </row>
    <row r="1724" spans="1:11" x14ac:dyDescent="0.35">
      <c r="A1724" s="1">
        <v>42381</v>
      </c>
      <c r="B1724" s="2">
        <f t="shared" si="52"/>
        <v>2016</v>
      </c>
      <c r="C1724">
        <f t="shared" si="53"/>
        <v>1</v>
      </c>
      <c r="D1724" t="s">
        <v>247</v>
      </c>
      <c r="E1724" t="s">
        <v>407</v>
      </c>
      <c r="F1724" t="s">
        <v>34</v>
      </c>
      <c r="G1724" t="s">
        <v>140</v>
      </c>
      <c r="H1724" t="s">
        <v>1907</v>
      </c>
      <c r="I1724">
        <v>366.01</v>
      </c>
      <c r="J1724">
        <v>3</v>
      </c>
      <c r="K1724">
        <v>-47.06</v>
      </c>
    </row>
    <row r="1725" spans="1:11" x14ac:dyDescent="0.35">
      <c r="A1725" s="1">
        <v>42381</v>
      </c>
      <c r="B1725" s="2">
        <f t="shared" si="52"/>
        <v>2016</v>
      </c>
      <c r="C1725">
        <f t="shared" si="53"/>
        <v>1</v>
      </c>
      <c r="D1725" t="s">
        <v>363</v>
      </c>
      <c r="E1725" t="s">
        <v>55</v>
      </c>
      <c r="F1725" t="s">
        <v>11</v>
      </c>
      <c r="G1725" t="s">
        <v>90</v>
      </c>
      <c r="H1725" t="s">
        <v>704</v>
      </c>
      <c r="I1725">
        <v>2104.5500000000002</v>
      </c>
      <c r="J1725">
        <v>7</v>
      </c>
      <c r="K1725">
        <v>694.5</v>
      </c>
    </row>
    <row r="1726" spans="1:11" x14ac:dyDescent="0.35">
      <c r="A1726" s="1">
        <v>42381</v>
      </c>
      <c r="B1726" s="2">
        <f t="shared" si="52"/>
        <v>2016</v>
      </c>
      <c r="C1726">
        <f t="shared" si="53"/>
        <v>1</v>
      </c>
      <c r="D1726" t="s">
        <v>363</v>
      </c>
      <c r="E1726" t="s">
        <v>55</v>
      </c>
      <c r="F1726" t="s">
        <v>11</v>
      </c>
      <c r="G1726" t="s">
        <v>194</v>
      </c>
      <c r="H1726" t="s">
        <v>942</v>
      </c>
      <c r="I1726">
        <v>40.700000000000003</v>
      </c>
      <c r="J1726">
        <v>5</v>
      </c>
      <c r="K1726">
        <v>11.8</v>
      </c>
    </row>
    <row r="1727" spans="1:11" x14ac:dyDescent="0.35">
      <c r="A1727" s="1">
        <v>42381</v>
      </c>
      <c r="B1727" s="2">
        <f t="shared" si="52"/>
        <v>2016</v>
      </c>
      <c r="C1727">
        <f t="shared" si="53"/>
        <v>1</v>
      </c>
      <c r="D1727" t="s">
        <v>527</v>
      </c>
      <c r="E1727" t="s">
        <v>27</v>
      </c>
      <c r="F1727" t="s">
        <v>34</v>
      </c>
      <c r="G1727" t="s">
        <v>47</v>
      </c>
      <c r="H1727" t="s">
        <v>1405</v>
      </c>
      <c r="I1727">
        <v>31.96</v>
      </c>
      <c r="J1727">
        <v>2</v>
      </c>
      <c r="K1727">
        <v>1.6</v>
      </c>
    </row>
    <row r="1728" spans="1:11" x14ac:dyDescent="0.35">
      <c r="A1728" s="1">
        <v>42381</v>
      </c>
      <c r="B1728" s="2">
        <f t="shared" si="52"/>
        <v>2016</v>
      </c>
      <c r="C1728">
        <f t="shared" si="53"/>
        <v>1</v>
      </c>
      <c r="D1728" t="s">
        <v>527</v>
      </c>
      <c r="E1728" t="s">
        <v>27</v>
      </c>
      <c r="F1728" t="s">
        <v>11</v>
      </c>
      <c r="G1728" t="s">
        <v>12</v>
      </c>
      <c r="H1728" t="s">
        <v>2011</v>
      </c>
      <c r="I1728">
        <v>47.9</v>
      </c>
      <c r="J1728">
        <v>1</v>
      </c>
      <c r="K1728">
        <v>22.99</v>
      </c>
    </row>
    <row r="1729" spans="1:11" x14ac:dyDescent="0.35">
      <c r="A1729" s="1">
        <v>42381</v>
      </c>
      <c r="B1729" s="2">
        <f t="shared" si="52"/>
        <v>2016</v>
      </c>
      <c r="C1729">
        <f t="shared" si="53"/>
        <v>1</v>
      </c>
      <c r="D1729" t="s">
        <v>527</v>
      </c>
      <c r="E1729" t="s">
        <v>27</v>
      </c>
      <c r="F1729" t="s">
        <v>11</v>
      </c>
      <c r="G1729" t="s">
        <v>18</v>
      </c>
      <c r="H1729" t="s">
        <v>2326</v>
      </c>
      <c r="I1729">
        <v>1112.94</v>
      </c>
      <c r="J1729">
        <v>3</v>
      </c>
      <c r="K1729">
        <v>222.59</v>
      </c>
    </row>
    <row r="1730" spans="1:11" x14ac:dyDescent="0.35">
      <c r="A1730" s="1">
        <v>42381</v>
      </c>
      <c r="B1730" s="2">
        <f t="shared" ref="B1730:B1793" si="54">YEAR(A1730)</f>
        <v>2016</v>
      </c>
      <c r="C1730">
        <f t="shared" ref="C1730:C1793" si="55">MONTH(A1730)</f>
        <v>1</v>
      </c>
      <c r="D1730" t="s">
        <v>527</v>
      </c>
      <c r="E1730" t="s">
        <v>27</v>
      </c>
      <c r="F1730" t="s">
        <v>11</v>
      </c>
      <c r="G1730" t="s">
        <v>63</v>
      </c>
      <c r="H1730" t="s">
        <v>1345</v>
      </c>
      <c r="I1730">
        <v>22.92</v>
      </c>
      <c r="J1730">
        <v>3</v>
      </c>
      <c r="K1730">
        <v>11.23</v>
      </c>
    </row>
    <row r="1731" spans="1:11" x14ac:dyDescent="0.35">
      <c r="A1731" s="1">
        <v>42381</v>
      </c>
      <c r="B1731" s="2">
        <f t="shared" si="54"/>
        <v>2016</v>
      </c>
      <c r="C1731">
        <f t="shared" si="55"/>
        <v>1</v>
      </c>
      <c r="D1731" t="s">
        <v>1389</v>
      </c>
      <c r="E1731" t="s">
        <v>27</v>
      </c>
      <c r="F1731" t="s">
        <v>11</v>
      </c>
      <c r="G1731" t="s">
        <v>24</v>
      </c>
      <c r="H1731" t="s">
        <v>1774</v>
      </c>
      <c r="I1731">
        <v>23.04</v>
      </c>
      <c r="J1731">
        <v>8</v>
      </c>
      <c r="K1731">
        <v>6.91</v>
      </c>
    </row>
    <row r="1732" spans="1:11" x14ac:dyDescent="0.35">
      <c r="A1732" s="1">
        <v>42401</v>
      </c>
      <c r="B1732" s="2">
        <f t="shared" si="54"/>
        <v>2016</v>
      </c>
      <c r="C1732">
        <f t="shared" si="55"/>
        <v>2</v>
      </c>
      <c r="D1732" t="s">
        <v>2065</v>
      </c>
      <c r="E1732" t="s">
        <v>504</v>
      </c>
      <c r="F1732" t="s">
        <v>34</v>
      </c>
      <c r="G1732" t="s">
        <v>74</v>
      </c>
      <c r="H1732" t="s">
        <v>1988</v>
      </c>
      <c r="I1732">
        <v>173.94</v>
      </c>
      <c r="J1732">
        <v>3</v>
      </c>
      <c r="K1732">
        <v>38.270000000000003</v>
      </c>
    </row>
    <row r="1733" spans="1:11" x14ac:dyDescent="0.35">
      <c r="A1733" s="1">
        <v>42401</v>
      </c>
      <c r="B1733" s="2">
        <f t="shared" si="54"/>
        <v>2016</v>
      </c>
      <c r="C1733">
        <f t="shared" si="55"/>
        <v>2</v>
      </c>
      <c r="D1733" t="s">
        <v>2065</v>
      </c>
      <c r="E1733" t="s">
        <v>504</v>
      </c>
      <c r="F1733" t="s">
        <v>39</v>
      </c>
      <c r="G1733" t="s">
        <v>40</v>
      </c>
      <c r="H1733" t="s">
        <v>1109</v>
      </c>
      <c r="I1733">
        <v>231.98</v>
      </c>
      <c r="J1733">
        <v>2</v>
      </c>
      <c r="K1733">
        <v>67.27</v>
      </c>
    </row>
    <row r="1734" spans="1:11" x14ac:dyDescent="0.35">
      <c r="A1734" s="1">
        <v>42402</v>
      </c>
      <c r="B1734" s="2">
        <f t="shared" si="54"/>
        <v>2016</v>
      </c>
      <c r="C1734">
        <f t="shared" si="55"/>
        <v>2</v>
      </c>
      <c r="D1734" t="s">
        <v>1686</v>
      </c>
      <c r="E1734" t="s">
        <v>144</v>
      </c>
      <c r="F1734" t="s">
        <v>11</v>
      </c>
      <c r="G1734" t="s">
        <v>18</v>
      </c>
      <c r="H1734" t="s">
        <v>2052</v>
      </c>
      <c r="I1734">
        <v>117.96</v>
      </c>
      <c r="J1734">
        <v>2</v>
      </c>
      <c r="K1734">
        <v>5.9</v>
      </c>
    </row>
    <row r="1735" spans="1:11" x14ac:dyDescent="0.35">
      <c r="A1735" s="1">
        <v>42402</v>
      </c>
      <c r="B1735" s="2">
        <f t="shared" si="54"/>
        <v>2016</v>
      </c>
      <c r="C1735">
        <f t="shared" si="55"/>
        <v>2</v>
      </c>
      <c r="D1735" t="s">
        <v>482</v>
      </c>
      <c r="E1735" t="s">
        <v>55</v>
      </c>
      <c r="F1735" t="s">
        <v>39</v>
      </c>
      <c r="G1735" t="s">
        <v>295</v>
      </c>
      <c r="H1735" t="s">
        <v>1239</v>
      </c>
      <c r="I1735">
        <v>8749.9500000000007</v>
      </c>
      <c r="J1735">
        <v>5</v>
      </c>
      <c r="K1735">
        <v>2799.98</v>
      </c>
    </row>
    <row r="1736" spans="1:11" x14ac:dyDescent="0.35">
      <c r="A1736" s="1">
        <v>42402</v>
      </c>
      <c r="B1736" s="2">
        <f t="shared" si="54"/>
        <v>2016</v>
      </c>
      <c r="C1736">
        <f t="shared" si="55"/>
        <v>2</v>
      </c>
      <c r="D1736" t="s">
        <v>482</v>
      </c>
      <c r="E1736" t="s">
        <v>55</v>
      </c>
      <c r="F1736" t="s">
        <v>11</v>
      </c>
      <c r="G1736" t="s">
        <v>20</v>
      </c>
      <c r="H1736" t="s">
        <v>736</v>
      </c>
      <c r="I1736">
        <v>36.4</v>
      </c>
      <c r="J1736">
        <v>8</v>
      </c>
      <c r="K1736">
        <v>18.2</v>
      </c>
    </row>
    <row r="1737" spans="1:11" x14ac:dyDescent="0.35">
      <c r="A1737" s="1">
        <v>42402</v>
      </c>
      <c r="B1737" s="2">
        <f t="shared" si="54"/>
        <v>2016</v>
      </c>
      <c r="C1737">
        <f t="shared" si="55"/>
        <v>2</v>
      </c>
      <c r="D1737" t="s">
        <v>482</v>
      </c>
      <c r="E1737" t="s">
        <v>55</v>
      </c>
      <c r="F1737" t="s">
        <v>34</v>
      </c>
      <c r="G1737" t="s">
        <v>47</v>
      </c>
      <c r="H1737" t="s">
        <v>816</v>
      </c>
      <c r="I1737">
        <v>18.690000000000001</v>
      </c>
      <c r="J1737">
        <v>7</v>
      </c>
      <c r="K1737">
        <v>7.1</v>
      </c>
    </row>
    <row r="1738" spans="1:11" x14ac:dyDescent="0.35">
      <c r="A1738" s="1">
        <v>42402</v>
      </c>
      <c r="B1738" s="2">
        <f t="shared" si="54"/>
        <v>2016</v>
      </c>
      <c r="C1738">
        <f t="shared" si="55"/>
        <v>2</v>
      </c>
      <c r="D1738" t="s">
        <v>817</v>
      </c>
      <c r="E1738" t="s">
        <v>10</v>
      </c>
      <c r="F1738" t="s">
        <v>34</v>
      </c>
      <c r="G1738" t="s">
        <v>47</v>
      </c>
      <c r="H1738" t="s">
        <v>2223</v>
      </c>
      <c r="I1738">
        <v>73.78</v>
      </c>
      <c r="J1738">
        <v>2</v>
      </c>
      <c r="K1738">
        <v>-77.47</v>
      </c>
    </row>
    <row r="1739" spans="1:11" x14ac:dyDescent="0.35">
      <c r="A1739" s="1">
        <v>42404</v>
      </c>
      <c r="B1739" s="2">
        <f t="shared" si="54"/>
        <v>2016</v>
      </c>
      <c r="C1739">
        <f t="shared" si="55"/>
        <v>2</v>
      </c>
      <c r="D1739" t="s">
        <v>1641</v>
      </c>
      <c r="E1739" t="s">
        <v>152</v>
      </c>
      <c r="F1739" t="s">
        <v>34</v>
      </c>
      <c r="G1739" t="s">
        <v>35</v>
      </c>
      <c r="H1739" t="s">
        <v>1570</v>
      </c>
      <c r="I1739">
        <v>1454.9</v>
      </c>
      <c r="J1739">
        <v>5</v>
      </c>
      <c r="K1739">
        <v>378.27</v>
      </c>
    </row>
    <row r="1740" spans="1:11" x14ac:dyDescent="0.35">
      <c r="A1740" s="1">
        <v>42405</v>
      </c>
      <c r="B1740" s="2">
        <f t="shared" si="54"/>
        <v>2016</v>
      </c>
      <c r="C1740">
        <f t="shared" si="55"/>
        <v>2</v>
      </c>
      <c r="D1740" t="s">
        <v>2237</v>
      </c>
      <c r="E1740" t="s">
        <v>10</v>
      </c>
      <c r="F1740" t="s">
        <v>11</v>
      </c>
      <c r="G1740" t="s">
        <v>24</v>
      </c>
      <c r="H1740" t="s">
        <v>1896</v>
      </c>
      <c r="I1740">
        <v>86.35</v>
      </c>
      <c r="J1740">
        <v>3</v>
      </c>
      <c r="K1740">
        <v>5.4</v>
      </c>
    </row>
    <row r="1741" spans="1:11" x14ac:dyDescent="0.35">
      <c r="A1741" s="1">
        <v>42405</v>
      </c>
      <c r="B1741" s="2">
        <f t="shared" si="54"/>
        <v>2016</v>
      </c>
      <c r="C1741">
        <f t="shared" si="55"/>
        <v>2</v>
      </c>
      <c r="D1741" t="s">
        <v>633</v>
      </c>
      <c r="E1741" t="s">
        <v>144</v>
      </c>
      <c r="F1741" t="s">
        <v>11</v>
      </c>
      <c r="G1741" t="s">
        <v>18</v>
      </c>
      <c r="H1741" t="s">
        <v>2273</v>
      </c>
      <c r="I1741">
        <v>44.94</v>
      </c>
      <c r="J1741">
        <v>3</v>
      </c>
      <c r="K1741">
        <v>12.58</v>
      </c>
    </row>
    <row r="1742" spans="1:11" x14ac:dyDescent="0.35">
      <c r="A1742" s="1">
        <v>42405</v>
      </c>
      <c r="B1742" s="2">
        <f t="shared" si="54"/>
        <v>2016</v>
      </c>
      <c r="C1742">
        <f t="shared" si="55"/>
        <v>2</v>
      </c>
      <c r="D1742" t="s">
        <v>633</v>
      </c>
      <c r="E1742" t="s">
        <v>144</v>
      </c>
      <c r="F1742" t="s">
        <v>11</v>
      </c>
      <c r="G1742" t="s">
        <v>20</v>
      </c>
      <c r="H1742" t="s">
        <v>1645</v>
      </c>
      <c r="I1742">
        <v>45.58</v>
      </c>
      <c r="J1742">
        <v>3</v>
      </c>
      <c r="K1742">
        <v>15.95</v>
      </c>
    </row>
    <row r="1743" spans="1:11" x14ac:dyDescent="0.35">
      <c r="A1743" s="1">
        <v>42405</v>
      </c>
      <c r="B1743" s="2">
        <f t="shared" si="54"/>
        <v>2016</v>
      </c>
      <c r="C1743">
        <f t="shared" si="55"/>
        <v>2</v>
      </c>
      <c r="D1743" t="s">
        <v>827</v>
      </c>
      <c r="E1743" t="s">
        <v>238</v>
      </c>
      <c r="F1743" t="s">
        <v>34</v>
      </c>
      <c r="G1743" t="s">
        <v>35</v>
      </c>
      <c r="H1743" t="s">
        <v>390</v>
      </c>
      <c r="I1743">
        <v>187.06</v>
      </c>
      <c r="J1743">
        <v>9</v>
      </c>
      <c r="K1743">
        <v>11.69</v>
      </c>
    </row>
    <row r="1744" spans="1:11" x14ac:dyDescent="0.35">
      <c r="A1744" s="1">
        <v>42405</v>
      </c>
      <c r="B1744" s="2">
        <f t="shared" si="54"/>
        <v>2016</v>
      </c>
      <c r="C1744">
        <f t="shared" si="55"/>
        <v>2</v>
      </c>
      <c r="D1744" t="s">
        <v>1269</v>
      </c>
      <c r="E1744" t="s">
        <v>10</v>
      </c>
      <c r="F1744" t="s">
        <v>11</v>
      </c>
      <c r="G1744" t="s">
        <v>18</v>
      </c>
      <c r="H1744" t="s">
        <v>205</v>
      </c>
      <c r="I1744">
        <v>18.940000000000001</v>
      </c>
      <c r="J1744">
        <v>3</v>
      </c>
      <c r="K1744">
        <v>-3.79</v>
      </c>
    </row>
    <row r="1745" spans="1:11" x14ac:dyDescent="0.35">
      <c r="A1745" s="1">
        <v>42405</v>
      </c>
      <c r="B1745" s="2">
        <f t="shared" si="54"/>
        <v>2016</v>
      </c>
      <c r="C1745">
        <f t="shared" si="55"/>
        <v>2</v>
      </c>
      <c r="D1745" t="s">
        <v>1269</v>
      </c>
      <c r="E1745" t="s">
        <v>10</v>
      </c>
      <c r="F1745" t="s">
        <v>11</v>
      </c>
      <c r="G1745" t="s">
        <v>18</v>
      </c>
      <c r="H1745" t="s">
        <v>382</v>
      </c>
      <c r="I1745">
        <v>12.67</v>
      </c>
      <c r="J1745">
        <v>3</v>
      </c>
      <c r="K1745">
        <v>-3.17</v>
      </c>
    </row>
    <row r="1746" spans="1:11" x14ac:dyDescent="0.35">
      <c r="A1746" s="1">
        <v>42405</v>
      </c>
      <c r="B1746" s="2">
        <f t="shared" si="54"/>
        <v>2016</v>
      </c>
      <c r="C1746">
        <f t="shared" si="55"/>
        <v>2</v>
      </c>
      <c r="D1746" t="s">
        <v>1269</v>
      </c>
      <c r="E1746" t="s">
        <v>10</v>
      </c>
      <c r="F1746" t="s">
        <v>11</v>
      </c>
      <c r="G1746" t="s">
        <v>16</v>
      </c>
      <c r="H1746" t="s">
        <v>2274</v>
      </c>
      <c r="I1746">
        <v>5.04</v>
      </c>
      <c r="J1746">
        <v>2</v>
      </c>
      <c r="K1746">
        <v>1.76</v>
      </c>
    </row>
    <row r="1747" spans="1:11" x14ac:dyDescent="0.35">
      <c r="A1747" s="1">
        <v>42405</v>
      </c>
      <c r="B1747" s="2">
        <f t="shared" si="54"/>
        <v>2016</v>
      </c>
      <c r="C1747">
        <f t="shared" si="55"/>
        <v>2</v>
      </c>
      <c r="D1747" t="s">
        <v>738</v>
      </c>
      <c r="E1747" t="s">
        <v>10</v>
      </c>
      <c r="F1747" t="s">
        <v>34</v>
      </c>
      <c r="G1747" t="s">
        <v>35</v>
      </c>
      <c r="H1747" t="s">
        <v>1336</v>
      </c>
      <c r="I1747">
        <v>366.74</v>
      </c>
      <c r="J1747">
        <v>4</v>
      </c>
      <c r="K1747">
        <v>-110.02</v>
      </c>
    </row>
    <row r="1748" spans="1:11" x14ac:dyDescent="0.35">
      <c r="A1748" s="1">
        <v>42405</v>
      </c>
      <c r="B1748" s="2">
        <f t="shared" si="54"/>
        <v>2016</v>
      </c>
      <c r="C1748">
        <f t="shared" si="55"/>
        <v>2</v>
      </c>
      <c r="D1748" t="s">
        <v>498</v>
      </c>
      <c r="E1748" t="s">
        <v>144</v>
      </c>
      <c r="F1748" t="s">
        <v>34</v>
      </c>
      <c r="G1748" t="s">
        <v>47</v>
      </c>
      <c r="H1748" t="s">
        <v>1954</v>
      </c>
      <c r="I1748">
        <v>12.56</v>
      </c>
      <c r="J1748">
        <v>2</v>
      </c>
      <c r="K1748">
        <v>4.0199999999999996</v>
      </c>
    </row>
    <row r="1749" spans="1:11" x14ac:dyDescent="0.35">
      <c r="A1749" s="1">
        <v>42405</v>
      </c>
      <c r="B1749" s="2">
        <f t="shared" si="54"/>
        <v>2016</v>
      </c>
      <c r="C1749">
        <f t="shared" si="55"/>
        <v>2</v>
      </c>
      <c r="D1749" t="s">
        <v>498</v>
      </c>
      <c r="E1749" t="s">
        <v>144</v>
      </c>
      <c r="F1749" t="s">
        <v>11</v>
      </c>
      <c r="G1749" t="s">
        <v>20</v>
      </c>
      <c r="H1749" t="s">
        <v>853</v>
      </c>
      <c r="I1749">
        <v>90.48</v>
      </c>
      <c r="J1749">
        <v>3</v>
      </c>
      <c r="K1749">
        <v>33.93</v>
      </c>
    </row>
    <row r="1750" spans="1:11" x14ac:dyDescent="0.35">
      <c r="A1750" s="1">
        <v>42405</v>
      </c>
      <c r="B1750" s="2">
        <f t="shared" si="54"/>
        <v>2016</v>
      </c>
      <c r="C1750">
        <f t="shared" si="55"/>
        <v>2</v>
      </c>
      <c r="D1750" t="s">
        <v>498</v>
      </c>
      <c r="E1750" t="s">
        <v>144</v>
      </c>
      <c r="F1750" t="s">
        <v>11</v>
      </c>
      <c r="G1750" t="s">
        <v>12</v>
      </c>
      <c r="H1750" t="s">
        <v>1306</v>
      </c>
      <c r="I1750">
        <v>13.08</v>
      </c>
      <c r="J1750">
        <v>2</v>
      </c>
      <c r="K1750">
        <v>6.02</v>
      </c>
    </row>
    <row r="1751" spans="1:11" x14ac:dyDescent="0.35">
      <c r="A1751" s="1">
        <v>42405</v>
      </c>
      <c r="B1751" s="2">
        <f t="shared" si="54"/>
        <v>2016</v>
      </c>
      <c r="C1751">
        <f t="shared" si="55"/>
        <v>2</v>
      </c>
      <c r="D1751" t="s">
        <v>498</v>
      </c>
      <c r="E1751" t="s">
        <v>144</v>
      </c>
      <c r="F1751" t="s">
        <v>34</v>
      </c>
      <c r="G1751" t="s">
        <v>47</v>
      </c>
      <c r="H1751" t="s">
        <v>1438</v>
      </c>
      <c r="I1751">
        <v>214.7</v>
      </c>
      <c r="J1751">
        <v>5</v>
      </c>
      <c r="K1751">
        <v>83.73</v>
      </c>
    </row>
    <row r="1752" spans="1:11" x14ac:dyDescent="0.35">
      <c r="A1752" s="1">
        <v>42406</v>
      </c>
      <c r="B1752" s="2">
        <f t="shared" si="54"/>
        <v>2016</v>
      </c>
      <c r="C1752">
        <f t="shared" si="55"/>
        <v>2</v>
      </c>
      <c r="D1752" t="s">
        <v>1160</v>
      </c>
      <c r="E1752" t="s">
        <v>23</v>
      </c>
      <c r="F1752" t="s">
        <v>11</v>
      </c>
      <c r="G1752" t="s">
        <v>18</v>
      </c>
      <c r="H1752" t="s">
        <v>290</v>
      </c>
      <c r="I1752">
        <v>64.78</v>
      </c>
      <c r="J1752">
        <v>1</v>
      </c>
      <c r="K1752">
        <v>-12.96</v>
      </c>
    </row>
    <row r="1753" spans="1:11" x14ac:dyDescent="0.35">
      <c r="A1753" s="1">
        <v>42406</v>
      </c>
      <c r="B1753" s="2">
        <f t="shared" si="54"/>
        <v>2016</v>
      </c>
      <c r="C1753">
        <f t="shared" si="55"/>
        <v>2</v>
      </c>
      <c r="D1753" t="s">
        <v>498</v>
      </c>
      <c r="E1753" t="s">
        <v>159</v>
      </c>
      <c r="F1753" t="s">
        <v>11</v>
      </c>
      <c r="G1753" t="s">
        <v>12</v>
      </c>
      <c r="H1753" t="s">
        <v>1068</v>
      </c>
      <c r="I1753">
        <v>30.18</v>
      </c>
      <c r="J1753">
        <v>3</v>
      </c>
      <c r="K1753">
        <v>13.88</v>
      </c>
    </row>
    <row r="1754" spans="1:11" x14ac:dyDescent="0.35">
      <c r="A1754" s="1">
        <v>42406</v>
      </c>
      <c r="B1754" s="2">
        <f t="shared" si="54"/>
        <v>2016</v>
      </c>
      <c r="C1754">
        <f t="shared" si="55"/>
        <v>2</v>
      </c>
      <c r="D1754" t="s">
        <v>498</v>
      </c>
      <c r="E1754" t="s">
        <v>159</v>
      </c>
      <c r="F1754" t="s">
        <v>11</v>
      </c>
      <c r="G1754" t="s">
        <v>20</v>
      </c>
      <c r="H1754" t="s">
        <v>593</v>
      </c>
      <c r="I1754">
        <v>51.65</v>
      </c>
      <c r="J1754">
        <v>12</v>
      </c>
      <c r="K1754">
        <v>18.72</v>
      </c>
    </row>
    <row r="1755" spans="1:11" x14ac:dyDescent="0.35">
      <c r="A1755" s="1">
        <v>42406</v>
      </c>
      <c r="B1755" s="2">
        <f t="shared" si="54"/>
        <v>2016</v>
      </c>
      <c r="C1755">
        <f t="shared" si="55"/>
        <v>2</v>
      </c>
      <c r="D1755" t="s">
        <v>498</v>
      </c>
      <c r="E1755" t="s">
        <v>159</v>
      </c>
      <c r="F1755" t="s">
        <v>11</v>
      </c>
      <c r="G1755" t="s">
        <v>20</v>
      </c>
      <c r="H1755" t="s">
        <v>1051</v>
      </c>
      <c r="I1755">
        <v>11.23</v>
      </c>
      <c r="J1755">
        <v>3</v>
      </c>
      <c r="K1755">
        <v>3.93</v>
      </c>
    </row>
    <row r="1756" spans="1:11" x14ac:dyDescent="0.35">
      <c r="A1756" s="1">
        <v>42407</v>
      </c>
      <c r="B1756" s="2">
        <f t="shared" si="54"/>
        <v>2016</v>
      </c>
      <c r="C1756">
        <f t="shared" si="55"/>
        <v>2</v>
      </c>
      <c r="D1756" t="s">
        <v>546</v>
      </c>
      <c r="E1756" t="s">
        <v>27</v>
      </c>
      <c r="F1756" t="s">
        <v>34</v>
      </c>
      <c r="G1756" t="s">
        <v>35</v>
      </c>
      <c r="H1756" t="s">
        <v>890</v>
      </c>
      <c r="I1756">
        <v>195.18</v>
      </c>
      <c r="J1756">
        <v>1</v>
      </c>
      <c r="K1756">
        <v>19.52</v>
      </c>
    </row>
    <row r="1757" spans="1:11" x14ac:dyDescent="0.35">
      <c r="A1757" s="1">
        <v>42407</v>
      </c>
      <c r="B1757" s="2">
        <f t="shared" si="54"/>
        <v>2016</v>
      </c>
      <c r="C1757">
        <f t="shared" si="55"/>
        <v>2</v>
      </c>
      <c r="D1757" t="s">
        <v>558</v>
      </c>
      <c r="E1757" t="s">
        <v>55</v>
      </c>
      <c r="F1757" t="s">
        <v>11</v>
      </c>
      <c r="G1757" t="s">
        <v>24</v>
      </c>
      <c r="H1757" t="s">
        <v>2318</v>
      </c>
      <c r="I1757">
        <v>7.7</v>
      </c>
      <c r="J1757">
        <v>2</v>
      </c>
      <c r="K1757">
        <v>3.16</v>
      </c>
    </row>
    <row r="1758" spans="1:11" x14ac:dyDescent="0.35">
      <c r="A1758" s="1">
        <v>42407</v>
      </c>
      <c r="B1758" s="2">
        <f t="shared" si="54"/>
        <v>2016</v>
      </c>
      <c r="C1758">
        <f t="shared" si="55"/>
        <v>2</v>
      </c>
      <c r="D1758" t="s">
        <v>1205</v>
      </c>
      <c r="E1758" t="s">
        <v>10</v>
      </c>
      <c r="F1758" t="s">
        <v>34</v>
      </c>
      <c r="G1758" t="s">
        <v>35</v>
      </c>
      <c r="H1758" t="s">
        <v>1490</v>
      </c>
      <c r="I1758">
        <v>528.42999999999995</v>
      </c>
      <c r="J1758">
        <v>5</v>
      </c>
      <c r="K1758">
        <v>0</v>
      </c>
    </row>
    <row r="1759" spans="1:11" x14ac:dyDescent="0.35">
      <c r="A1759" s="1">
        <v>42407</v>
      </c>
      <c r="B1759" s="2">
        <f t="shared" si="54"/>
        <v>2016</v>
      </c>
      <c r="C1759">
        <f t="shared" si="55"/>
        <v>2</v>
      </c>
      <c r="D1759" t="s">
        <v>1205</v>
      </c>
      <c r="E1759" t="s">
        <v>10</v>
      </c>
      <c r="F1759" t="s">
        <v>11</v>
      </c>
      <c r="G1759" t="s">
        <v>12</v>
      </c>
      <c r="H1759" t="s">
        <v>2182</v>
      </c>
      <c r="I1759">
        <v>41.47</v>
      </c>
      <c r="J1759">
        <v>8</v>
      </c>
      <c r="K1759">
        <v>14.52</v>
      </c>
    </row>
    <row r="1760" spans="1:11" x14ac:dyDescent="0.35">
      <c r="A1760" s="1">
        <v>42408</v>
      </c>
      <c r="B1760" s="2">
        <f t="shared" si="54"/>
        <v>2016</v>
      </c>
      <c r="C1760">
        <f t="shared" si="55"/>
        <v>2</v>
      </c>
      <c r="D1760" t="s">
        <v>196</v>
      </c>
      <c r="E1760" t="s">
        <v>27</v>
      </c>
      <c r="F1760" t="s">
        <v>34</v>
      </c>
      <c r="G1760" t="s">
        <v>140</v>
      </c>
      <c r="H1760" t="s">
        <v>2334</v>
      </c>
      <c r="I1760">
        <v>136.46</v>
      </c>
      <c r="J1760">
        <v>2</v>
      </c>
      <c r="K1760">
        <v>15.35</v>
      </c>
    </row>
    <row r="1761" spans="1:11" x14ac:dyDescent="0.35">
      <c r="A1761" s="1">
        <v>42408</v>
      </c>
      <c r="B1761" s="2">
        <f t="shared" si="54"/>
        <v>2016</v>
      </c>
      <c r="C1761">
        <f t="shared" si="55"/>
        <v>2</v>
      </c>
      <c r="D1761" t="s">
        <v>196</v>
      </c>
      <c r="E1761" t="s">
        <v>27</v>
      </c>
      <c r="F1761" t="s">
        <v>39</v>
      </c>
      <c r="G1761" t="s">
        <v>40</v>
      </c>
      <c r="H1761" t="s">
        <v>2294</v>
      </c>
      <c r="I1761">
        <v>333.58</v>
      </c>
      <c r="J1761">
        <v>3</v>
      </c>
      <c r="K1761">
        <v>33.36</v>
      </c>
    </row>
    <row r="1762" spans="1:11" x14ac:dyDescent="0.35">
      <c r="A1762" s="1">
        <v>42408</v>
      </c>
      <c r="B1762" s="2">
        <f t="shared" si="54"/>
        <v>2016</v>
      </c>
      <c r="C1762">
        <f t="shared" si="55"/>
        <v>2</v>
      </c>
      <c r="D1762" t="s">
        <v>196</v>
      </c>
      <c r="E1762" t="s">
        <v>27</v>
      </c>
      <c r="F1762" t="s">
        <v>11</v>
      </c>
      <c r="G1762" t="s">
        <v>20</v>
      </c>
      <c r="H1762" t="s">
        <v>1824</v>
      </c>
      <c r="I1762">
        <v>12.54</v>
      </c>
      <c r="J1762">
        <v>2</v>
      </c>
      <c r="K1762">
        <v>4.7</v>
      </c>
    </row>
    <row r="1763" spans="1:11" x14ac:dyDescent="0.35">
      <c r="A1763" s="1">
        <v>42409</v>
      </c>
      <c r="B1763" s="2">
        <f t="shared" si="54"/>
        <v>2016</v>
      </c>
      <c r="C1763">
        <f t="shared" si="55"/>
        <v>2</v>
      </c>
      <c r="D1763" t="s">
        <v>1491</v>
      </c>
      <c r="E1763" t="s">
        <v>144</v>
      </c>
      <c r="F1763" t="s">
        <v>11</v>
      </c>
      <c r="G1763" t="s">
        <v>24</v>
      </c>
      <c r="H1763" t="s">
        <v>1472</v>
      </c>
      <c r="I1763">
        <v>75.48</v>
      </c>
      <c r="J1763">
        <v>2</v>
      </c>
      <c r="K1763">
        <v>19.62</v>
      </c>
    </row>
    <row r="1764" spans="1:11" x14ac:dyDescent="0.35">
      <c r="A1764" s="1">
        <v>42409</v>
      </c>
      <c r="B1764" s="2">
        <f t="shared" si="54"/>
        <v>2016</v>
      </c>
      <c r="C1764">
        <f t="shared" si="55"/>
        <v>2</v>
      </c>
      <c r="D1764" t="s">
        <v>1491</v>
      </c>
      <c r="E1764" t="s">
        <v>144</v>
      </c>
      <c r="F1764" t="s">
        <v>34</v>
      </c>
      <c r="G1764" t="s">
        <v>47</v>
      </c>
      <c r="H1764" t="s">
        <v>1131</v>
      </c>
      <c r="I1764">
        <v>39.979999999999997</v>
      </c>
      <c r="J1764">
        <v>2</v>
      </c>
      <c r="K1764">
        <v>10</v>
      </c>
    </row>
    <row r="1765" spans="1:11" x14ac:dyDescent="0.35">
      <c r="A1765" s="1">
        <v>42409</v>
      </c>
      <c r="B1765" s="2">
        <f t="shared" si="54"/>
        <v>2016</v>
      </c>
      <c r="C1765">
        <f t="shared" si="55"/>
        <v>2</v>
      </c>
      <c r="D1765" t="s">
        <v>998</v>
      </c>
      <c r="E1765" t="s">
        <v>152</v>
      </c>
      <c r="F1765" t="s">
        <v>11</v>
      </c>
      <c r="G1765" t="s">
        <v>43</v>
      </c>
      <c r="H1765" t="s">
        <v>1062</v>
      </c>
      <c r="I1765">
        <v>1.81</v>
      </c>
      <c r="J1765">
        <v>1</v>
      </c>
      <c r="K1765">
        <v>0.65</v>
      </c>
    </row>
    <row r="1766" spans="1:11" x14ac:dyDescent="0.35">
      <c r="A1766" s="1">
        <v>42409</v>
      </c>
      <c r="B1766" s="2">
        <f t="shared" si="54"/>
        <v>2016</v>
      </c>
      <c r="C1766">
        <f t="shared" si="55"/>
        <v>2</v>
      </c>
      <c r="D1766" t="s">
        <v>998</v>
      </c>
      <c r="E1766" t="s">
        <v>152</v>
      </c>
      <c r="F1766" t="s">
        <v>11</v>
      </c>
      <c r="G1766" t="s">
        <v>20</v>
      </c>
      <c r="H1766" t="s">
        <v>524</v>
      </c>
      <c r="I1766">
        <v>8.26</v>
      </c>
      <c r="J1766">
        <v>2</v>
      </c>
      <c r="K1766">
        <v>3.88</v>
      </c>
    </row>
    <row r="1767" spans="1:11" x14ac:dyDescent="0.35">
      <c r="A1767" s="1">
        <v>42409</v>
      </c>
      <c r="B1767" s="2">
        <f t="shared" si="54"/>
        <v>2016</v>
      </c>
      <c r="C1767">
        <f t="shared" si="55"/>
        <v>2</v>
      </c>
      <c r="D1767" t="s">
        <v>1141</v>
      </c>
      <c r="E1767" t="s">
        <v>27</v>
      </c>
      <c r="F1767" t="s">
        <v>11</v>
      </c>
      <c r="G1767" t="s">
        <v>18</v>
      </c>
      <c r="H1767" t="s">
        <v>436</v>
      </c>
      <c r="I1767">
        <v>46.53</v>
      </c>
      <c r="J1767">
        <v>3</v>
      </c>
      <c r="K1767">
        <v>12.1</v>
      </c>
    </row>
    <row r="1768" spans="1:11" x14ac:dyDescent="0.35">
      <c r="A1768" s="1">
        <v>42409</v>
      </c>
      <c r="B1768" s="2">
        <f t="shared" si="54"/>
        <v>2016</v>
      </c>
      <c r="C1768">
        <f t="shared" si="55"/>
        <v>2</v>
      </c>
      <c r="D1768" t="s">
        <v>1626</v>
      </c>
      <c r="E1768" t="s">
        <v>15</v>
      </c>
      <c r="F1768" t="s">
        <v>11</v>
      </c>
      <c r="G1768" t="s">
        <v>16</v>
      </c>
      <c r="H1768" t="s">
        <v>971</v>
      </c>
      <c r="I1768">
        <v>29.24</v>
      </c>
      <c r="J1768">
        <v>5</v>
      </c>
      <c r="K1768">
        <v>9.8699999999999992</v>
      </c>
    </row>
    <row r="1769" spans="1:11" x14ac:dyDescent="0.35">
      <c r="A1769" s="1">
        <v>42409</v>
      </c>
      <c r="B1769" s="2">
        <f t="shared" si="54"/>
        <v>2016</v>
      </c>
      <c r="C1769">
        <f t="shared" si="55"/>
        <v>2</v>
      </c>
      <c r="D1769" t="s">
        <v>1626</v>
      </c>
      <c r="E1769" t="s">
        <v>15</v>
      </c>
      <c r="F1769" t="s">
        <v>11</v>
      </c>
      <c r="G1769" t="s">
        <v>18</v>
      </c>
      <c r="H1769" t="s">
        <v>1631</v>
      </c>
      <c r="I1769">
        <v>35.17</v>
      </c>
      <c r="J1769">
        <v>2</v>
      </c>
      <c r="K1769">
        <v>-8.35</v>
      </c>
    </row>
    <row r="1770" spans="1:11" x14ac:dyDescent="0.35">
      <c r="A1770" s="1">
        <v>42409</v>
      </c>
      <c r="B1770" s="2">
        <f t="shared" si="54"/>
        <v>2016</v>
      </c>
      <c r="C1770">
        <f t="shared" si="55"/>
        <v>2</v>
      </c>
      <c r="D1770" t="s">
        <v>1626</v>
      </c>
      <c r="E1770" t="s">
        <v>15</v>
      </c>
      <c r="F1770" t="s">
        <v>39</v>
      </c>
      <c r="G1770" t="s">
        <v>295</v>
      </c>
      <c r="H1770" t="s">
        <v>2342</v>
      </c>
      <c r="I1770">
        <v>1362.9</v>
      </c>
      <c r="J1770">
        <v>3</v>
      </c>
      <c r="K1770">
        <v>-19.47</v>
      </c>
    </row>
    <row r="1771" spans="1:11" x14ac:dyDescent="0.35">
      <c r="A1771" s="1">
        <v>42409</v>
      </c>
      <c r="B1771" s="2">
        <f t="shared" si="54"/>
        <v>2016</v>
      </c>
      <c r="C1771">
        <f t="shared" si="55"/>
        <v>2</v>
      </c>
      <c r="D1771" t="s">
        <v>1200</v>
      </c>
      <c r="E1771" t="s">
        <v>15</v>
      </c>
      <c r="F1771" t="s">
        <v>34</v>
      </c>
      <c r="G1771" t="s">
        <v>47</v>
      </c>
      <c r="H1771" t="s">
        <v>1301</v>
      </c>
      <c r="I1771">
        <v>84.27</v>
      </c>
      <c r="J1771">
        <v>2</v>
      </c>
      <c r="K1771">
        <v>-75.84</v>
      </c>
    </row>
    <row r="1772" spans="1:11" x14ac:dyDescent="0.35">
      <c r="A1772" s="1">
        <v>42409</v>
      </c>
      <c r="B1772" s="2">
        <f t="shared" si="54"/>
        <v>2016</v>
      </c>
      <c r="C1772">
        <f t="shared" si="55"/>
        <v>2</v>
      </c>
      <c r="D1772" t="s">
        <v>1097</v>
      </c>
      <c r="E1772" t="s">
        <v>238</v>
      </c>
      <c r="F1772" t="s">
        <v>11</v>
      </c>
      <c r="G1772" t="s">
        <v>20</v>
      </c>
      <c r="H1772" t="s">
        <v>2062</v>
      </c>
      <c r="I1772">
        <v>22.91</v>
      </c>
      <c r="J1772">
        <v>7</v>
      </c>
      <c r="K1772">
        <v>-17.57</v>
      </c>
    </row>
    <row r="1773" spans="1:11" x14ac:dyDescent="0.35">
      <c r="A1773" s="1">
        <v>42409</v>
      </c>
      <c r="B1773" s="2">
        <f t="shared" si="54"/>
        <v>2016</v>
      </c>
      <c r="C1773">
        <f t="shared" si="55"/>
        <v>2</v>
      </c>
      <c r="D1773" t="s">
        <v>1097</v>
      </c>
      <c r="E1773" t="s">
        <v>238</v>
      </c>
      <c r="F1773" t="s">
        <v>11</v>
      </c>
      <c r="G1773" t="s">
        <v>90</v>
      </c>
      <c r="H1773" t="s">
        <v>2343</v>
      </c>
      <c r="I1773">
        <v>309.45999999999998</v>
      </c>
      <c r="J1773">
        <v>9</v>
      </c>
      <c r="K1773">
        <v>34.81</v>
      </c>
    </row>
    <row r="1774" spans="1:11" x14ac:dyDescent="0.35">
      <c r="A1774" s="1">
        <v>42409</v>
      </c>
      <c r="B1774" s="2">
        <f t="shared" si="54"/>
        <v>2016</v>
      </c>
      <c r="C1774">
        <f t="shared" si="55"/>
        <v>2</v>
      </c>
      <c r="D1774" t="s">
        <v>1097</v>
      </c>
      <c r="E1774" t="s">
        <v>238</v>
      </c>
      <c r="F1774" t="s">
        <v>11</v>
      </c>
      <c r="G1774" t="s">
        <v>24</v>
      </c>
      <c r="H1774" t="s">
        <v>219</v>
      </c>
      <c r="I1774">
        <v>19.46</v>
      </c>
      <c r="J1774">
        <v>4</v>
      </c>
      <c r="K1774">
        <v>3.4</v>
      </c>
    </row>
    <row r="1775" spans="1:11" x14ac:dyDescent="0.35">
      <c r="A1775" s="1">
        <v>42409</v>
      </c>
      <c r="B1775" s="2">
        <f t="shared" si="54"/>
        <v>2016</v>
      </c>
      <c r="C1775">
        <f t="shared" si="55"/>
        <v>2</v>
      </c>
      <c r="D1775" t="s">
        <v>1097</v>
      </c>
      <c r="E1775" t="s">
        <v>238</v>
      </c>
      <c r="F1775" t="s">
        <v>34</v>
      </c>
      <c r="G1775" t="s">
        <v>140</v>
      </c>
      <c r="H1775" t="s">
        <v>1446</v>
      </c>
      <c r="I1775">
        <v>472.52</v>
      </c>
      <c r="J1775">
        <v>3</v>
      </c>
      <c r="K1775">
        <v>-149.63</v>
      </c>
    </row>
    <row r="1776" spans="1:11" x14ac:dyDescent="0.35">
      <c r="A1776" s="1">
        <v>42409</v>
      </c>
      <c r="B1776" s="2">
        <f t="shared" si="54"/>
        <v>2016</v>
      </c>
      <c r="C1776">
        <f t="shared" si="55"/>
        <v>2</v>
      </c>
      <c r="D1776" t="s">
        <v>1097</v>
      </c>
      <c r="E1776" t="s">
        <v>238</v>
      </c>
      <c r="F1776" t="s">
        <v>39</v>
      </c>
      <c r="G1776" t="s">
        <v>52</v>
      </c>
      <c r="H1776" t="s">
        <v>1735</v>
      </c>
      <c r="I1776">
        <v>1012.68</v>
      </c>
      <c r="J1776">
        <v>3</v>
      </c>
      <c r="K1776">
        <v>303.8</v>
      </c>
    </row>
    <row r="1777" spans="1:11" x14ac:dyDescent="0.35">
      <c r="A1777" s="1">
        <v>42409</v>
      </c>
      <c r="B1777" s="2">
        <f t="shared" si="54"/>
        <v>2016</v>
      </c>
      <c r="C1777">
        <f t="shared" si="55"/>
        <v>2</v>
      </c>
      <c r="D1777" t="s">
        <v>1097</v>
      </c>
      <c r="E1777" t="s">
        <v>238</v>
      </c>
      <c r="F1777" t="s">
        <v>11</v>
      </c>
      <c r="G1777" t="s">
        <v>20</v>
      </c>
      <c r="H1777" t="s">
        <v>2047</v>
      </c>
      <c r="I1777">
        <v>17.22</v>
      </c>
      <c r="J1777">
        <v>5</v>
      </c>
      <c r="K1777">
        <v>-12.63</v>
      </c>
    </row>
    <row r="1778" spans="1:11" x14ac:dyDescent="0.35">
      <c r="A1778" s="1">
        <v>42409</v>
      </c>
      <c r="B1778" s="2">
        <f t="shared" si="54"/>
        <v>2016</v>
      </c>
      <c r="C1778">
        <f t="shared" si="55"/>
        <v>2</v>
      </c>
      <c r="D1778" t="s">
        <v>1803</v>
      </c>
      <c r="E1778" t="s">
        <v>159</v>
      </c>
      <c r="F1778" t="s">
        <v>39</v>
      </c>
      <c r="G1778" t="s">
        <v>565</v>
      </c>
      <c r="H1778" t="s">
        <v>1370</v>
      </c>
      <c r="I1778">
        <v>999.98</v>
      </c>
      <c r="J1778">
        <v>2</v>
      </c>
      <c r="K1778">
        <v>449.99</v>
      </c>
    </row>
    <row r="1779" spans="1:11" x14ac:dyDescent="0.35">
      <c r="A1779" s="1">
        <v>42409</v>
      </c>
      <c r="B1779" s="2">
        <f t="shared" si="54"/>
        <v>2016</v>
      </c>
      <c r="C1779">
        <f t="shared" si="55"/>
        <v>2</v>
      </c>
      <c r="D1779" t="s">
        <v>1406</v>
      </c>
      <c r="E1779" t="s">
        <v>10</v>
      </c>
      <c r="F1779" t="s">
        <v>11</v>
      </c>
      <c r="G1779" t="s">
        <v>20</v>
      </c>
      <c r="H1779" t="s">
        <v>1638</v>
      </c>
      <c r="I1779">
        <v>8.61</v>
      </c>
      <c r="J1779">
        <v>8</v>
      </c>
      <c r="K1779">
        <v>-13.34</v>
      </c>
    </row>
    <row r="1780" spans="1:11" x14ac:dyDescent="0.35">
      <c r="A1780" s="1">
        <v>42409</v>
      </c>
      <c r="B1780" s="2">
        <f t="shared" si="54"/>
        <v>2016</v>
      </c>
      <c r="C1780">
        <f t="shared" si="55"/>
        <v>2</v>
      </c>
      <c r="D1780" t="s">
        <v>1406</v>
      </c>
      <c r="E1780" t="s">
        <v>10</v>
      </c>
      <c r="F1780" t="s">
        <v>39</v>
      </c>
      <c r="G1780" t="s">
        <v>52</v>
      </c>
      <c r="H1780" t="s">
        <v>2210</v>
      </c>
      <c r="I1780">
        <v>159.56</v>
      </c>
      <c r="J1780">
        <v>5</v>
      </c>
      <c r="K1780">
        <v>33.909999999999997</v>
      </c>
    </row>
    <row r="1781" spans="1:11" x14ac:dyDescent="0.35">
      <c r="A1781" s="1">
        <v>42409</v>
      </c>
      <c r="B1781" s="2">
        <f t="shared" si="54"/>
        <v>2016</v>
      </c>
      <c r="C1781">
        <f t="shared" si="55"/>
        <v>2</v>
      </c>
      <c r="D1781" t="s">
        <v>1152</v>
      </c>
      <c r="E1781" t="s">
        <v>159</v>
      </c>
      <c r="F1781" t="s">
        <v>34</v>
      </c>
      <c r="G1781" t="s">
        <v>35</v>
      </c>
      <c r="H1781" t="s">
        <v>1875</v>
      </c>
      <c r="I1781">
        <v>215.98</v>
      </c>
      <c r="J1781">
        <v>3</v>
      </c>
      <c r="K1781">
        <v>-2.7</v>
      </c>
    </row>
    <row r="1782" spans="1:11" x14ac:dyDescent="0.35">
      <c r="A1782" s="1">
        <v>42409</v>
      </c>
      <c r="B1782" s="2">
        <f t="shared" si="54"/>
        <v>2016</v>
      </c>
      <c r="C1782">
        <f t="shared" si="55"/>
        <v>2</v>
      </c>
      <c r="D1782" t="s">
        <v>1152</v>
      </c>
      <c r="E1782" t="s">
        <v>159</v>
      </c>
      <c r="F1782" t="s">
        <v>11</v>
      </c>
      <c r="G1782" t="s">
        <v>63</v>
      </c>
      <c r="H1782" t="s">
        <v>927</v>
      </c>
      <c r="I1782">
        <v>65.94</v>
      </c>
      <c r="J1782">
        <v>3</v>
      </c>
      <c r="K1782">
        <v>30.99</v>
      </c>
    </row>
    <row r="1783" spans="1:11" x14ac:dyDescent="0.35">
      <c r="A1783" s="1">
        <v>42409</v>
      </c>
      <c r="B1783" s="2">
        <f t="shared" si="54"/>
        <v>2016</v>
      </c>
      <c r="C1783">
        <f t="shared" si="55"/>
        <v>2</v>
      </c>
      <c r="D1783" t="s">
        <v>1010</v>
      </c>
      <c r="E1783" t="s">
        <v>27</v>
      </c>
      <c r="F1783" t="s">
        <v>34</v>
      </c>
      <c r="G1783" t="s">
        <v>47</v>
      </c>
      <c r="H1783" t="s">
        <v>120</v>
      </c>
      <c r="I1783">
        <v>94.68</v>
      </c>
      <c r="J1783">
        <v>9</v>
      </c>
      <c r="K1783">
        <v>31.24</v>
      </c>
    </row>
    <row r="1784" spans="1:11" x14ac:dyDescent="0.35">
      <c r="A1784" s="1">
        <v>42409</v>
      </c>
      <c r="B1784" s="2">
        <f t="shared" si="54"/>
        <v>2016</v>
      </c>
      <c r="C1784">
        <f t="shared" si="55"/>
        <v>2</v>
      </c>
      <c r="D1784" t="s">
        <v>1010</v>
      </c>
      <c r="E1784" t="s">
        <v>27</v>
      </c>
      <c r="F1784" t="s">
        <v>11</v>
      </c>
      <c r="G1784" t="s">
        <v>18</v>
      </c>
      <c r="H1784" t="s">
        <v>205</v>
      </c>
      <c r="I1784">
        <v>23.67</v>
      </c>
      <c r="J1784">
        <v>3</v>
      </c>
      <c r="K1784">
        <v>0.95</v>
      </c>
    </row>
    <row r="1785" spans="1:11" x14ac:dyDescent="0.35">
      <c r="A1785" s="1">
        <v>42409</v>
      </c>
      <c r="B1785" s="2">
        <f t="shared" si="54"/>
        <v>2016</v>
      </c>
      <c r="C1785">
        <f t="shared" si="55"/>
        <v>2</v>
      </c>
      <c r="D1785" t="s">
        <v>1010</v>
      </c>
      <c r="E1785" t="s">
        <v>27</v>
      </c>
      <c r="F1785" t="s">
        <v>39</v>
      </c>
      <c r="G1785" t="s">
        <v>40</v>
      </c>
      <c r="H1785" t="s">
        <v>1031</v>
      </c>
      <c r="I1785">
        <v>1091.17</v>
      </c>
      <c r="J1785">
        <v>4</v>
      </c>
      <c r="K1785">
        <v>68.2</v>
      </c>
    </row>
    <row r="1786" spans="1:11" x14ac:dyDescent="0.35">
      <c r="A1786" s="1">
        <v>42409</v>
      </c>
      <c r="B1786" s="2">
        <f t="shared" si="54"/>
        <v>2016</v>
      </c>
      <c r="C1786">
        <f t="shared" si="55"/>
        <v>2</v>
      </c>
      <c r="D1786" t="s">
        <v>1010</v>
      </c>
      <c r="E1786" t="s">
        <v>27</v>
      </c>
      <c r="F1786" t="s">
        <v>11</v>
      </c>
      <c r="G1786" t="s">
        <v>24</v>
      </c>
      <c r="H1786" t="s">
        <v>544</v>
      </c>
      <c r="I1786">
        <v>18.690000000000001</v>
      </c>
      <c r="J1786">
        <v>7</v>
      </c>
      <c r="K1786">
        <v>5.23</v>
      </c>
    </row>
    <row r="1787" spans="1:11" x14ac:dyDescent="0.35">
      <c r="A1787" s="1">
        <v>42409</v>
      </c>
      <c r="B1787" s="2">
        <f t="shared" si="54"/>
        <v>2016</v>
      </c>
      <c r="C1787">
        <f t="shared" si="55"/>
        <v>2</v>
      </c>
      <c r="D1787" t="s">
        <v>1010</v>
      </c>
      <c r="E1787" t="s">
        <v>27</v>
      </c>
      <c r="F1787" t="s">
        <v>34</v>
      </c>
      <c r="G1787" t="s">
        <v>140</v>
      </c>
      <c r="H1787" t="s">
        <v>691</v>
      </c>
      <c r="I1787">
        <v>568.73</v>
      </c>
      <c r="J1787">
        <v>3</v>
      </c>
      <c r="K1787">
        <v>28.44</v>
      </c>
    </row>
    <row r="1788" spans="1:11" x14ac:dyDescent="0.35">
      <c r="A1788" s="1">
        <v>42409</v>
      </c>
      <c r="B1788" s="2">
        <f t="shared" si="54"/>
        <v>2016</v>
      </c>
      <c r="C1788">
        <f t="shared" si="55"/>
        <v>2</v>
      </c>
      <c r="D1788" t="s">
        <v>1010</v>
      </c>
      <c r="E1788" t="s">
        <v>27</v>
      </c>
      <c r="F1788" t="s">
        <v>11</v>
      </c>
      <c r="G1788" t="s">
        <v>20</v>
      </c>
      <c r="H1788" t="s">
        <v>810</v>
      </c>
      <c r="I1788">
        <v>7.31</v>
      </c>
      <c r="J1788">
        <v>1</v>
      </c>
      <c r="K1788">
        <v>2.56</v>
      </c>
    </row>
    <row r="1789" spans="1:11" x14ac:dyDescent="0.35">
      <c r="A1789" s="1">
        <v>42410</v>
      </c>
      <c r="B1789" s="2">
        <f t="shared" si="54"/>
        <v>2016</v>
      </c>
      <c r="C1789">
        <f t="shared" si="55"/>
        <v>2</v>
      </c>
      <c r="D1789" t="s">
        <v>2015</v>
      </c>
      <c r="E1789" t="s">
        <v>144</v>
      </c>
      <c r="F1789" t="s">
        <v>11</v>
      </c>
      <c r="G1789" t="s">
        <v>90</v>
      </c>
      <c r="H1789" t="s">
        <v>1192</v>
      </c>
      <c r="I1789">
        <v>61.44</v>
      </c>
      <c r="J1789">
        <v>3</v>
      </c>
      <c r="K1789">
        <v>16.59</v>
      </c>
    </row>
    <row r="1790" spans="1:11" x14ac:dyDescent="0.35">
      <c r="A1790" s="1">
        <v>42410</v>
      </c>
      <c r="B1790" s="2">
        <f t="shared" si="54"/>
        <v>2016</v>
      </c>
      <c r="C1790">
        <f t="shared" si="55"/>
        <v>2</v>
      </c>
      <c r="D1790" t="s">
        <v>2306</v>
      </c>
      <c r="E1790" t="s">
        <v>93</v>
      </c>
      <c r="F1790" t="s">
        <v>11</v>
      </c>
      <c r="G1790" t="s">
        <v>20</v>
      </c>
      <c r="H1790" t="s">
        <v>1199</v>
      </c>
      <c r="I1790">
        <v>54.79</v>
      </c>
      <c r="J1790">
        <v>6</v>
      </c>
      <c r="K1790">
        <v>-40.18</v>
      </c>
    </row>
    <row r="1791" spans="1:11" x14ac:dyDescent="0.35">
      <c r="A1791" s="1">
        <v>42410</v>
      </c>
      <c r="B1791" s="2">
        <f t="shared" si="54"/>
        <v>2016</v>
      </c>
      <c r="C1791">
        <f t="shared" si="55"/>
        <v>2</v>
      </c>
      <c r="D1791" t="s">
        <v>1469</v>
      </c>
      <c r="E1791" t="s">
        <v>125</v>
      </c>
      <c r="F1791" t="s">
        <v>11</v>
      </c>
      <c r="G1791" t="s">
        <v>18</v>
      </c>
      <c r="H1791" t="s">
        <v>174</v>
      </c>
      <c r="I1791">
        <v>32.479999999999997</v>
      </c>
      <c r="J1791">
        <v>2</v>
      </c>
      <c r="K1791">
        <v>4.87</v>
      </c>
    </row>
    <row r="1792" spans="1:11" x14ac:dyDescent="0.35">
      <c r="A1792" s="1">
        <v>42410</v>
      </c>
      <c r="B1792" s="2">
        <f t="shared" si="54"/>
        <v>2016</v>
      </c>
      <c r="C1792">
        <f t="shared" si="55"/>
        <v>2</v>
      </c>
      <c r="D1792" t="s">
        <v>1469</v>
      </c>
      <c r="E1792" t="s">
        <v>125</v>
      </c>
      <c r="F1792" t="s">
        <v>39</v>
      </c>
      <c r="G1792" t="s">
        <v>565</v>
      </c>
      <c r="H1792" t="s">
        <v>2296</v>
      </c>
      <c r="I1792">
        <v>17499.95</v>
      </c>
      <c r="J1792">
        <v>5</v>
      </c>
      <c r="K1792">
        <v>8399.98</v>
      </c>
    </row>
    <row r="1793" spans="1:11" x14ac:dyDescent="0.35">
      <c r="A1793" s="1">
        <v>42410</v>
      </c>
      <c r="B1793" s="2">
        <f t="shared" si="54"/>
        <v>2016</v>
      </c>
      <c r="C1793">
        <f t="shared" si="55"/>
        <v>2</v>
      </c>
      <c r="D1793" t="s">
        <v>1469</v>
      </c>
      <c r="E1793" t="s">
        <v>125</v>
      </c>
      <c r="F1793" t="s">
        <v>11</v>
      </c>
      <c r="G1793" t="s">
        <v>20</v>
      </c>
      <c r="H1793" t="s">
        <v>1034</v>
      </c>
      <c r="I1793">
        <v>735.98</v>
      </c>
      <c r="J1793">
        <v>2</v>
      </c>
      <c r="K1793">
        <v>331.19</v>
      </c>
    </row>
    <row r="1794" spans="1:11" x14ac:dyDescent="0.35">
      <c r="A1794" s="1">
        <v>42410</v>
      </c>
      <c r="B1794" s="2">
        <f t="shared" ref="B1794:B1857" si="56">YEAR(A1794)</f>
        <v>2016</v>
      </c>
      <c r="C1794">
        <f t="shared" ref="C1794:C1857" si="57">MONTH(A1794)</f>
        <v>2</v>
      </c>
      <c r="D1794" t="s">
        <v>1469</v>
      </c>
      <c r="E1794" t="s">
        <v>125</v>
      </c>
      <c r="F1794" t="s">
        <v>11</v>
      </c>
      <c r="G1794" t="s">
        <v>20</v>
      </c>
      <c r="H1794" t="s">
        <v>1226</v>
      </c>
      <c r="I1794">
        <v>34.369999999999997</v>
      </c>
      <c r="J1794">
        <v>7</v>
      </c>
      <c r="K1794">
        <v>16.84</v>
      </c>
    </row>
    <row r="1795" spans="1:11" x14ac:dyDescent="0.35">
      <c r="A1795" s="1">
        <v>42410</v>
      </c>
      <c r="B1795" s="2">
        <f t="shared" si="56"/>
        <v>2016</v>
      </c>
      <c r="C1795">
        <f t="shared" si="57"/>
        <v>2</v>
      </c>
      <c r="D1795" t="s">
        <v>1469</v>
      </c>
      <c r="E1795" t="s">
        <v>125</v>
      </c>
      <c r="F1795" t="s">
        <v>11</v>
      </c>
      <c r="G1795" t="s">
        <v>24</v>
      </c>
      <c r="H1795" t="s">
        <v>2200</v>
      </c>
      <c r="I1795">
        <v>33.96</v>
      </c>
      <c r="J1795">
        <v>2</v>
      </c>
      <c r="K1795">
        <v>9.51</v>
      </c>
    </row>
    <row r="1796" spans="1:11" x14ac:dyDescent="0.35">
      <c r="A1796" s="1">
        <v>42412</v>
      </c>
      <c r="B1796" s="2">
        <f t="shared" si="56"/>
        <v>2016</v>
      </c>
      <c r="C1796">
        <f t="shared" si="57"/>
        <v>2</v>
      </c>
      <c r="D1796" t="s">
        <v>1673</v>
      </c>
      <c r="E1796" t="s">
        <v>27</v>
      </c>
      <c r="F1796" t="s">
        <v>11</v>
      </c>
      <c r="G1796" t="s">
        <v>12</v>
      </c>
      <c r="H1796" t="s">
        <v>1515</v>
      </c>
      <c r="I1796">
        <v>25.92</v>
      </c>
      <c r="J1796">
        <v>4</v>
      </c>
      <c r="K1796">
        <v>12.44</v>
      </c>
    </row>
    <row r="1797" spans="1:11" x14ac:dyDescent="0.35">
      <c r="A1797" s="1">
        <v>42412</v>
      </c>
      <c r="B1797" s="2">
        <f t="shared" si="56"/>
        <v>2016</v>
      </c>
      <c r="C1797">
        <f t="shared" si="57"/>
        <v>2</v>
      </c>
      <c r="D1797" t="s">
        <v>1673</v>
      </c>
      <c r="E1797" t="s">
        <v>27</v>
      </c>
      <c r="F1797" t="s">
        <v>11</v>
      </c>
      <c r="G1797" t="s">
        <v>12</v>
      </c>
      <c r="H1797" t="s">
        <v>2061</v>
      </c>
      <c r="I1797">
        <v>40.46</v>
      </c>
      <c r="J1797">
        <v>7</v>
      </c>
      <c r="K1797">
        <v>19.829999999999998</v>
      </c>
    </row>
    <row r="1798" spans="1:11" x14ac:dyDescent="0.35">
      <c r="A1798" s="1">
        <v>42412</v>
      </c>
      <c r="B1798" s="2">
        <f t="shared" si="56"/>
        <v>2016</v>
      </c>
      <c r="C1798">
        <f t="shared" si="57"/>
        <v>2</v>
      </c>
      <c r="D1798" t="s">
        <v>1673</v>
      </c>
      <c r="E1798" t="s">
        <v>27</v>
      </c>
      <c r="F1798" t="s">
        <v>11</v>
      </c>
      <c r="G1798" t="s">
        <v>18</v>
      </c>
      <c r="H1798" t="s">
        <v>548</v>
      </c>
      <c r="I1798">
        <v>33.869999999999997</v>
      </c>
      <c r="J1798">
        <v>3</v>
      </c>
      <c r="K1798">
        <v>8.81</v>
      </c>
    </row>
    <row r="1799" spans="1:11" x14ac:dyDescent="0.35">
      <c r="A1799" s="1">
        <v>42412</v>
      </c>
      <c r="B1799" s="2">
        <f t="shared" si="56"/>
        <v>2016</v>
      </c>
      <c r="C1799">
        <f t="shared" si="57"/>
        <v>2</v>
      </c>
      <c r="D1799" t="s">
        <v>1300</v>
      </c>
      <c r="E1799" t="s">
        <v>27</v>
      </c>
      <c r="F1799" t="s">
        <v>11</v>
      </c>
      <c r="G1799" t="s">
        <v>20</v>
      </c>
      <c r="H1799" t="s">
        <v>1402</v>
      </c>
      <c r="I1799">
        <v>24.7</v>
      </c>
      <c r="J1799">
        <v>2</v>
      </c>
      <c r="K1799">
        <v>9.26</v>
      </c>
    </row>
    <row r="1800" spans="1:11" x14ac:dyDescent="0.35">
      <c r="A1800" s="1">
        <v>42412</v>
      </c>
      <c r="B1800" s="2">
        <f t="shared" si="56"/>
        <v>2016</v>
      </c>
      <c r="C1800">
        <f t="shared" si="57"/>
        <v>2</v>
      </c>
      <c r="D1800" t="s">
        <v>1300</v>
      </c>
      <c r="E1800" t="s">
        <v>27</v>
      </c>
      <c r="F1800" t="s">
        <v>11</v>
      </c>
      <c r="G1800" t="s">
        <v>90</v>
      </c>
      <c r="H1800" t="s">
        <v>200</v>
      </c>
      <c r="I1800">
        <v>59.7</v>
      </c>
      <c r="J1800">
        <v>3</v>
      </c>
      <c r="K1800">
        <v>26.87</v>
      </c>
    </row>
    <row r="1801" spans="1:11" x14ac:dyDescent="0.35">
      <c r="A1801" s="1">
        <v>42412</v>
      </c>
      <c r="B1801" s="2">
        <f t="shared" si="56"/>
        <v>2016</v>
      </c>
      <c r="C1801">
        <f t="shared" si="57"/>
        <v>2</v>
      </c>
      <c r="D1801" t="s">
        <v>1300</v>
      </c>
      <c r="E1801" t="s">
        <v>27</v>
      </c>
      <c r="F1801" t="s">
        <v>34</v>
      </c>
      <c r="G1801" t="s">
        <v>47</v>
      </c>
      <c r="H1801" t="s">
        <v>2114</v>
      </c>
      <c r="I1801">
        <v>14.52</v>
      </c>
      <c r="J1801">
        <v>3</v>
      </c>
      <c r="K1801">
        <v>5.66</v>
      </c>
    </row>
    <row r="1802" spans="1:11" x14ac:dyDescent="0.35">
      <c r="A1802" s="1">
        <v>42412</v>
      </c>
      <c r="B1802" s="2">
        <f t="shared" si="56"/>
        <v>2016</v>
      </c>
      <c r="C1802">
        <f t="shared" si="57"/>
        <v>2</v>
      </c>
      <c r="D1802" t="s">
        <v>1300</v>
      </c>
      <c r="E1802" t="s">
        <v>27</v>
      </c>
      <c r="F1802" t="s">
        <v>11</v>
      </c>
      <c r="G1802" t="s">
        <v>20</v>
      </c>
      <c r="H1802" t="s">
        <v>1066</v>
      </c>
      <c r="I1802">
        <v>104.18</v>
      </c>
      <c r="J1802">
        <v>3</v>
      </c>
      <c r="K1802">
        <v>33.86</v>
      </c>
    </row>
    <row r="1803" spans="1:11" x14ac:dyDescent="0.35">
      <c r="A1803" s="1">
        <v>42412</v>
      </c>
      <c r="B1803" s="2">
        <f t="shared" si="56"/>
        <v>2016</v>
      </c>
      <c r="C1803">
        <f t="shared" si="57"/>
        <v>2</v>
      </c>
      <c r="D1803" t="s">
        <v>162</v>
      </c>
      <c r="E1803" t="s">
        <v>1422</v>
      </c>
      <c r="F1803" t="s">
        <v>11</v>
      </c>
      <c r="G1803" t="s">
        <v>18</v>
      </c>
      <c r="H1803" t="s">
        <v>1813</v>
      </c>
      <c r="I1803">
        <v>2079.4</v>
      </c>
      <c r="J1803">
        <v>5</v>
      </c>
      <c r="K1803">
        <v>582.23</v>
      </c>
    </row>
    <row r="1804" spans="1:11" x14ac:dyDescent="0.35">
      <c r="A1804" s="1">
        <v>42412</v>
      </c>
      <c r="B1804" s="2">
        <f t="shared" si="56"/>
        <v>2016</v>
      </c>
      <c r="C1804">
        <f t="shared" si="57"/>
        <v>2</v>
      </c>
      <c r="D1804" t="s">
        <v>162</v>
      </c>
      <c r="E1804" t="s">
        <v>1422</v>
      </c>
      <c r="F1804" t="s">
        <v>39</v>
      </c>
      <c r="G1804" t="s">
        <v>40</v>
      </c>
      <c r="H1804" t="s">
        <v>672</v>
      </c>
      <c r="I1804">
        <v>629.95000000000005</v>
      </c>
      <c r="J1804">
        <v>5</v>
      </c>
      <c r="K1804">
        <v>176.39</v>
      </c>
    </row>
    <row r="1805" spans="1:11" x14ac:dyDescent="0.35">
      <c r="A1805" s="1">
        <v>42412</v>
      </c>
      <c r="B1805" s="2">
        <f t="shared" si="56"/>
        <v>2016</v>
      </c>
      <c r="C1805">
        <f t="shared" si="57"/>
        <v>2</v>
      </c>
      <c r="D1805" t="s">
        <v>162</v>
      </c>
      <c r="E1805" t="s">
        <v>1422</v>
      </c>
      <c r="F1805" t="s">
        <v>34</v>
      </c>
      <c r="G1805" t="s">
        <v>47</v>
      </c>
      <c r="H1805" t="s">
        <v>2333</v>
      </c>
      <c r="I1805">
        <v>72.42</v>
      </c>
      <c r="J1805">
        <v>6</v>
      </c>
      <c r="K1805">
        <v>23.9</v>
      </c>
    </row>
    <row r="1806" spans="1:11" x14ac:dyDescent="0.35">
      <c r="A1806" s="1">
        <v>42412</v>
      </c>
      <c r="B1806" s="2">
        <f t="shared" si="56"/>
        <v>2016</v>
      </c>
      <c r="C1806">
        <f t="shared" si="57"/>
        <v>2</v>
      </c>
      <c r="D1806" t="s">
        <v>1516</v>
      </c>
      <c r="E1806" t="s">
        <v>144</v>
      </c>
      <c r="F1806" t="s">
        <v>11</v>
      </c>
      <c r="G1806" t="s">
        <v>20</v>
      </c>
      <c r="H1806" t="s">
        <v>2240</v>
      </c>
      <c r="I1806">
        <v>415.18</v>
      </c>
      <c r="J1806">
        <v>3</v>
      </c>
      <c r="K1806">
        <v>134.93</v>
      </c>
    </row>
    <row r="1807" spans="1:11" x14ac:dyDescent="0.35">
      <c r="A1807" s="1">
        <v>42412</v>
      </c>
      <c r="B1807" s="2">
        <f t="shared" si="56"/>
        <v>2016</v>
      </c>
      <c r="C1807">
        <f t="shared" si="57"/>
        <v>2</v>
      </c>
      <c r="D1807" t="s">
        <v>1516</v>
      </c>
      <c r="E1807" t="s">
        <v>144</v>
      </c>
      <c r="F1807" t="s">
        <v>11</v>
      </c>
      <c r="G1807" t="s">
        <v>20</v>
      </c>
      <c r="H1807" t="s">
        <v>1785</v>
      </c>
      <c r="I1807">
        <v>35.229999999999997</v>
      </c>
      <c r="J1807">
        <v>3</v>
      </c>
      <c r="K1807">
        <v>11.45</v>
      </c>
    </row>
    <row r="1808" spans="1:11" x14ac:dyDescent="0.35">
      <c r="A1808" s="1">
        <v>42412</v>
      </c>
      <c r="B1808" s="2">
        <f t="shared" si="56"/>
        <v>2016</v>
      </c>
      <c r="C1808">
        <f t="shared" si="57"/>
        <v>2</v>
      </c>
      <c r="D1808" t="s">
        <v>1516</v>
      </c>
      <c r="E1808" t="s">
        <v>144</v>
      </c>
      <c r="F1808" t="s">
        <v>11</v>
      </c>
      <c r="G1808" t="s">
        <v>12</v>
      </c>
      <c r="H1808" t="s">
        <v>1634</v>
      </c>
      <c r="I1808">
        <v>54.96</v>
      </c>
      <c r="J1808">
        <v>1</v>
      </c>
      <c r="K1808">
        <v>26.93</v>
      </c>
    </row>
    <row r="1809" spans="1:11" x14ac:dyDescent="0.35">
      <c r="A1809" s="1">
        <v>42412</v>
      </c>
      <c r="B1809" s="2">
        <f t="shared" si="56"/>
        <v>2016</v>
      </c>
      <c r="C1809">
        <f t="shared" si="57"/>
        <v>2</v>
      </c>
      <c r="D1809" t="s">
        <v>1376</v>
      </c>
      <c r="E1809" t="s">
        <v>271</v>
      </c>
      <c r="F1809" t="s">
        <v>39</v>
      </c>
      <c r="G1809" t="s">
        <v>52</v>
      </c>
      <c r="H1809" t="s">
        <v>1352</v>
      </c>
      <c r="I1809">
        <v>165.6</v>
      </c>
      <c r="J1809">
        <v>3</v>
      </c>
      <c r="K1809">
        <v>-6.21</v>
      </c>
    </row>
    <row r="1810" spans="1:11" x14ac:dyDescent="0.35">
      <c r="A1810" s="1">
        <v>42412</v>
      </c>
      <c r="B1810" s="2">
        <f t="shared" si="56"/>
        <v>2016</v>
      </c>
      <c r="C1810">
        <f t="shared" si="57"/>
        <v>2</v>
      </c>
      <c r="D1810" t="s">
        <v>632</v>
      </c>
      <c r="E1810" t="s">
        <v>369</v>
      </c>
      <c r="F1810" t="s">
        <v>11</v>
      </c>
      <c r="G1810" t="s">
        <v>20</v>
      </c>
      <c r="H1810" t="s">
        <v>1536</v>
      </c>
      <c r="I1810">
        <v>115.84</v>
      </c>
      <c r="J1810">
        <v>8</v>
      </c>
      <c r="K1810">
        <v>54.44</v>
      </c>
    </row>
    <row r="1811" spans="1:11" x14ac:dyDescent="0.35">
      <c r="A1811" s="1">
        <v>42412</v>
      </c>
      <c r="B1811" s="2">
        <f t="shared" si="56"/>
        <v>2016</v>
      </c>
      <c r="C1811">
        <f t="shared" si="57"/>
        <v>2</v>
      </c>
      <c r="D1811" t="s">
        <v>541</v>
      </c>
      <c r="E1811" t="s">
        <v>10</v>
      </c>
      <c r="F1811" t="s">
        <v>34</v>
      </c>
      <c r="G1811" t="s">
        <v>74</v>
      </c>
      <c r="H1811" t="s">
        <v>2026</v>
      </c>
      <c r="I1811">
        <v>781.86</v>
      </c>
      <c r="J1811">
        <v>10</v>
      </c>
      <c r="K1811">
        <v>-137.97999999999999</v>
      </c>
    </row>
    <row r="1812" spans="1:11" x14ac:dyDescent="0.35">
      <c r="A1812" s="1">
        <v>42412</v>
      </c>
      <c r="B1812" s="2">
        <f t="shared" si="56"/>
        <v>2016</v>
      </c>
      <c r="C1812">
        <f t="shared" si="57"/>
        <v>2</v>
      </c>
      <c r="D1812" t="s">
        <v>541</v>
      </c>
      <c r="E1812" t="s">
        <v>10</v>
      </c>
      <c r="F1812" t="s">
        <v>11</v>
      </c>
      <c r="G1812" t="s">
        <v>12</v>
      </c>
      <c r="H1812" t="s">
        <v>1910</v>
      </c>
      <c r="I1812">
        <v>30.82</v>
      </c>
      <c r="J1812">
        <v>9</v>
      </c>
      <c r="K1812">
        <v>9.6300000000000008</v>
      </c>
    </row>
    <row r="1813" spans="1:11" x14ac:dyDescent="0.35">
      <c r="A1813" s="1">
        <v>42430</v>
      </c>
      <c r="B1813" s="2">
        <f t="shared" si="56"/>
        <v>2016</v>
      </c>
      <c r="C1813">
        <f t="shared" si="57"/>
        <v>3</v>
      </c>
      <c r="D1813" t="s">
        <v>1010</v>
      </c>
      <c r="E1813" t="s">
        <v>27</v>
      </c>
      <c r="F1813" t="s">
        <v>11</v>
      </c>
      <c r="G1813" t="s">
        <v>18</v>
      </c>
      <c r="H1813" t="s">
        <v>139</v>
      </c>
      <c r="I1813">
        <v>114.46</v>
      </c>
      <c r="J1813">
        <v>2</v>
      </c>
      <c r="K1813">
        <v>28.62</v>
      </c>
    </row>
    <row r="1814" spans="1:11" x14ac:dyDescent="0.35">
      <c r="A1814" s="1">
        <v>42430</v>
      </c>
      <c r="B1814" s="2">
        <f t="shared" si="56"/>
        <v>2016</v>
      </c>
      <c r="C1814">
        <f t="shared" si="57"/>
        <v>3</v>
      </c>
      <c r="D1814" t="s">
        <v>905</v>
      </c>
      <c r="E1814" t="s">
        <v>10</v>
      </c>
      <c r="F1814" t="s">
        <v>39</v>
      </c>
      <c r="G1814" t="s">
        <v>52</v>
      </c>
      <c r="H1814" t="s">
        <v>634</v>
      </c>
      <c r="I1814">
        <v>30.08</v>
      </c>
      <c r="J1814">
        <v>2</v>
      </c>
      <c r="K1814">
        <v>-5.26</v>
      </c>
    </row>
    <row r="1815" spans="1:11" x14ac:dyDescent="0.35">
      <c r="A1815" s="1">
        <v>42430</v>
      </c>
      <c r="B1815" s="2">
        <f t="shared" si="56"/>
        <v>2016</v>
      </c>
      <c r="C1815">
        <f t="shared" si="57"/>
        <v>3</v>
      </c>
      <c r="D1815" t="s">
        <v>905</v>
      </c>
      <c r="E1815" t="s">
        <v>10</v>
      </c>
      <c r="F1815" t="s">
        <v>39</v>
      </c>
      <c r="G1815" t="s">
        <v>52</v>
      </c>
      <c r="H1815" t="s">
        <v>1352</v>
      </c>
      <c r="I1815">
        <v>165.6</v>
      </c>
      <c r="J1815">
        <v>3</v>
      </c>
      <c r="K1815">
        <v>-6.21</v>
      </c>
    </row>
    <row r="1816" spans="1:11" x14ac:dyDescent="0.35">
      <c r="A1816" s="1">
        <v>42430</v>
      </c>
      <c r="B1816" s="2">
        <f t="shared" si="56"/>
        <v>2016</v>
      </c>
      <c r="C1816">
        <f t="shared" si="57"/>
        <v>3</v>
      </c>
      <c r="D1816" t="s">
        <v>905</v>
      </c>
      <c r="E1816" t="s">
        <v>10</v>
      </c>
      <c r="F1816" t="s">
        <v>39</v>
      </c>
      <c r="G1816" t="s">
        <v>40</v>
      </c>
      <c r="H1816" t="s">
        <v>158</v>
      </c>
      <c r="I1816">
        <v>180.96</v>
      </c>
      <c r="J1816">
        <v>5</v>
      </c>
      <c r="K1816">
        <v>13.57</v>
      </c>
    </row>
    <row r="1817" spans="1:11" x14ac:dyDescent="0.35">
      <c r="A1817" s="1">
        <v>42430</v>
      </c>
      <c r="B1817" s="2">
        <f t="shared" si="56"/>
        <v>2016</v>
      </c>
      <c r="C1817">
        <f t="shared" si="57"/>
        <v>3</v>
      </c>
      <c r="D1817" t="s">
        <v>2208</v>
      </c>
      <c r="E1817" t="s">
        <v>787</v>
      </c>
      <c r="F1817" t="s">
        <v>34</v>
      </c>
      <c r="G1817" t="s">
        <v>140</v>
      </c>
      <c r="H1817" t="s">
        <v>1394</v>
      </c>
      <c r="I1817">
        <v>1592.85</v>
      </c>
      <c r="J1817">
        <v>7</v>
      </c>
      <c r="K1817">
        <v>350.43</v>
      </c>
    </row>
    <row r="1818" spans="1:11" x14ac:dyDescent="0.35">
      <c r="A1818" s="1">
        <v>42430</v>
      </c>
      <c r="B1818" s="2">
        <f t="shared" si="56"/>
        <v>2016</v>
      </c>
      <c r="C1818">
        <f t="shared" si="57"/>
        <v>3</v>
      </c>
      <c r="D1818" t="s">
        <v>2208</v>
      </c>
      <c r="E1818" t="s">
        <v>787</v>
      </c>
      <c r="F1818" t="s">
        <v>11</v>
      </c>
      <c r="G1818" t="s">
        <v>20</v>
      </c>
      <c r="H1818" t="s">
        <v>114</v>
      </c>
      <c r="I1818">
        <v>11.88</v>
      </c>
      <c r="J1818">
        <v>2</v>
      </c>
      <c r="K1818">
        <v>5.35</v>
      </c>
    </row>
    <row r="1819" spans="1:11" x14ac:dyDescent="0.35">
      <c r="A1819" s="1">
        <v>42431</v>
      </c>
      <c r="B1819" s="2">
        <f t="shared" si="56"/>
        <v>2016</v>
      </c>
      <c r="C1819">
        <f t="shared" si="57"/>
        <v>3</v>
      </c>
      <c r="D1819" t="s">
        <v>149</v>
      </c>
      <c r="E1819" t="s">
        <v>33</v>
      </c>
      <c r="F1819" t="s">
        <v>34</v>
      </c>
      <c r="G1819" t="s">
        <v>35</v>
      </c>
      <c r="H1819" t="s">
        <v>622</v>
      </c>
      <c r="I1819">
        <v>866.4</v>
      </c>
      <c r="J1819">
        <v>4</v>
      </c>
      <c r="K1819">
        <v>225.26</v>
      </c>
    </row>
    <row r="1820" spans="1:11" x14ac:dyDescent="0.35">
      <c r="A1820" s="1">
        <v>42432</v>
      </c>
      <c r="B1820" s="2">
        <f t="shared" si="56"/>
        <v>2016</v>
      </c>
      <c r="C1820">
        <f t="shared" si="57"/>
        <v>3</v>
      </c>
      <c r="D1820" t="s">
        <v>745</v>
      </c>
      <c r="E1820" t="s">
        <v>59</v>
      </c>
      <c r="F1820" t="s">
        <v>11</v>
      </c>
      <c r="G1820" t="s">
        <v>20</v>
      </c>
      <c r="H1820" t="s">
        <v>653</v>
      </c>
      <c r="I1820">
        <v>447.86</v>
      </c>
      <c r="J1820">
        <v>7</v>
      </c>
      <c r="K1820">
        <v>219.45</v>
      </c>
    </row>
    <row r="1821" spans="1:11" x14ac:dyDescent="0.35">
      <c r="A1821" s="1">
        <v>42432</v>
      </c>
      <c r="B1821" s="2">
        <f t="shared" si="56"/>
        <v>2016</v>
      </c>
      <c r="C1821">
        <f t="shared" si="57"/>
        <v>3</v>
      </c>
      <c r="D1821" t="s">
        <v>745</v>
      </c>
      <c r="E1821" t="s">
        <v>59</v>
      </c>
      <c r="F1821" t="s">
        <v>39</v>
      </c>
      <c r="G1821" t="s">
        <v>40</v>
      </c>
      <c r="H1821" t="s">
        <v>493</v>
      </c>
      <c r="I1821">
        <v>479.95</v>
      </c>
      <c r="J1821">
        <v>5</v>
      </c>
      <c r="K1821">
        <v>129.59</v>
      </c>
    </row>
    <row r="1822" spans="1:11" x14ac:dyDescent="0.35">
      <c r="A1822" s="1">
        <v>42432</v>
      </c>
      <c r="B1822" s="2">
        <f t="shared" si="56"/>
        <v>2016</v>
      </c>
      <c r="C1822">
        <f t="shared" si="57"/>
        <v>3</v>
      </c>
      <c r="D1822" t="s">
        <v>745</v>
      </c>
      <c r="E1822" t="s">
        <v>59</v>
      </c>
      <c r="F1822" t="s">
        <v>11</v>
      </c>
      <c r="G1822" t="s">
        <v>12</v>
      </c>
      <c r="H1822" t="s">
        <v>455</v>
      </c>
      <c r="I1822">
        <v>166.44</v>
      </c>
      <c r="J1822">
        <v>3</v>
      </c>
      <c r="K1822">
        <v>79.89</v>
      </c>
    </row>
    <row r="1823" spans="1:11" x14ac:dyDescent="0.35">
      <c r="A1823" s="1">
        <v>42432</v>
      </c>
      <c r="B1823" s="2">
        <f t="shared" si="56"/>
        <v>2016</v>
      </c>
      <c r="C1823">
        <f t="shared" si="57"/>
        <v>3</v>
      </c>
      <c r="D1823" t="s">
        <v>2231</v>
      </c>
      <c r="E1823" t="s">
        <v>10</v>
      </c>
      <c r="F1823" t="s">
        <v>11</v>
      </c>
      <c r="G1823" t="s">
        <v>12</v>
      </c>
      <c r="H1823" t="s">
        <v>2232</v>
      </c>
      <c r="I1823">
        <v>42.78</v>
      </c>
      <c r="J1823">
        <v>7</v>
      </c>
      <c r="K1823">
        <v>15.51</v>
      </c>
    </row>
    <row r="1824" spans="1:11" x14ac:dyDescent="0.35">
      <c r="A1824" s="1">
        <v>42432</v>
      </c>
      <c r="B1824" s="2">
        <f t="shared" si="56"/>
        <v>2016</v>
      </c>
      <c r="C1824">
        <f t="shared" si="57"/>
        <v>3</v>
      </c>
      <c r="D1824" t="s">
        <v>2231</v>
      </c>
      <c r="E1824" t="s">
        <v>10</v>
      </c>
      <c r="F1824" t="s">
        <v>34</v>
      </c>
      <c r="G1824" t="s">
        <v>35</v>
      </c>
      <c r="H1824" t="s">
        <v>1271</v>
      </c>
      <c r="I1824">
        <v>563.42999999999995</v>
      </c>
      <c r="J1824">
        <v>5</v>
      </c>
      <c r="K1824">
        <v>-56.34</v>
      </c>
    </row>
    <row r="1825" spans="1:11" x14ac:dyDescent="0.35">
      <c r="A1825" s="1">
        <v>42432</v>
      </c>
      <c r="B1825" s="2">
        <f t="shared" si="56"/>
        <v>2016</v>
      </c>
      <c r="C1825">
        <f t="shared" si="57"/>
        <v>3</v>
      </c>
      <c r="D1825" t="s">
        <v>1700</v>
      </c>
      <c r="E1825" t="s">
        <v>125</v>
      </c>
      <c r="F1825" t="s">
        <v>39</v>
      </c>
      <c r="G1825" t="s">
        <v>40</v>
      </c>
      <c r="H1825" t="s">
        <v>660</v>
      </c>
      <c r="I1825">
        <v>134.85</v>
      </c>
      <c r="J1825">
        <v>3</v>
      </c>
      <c r="K1825">
        <v>37.76</v>
      </c>
    </row>
    <row r="1826" spans="1:11" x14ac:dyDescent="0.35">
      <c r="A1826" s="1">
        <v>42432</v>
      </c>
      <c r="B1826" s="2">
        <f t="shared" si="56"/>
        <v>2016</v>
      </c>
      <c r="C1826">
        <f t="shared" si="57"/>
        <v>3</v>
      </c>
      <c r="D1826" t="s">
        <v>1189</v>
      </c>
      <c r="E1826" t="s">
        <v>10</v>
      </c>
      <c r="F1826" t="s">
        <v>34</v>
      </c>
      <c r="G1826" t="s">
        <v>140</v>
      </c>
      <c r="H1826" t="s">
        <v>2233</v>
      </c>
      <c r="I1826">
        <v>637.9</v>
      </c>
      <c r="J1826">
        <v>3</v>
      </c>
      <c r="K1826">
        <v>-127.58</v>
      </c>
    </row>
    <row r="1827" spans="1:11" x14ac:dyDescent="0.35">
      <c r="A1827" s="1">
        <v>42432</v>
      </c>
      <c r="B1827" s="2">
        <f t="shared" si="56"/>
        <v>2016</v>
      </c>
      <c r="C1827">
        <f t="shared" si="57"/>
        <v>3</v>
      </c>
      <c r="D1827" t="s">
        <v>1189</v>
      </c>
      <c r="E1827" t="s">
        <v>10</v>
      </c>
      <c r="F1827" t="s">
        <v>39</v>
      </c>
      <c r="G1827" t="s">
        <v>295</v>
      </c>
      <c r="H1827" t="s">
        <v>2134</v>
      </c>
      <c r="I1827">
        <v>287.91000000000003</v>
      </c>
      <c r="J1827">
        <v>3</v>
      </c>
      <c r="K1827">
        <v>33.590000000000003</v>
      </c>
    </row>
    <row r="1828" spans="1:11" x14ac:dyDescent="0.35">
      <c r="A1828" s="1">
        <v>42432</v>
      </c>
      <c r="B1828" s="2">
        <f t="shared" si="56"/>
        <v>2016</v>
      </c>
      <c r="C1828">
        <f t="shared" si="57"/>
        <v>3</v>
      </c>
      <c r="D1828" t="s">
        <v>1189</v>
      </c>
      <c r="E1828" t="s">
        <v>10</v>
      </c>
      <c r="F1828" t="s">
        <v>11</v>
      </c>
      <c r="G1828" t="s">
        <v>63</v>
      </c>
      <c r="H1828" t="s">
        <v>1987</v>
      </c>
      <c r="I1828">
        <v>36.6</v>
      </c>
      <c r="J1828">
        <v>3</v>
      </c>
      <c r="K1828">
        <v>11.9</v>
      </c>
    </row>
    <row r="1829" spans="1:11" x14ac:dyDescent="0.35">
      <c r="A1829" s="1">
        <v>42432</v>
      </c>
      <c r="B1829" s="2">
        <f t="shared" si="56"/>
        <v>2016</v>
      </c>
      <c r="C1829">
        <f t="shared" si="57"/>
        <v>3</v>
      </c>
      <c r="D1829" t="s">
        <v>525</v>
      </c>
      <c r="E1829" t="s">
        <v>27</v>
      </c>
      <c r="F1829" t="s">
        <v>11</v>
      </c>
      <c r="G1829" t="s">
        <v>194</v>
      </c>
      <c r="H1829" t="s">
        <v>2071</v>
      </c>
      <c r="I1829">
        <v>25.35</v>
      </c>
      <c r="J1829">
        <v>3</v>
      </c>
      <c r="K1829">
        <v>7.61</v>
      </c>
    </row>
    <row r="1830" spans="1:11" x14ac:dyDescent="0.35">
      <c r="A1830" s="1">
        <v>42432</v>
      </c>
      <c r="B1830" s="2">
        <f t="shared" si="56"/>
        <v>2016</v>
      </c>
      <c r="C1830">
        <f t="shared" si="57"/>
        <v>3</v>
      </c>
      <c r="D1830" t="s">
        <v>525</v>
      </c>
      <c r="E1830" t="s">
        <v>27</v>
      </c>
      <c r="F1830" t="s">
        <v>34</v>
      </c>
      <c r="G1830" t="s">
        <v>47</v>
      </c>
      <c r="H1830" t="s">
        <v>1725</v>
      </c>
      <c r="I1830">
        <v>35.28</v>
      </c>
      <c r="J1830">
        <v>3</v>
      </c>
      <c r="K1830">
        <v>12</v>
      </c>
    </row>
    <row r="1831" spans="1:11" x14ac:dyDescent="0.35">
      <c r="A1831" s="1">
        <v>42432</v>
      </c>
      <c r="B1831" s="2">
        <f t="shared" si="56"/>
        <v>2016</v>
      </c>
      <c r="C1831">
        <f t="shared" si="57"/>
        <v>3</v>
      </c>
      <c r="D1831" t="s">
        <v>393</v>
      </c>
      <c r="E1831" t="s">
        <v>10</v>
      </c>
      <c r="F1831" t="s">
        <v>11</v>
      </c>
      <c r="G1831" t="s">
        <v>194</v>
      </c>
      <c r="H1831" t="s">
        <v>946</v>
      </c>
      <c r="I1831">
        <v>3930.07</v>
      </c>
      <c r="J1831">
        <v>3</v>
      </c>
      <c r="K1831">
        <v>-786.01</v>
      </c>
    </row>
    <row r="1832" spans="1:11" x14ac:dyDescent="0.35">
      <c r="A1832" s="1">
        <v>42432</v>
      </c>
      <c r="B1832" s="2">
        <f t="shared" si="56"/>
        <v>2016</v>
      </c>
      <c r="C1832">
        <f t="shared" si="57"/>
        <v>3</v>
      </c>
      <c r="D1832" t="s">
        <v>393</v>
      </c>
      <c r="E1832" t="s">
        <v>10</v>
      </c>
      <c r="F1832" t="s">
        <v>11</v>
      </c>
      <c r="G1832" t="s">
        <v>43</v>
      </c>
      <c r="H1832" t="s">
        <v>479</v>
      </c>
      <c r="I1832">
        <v>2.2999999999999998</v>
      </c>
      <c r="J1832">
        <v>1</v>
      </c>
      <c r="K1832">
        <v>0.78</v>
      </c>
    </row>
    <row r="1833" spans="1:11" x14ac:dyDescent="0.35">
      <c r="A1833" s="1">
        <v>42432</v>
      </c>
      <c r="B1833" s="2">
        <f t="shared" si="56"/>
        <v>2016</v>
      </c>
      <c r="C1833">
        <f t="shared" si="57"/>
        <v>3</v>
      </c>
      <c r="D1833" t="s">
        <v>393</v>
      </c>
      <c r="E1833" t="s">
        <v>10</v>
      </c>
      <c r="F1833" t="s">
        <v>39</v>
      </c>
      <c r="G1833" t="s">
        <v>40</v>
      </c>
      <c r="H1833" t="s">
        <v>875</v>
      </c>
      <c r="I1833">
        <v>431.98</v>
      </c>
      <c r="J1833">
        <v>3</v>
      </c>
      <c r="K1833">
        <v>32.4</v>
      </c>
    </row>
    <row r="1834" spans="1:11" x14ac:dyDescent="0.35">
      <c r="A1834" s="1">
        <v>42432</v>
      </c>
      <c r="B1834" s="2">
        <f t="shared" si="56"/>
        <v>2016</v>
      </c>
      <c r="C1834">
        <f t="shared" si="57"/>
        <v>3</v>
      </c>
      <c r="D1834" t="s">
        <v>393</v>
      </c>
      <c r="E1834" t="s">
        <v>10</v>
      </c>
      <c r="F1834" t="s">
        <v>39</v>
      </c>
      <c r="G1834" t="s">
        <v>52</v>
      </c>
      <c r="H1834" t="s">
        <v>888</v>
      </c>
      <c r="I1834">
        <v>41.72</v>
      </c>
      <c r="J1834">
        <v>7</v>
      </c>
      <c r="K1834">
        <v>5.74</v>
      </c>
    </row>
    <row r="1835" spans="1:11" x14ac:dyDescent="0.35">
      <c r="A1835" s="1">
        <v>42433</v>
      </c>
      <c r="B1835" s="2">
        <f t="shared" si="56"/>
        <v>2016</v>
      </c>
      <c r="C1835">
        <f t="shared" si="57"/>
        <v>3</v>
      </c>
      <c r="D1835" t="s">
        <v>740</v>
      </c>
      <c r="E1835" t="s">
        <v>23</v>
      </c>
      <c r="F1835" t="s">
        <v>11</v>
      </c>
      <c r="G1835" t="s">
        <v>20</v>
      </c>
      <c r="H1835" t="s">
        <v>1869</v>
      </c>
      <c r="I1835">
        <v>99.85</v>
      </c>
      <c r="J1835">
        <v>9</v>
      </c>
      <c r="K1835">
        <v>-83.21</v>
      </c>
    </row>
    <row r="1836" spans="1:11" x14ac:dyDescent="0.35">
      <c r="A1836" s="1">
        <v>42433</v>
      </c>
      <c r="B1836" s="2">
        <f t="shared" si="56"/>
        <v>2016</v>
      </c>
      <c r="C1836">
        <f t="shared" si="57"/>
        <v>3</v>
      </c>
      <c r="D1836" t="s">
        <v>1106</v>
      </c>
      <c r="E1836" t="s">
        <v>125</v>
      </c>
      <c r="F1836" t="s">
        <v>34</v>
      </c>
      <c r="G1836" t="s">
        <v>47</v>
      </c>
      <c r="H1836" t="s">
        <v>1764</v>
      </c>
      <c r="I1836">
        <v>71.12</v>
      </c>
      <c r="J1836">
        <v>4</v>
      </c>
      <c r="K1836">
        <v>22.05</v>
      </c>
    </row>
    <row r="1837" spans="1:11" x14ac:dyDescent="0.35">
      <c r="A1837" s="1">
        <v>42433</v>
      </c>
      <c r="B1837" s="2">
        <f t="shared" si="56"/>
        <v>2016</v>
      </c>
      <c r="C1837">
        <f t="shared" si="57"/>
        <v>3</v>
      </c>
      <c r="D1837" t="s">
        <v>1106</v>
      </c>
      <c r="E1837" t="s">
        <v>125</v>
      </c>
      <c r="F1837" t="s">
        <v>39</v>
      </c>
      <c r="G1837" t="s">
        <v>40</v>
      </c>
      <c r="H1837" t="s">
        <v>1430</v>
      </c>
      <c r="I1837">
        <v>259.95999999999998</v>
      </c>
      <c r="J1837">
        <v>4</v>
      </c>
      <c r="K1837">
        <v>124.78</v>
      </c>
    </row>
    <row r="1838" spans="1:11" x14ac:dyDescent="0.35">
      <c r="A1838" s="1">
        <v>42433</v>
      </c>
      <c r="B1838" s="2">
        <f t="shared" si="56"/>
        <v>2016</v>
      </c>
      <c r="C1838">
        <f t="shared" si="57"/>
        <v>3</v>
      </c>
      <c r="D1838" t="s">
        <v>209</v>
      </c>
      <c r="E1838" t="s">
        <v>10</v>
      </c>
      <c r="F1838" t="s">
        <v>11</v>
      </c>
      <c r="G1838" t="s">
        <v>12</v>
      </c>
      <c r="H1838" t="s">
        <v>1910</v>
      </c>
      <c r="I1838">
        <v>10.27</v>
      </c>
      <c r="J1838">
        <v>3</v>
      </c>
      <c r="K1838">
        <v>3.21</v>
      </c>
    </row>
    <row r="1839" spans="1:11" x14ac:dyDescent="0.35">
      <c r="A1839" s="1">
        <v>42434</v>
      </c>
      <c r="B1839" s="2">
        <f t="shared" si="56"/>
        <v>2016</v>
      </c>
      <c r="C1839">
        <f t="shared" si="57"/>
        <v>3</v>
      </c>
      <c r="D1839" t="s">
        <v>2127</v>
      </c>
      <c r="E1839" t="s">
        <v>15</v>
      </c>
      <c r="F1839" t="s">
        <v>11</v>
      </c>
      <c r="G1839" t="s">
        <v>20</v>
      </c>
      <c r="H1839" t="s">
        <v>2062</v>
      </c>
      <c r="I1839">
        <v>2.1800000000000002</v>
      </c>
      <c r="J1839">
        <v>1</v>
      </c>
      <c r="K1839">
        <v>-3.6</v>
      </c>
    </row>
    <row r="1840" spans="1:11" x14ac:dyDescent="0.35">
      <c r="A1840" s="1">
        <v>42434</v>
      </c>
      <c r="B1840" s="2">
        <f t="shared" si="56"/>
        <v>2016</v>
      </c>
      <c r="C1840">
        <f t="shared" si="57"/>
        <v>3</v>
      </c>
      <c r="D1840" t="s">
        <v>2127</v>
      </c>
      <c r="E1840" t="s">
        <v>15</v>
      </c>
      <c r="F1840" t="s">
        <v>11</v>
      </c>
      <c r="G1840" t="s">
        <v>24</v>
      </c>
      <c r="H1840" t="s">
        <v>1826</v>
      </c>
      <c r="I1840">
        <v>27.38</v>
      </c>
      <c r="J1840">
        <v>7</v>
      </c>
      <c r="K1840">
        <v>2.74</v>
      </c>
    </row>
    <row r="1841" spans="1:11" x14ac:dyDescent="0.35">
      <c r="A1841" s="1">
        <v>42434</v>
      </c>
      <c r="B1841" s="2">
        <f t="shared" si="56"/>
        <v>2016</v>
      </c>
      <c r="C1841">
        <f t="shared" si="57"/>
        <v>3</v>
      </c>
      <c r="D1841" t="s">
        <v>2127</v>
      </c>
      <c r="E1841" t="s">
        <v>15</v>
      </c>
      <c r="F1841" t="s">
        <v>11</v>
      </c>
      <c r="G1841" t="s">
        <v>90</v>
      </c>
      <c r="H1841" t="s">
        <v>1049</v>
      </c>
      <c r="I1841">
        <v>26.41</v>
      </c>
      <c r="J1841">
        <v>3</v>
      </c>
      <c r="K1841">
        <v>-71.3</v>
      </c>
    </row>
    <row r="1842" spans="1:11" x14ac:dyDescent="0.35">
      <c r="A1842" s="1">
        <v>42434</v>
      </c>
      <c r="B1842" s="2">
        <f t="shared" si="56"/>
        <v>2016</v>
      </c>
      <c r="C1842">
        <f t="shared" si="57"/>
        <v>3</v>
      </c>
      <c r="D1842" t="s">
        <v>2275</v>
      </c>
      <c r="E1842" t="s">
        <v>78</v>
      </c>
      <c r="F1842" t="s">
        <v>39</v>
      </c>
      <c r="G1842" t="s">
        <v>52</v>
      </c>
      <c r="H1842" t="s">
        <v>1508</v>
      </c>
      <c r="I1842">
        <v>132.52000000000001</v>
      </c>
      <c r="J1842">
        <v>5</v>
      </c>
      <c r="K1842">
        <v>34.79</v>
      </c>
    </row>
    <row r="1843" spans="1:11" x14ac:dyDescent="0.35">
      <c r="A1843" s="1">
        <v>42434</v>
      </c>
      <c r="B1843" s="2">
        <f t="shared" si="56"/>
        <v>2016</v>
      </c>
      <c r="C1843">
        <f t="shared" si="57"/>
        <v>3</v>
      </c>
      <c r="D1843" t="s">
        <v>2275</v>
      </c>
      <c r="E1843" t="s">
        <v>78</v>
      </c>
      <c r="F1843" t="s">
        <v>11</v>
      </c>
      <c r="G1843" t="s">
        <v>18</v>
      </c>
      <c r="H1843" t="s">
        <v>1731</v>
      </c>
      <c r="I1843">
        <v>195.64</v>
      </c>
      <c r="J1843">
        <v>5</v>
      </c>
      <c r="K1843">
        <v>-44.02</v>
      </c>
    </row>
    <row r="1844" spans="1:11" x14ac:dyDescent="0.35">
      <c r="A1844" s="1">
        <v>42434</v>
      </c>
      <c r="B1844" s="2">
        <f t="shared" si="56"/>
        <v>2016</v>
      </c>
      <c r="C1844">
        <f t="shared" si="57"/>
        <v>3</v>
      </c>
      <c r="D1844" t="s">
        <v>2275</v>
      </c>
      <c r="E1844" t="s">
        <v>78</v>
      </c>
      <c r="F1844" t="s">
        <v>34</v>
      </c>
      <c r="G1844" t="s">
        <v>47</v>
      </c>
      <c r="H1844" t="s">
        <v>1270</v>
      </c>
      <c r="I1844">
        <v>51.97</v>
      </c>
      <c r="J1844">
        <v>2</v>
      </c>
      <c r="K1844">
        <v>10.39</v>
      </c>
    </row>
    <row r="1845" spans="1:11" x14ac:dyDescent="0.35">
      <c r="A1845" s="1">
        <v>42434</v>
      </c>
      <c r="B1845" s="2">
        <f t="shared" si="56"/>
        <v>2016</v>
      </c>
      <c r="C1845">
        <f t="shared" si="57"/>
        <v>3</v>
      </c>
      <c r="D1845" t="s">
        <v>2275</v>
      </c>
      <c r="E1845" t="s">
        <v>78</v>
      </c>
      <c r="F1845" t="s">
        <v>39</v>
      </c>
      <c r="G1845" t="s">
        <v>52</v>
      </c>
      <c r="H1845" t="s">
        <v>2140</v>
      </c>
      <c r="I1845">
        <v>431.98</v>
      </c>
      <c r="J1845">
        <v>3</v>
      </c>
      <c r="K1845">
        <v>-75.599999999999994</v>
      </c>
    </row>
    <row r="1846" spans="1:11" x14ac:dyDescent="0.35">
      <c r="A1846" s="1">
        <v>42434</v>
      </c>
      <c r="B1846" s="2">
        <f t="shared" si="56"/>
        <v>2016</v>
      </c>
      <c r="C1846">
        <f t="shared" si="57"/>
        <v>3</v>
      </c>
      <c r="D1846" t="s">
        <v>2275</v>
      </c>
      <c r="E1846" t="s">
        <v>78</v>
      </c>
      <c r="F1846" t="s">
        <v>39</v>
      </c>
      <c r="G1846" t="s">
        <v>295</v>
      </c>
      <c r="H1846" t="s">
        <v>2276</v>
      </c>
      <c r="I1846">
        <v>224.94</v>
      </c>
      <c r="J1846">
        <v>3</v>
      </c>
      <c r="K1846">
        <v>-164.95</v>
      </c>
    </row>
    <row r="1847" spans="1:11" x14ac:dyDescent="0.35">
      <c r="A1847" s="1">
        <v>42434</v>
      </c>
      <c r="B1847" s="2">
        <f t="shared" si="56"/>
        <v>2016</v>
      </c>
      <c r="C1847">
        <f t="shared" si="57"/>
        <v>3</v>
      </c>
      <c r="D1847" t="s">
        <v>2275</v>
      </c>
      <c r="E1847" t="s">
        <v>78</v>
      </c>
      <c r="F1847" t="s">
        <v>11</v>
      </c>
      <c r="G1847" t="s">
        <v>16</v>
      </c>
      <c r="H1847" t="s">
        <v>2277</v>
      </c>
      <c r="I1847">
        <v>6</v>
      </c>
      <c r="J1847">
        <v>2</v>
      </c>
      <c r="K1847">
        <v>2.1</v>
      </c>
    </row>
    <row r="1848" spans="1:11" x14ac:dyDescent="0.35">
      <c r="A1848" s="1">
        <v>42435</v>
      </c>
      <c r="B1848" s="2">
        <f t="shared" si="56"/>
        <v>2016</v>
      </c>
      <c r="C1848">
        <f t="shared" si="57"/>
        <v>3</v>
      </c>
      <c r="D1848" t="s">
        <v>308</v>
      </c>
      <c r="E1848" t="s">
        <v>27</v>
      </c>
      <c r="F1848" t="s">
        <v>34</v>
      </c>
      <c r="G1848" t="s">
        <v>140</v>
      </c>
      <c r="H1848" t="s">
        <v>1699</v>
      </c>
      <c r="I1848">
        <v>71.09</v>
      </c>
      <c r="J1848">
        <v>2</v>
      </c>
      <c r="K1848">
        <v>-1.78</v>
      </c>
    </row>
    <row r="1849" spans="1:11" x14ac:dyDescent="0.35">
      <c r="A1849" s="1">
        <v>42436</v>
      </c>
      <c r="B1849" s="2">
        <f t="shared" si="56"/>
        <v>2016</v>
      </c>
      <c r="C1849">
        <f t="shared" si="57"/>
        <v>3</v>
      </c>
      <c r="D1849" t="s">
        <v>1779</v>
      </c>
      <c r="E1849" t="s">
        <v>27</v>
      </c>
      <c r="F1849" t="s">
        <v>11</v>
      </c>
      <c r="G1849" t="s">
        <v>12</v>
      </c>
      <c r="H1849" t="s">
        <v>876</v>
      </c>
      <c r="I1849">
        <v>12.96</v>
      </c>
      <c r="J1849">
        <v>2</v>
      </c>
      <c r="K1849">
        <v>6.22</v>
      </c>
    </row>
    <row r="1850" spans="1:11" x14ac:dyDescent="0.35">
      <c r="A1850" s="1">
        <v>42436</v>
      </c>
      <c r="B1850" s="2">
        <f t="shared" si="56"/>
        <v>2016</v>
      </c>
      <c r="C1850">
        <f t="shared" si="57"/>
        <v>3</v>
      </c>
      <c r="D1850" t="s">
        <v>1779</v>
      </c>
      <c r="E1850" t="s">
        <v>27</v>
      </c>
      <c r="F1850" t="s">
        <v>11</v>
      </c>
      <c r="G1850" t="s">
        <v>43</v>
      </c>
      <c r="H1850" t="s">
        <v>2116</v>
      </c>
      <c r="I1850">
        <v>3.96</v>
      </c>
      <c r="J1850">
        <v>2</v>
      </c>
      <c r="K1850">
        <v>0.08</v>
      </c>
    </row>
    <row r="1851" spans="1:11" x14ac:dyDescent="0.35">
      <c r="A1851" s="1">
        <v>42436</v>
      </c>
      <c r="B1851" s="2">
        <f t="shared" si="56"/>
        <v>2016</v>
      </c>
      <c r="C1851">
        <f t="shared" si="57"/>
        <v>3</v>
      </c>
      <c r="D1851" t="s">
        <v>284</v>
      </c>
      <c r="E1851" t="s">
        <v>144</v>
      </c>
      <c r="F1851" t="s">
        <v>11</v>
      </c>
      <c r="G1851" t="s">
        <v>90</v>
      </c>
      <c r="H1851" t="s">
        <v>2319</v>
      </c>
      <c r="I1851">
        <v>706.86</v>
      </c>
      <c r="J1851">
        <v>7</v>
      </c>
      <c r="K1851">
        <v>197.92</v>
      </c>
    </row>
    <row r="1852" spans="1:11" x14ac:dyDescent="0.35">
      <c r="A1852" s="1">
        <v>42436</v>
      </c>
      <c r="B1852" s="2">
        <f t="shared" si="56"/>
        <v>2016</v>
      </c>
      <c r="C1852">
        <f t="shared" si="57"/>
        <v>3</v>
      </c>
      <c r="D1852" t="s">
        <v>278</v>
      </c>
      <c r="E1852" t="s">
        <v>23</v>
      </c>
      <c r="F1852" t="s">
        <v>11</v>
      </c>
      <c r="G1852" t="s">
        <v>12</v>
      </c>
      <c r="H1852" t="s">
        <v>1056</v>
      </c>
      <c r="I1852">
        <v>123.92</v>
      </c>
      <c r="J1852">
        <v>5</v>
      </c>
      <c r="K1852">
        <v>38.729999999999997</v>
      </c>
    </row>
    <row r="1853" spans="1:11" x14ac:dyDescent="0.35">
      <c r="A1853" s="1">
        <v>42437</v>
      </c>
      <c r="B1853" s="2">
        <f t="shared" si="56"/>
        <v>2016</v>
      </c>
      <c r="C1853">
        <f t="shared" si="57"/>
        <v>3</v>
      </c>
      <c r="D1853" t="s">
        <v>2335</v>
      </c>
      <c r="E1853" t="s">
        <v>787</v>
      </c>
      <c r="F1853" t="s">
        <v>11</v>
      </c>
      <c r="G1853" t="s">
        <v>63</v>
      </c>
      <c r="H1853" t="s">
        <v>96</v>
      </c>
      <c r="I1853">
        <v>81.540000000000006</v>
      </c>
      <c r="J1853">
        <v>3</v>
      </c>
      <c r="K1853">
        <v>38.32</v>
      </c>
    </row>
    <row r="1854" spans="1:11" x14ac:dyDescent="0.35">
      <c r="A1854" s="1">
        <v>42437</v>
      </c>
      <c r="B1854" s="2">
        <f t="shared" si="56"/>
        <v>2016</v>
      </c>
      <c r="C1854">
        <f t="shared" si="57"/>
        <v>3</v>
      </c>
      <c r="D1854" t="s">
        <v>2335</v>
      </c>
      <c r="E1854" t="s">
        <v>787</v>
      </c>
      <c r="F1854" t="s">
        <v>39</v>
      </c>
      <c r="G1854" t="s">
        <v>52</v>
      </c>
      <c r="H1854" t="s">
        <v>2336</v>
      </c>
      <c r="I1854">
        <v>167.28</v>
      </c>
      <c r="J1854">
        <v>12</v>
      </c>
      <c r="K1854">
        <v>23.42</v>
      </c>
    </row>
    <row r="1855" spans="1:11" x14ac:dyDescent="0.35">
      <c r="A1855" s="1">
        <v>42438</v>
      </c>
      <c r="B1855" s="2">
        <f t="shared" si="56"/>
        <v>2016</v>
      </c>
      <c r="C1855">
        <f t="shared" si="57"/>
        <v>3</v>
      </c>
      <c r="D1855" t="s">
        <v>419</v>
      </c>
      <c r="E1855" t="s">
        <v>23</v>
      </c>
      <c r="F1855" t="s">
        <v>11</v>
      </c>
      <c r="G1855" t="s">
        <v>20</v>
      </c>
      <c r="H1855" t="s">
        <v>1958</v>
      </c>
      <c r="I1855">
        <v>1141.47</v>
      </c>
      <c r="J1855">
        <v>5</v>
      </c>
      <c r="K1855">
        <v>-760.98</v>
      </c>
    </row>
    <row r="1856" spans="1:11" x14ac:dyDescent="0.35">
      <c r="A1856" s="1">
        <v>42438</v>
      </c>
      <c r="B1856" s="2">
        <f t="shared" si="56"/>
        <v>2016</v>
      </c>
      <c r="C1856">
        <f t="shared" si="57"/>
        <v>3</v>
      </c>
      <c r="D1856" t="s">
        <v>419</v>
      </c>
      <c r="E1856" t="s">
        <v>23</v>
      </c>
      <c r="F1856" t="s">
        <v>39</v>
      </c>
      <c r="G1856" t="s">
        <v>40</v>
      </c>
      <c r="H1856" t="s">
        <v>1943</v>
      </c>
      <c r="I1856">
        <v>280.77999999999997</v>
      </c>
      <c r="J1856">
        <v>3</v>
      </c>
      <c r="K1856">
        <v>-46.8</v>
      </c>
    </row>
    <row r="1857" spans="1:11" x14ac:dyDescent="0.35">
      <c r="A1857" s="1">
        <v>42438</v>
      </c>
      <c r="B1857" s="2">
        <f t="shared" si="56"/>
        <v>2016</v>
      </c>
      <c r="C1857">
        <f t="shared" si="57"/>
        <v>3</v>
      </c>
      <c r="D1857" t="s">
        <v>1440</v>
      </c>
      <c r="E1857" t="s">
        <v>15</v>
      </c>
      <c r="F1857" t="s">
        <v>34</v>
      </c>
      <c r="G1857" t="s">
        <v>47</v>
      </c>
      <c r="H1857" t="s">
        <v>1884</v>
      </c>
      <c r="I1857">
        <v>83.95</v>
      </c>
      <c r="J1857">
        <v>3</v>
      </c>
      <c r="K1857">
        <v>-90.25</v>
      </c>
    </row>
    <row r="1858" spans="1:11" x14ac:dyDescent="0.35">
      <c r="A1858" s="1">
        <v>42438</v>
      </c>
      <c r="B1858" s="2">
        <f t="shared" ref="B1858:B1921" si="58">YEAR(A1858)</f>
        <v>2016</v>
      </c>
      <c r="C1858">
        <f t="shared" ref="C1858:C1921" si="59">MONTH(A1858)</f>
        <v>3</v>
      </c>
      <c r="D1858" t="s">
        <v>740</v>
      </c>
      <c r="E1858" t="s">
        <v>15</v>
      </c>
      <c r="F1858" t="s">
        <v>11</v>
      </c>
      <c r="G1858" t="s">
        <v>20</v>
      </c>
      <c r="H1858" t="s">
        <v>1785</v>
      </c>
      <c r="I1858">
        <v>8.81</v>
      </c>
      <c r="J1858">
        <v>3</v>
      </c>
      <c r="K1858">
        <v>-14.97</v>
      </c>
    </row>
    <row r="1859" spans="1:11" x14ac:dyDescent="0.35">
      <c r="A1859" s="1">
        <v>42438</v>
      </c>
      <c r="B1859" s="2">
        <f t="shared" si="58"/>
        <v>2016</v>
      </c>
      <c r="C1859">
        <f t="shared" si="59"/>
        <v>3</v>
      </c>
      <c r="D1859" t="s">
        <v>278</v>
      </c>
      <c r="E1859" t="s">
        <v>575</v>
      </c>
      <c r="F1859" t="s">
        <v>11</v>
      </c>
      <c r="G1859" t="s">
        <v>12</v>
      </c>
      <c r="H1859" t="s">
        <v>2183</v>
      </c>
      <c r="I1859">
        <v>48.16</v>
      </c>
      <c r="J1859">
        <v>7</v>
      </c>
      <c r="K1859">
        <v>22.15</v>
      </c>
    </row>
    <row r="1860" spans="1:11" x14ac:dyDescent="0.35">
      <c r="A1860" s="1">
        <v>42438</v>
      </c>
      <c r="B1860" s="2">
        <f t="shared" si="58"/>
        <v>2016</v>
      </c>
      <c r="C1860">
        <f t="shared" si="59"/>
        <v>3</v>
      </c>
      <c r="D1860" t="s">
        <v>1795</v>
      </c>
      <c r="E1860" t="s">
        <v>152</v>
      </c>
      <c r="F1860" t="s">
        <v>11</v>
      </c>
      <c r="G1860" t="s">
        <v>18</v>
      </c>
      <c r="H1860" t="s">
        <v>331</v>
      </c>
      <c r="I1860">
        <v>54.5</v>
      </c>
      <c r="J1860">
        <v>5</v>
      </c>
      <c r="K1860">
        <v>14.17</v>
      </c>
    </row>
    <row r="1861" spans="1:11" x14ac:dyDescent="0.35">
      <c r="A1861" s="1">
        <v>42438</v>
      </c>
      <c r="B1861" s="2">
        <f t="shared" si="58"/>
        <v>2016</v>
      </c>
      <c r="C1861">
        <f t="shared" si="59"/>
        <v>3</v>
      </c>
      <c r="D1861" t="s">
        <v>1651</v>
      </c>
      <c r="E1861" t="s">
        <v>62</v>
      </c>
      <c r="F1861" t="s">
        <v>11</v>
      </c>
      <c r="G1861" t="s">
        <v>20</v>
      </c>
      <c r="H1861" t="s">
        <v>2062</v>
      </c>
      <c r="I1861">
        <v>87.28</v>
      </c>
      <c r="J1861">
        <v>8</v>
      </c>
      <c r="K1861">
        <v>41.02</v>
      </c>
    </row>
    <row r="1862" spans="1:11" x14ac:dyDescent="0.35">
      <c r="A1862" s="1">
        <v>42438</v>
      </c>
      <c r="B1862" s="2">
        <f t="shared" si="58"/>
        <v>2016</v>
      </c>
      <c r="C1862">
        <f t="shared" si="59"/>
        <v>3</v>
      </c>
      <c r="D1862" t="s">
        <v>674</v>
      </c>
      <c r="E1862" t="s">
        <v>504</v>
      </c>
      <c r="F1862" t="s">
        <v>34</v>
      </c>
      <c r="G1862" t="s">
        <v>74</v>
      </c>
      <c r="H1862" t="s">
        <v>1583</v>
      </c>
      <c r="I1862">
        <v>344.94</v>
      </c>
      <c r="J1862">
        <v>3</v>
      </c>
      <c r="K1862">
        <v>31.04</v>
      </c>
    </row>
    <row r="1863" spans="1:11" x14ac:dyDescent="0.35">
      <c r="A1863" s="1">
        <v>42438</v>
      </c>
      <c r="B1863" s="2">
        <f t="shared" si="58"/>
        <v>2016</v>
      </c>
      <c r="C1863">
        <f t="shared" si="59"/>
        <v>3</v>
      </c>
      <c r="D1863" t="s">
        <v>674</v>
      </c>
      <c r="E1863" t="s">
        <v>504</v>
      </c>
      <c r="F1863" t="s">
        <v>34</v>
      </c>
      <c r="G1863" t="s">
        <v>47</v>
      </c>
      <c r="H1863" t="s">
        <v>1425</v>
      </c>
      <c r="I1863">
        <v>14.76</v>
      </c>
      <c r="J1863">
        <v>2</v>
      </c>
      <c r="K1863">
        <v>4.28</v>
      </c>
    </row>
    <row r="1864" spans="1:11" x14ac:dyDescent="0.35">
      <c r="A1864" s="1">
        <v>42438</v>
      </c>
      <c r="B1864" s="2">
        <f t="shared" si="58"/>
        <v>2016</v>
      </c>
      <c r="C1864">
        <f t="shared" si="59"/>
        <v>3</v>
      </c>
      <c r="D1864" t="s">
        <v>674</v>
      </c>
      <c r="E1864" t="s">
        <v>504</v>
      </c>
      <c r="F1864" t="s">
        <v>11</v>
      </c>
      <c r="G1864" t="s">
        <v>20</v>
      </c>
      <c r="H1864" t="s">
        <v>1577</v>
      </c>
      <c r="I1864">
        <v>12.76</v>
      </c>
      <c r="J1864">
        <v>2</v>
      </c>
      <c r="K1864">
        <v>5.87</v>
      </c>
    </row>
    <row r="1865" spans="1:11" x14ac:dyDescent="0.35">
      <c r="A1865" s="1">
        <v>42438</v>
      </c>
      <c r="B1865" s="2">
        <f t="shared" si="58"/>
        <v>2016</v>
      </c>
      <c r="C1865">
        <f t="shared" si="59"/>
        <v>3</v>
      </c>
      <c r="D1865" t="s">
        <v>674</v>
      </c>
      <c r="E1865" t="s">
        <v>504</v>
      </c>
      <c r="F1865" t="s">
        <v>11</v>
      </c>
      <c r="G1865" t="s">
        <v>16</v>
      </c>
      <c r="H1865" t="s">
        <v>1876</v>
      </c>
      <c r="I1865">
        <v>58.48</v>
      </c>
      <c r="J1865">
        <v>8</v>
      </c>
      <c r="K1865">
        <v>27.49</v>
      </c>
    </row>
    <row r="1866" spans="1:11" x14ac:dyDescent="0.35">
      <c r="A1866" s="1">
        <v>42438</v>
      </c>
      <c r="B1866" s="2">
        <f t="shared" si="58"/>
        <v>2016</v>
      </c>
      <c r="C1866">
        <f t="shared" si="59"/>
        <v>3</v>
      </c>
      <c r="D1866" t="s">
        <v>2271</v>
      </c>
      <c r="E1866" t="s">
        <v>15</v>
      </c>
      <c r="F1866" t="s">
        <v>34</v>
      </c>
      <c r="G1866" t="s">
        <v>74</v>
      </c>
      <c r="H1866" t="s">
        <v>2344</v>
      </c>
      <c r="I1866">
        <v>198.74</v>
      </c>
      <c r="J1866">
        <v>4</v>
      </c>
      <c r="K1866">
        <v>0</v>
      </c>
    </row>
    <row r="1867" spans="1:11" x14ac:dyDescent="0.35">
      <c r="A1867" s="1">
        <v>42438</v>
      </c>
      <c r="B1867" s="2">
        <f t="shared" si="58"/>
        <v>2016</v>
      </c>
      <c r="C1867">
        <f t="shared" si="59"/>
        <v>3</v>
      </c>
      <c r="D1867" t="s">
        <v>2176</v>
      </c>
      <c r="E1867" t="s">
        <v>78</v>
      </c>
      <c r="F1867" t="s">
        <v>11</v>
      </c>
      <c r="G1867" t="s">
        <v>12</v>
      </c>
      <c r="H1867" t="s">
        <v>1261</v>
      </c>
      <c r="I1867">
        <v>30.96</v>
      </c>
      <c r="J1867">
        <v>6</v>
      </c>
      <c r="K1867">
        <v>11.22</v>
      </c>
    </row>
    <row r="1868" spans="1:11" x14ac:dyDescent="0.35">
      <c r="A1868" s="1">
        <v>42439</v>
      </c>
      <c r="B1868" s="2">
        <f t="shared" si="58"/>
        <v>2016</v>
      </c>
      <c r="C1868">
        <f t="shared" si="59"/>
        <v>3</v>
      </c>
      <c r="D1868" t="s">
        <v>98</v>
      </c>
      <c r="E1868" t="s">
        <v>10</v>
      </c>
      <c r="F1868" t="s">
        <v>11</v>
      </c>
      <c r="G1868" t="s">
        <v>63</v>
      </c>
      <c r="H1868" t="s">
        <v>64</v>
      </c>
      <c r="I1868">
        <v>15.65</v>
      </c>
      <c r="J1868">
        <v>2</v>
      </c>
      <c r="K1868">
        <v>5.09</v>
      </c>
    </row>
    <row r="1869" spans="1:11" x14ac:dyDescent="0.35">
      <c r="A1869" s="1">
        <v>42439</v>
      </c>
      <c r="B1869" s="2">
        <f t="shared" si="58"/>
        <v>2016</v>
      </c>
      <c r="C1869">
        <f t="shared" si="59"/>
        <v>3</v>
      </c>
      <c r="D1869" t="s">
        <v>584</v>
      </c>
      <c r="E1869" t="s">
        <v>144</v>
      </c>
      <c r="F1869" t="s">
        <v>34</v>
      </c>
      <c r="G1869" t="s">
        <v>35</v>
      </c>
      <c r="H1869" t="s">
        <v>1960</v>
      </c>
      <c r="I1869">
        <v>599.29</v>
      </c>
      <c r="J1869">
        <v>6</v>
      </c>
      <c r="K1869">
        <v>93.22</v>
      </c>
    </row>
    <row r="1870" spans="1:11" x14ac:dyDescent="0.35">
      <c r="A1870" s="1">
        <v>42439</v>
      </c>
      <c r="B1870" s="2">
        <f t="shared" si="58"/>
        <v>2016</v>
      </c>
      <c r="C1870">
        <f t="shared" si="59"/>
        <v>3</v>
      </c>
      <c r="D1870" t="s">
        <v>1789</v>
      </c>
      <c r="E1870" t="s">
        <v>10</v>
      </c>
      <c r="F1870" t="s">
        <v>34</v>
      </c>
      <c r="G1870" t="s">
        <v>47</v>
      </c>
      <c r="H1870" t="s">
        <v>301</v>
      </c>
      <c r="I1870">
        <v>38.08</v>
      </c>
      <c r="J1870">
        <v>5</v>
      </c>
      <c r="K1870">
        <v>-29.51</v>
      </c>
    </row>
    <row r="1871" spans="1:11" x14ac:dyDescent="0.35">
      <c r="A1871" s="1">
        <v>42439</v>
      </c>
      <c r="B1871" s="2">
        <f t="shared" si="58"/>
        <v>2016</v>
      </c>
      <c r="C1871">
        <f t="shared" si="59"/>
        <v>3</v>
      </c>
      <c r="D1871" t="s">
        <v>1400</v>
      </c>
      <c r="E1871" t="s">
        <v>27</v>
      </c>
      <c r="F1871" t="s">
        <v>11</v>
      </c>
      <c r="G1871" t="s">
        <v>16</v>
      </c>
      <c r="H1871" t="s">
        <v>1331</v>
      </c>
      <c r="I1871">
        <v>6.16</v>
      </c>
      <c r="J1871">
        <v>2</v>
      </c>
      <c r="K1871">
        <v>2.96</v>
      </c>
    </row>
    <row r="1872" spans="1:11" x14ac:dyDescent="0.35">
      <c r="A1872" s="1">
        <v>42439</v>
      </c>
      <c r="B1872" s="2">
        <f t="shared" si="58"/>
        <v>2016</v>
      </c>
      <c r="C1872">
        <f t="shared" si="59"/>
        <v>3</v>
      </c>
      <c r="D1872" t="s">
        <v>1400</v>
      </c>
      <c r="E1872" t="s">
        <v>27</v>
      </c>
      <c r="F1872" t="s">
        <v>34</v>
      </c>
      <c r="G1872" t="s">
        <v>35</v>
      </c>
      <c r="H1872" t="s">
        <v>36</v>
      </c>
      <c r="I1872">
        <v>915.14</v>
      </c>
      <c r="J1872">
        <v>4</v>
      </c>
      <c r="K1872">
        <v>102.95</v>
      </c>
    </row>
    <row r="1873" spans="1:11" x14ac:dyDescent="0.35">
      <c r="A1873" s="1">
        <v>42439</v>
      </c>
      <c r="B1873" s="2">
        <f t="shared" si="58"/>
        <v>2016</v>
      </c>
      <c r="C1873">
        <f t="shared" si="59"/>
        <v>3</v>
      </c>
      <c r="D1873" t="s">
        <v>1400</v>
      </c>
      <c r="E1873" t="s">
        <v>27</v>
      </c>
      <c r="F1873" t="s">
        <v>11</v>
      </c>
      <c r="G1873" t="s">
        <v>12</v>
      </c>
      <c r="H1873" t="s">
        <v>1221</v>
      </c>
      <c r="I1873">
        <v>8.56</v>
      </c>
      <c r="J1873">
        <v>2</v>
      </c>
      <c r="K1873">
        <v>3.85</v>
      </c>
    </row>
    <row r="1874" spans="1:11" x14ac:dyDescent="0.35">
      <c r="A1874" s="1">
        <v>42439</v>
      </c>
      <c r="B1874" s="2">
        <f t="shared" si="58"/>
        <v>2016</v>
      </c>
      <c r="C1874">
        <f t="shared" si="59"/>
        <v>3</v>
      </c>
      <c r="D1874" t="s">
        <v>1400</v>
      </c>
      <c r="E1874" t="s">
        <v>27</v>
      </c>
      <c r="F1874" t="s">
        <v>11</v>
      </c>
      <c r="G1874" t="s">
        <v>12</v>
      </c>
      <c r="H1874" t="s">
        <v>257</v>
      </c>
      <c r="I1874">
        <v>97.82</v>
      </c>
      <c r="J1874">
        <v>2</v>
      </c>
      <c r="K1874">
        <v>45.98</v>
      </c>
    </row>
    <row r="1875" spans="1:11" x14ac:dyDescent="0.35">
      <c r="A1875" s="1">
        <v>42440</v>
      </c>
      <c r="B1875" s="2">
        <f t="shared" si="58"/>
        <v>2016</v>
      </c>
      <c r="C1875">
        <f t="shared" si="59"/>
        <v>3</v>
      </c>
      <c r="D1875" t="s">
        <v>249</v>
      </c>
      <c r="E1875" t="s">
        <v>369</v>
      </c>
      <c r="F1875" t="s">
        <v>11</v>
      </c>
      <c r="G1875" t="s">
        <v>24</v>
      </c>
      <c r="H1875" t="s">
        <v>1171</v>
      </c>
      <c r="I1875">
        <v>75.959999999999994</v>
      </c>
      <c r="J1875">
        <v>2</v>
      </c>
      <c r="K1875">
        <v>22.79</v>
      </c>
    </row>
    <row r="1876" spans="1:11" x14ac:dyDescent="0.35">
      <c r="A1876" s="1">
        <v>42440</v>
      </c>
      <c r="B1876" s="2">
        <f t="shared" si="58"/>
        <v>2016</v>
      </c>
      <c r="C1876">
        <f t="shared" si="59"/>
        <v>3</v>
      </c>
      <c r="D1876" t="s">
        <v>249</v>
      </c>
      <c r="E1876" t="s">
        <v>369</v>
      </c>
      <c r="F1876" t="s">
        <v>11</v>
      </c>
      <c r="G1876" t="s">
        <v>20</v>
      </c>
      <c r="H1876" t="s">
        <v>571</v>
      </c>
      <c r="I1876">
        <v>27.24</v>
      </c>
      <c r="J1876">
        <v>6</v>
      </c>
      <c r="K1876">
        <v>13.35</v>
      </c>
    </row>
    <row r="1877" spans="1:11" x14ac:dyDescent="0.35">
      <c r="A1877" s="1">
        <v>42440</v>
      </c>
      <c r="B1877" s="2">
        <f t="shared" si="58"/>
        <v>2016</v>
      </c>
      <c r="C1877">
        <f t="shared" si="59"/>
        <v>3</v>
      </c>
      <c r="D1877" t="s">
        <v>1697</v>
      </c>
      <c r="E1877" t="s">
        <v>159</v>
      </c>
      <c r="F1877" t="s">
        <v>11</v>
      </c>
      <c r="G1877" t="s">
        <v>24</v>
      </c>
      <c r="H1877" t="s">
        <v>1692</v>
      </c>
      <c r="I1877">
        <v>8.82</v>
      </c>
      <c r="J1877">
        <v>3</v>
      </c>
      <c r="K1877">
        <v>2.38</v>
      </c>
    </row>
    <row r="1878" spans="1:11" x14ac:dyDescent="0.35">
      <c r="A1878" s="1">
        <v>42440</v>
      </c>
      <c r="B1878" s="2">
        <f t="shared" si="58"/>
        <v>2016</v>
      </c>
      <c r="C1878">
        <f t="shared" si="59"/>
        <v>3</v>
      </c>
      <c r="D1878" t="s">
        <v>2317</v>
      </c>
      <c r="E1878" t="s">
        <v>27</v>
      </c>
      <c r="F1878" t="s">
        <v>34</v>
      </c>
      <c r="G1878" t="s">
        <v>35</v>
      </c>
      <c r="H1878" t="s">
        <v>2220</v>
      </c>
      <c r="I1878">
        <v>217.58</v>
      </c>
      <c r="J1878">
        <v>2</v>
      </c>
      <c r="K1878">
        <v>-29.92</v>
      </c>
    </row>
    <row r="1879" spans="1:11" x14ac:dyDescent="0.35">
      <c r="A1879" s="1">
        <v>42440</v>
      </c>
      <c r="B1879" s="2">
        <f t="shared" si="58"/>
        <v>2016</v>
      </c>
      <c r="C1879">
        <f t="shared" si="59"/>
        <v>3</v>
      </c>
      <c r="D1879" t="s">
        <v>2317</v>
      </c>
      <c r="E1879" t="s">
        <v>27</v>
      </c>
      <c r="F1879" t="s">
        <v>39</v>
      </c>
      <c r="G1879" t="s">
        <v>52</v>
      </c>
      <c r="H1879" t="s">
        <v>2075</v>
      </c>
      <c r="I1879">
        <v>82.95</v>
      </c>
      <c r="J1879">
        <v>5</v>
      </c>
      <c r="K1879">
        <v>29.03</v>
      </c>
    </row>
    <row r="1880" spans="1:11" x14ac:dyDescent="0.35">
      <c r="A1880" s="1">
        <v>42440</v>
      </c>
      <c r="B1880" s="2">
        <f t="shared" si="58"/>
        <v>2016</v>
      </c>
      <c r="C1880">
        <f t="shared" si="59"/>
        <v>3</v>
      </c>
      <c r="D1880" t="s">
        <v>2317</v>
      </c>
      <c r="E1880" t="s">
        <v>27</v>
      </c>
      <c r="F1880" t="s">
        <v>11</v>
      </c>
      <c r="G1880" t="s">
        <v>16</v>
      </c>
      <c r="H1880" t="s">
        <v>2006</v>
      </c>
      <c r="I1880">
        <v>87.71</v>
      </c>
      <c r="J1880">
        <v>7</v>
      </c>
      <c r="K1880">
        <v>41.22</v>
      </c>
    </row>
    <row r="1881" spans="1:11" x14ac:dyDescent="0.35">
      <c r="A1881" s="1">
        <v>42440</v>
      </c>
      <c r="B1881" s="2">
        <f t="shared" si="58"/>
        <v>2016</v>
      </c>
      <c r="C1881">
        <f t="shared" si="59"/>
        <v>3</v>
      </c>
      <c r="D1881" t="s">
        <v>2317</v>
      </c>
      <c r="E1881" t="s">
        <v>27</v>
      </c>
      <c r="F1881" t="s">
        <v>11</v>
      </c>
      <c r="G1881" t="s">
        <v>90</v>
      </c>
      <c r="H1881" t="s">
        <v>2143</v>
      </c>
      <c r="I1881">
        <v>1101.48</v>
      </c>
      <c r="J1881">
        <v>4</v>
      </c>
      <c r="K1881">
        <v>429.58</v>
      </c>
    </row>
    <row r="1882" spans="1:11" x14ac:dyDescent="0.35">
      <c r="A1882" s="1">
        <v>42440</v>
      </c>
      <c r="B1882" s="2">
        <f t="shared" si="58"/>
        <v>2016</v>
      </c>
      <c r="C1882">
        <f t="shared" si="59"/>
        <v>3</v>
      </c>
      <c r="D1882" t="s">
        <v>1077</v>
      </c>
      <c r="E1882" t="s">
        <v>33</v>
      </c>
      <c r="F1882" t="s">
        <v>11</v>
      </c>
      <c r="G1882" t="s">
        <v>43</v>
      </c>
      <c r="H1882" t="s">
        <v>1165</v>
      </c>
      <c r="I1882">
        <v>20</v>
      </c>
      <c r="J1882">
        <v>4</v>
      </c>
      <c r="K1882">
        <v>9.6</v>
      </c>
    </row>
    <row r="1883" spans="1:11" x14ac:dyDescent="0.35">
      <c r="A1883" s="1">
        <v>42440</v>
      </c>
      <c r="B1883" s="2">
        <f t="shared" si="58"/>
        <v>2016</v>
      </c>
      <c r="C1883">
        <f t="shared" si="59"/>
        <v>3</v>
      </c>
      <c r="D1883" t="s">
        <v>1077</v>
      </c>
      <c r="E1883" t="s">
        <v>33</v>
      </c>
      <c r="F1883" t="s">
        <v>11</v>
      </c>
      <c r="G1883" t="s">
        <v>24</v>
      </c>
      <c r="H1883" t="s">
        <v>283</v>
      </c>
      <c r="I1883">
        <v>7.98</v>
      </c>
      <c r="J1883">
        <v>3</v>
      </c>
      <c r="K1883">
        <v>2.0699999999999998</v>
      </c>
    </row>
    <row r="1884" spans="1:11" x14ac:dyDescent="0.35">
      <c r="A1884" s="1">
        <v>42440</v>
      </c>
      <c r="B1884" s="2">
        <f t="shared" si="58"/>
        <v>2016</v>
      </c>
      <c r="C1884">
        <f t="shared" si="59"/>
        <v>3</v>
      </c>
      <c r="D1884" t="s">
        <v>1077</v>
      </c>
      <c r="E1884" t="s">
        <v>33</v>
      </c>
      <c r="F1884" t="s">
        <v>34</v>
      </c>
      <c r="G1884" t="s">
        <v>47</v>
      </c>
      <c r="H1884" t="s">
        <v>2113</v>
      </c>
      <c r="I1884">
        <v>24.1</v>
      </c>
      <c r="J1884">
        <v>5</v>
      </c>
      <c r="K1884">
        <v>9.16</v>
      </c>
    </row>
    <row r="1885" spans="1:11" x14ac:dyDescent="0.35">
      <c r="A1885" s="1">
        <v>42440</v>
      </c>
      <c r="B1885" s="2">
        <f t="shared" si="58"/>
        <v>2016</v>
      </c>
      <c r="C1885">
        <f t="shared" si="59"/>
        <v>3</v>
      </c>
      <c r="D1885" t="s">
        <v>1077</v>
      </c>
      <c r="E1885" t="s">
        <v>33</v>
      </c>
      <c r="F1885" t="s">
        <v>11</v>
      </c>
      <c r="G1885" t="s">
        <v>24</v>
      </c>
      <c r="H1885" t="s">
        <v>771</v>
      </c>
      <c r="I1885">
        <v>8.75</v>
      </c>
      <c r="J1885">
        <v>1</v>
      </c>
      <c r="K1885">
        <v>2.63</v>
      </c>
    </row>
    <row r="1886" spans="1:11" x14ac:dyDescent="0.35">
      <c r="A1886" s="1">
        <v>42440</v>
      </c>
      <c r="B1886" s="2">
        <f t="shared" si="58"/>
        <v>2016</v>
      </c>
      <c r="C1886">
        <f t="shared" si="59"/>
        <v>3</v>
      </c>
      <c r="D1886" t="s">
        <v>1077</v>
      </c>
      <c r="E1886" t="s">
        <v>33</v>
      </c>
      <c r="F1886" t="s">
        <v>34</v>
      </c>
      <c r="G1886" t="s">
        <v>140</v>
      </c>
      <c r="H1886" t="s">
        <v>2279</v>
      </c>
      <c r="I1886">
        <v>842.94</v>
      </c>
      <c r="J1886">
        <v>3</v>
      </c>
      <c r="K1886">
        <v>160.16</v>
      </c>
    </row>
    <row r="1887" spans="1:11" x14ac:dyDescent="0.35">
      <c r="A1887" s="1">
        <v>42440</v>
      </c>
      <c r="B1887" s="2">
        <f t="shared" si="58"/>
        <v>2016</v>
      </c>
      <c r="C1887">
        <f t="shared" si="59"/>
        <v>3</v>
      </c>
      <c r="D1887" t="s">
        <v>105</v>
      </c>
      <c r="E1887" t="s">
        <v>27</v>
      </c>
      <c r="F1887" t="s">
        <v>11</v>
      </c>
      <c r="G1887" t="s">
        <v>43</v>
      </c>
      <c r="H1887" t="s">
        <v>275</v>
      </c>
      <c r="I1887">
        <v>15.26</v>
      </c>
      <c r="J1887">
        <v>7</v>
      </c>
      <c r="K1887">
        <v>5.04</v>
      </c>
    </row>
    <row r="1888" spans="1:11" x14ac:dyDescent="0.35">
      <c r="A1888" s="1">
        <v>42440</v>
      </c>
      <c r="B1888" s="2">
        <f t="shared" si="58"/>
        <v>2016</v>
      </c>
      <c r="C1888">
        <f t="shared" si="59"/>
        <v>3</v>
      </c>
      <c r="D1888" t="s">
        <v>105</v>
      </c>
      <c r="E1888" t="s">
        <v>27</v>
      </c>
      <c r="F1888" t="s">
        <v>11</v>
      </c>
      <c r="G1888" t="s">
        <v>90</v>
      </c>
      <c r="H1888" t="s">
        <v>1710</v>
      </c>
      <c r="I1888">
        <v>43.32</v>
      </c>
      <c r="J1888">
        <v>2</v>
      </c>
      <c r="K1888">
        <v>14.3</v>
      </c>
    </row>
    <row r="1889" spans="1:11" x14ac:dyDescent="0.35">
      <c r="A1889" s="1">
        <v>42440</v>
      </c>
      <c r="B1889" s="2">
        <f t="shared" si="58"/>
        <v>2016</v>
      </c>
      <c r="C1889">
        <f t="shared" si="59"/>
        <v>3</v>
      </c>
      <c r="D1889" t="s">
        <v>105</v>
      </c>
      <c r="E1889" t="s">
        <v>27</v>
      </c>
      <c r="F1889" t="s">
        <v>11</v>
      </c>
      <c r="G1889" t="s">
        <v>20</v>
      </c>
      <c r="H1889" t="s">
        <v>571</v>
      </c>
      <c r="I1889">
        <v>43.58</v>
      </c>
      <c r="J1889">
        <v>12</v>
      </c>
      <c r="K1889">
        <v>15.8</v>
      </c>
    </row>
    <row r="1890" spans="1:11" x14ac:dyDescent="0.35">
      <c r="A1890" s="1">
        <v>42440</v>
      </c>
      <c r="B1890" s="2">
        <f t="shared" si="58"/>
        <v>2016</v>
      </c>
      <c r="C1890">
        <f t="shared" si="59"/>
        <v>3</v>
      </c>
      <c r="D1890" t="s">
        <v>105</v>
      </c>
      <c r="E1890" t="s">
        <v>27</v>
      </c>
      <c r="F1890" t="s">
        <v>11</v>
      </c>
      <c r="G1890" t="s">
        <v>12</v>
      </c>
      <c r="H1890" t="s">
        <v>777</v>
      </c>
      <c r="I1890">
        <v>116.28</v>
      </c>
      <c r="J1890">
        <v>3</v>
      </c>
      <c r="K1890">
        <v>56.98</v>
      </c>
    </row>
    <row r="1891" spans="1:11" x14ac:dyDescent="0.35">
      <c r="A1891" s="1">
        <v>42440</v>
      </c>
      <c r="B1891" s="2">
        <f t="shared" si="58"/>
        <v>2016</v>
      </c>
      <c r="C1891">
        <f t="shared" si="59"/>
        <v>3</v>
      </c>
      <c r="D1891" t="s">
        <v>105</v>
      </c>
      <c r="E1891" t="s">
        <v>27</v>
      </c>
      <c r="F1891" t="s">
        <v>11</v>
      </c>
      <c r="G1891" t="s">
        <v>20</v>
      </c>
      <c r="H1891" t="s">
        <v>398</v>
      </c>
      <c r="I1891">
        <v>9.3000000000000007</v>
      </c>
      <c r="J1891">
        <v>2</v>
      </c>
      <c r="K1891">
        <v>3.02</v>
      </c>
    </row>
    <row r="1892" spans="1:11" x14ac:dyDescent="0.35">
      <c r="A1892" s="1">
        <v>42440</v>
      </c>
      <c r="B1892" s="2">
        <f t="shared" si="58"/>
        <v>2016</v>
      </c>
      <c r="C1892">
        <f t="shared" si="59"/>
        <v>3</v>
      </c>
      <c r="D1892" t="s">
        <v>105</v>
      </c>
      <c r="E1892" t="s">
        <v>27</v>
      </c>
      <c r="F1892" t="s">
        <v>11</v>
      </c>
      <c r="G1892" t="s">
        <v>12</v>
      </c>
      <c r="H1892" t="s">
        <v>1778</v>
      </c>
      <c r="I1892">
        <v>19.440000000000001</v>
      </c>
      <c r="J1892">
        <v>3</v>
      </c>
      <c r="K1892">
        <v>9.33</v>
      </c>
    </row>
    <row r="1893" spans="1:11" x14ac:dyDescent="0.35">
      <c r="A1893" s="1">
        <v>42440</v>
      </c>
      <c r="B1893" s="2">
        <f t="shared" si="58"/>
        <v>2016</v>
      </c>
      <c r="C1893">
        <f t="shared" si="59"/>
        <v>3</v>
      </c>
      <c r="D1893" t="s">
        <v>105</v>
      </c>
      <c r="E1893" t="s">
        <v>27</v>
      </c>
      <c r="F1893" t="s">
        <v>11</v>
      </c>
      <c r="G1893" t="s">
        <v>12</v>
      </c>
      <c r="H1893" t="s">
        <v>1553</v>
      </c>
      <c r="I1893">
        <v>314.55</v>
      </c>
      <c r="J1893">
        <v>3</v>
      </c>
      <c r="K1893">
        <v>150.97999999999999</v>
      </c>
    </row>
    <row r="1894" spans="1:11" x14ac:dyDescent="0.35">
      <c r="A1894" s="1">
        <v>42440</v>
      </c>
      <c r="B1894" s="2">
        <f t="shared" si="58"/>
        <v>2016</v>
      </c>
      <c r="C1894">
        <f t="shared" si="59"/>
        <v>3</v>
      </c>
      <c r="D1894" t="s">
        <v>684</v>
      </c>
      <c r="E1894" t="s">
        <v>10</v>
      </c>
      <c r="F1894" t="s">
        <v>11</v>
      </c>
      <c r="G1894" t="s">
        <v>12</v>
      </c>
      <c r="H1894" t="s">
        <v>1103</v>
      </c>
      <c r="I1894">
        <v>9.25</v>
      </c>
      <c r="J1894">
        <v>2</v>
      </c>
      <c r="K1894">
        <v>3.35</v>
      </c>
    </row>
    <row r="1895" spans="1:11" x14ac:dyDescent="0.35">
      <c r="A1895" s="1">
        <v>42440</v>
      </c>
      <c r="B1895" s="2">
        <f t="shared" si="58"/>
        <v>2016</v>
      </c>
      <c r="C1895">
        <f t="shared" si="59"/>
        <v>3</v>
      </c>
      <c r="D1895" t="s">
        <v>795</v>
      </c>
      <c r="E1895" t="s">
        <v>89</v>
      </c>
      <c r="F1895" t="s">
        <v>11</v>
      </c>
      <c r="G1895" t="s">
        <v>20</v>
      </c>
      <c r="H1895" t="s">
        <v>2102</v>
      </c>
      <c r="I1895">
        <v>4.16</v>
      </c>
      <c r="J1895">
        <v>7</v>
      </c>
      <c r="K1895">
        <v>-3.47</v>
      </c>
    </row>
    <row r="1896" spans="1:11" x14ac:dyDescent="0.35">
      <c r="A1896" s="1">
        <v>42440</v>
      </c>
      <c r="B1896" s="2">
        <f t="shared" si="58"/>
        <v>2016</v>
      </c>
      <c r="C1896">
        <f t="shared" si="59"/>
        <v>3</v>
      </c>
      <c r="D1896" t="s">
        <v>795</v>
      </c>
      <c r="E1896" t="s">
        <v>89</v>
      </c>
      <c r="F1896" t="s">
        <v>39</v>
      </c>
      <c r="G1896" t="s">
        <v>295</v>
      </c>
      <c r="H1896" t="s">
        <v>2361</v>
      </c>
      <c r="I1896">
        <v>179.99</v>
      </c>
      <c r="J1896">
        <v>3</v>
      </c>
      <c r="K1896">
        <v>-251.99</v>
      </c>
    </row>
    <row r="1897" spans="1:11" x14ac:dyDescent="0.35">
      <c r="A1897" s="1">
        <v>42440</v>
      </c>
      <c r="B1897" s="2">
        <f t="shared" si="58"/>
        <v>2016</v>
      </c>
      <c r="C1897">
        <f t="shared" si="59"/>
        <v>3</v>
      </c>
      <c r="D1897" t="s">
        <v>1276</v>
      </c>
      <c r="E1897" t="s">
        <v>23</v>
      </c>
      <c r="F1897" t="s">
        <v>39</v>
      </c>
      <c r="G1897" t="s">
        <v>52</v>
      </c>
      <c r="H1897" t="s">
        <v>1452</v>
      </c>
      <c r="I1897">
        <v>72</v>
      </c>
      <c r="J1897">
        <v>1</v>
      </c>
      <c r="K1897">
        <v>14.4</v>
      </c>
    </row>
    <row r="1898" spans="1:11" x14ac:dyDescent="0.35">
      <c r="A1898" s="1">
        <v>42440</v>
      </c>
      <c r="B1898" s="2">
        <f t="shared" si="58"/>
        <v>2016</v>
      </c>
      <c r="C1898">
        <f t="shared" si="59"/>
        <v>3</v>
      </c>
      <c r="D1898" t="s">
        <v>1276</v>
      </c>
      <c r="E1898" t="s">
        <v>23</v>
      </c>
      <c r="F1898" t="s">
        <v>34</v>
      </c>
      <c r="G1898" t="s">
        <v>35</v>
      </c>
      <c r="H1898" t="s">
        <v>537</v>
      </c>
      <c r="I1898">
        <v>470.16</v>
      </c>
      <c r="J1898">
        <v>7</v>
      </c>
      <c r="K1898">
        <v>-13.43</v>
      </c>
    </row>
    <row r="1899" spans="1:11" x14ac:dyDescent="0.35">
      <c r="A1899" s="1">
        <v>42441</v>
      </c>
      <c r="B1899" s="2">
        <f t="shared" si="58"/>
        <v>2016</v>
      </c>
      <c r="C1899">
        <f t="shared" si="59"/>
        <v>3</v>
      </c>
      <c r="D1899" t="s">
        <v>2122</v>
      </c>
      <c r="E1899" t="s">
        <v>144</v>
      </c>
      <c r="F1899" t="s">
        <v>11</v>
      </c>
      <c r="G1899" t="s">
        <v>12</v>
      </c>
      <c r="H1899" t="s">
        <v>1640</v>
      </c>
      <c r="I1899">
        <v>182.72</v>
      </c>
      <c r="J1899">
        <v>8</v>
      </c>
      <c r="K1899">
        <v>84.05</v>
      </c>
    </row>
    <row r="1900" spans="1:11" x14ac:dyDescent="0.35">
      <c r="A1900" s="1">
        <v>42441</v>
      </c>
      <c r="B1900" s="2">
        <f t="shared" si="58"/>
        <v>2016</v>
      </c>
      <c r="C1900">
        <f t="shared" si="59"/>
        <v>3</v>
      </c>
      <c r="D1900" t="s">
        <v>2122</v>
      </c>
      <c r="E1900" t="s">
        <v>144</v>
      </c>
      <c r="F1900" t="s">
        <v>34</v>
      </c>
      <c r="G1900" t="s">
        <v>140</v>
      </c>
      <c r="H1900" t="s">
        <v>625</v>
      </c>
      <c r="I1900">
        <v>400.03</v>
      </c>
      <c r="J1900">
        <v>2</v>
      </c>
      <c r="K1900">
        <v>-153.35</v>
      </c>
    </row>
    <row r="1901" spans="1:11" x14ac:dyDescent="0.35">
      <c r="A1901" s="1">
        <v>42441</v>
      </c>
      <c r="B1901" s="2">
        <f t="shared" si="58"/>
        <v>2016</v>
      </c>
      <c r="C1901">
        <f t="shared" si="59"/>
        <v>3</v>
      </c>
      <c r="D1901" t="s">
        <v>2122</v>
      </c>
      <c r="E1901" t="s">
        <v>144</v>
      </c>
      <c r="F1901" t="s">
        <v>11</v>
      </c>
      <c r="G1901" t="s">
        <v>18</v>
      </c>
      <c r="H1901" t="s">
        <v>519</v>
      </c>
      <c r="I1901">
        <v>33.630000000000003</v>
      </c>
      <c r="J1901">
        <v>3</v>
      </c>
      <c r="K1901">
        <v>10.09</v>
      </c>
    </row>
    <row r="1902" spans="1:11" x14ac:dyDescent="0.35">
      <c r="A1902" s="1">
        <v>42441</v>
      </c>
      <c r="B1902" s="2">
        <f t="shared" si="58"/>
        <v>2016</v>
      </c>
      <c r="C1902">
        <f t="shared" si="59"/>
        <v>3</v>
      </c>
      <c r="D1902" t="s">
        <v>2122</v>
      </c>
      <c r="E1902" t="s">
        <v>144</v>
      </c>
      <c r="F1902" t="s">
        <v>34</v>
      </c>
      <c r="G1902" t="s">
        <v>35</v>
      </c>
      <c r="H1902" t="s">
        <v>403</v>
      </c>
      <c r="I1902">
        <v>542.65</v>
      </c>
      <c r="J1902">
        <v>3</v>
      </c>
      <c r="K1902">
        <v>102.5</v>
      </c>
    </row>
    <row r="1903" spans="1:11" x14ac:dyDescent="0.35">
      <c r="A1903" s="1">
        <v>42441</v>
      </c>
      <c r="B1903" s="2">
        <f t="shared" si="58"/>
        <v>2016</v>
      </c>
      <c r="C1903">
        <f t="shared" si="59"/>
        <v>3</v>
      </c>
      <c r="D1903" t="s">
        <v>2122</v>
      </c>
      <c r="E1903" t="s">
        <v>144</v>
      </c>
      <c r="F1903" t="s">
        <v>11</v>
      </c>
      <c r="G1903" t="s">
        <v>16</v>
      </c>
      <c r="H1903" t="s">
        <v>1579</v>
      </c>
      <c r="I1903">
        <v>6.3</v>
      </c>
      <c r="J1903">
        <v>2</v>
      </c>
      <c r="K1903">
        <v>3.02</v>
      </c>
    </row>
    <row r="1904" spans="1:11" x14ac:dyDescent="0.35">
      <c r="A1904" s="1">
        <v>42441</v>
      </c>
      <c r="B1904" s="2">
        <f t="shared" si="58"/>
        <v>2016</v>
      </c>
      <c r="C1904">
        <f t="shared" si="59"/>
        <v>3</v>
      </c>
      <c r="D1904" t="s">
        <v>2236</v>
      </c>
      <c r="E1904" t="s">
        <v>23</v>
      </c>
      <c r="F1904" t="s">
        <v>11</v>
      </c>
      <c r="G1904" t="s">
        <v>90</v>
      </c>
      <c r="H1904" t="s">
        <v>1854</v>
      </c>
      <c r="I1904">
        <v>394.82</v>
      </c>
      <c r="J1904">
        <v>4</v>
      </c>
      <c r="K1904">
        <v>93.77</v>
      </c>
    </row>
    <row r="1905" spans="1:11" x14ac:dyDescent="0.35">
      <c r="A1905" s="1">
        <v>42441</v>
      </c>
      <c r="B1905" s="2">
        <f t="shared" si="58"/>
        <v>2016</v>
      </c>
      <c r="C1905">
        <f t="shared" si="59"/>
        <v>3</v>
      </c>
      <c r="D1905" t="s">
        <v>2236</v>
      </c>
      <c r="E1905" t="s">
        <v>23</v>
      </c>
      <c r="F1905" t="s">
        <v>11</v>
      </c>
      <c r="G1905" t="s">
        <v>20</v>
      </c>
      <c r="H1905" t="s">
        <v>707</v>
      </c>
      <c r="I1905">
        <v>18.190000000000001</v>
      </c>
      <c r="J1905">
        <v>4</v>
      </c>
      <c r="K1905">
        <v>-14.55</v>
      </c>
    </row>
    <row r="1906" spans="1:11" x14ac:dyDescent="0.35">
      <c r="A1906" s="1">
        <v>42441</v>
      </c>
      <c r="B1906" s="2">
        <f t="shared" si="58"/>
        <v>2016</v>
      </c>
      <c r="C1906">
        <f t="shared" si="59"/>
        <v>3</v>
      </c>
      <c r="D1906" t="s">
        <v>2051</v>
      </c>
      <c r="E1906" t="s">
        <v>27</v>
      </c>
      <c r="F1906" t="s">
        <v>39</v>
      </c>
      <c r="G1906" t="s">
        <v>52</v>
      </c>
      <c r="H1906" t="s">
        <v>1936</v>
      </c>
      <c r="I1906">
        <v>1649.95</v>
      </c>
      <c r="J1906">
        <v>5</v>
      </c>
      <c r="K1906">
        <v>659.98</v>
      </c>
    </row>
    <row r="1907" spans="1:11" x14ac:dyDescent="0.35">
      <c r="A1907" s="1">
        <v>42441</v>
      </c>
      <c r="B1907" s="2">
        <f t="shared" si="58"/>
        <v>2016</v>
      </c>
      <c r="C1907">
        <f t="shared" si="59"/>
        <v>3</v>
      </c>
      <c r="D1907" t="s">
        <v>2051</v>
      </c>
      <c r="E1907" t="s">
        <v>27</v>
      </c>
      <c r="F1907" t="s">
        <v>34</v>
      </c>
      <c r="G1907" t="s">
        <v>47</v>
      </c>
      <c r="H1907" t="s">
        <v>1840</v>
      </c>
      <c r="I1907">
        <v>111.9</v>
      </c>
      <c r="J1907">
        <v>6</v>
      </c>
      <c r="K1907">
        <v>51.47</v>
      </c>
    </row>
    <row r="1908" spans="1:11" x14ac:dyDescent="0.35">
      <c r="A1908" s="1">
        <v>42441</v>
      </c>
      <c r="B1908" s="2">
        <f t="shared" si="58"/>
        <v>2016</v>
      </c>
      <c r="C1908">
        <f t="shared" si="59"/>
        <v>3</v>
      </c>
      <c r="D1908" t="s">
        <v>77</v>
      </c>
      <c r="E1908" t="s">
        <v>125</v>
      </c>
      <c r="F1908" t="s">
        <v>34</v>
      </c>
      <c r="G1908" t="s">
        <v>140</v>
      </c>
      <c r="H1908" t="s">
        <v>884</v>
      </c>
      <c r="I1908">
        <v>581.96</v>
      </c>
      <c r="J1908">
        <v>2</v>
      </c>
      <c r="K1908">
        <v>104.75</v>
      </c>
    </row>
    <row r="1909" spans="1:11" x14ac:dyDescent="0.35">
      <c r="A1909" s="1">
        <v>42441</v>
      </c>
      <c r="B1909" s="2">
        <f t="shared" si="58"/>
        <v>2016</v>
      </c>
      <c r="C1909">
        <f t="shared" si="59"/>
        <v>3</v>
      </c>
      <c r="D1909" t="s">
        <v>77</v>
      </c>
      <c r="E1909" t="s">
        <v>125</v>
      </c>
      <c r="F1909" t="s">
        <v>34</v>
      </c>
      <c r="G1909" t="s">
        <v>35</v>
      </c>
      <c r="H1909" t="s">
        <v>1468</v>
      </c>
      <c r="I1909">
        <v>29.98</v>
      </c>
      <c r="J1909">
        <v>1</v>
      </c>
      <c r="K1909">
        <v>8.09</v>
      </c>
    </row>
    <row r="1910" spans="1:11" x14ac:dyDescent="0.35">
      <c r="A1910" s="1">
        <v>42441</v>
      </c>
      <c r="B1910" s="2">
        <f t="shared" si="58"/>
        <v>2016</v>
      </c>
      <c r="C1910">
        <f t="shared" si="59"/>
        <v>3</v>
      </c>
      <c r="D1910" t="s">
        <v>342</v>
      </c>
      <c r="E1910" t="s">
        <v>27</v>
      </c>
      <c r="F1910" t="s">
        <v>11</v>
      </c>
      <c r="G1910" t="s">
        <v>18</v>
      </c>
      <c r="H1910" t="s">
        <v>1341</v>
      </c>
      <c r="I1910">
        <v>772.68</v>
      </c>
      <c r="J1910">
        <v>4</v>
      </c>
      <c r="K1910">
        <v>108.18</v>
      </c>
    </row>
    <row r="1911" spans="1:11" x14ac:dyDescent="0.35">
      <c r="A1911" s="1">
        <v>42441</v>
      </c>
      <c r="B1911" s="2">
        <f t="shared" si="58"/>
        <v>2016</v>
      </c>
      <c r="C1911">
        <f t="shared" si="59"/>
        <v>3</v>
      </c>
      <c r="D1911" t="s">
        <v>919</v>
      </c>
      <c r="E1911" t="s">
        <v>27</v>
      </c>
      <c r="F1911" t="s">
        <v>34</v>
      </c>
      <c r="G1911" t="s">
        <v>140</v>
      </c>
      <c r="H1911" t="s">
        <v>818</v>
      </c>
      <c r="I1911">
        <v>268.7</v>
      </c>
      <c r="J1911">
        <v>3</v>
      </c>
      <c r="K1911">
        <v>6.72</v>
      </c>
    </row>
    <row r="1912" spans="1:11" x14ac:dyDescent="0.35">
      <c r="A1912" s="1">
        <v>42441</v>
      </c>
      <c r="B1912" s="2">
        <f t="shared" si="58"/>
        <v>2016</v>
      </c>
      <c r="C1912">
        <f t="shared" si="59"/>
        <v>3</v>
      </c>
      <c r="D1912" t="s">
        <v>919</v>
      </c>
      <c r="E1912" t="s">
        <v>27</v>
      </c>
      <c r="F1912" t="s">
        <v>11</v>
      </c>
      <c r="G1912" t="s">
        <v>24</v>
      </c>
      <c r="H1912" t="s">
        <v>38</v>
      </c>
      <c r="I1912">
        <v>21.92</v>
      </c>
      <c r="J1912">
        <v>8</v>
      </c>
      <c r="K1912">
        <v>5.92</v>
      </c>
    </row>
    <row r="1913" spans="1:11" x14ac:dyDescent="0.35">
      <c r="A1913" s="1">
        <v>42441</v>
      </c>
      <c r="B1913" s="2">
        <f t="shared" si="58"/>
        <v>2016</v>
      </c>
      <c r="C1913">
        <f t="shared" si="59"/>
        <v>3</v>
      </c>
      <c r="D1913" t="s">
        <v>919</v>
      </c>
      <c r="E1913" t="s">
        <v>27</v>
      </c>
      <c r="F1913" t="s">
        <v>11</v>
      </c>
      <c r="G1913" t="s">
        <v>18</v>
      </c>
      <c r="H1913" t="s">
        <v>174</v>
      </c>
      <c r="I1913">
        <v>48.72</v>
      </c>
      <c r="J1913">
        <v>3</v>
      </c>
      <c r="K1913">
        <v>7.31</v>
      </c>
    </row>
    <row r="1914" spans="1:11" x14ac:dyDescent="0.35">
      <c r="A1914" s="1">
        <v>42441</v>
      </c>
      <c r="B1914" s="2">
        <f t="shared" si="58"/>
        <v>2016</v>
      </c>
      <c r="C1914">
        <f t="shared" si="59"/>
        <v>3</v>
      </c>
      <c r="D1914" t="s">
        <v>919</v>
      </c>
      <c r="E1914" t="s">
        <v>27</v>
      </c>
      <c r="F1914" t="s">
        <v>34</v>
      </c>
      <c r="G1914" t="s">
        <v>74</v>
      </c>
      <c r="H1914" t="s">
        <v>386</v>
      </c>
      <c r="I1914">
        <v>205.67</v>
      </c>
      <c r="J1914">
        <v>2</v>
      </c>
      <c r="K1914">
        <v>-12.1</v>
      </c>
    </row>
    <row r="1915" spans="1:11" x14ac:dyDescent="0.35">
      <c r="A1915" s="1">
        <v>42461</v>
      </c>
      <c r="B1915" s="2">
        <f t="shared" si="58"/>
        <v>2016</v>
      </c>
      <c r="C1915">
        <f t="shared" si="59"/>
        <v>4</v>
      </c>
      <c r="D1915" t="s">
        <v>2209</v>
      </c>
      <c r="E1915" t="s">
        <v>238</v>
      </c>
      <c r="F1915" t="s">
        <v>39</v>
      </c>
      <c r="G1915" t="s">
        <v>565</v>
      </c>
      <c r="H1915" t="s">
        <v>2060</v>
      </c>
      <c r="I1915">
        <v>959.97</v>
      </c>
      <c r="J1915">
        <v>4</v>
      </c>
      <c r="K1915">
        <v>120</v>
      </c>
    </row>
    <row r="1916" spans="1:11" x14ac:dyDescent="0.35">
      <c r="A1916" s="1">
        <v>42461</v>
      </c>
      <c r="B1916" s="2">
        <f t="shared" si="58"/>
        <v>2016</v>
      </c>
      <c r="C1916">
        <f t="shared" si="59"/>
        <v>4</v>
      </c>
      <c r="D1916" t="s">
        <v>1827</v>
      </c>
      <c r="E1916" t="s">
        <v>23</v>
      </c>
      <c r="F1916" t="s">
        <v>11</v>
      </c>
      <c r="G1916" t="s">
        <v>24</v>
      </c>
      <c r="H1916" t="s">
        <v>51</v>
      </c>
      <c r="I1916">
        <v>4.67</v>
      </c>
      <c r="J1916">
        <v>1</v>
      </c>
      <c r="K1916">
        <v>0.57999999999999996</v>
      </c>
    </row>
    <row r="1917" spans="1:11" x14ac:dyDescent="0.35">
      <c r="A1917" s="1">
        <v>42461</v>
      </c>
      <c r="B1917" s="2">
        <f t="shared" si="58"/>
        <v>2016</v>
      </c>
      <c r="C1917">
        <f t="shared" si="59"/>
        <v>4</v>
      </c>
      <c r="D1917" t="s">
        <v>1827</v>
      </c>
      <c r="E1917" t="s">
        <v>23</v>
      </c>
      <c r="F1917" t="s">
        <v>11</v>
      </c>
      <c r="G1917" t="s">
        <v>20</v>
      </c>
      <c r="H1917" t="s">
        <v>624</v>
      </c>
      <c r="I1917">
        <v>104.58</v>
      </c>
      <c r="J1917">
        <v>6</v>
      </c>
      <c r="K1917">
        <v>-80.180000000000007</v>
      </c>
    </row>
    <row r="1918" spans="1:11" x14ac:dyDescent="0.35">
      <c r="A1918" s="1">
        <v>42462</v>
      </c>
      <c r="B1918" s="2">
        <f t="shared" si="58"/>
        <v>2016</v>
      </c>
      <c r="C1918">
        <f t="shared" si="59"/>
        <v>4</v>
      </c>
      <c r="D1918" t="s">
        <v>1375</v>
      </c>
      <c r="E1918" t="s">
        <v>93</v>
      </c>
      <c r="F1918" t="s">
        <v>34</v>
      </c>
      <c r="G1918" t="s">
        <v>47</v>
      </c>
      <c r="H1918" t="s">
        <v>1023</v>
      </c>
      <c r="I1918">
        <v>14.37</v>
      </c>
      <c r="J1918">
        <v>2</v>
      </c>
      <c r="K1918">
        <v>3.95</v>
      </c>
    </row>
    <row r="1919" spans="1:11" x14ac:dyDescent="0.35">
      <c r="A1919" s="1">
        <v>42462</v>
      </c>
      <c r="B1919" s="2">
        <f t="shared" si="58"/>
        <v>2016</v>
      </c>
      <c r="C1919">
        <f t="shared" si="59"/>
        <v>4</v>
      </c>
      <c r="D1919" t="s">
        <v>1176</v>
      </c>
      <c r="E1919" t="s">
        <v>504</v>
      </c>
      <c r="F1919" t="s">
        <v>39</v>
      </c>
      <c r="G1919" t="s">
        <v>40</v>
      </c>
      <c r="H1919" t="s">
        <v>158</v>
      </c>
      <c r="I1919">
        <v>90.48</v>
      </c>
      <c r="J1919">
        <v>2</v>
      </c>
      <c r="K1919">
        <v>23.52</v>
      </c>
    </row>
    <row r="1920" spans="1:11" x14ac:dyDescent="0.35">
      <c r="A1920" s="1">
        <v>42462</v>
      </c>
      <c r="B1920" s="2">
        <f t="shared" si="58"/>
        <v>2016</v>
      </c>
      <c r="C1920">
        <f t="shared" si="59"/>
        <v>4</v>
      </c>
      <c r="D1920" t="s">
        <v>1212</v>
      </c>
      <c r="E1920" t="s">
        <v>27</v>
      </c>
      <c r="F1920" t="s">
        <v>11</v>
      </c>
      <c r="G1920" t="s">
        <v>18</v>
      </c>
      <c r="H1920" t="s">
        <v>426</v>
      </c>
      <c r="I1920">
        <v>93.02</v>
      </c>
      <c r="J1920">
        <v>2</v>
      </c>
      <c r="K1920">
        <v>3.72</v>
      </c>
    </row>
    <row r="1921" spans="1:11" x14ac:dyDescent="0.35">
      <c r="A1921" s="1">
        <v>42463</v>
      </c>
      <c r="B1921" s="2">
        <f t="shared" si="58"/>
        <v>2016</v>
      </c>
      <c r="C1921">
        <f t="shared" si="59"/>
        <v>4</v>
      </c>
      <c r="D1921" t="s">
        <v>1727</v>
      </c>
      <c r="E1921" t="s">
        <v>27</v>
      </c>
      <c r="F1921" t="s">
        <v>11</v>
      </c>
      <c r="G1921" t="s">
        <v>24</v>
      </c>
      <c r="H1921" t="s">
        <v>2234</v>
      </c>
      <c r="I1921">
        <v>16.989999999999998</v>
      </c>
      <c r="J1921">
        <v>1</v>
      </c>
      <c r="K1921">
        <v>4.93</v>
      </c>
    </row>
    <row r="1922" spans="1:11" x14ac:dyDescent="0.35">
      <c r="A1922" s="1">
        <v>42463</v>
      </c>
      <c r="B1922" s="2">
        <f t="shared" ref="B1922:B1985" si="60">YEAR(A1922)</f>
        <v>2016</v>
      </c>
      <c r="C1922">
        <f t="shared" ref="C1922:C1985" si="61">MONTH(A1922)</f>
        <v>4</v>
      </c>
      <c r="D1922" t="s">
        <v>645</v>
      </c>
      <c r="E1922" t="s">
        <v>119</v>
      </c>
      <c r="F1922" t="s">
        <v>11</v>
      </c>
      <c r="G1922" t="s">
        <v>16</v>
      </c>
      <c r="H1922" t="s">
        <v>420</v>
      </c>
      <c r="I1922">
        <v>10.08</v>
      </c>
      <c r="J1922">
        <v>4</v>
      </c>
      <c r="K1922">
        <v>3.53</v>
      </c>
    </row>
    <row r="1923" spans="1:11" x14ac:dyDescent="0.35">
      <c r="A1923" s="1">
        <v>42463</v>
      </c>
      <c r="B1923" s="2">
        <f t="shared" si="60"/>
        <v>2016</v>
      </c>
      <c r="C1923">
        <f t="shared" si="61"/>
        <v>4</v>
      </c>
      <c r="D1923" t="s">
        <v>743</v>
      </c>
      <c r="E1923" t="s">
        <v>125</v>
      </c>
      <c r="F1923" t="s">
        <v>11</v>
      </c>
      <c r="G1923" t="s">
        <v>20</v>
      </c>
      <c r="H1923" t="s">
        <v>687</v>
      </c>
      <c r="I1923">
        <v>128.4</v>
      </c>
      <c r="J1923">
        <v>3</v>
      </c>
      <c r="K1923">
        <v>64.2</v>
      </c>
    </row>
    <row r="1924" spans="1:11" x14ac:dyDescent="0.35">
      <c r="A1924" s="1">
        <v>42463</v>
      </c>
      <c r="B1924" s="2">
        <f t="shared" si="60"/>
        <v>2016</v>
      </c>
      <c r="C1924">
        <f t="shared" si="61"/>
        <v>4</v>
      </c>
      <c r="D1924" t="s">
        <v>1938</v>
      </c>
      <c r="E1924" t="s">
        <v>646</v>
      </c>
      <c r="F1924" t="s">
        <v>39</v>
      </c>
      <c r="G1924" t="s">
        <v>52</v>
      </c>
      <c r="H1924" t="s">
        <v>933</v>
      </c>
      <c r="I1924">
        <v>159.97999999999999</v>
      </c>
      <c r="J1924">
        <v>2</v>
      </c>
      <c r="K1924">
        <v>57.59</v>
      </c>
    </row>
    <row r="1925" spans="1:11" x14ac:dyDescent="0.35">
      <c r="A1925" s="1">
        <v>42464</v>
      </c>
      <c r="B1925" s="2">
        <f t="shared" si="60"/>
        <v>2016</v>
      </c>
      <c r="C1925">
        <f t="shared" si="61"/>
        <v>4</v>
      </c>
      <c r="D1925" t="s">
        <v>32</v>
      </c>
      <c r="E1925" t="s">
        <v>55</v>
      </c>
      <c r="F1925" t="s">
        <v>39</v>
      </c>
      <c r="G1925" t="s">
        <v>40</v>
      </c>
      <c r="H1925" t="s">
        <v>2224</v>
      </c>
      <c r="I1925">
        <v>149.97</v>
      </c>
      <c r="J1925">
        <v>3</v>
      </c>
      <c r="K1925">
        <v>6</v>
      </c>
    </row>
    <row r="1926" spans="1:11" x14ac:dyDescent="0.35">
      <c r="A1926" s="1">
        <v>42464</v>
      </c>
      <c r="B1926" s="2">
        <f t="shared" si="60"/>
        <v>2016</v>
      </c>
      <c r="C1926">
        <f t="shared" si="61"/>
        <v>4</v>
      </c>
      <c r="D1926" t="s">
        <v>32</v>
      </c>
      <c r="E1926" t="s">
        <v>55</v>
      </c>
      <c r="F1926" t="s">
        <v>11</v>
      </c>
      <c r="G1926" t="s">
        <v>12</v>
      </c>
      <c r="H1926" t="s">
        <v>1501</v>
      </c>
      <c r="I1926">
        <v>27.81</v>
      </c>
      <c r="J1926">
        <v>3</v>
      </c>
      <c r="K1926">
        <v>13.07</v>
      </c>
    </row>
    <row r="1927" spans="1:11" x14ac:dyDescent="0.35">
      <c r="A1927" s="1">
        <v>42464</v>
      </c>
      <c r="B1927" s="2">
        <f t="shared" si="60"/>
        <v>2016</v>
      </c>
      <c r="C1927">
        <f t="shared" si="61"/>
        <v>4</v>
      </c>
      <c r="D1927" t="s">
        <v>658</v>
      </c>
      <c r="E1927" t="s">
        <v>144</v>
      </c>
      <c r="F1927" t="s">
        <v>11</v>
      </c>
      <c r="G1927" t="s">
        <v>20</v>
      </c>
      <c r="H1927" t="s">
        <v>1034</v>
      </c>
      <c r="I1927">
        <v>588.78</v>
      </c>
      <c r="J1927">
        <v>2</v>
      </c>
      <c r="K1927">
        <v>184</v>
      </c>
    </row>
    <row r="1928" spans="1:11" x14ac:dyDescent="0.35">
      <c r="A1928" s="1">
        <v>42464</v>
      </c>
      <c r="B1928" s="2">
        <f t="shared" si="60"/>
        <v>2016</v>
      </c>
      <c r="C1928">
        <f t="shared" si="61"/>
        <v>4</v>
      </c>
      <c r="D1928" t="s">
        <v>859</v>
      </c>
      <c r="E1928" t="s">
        <v>144</v>
      </c>
      <c r="F1928" t="s">
        <v>34</v>
      </c>
      <c r="G1928" t="s">
        <v>47</v>
      </c>
      <c r="H1928" t="s">
        <v>616</v>
      </c>
      <c r="I1928">
        <v>82.64</v>
      </c>
      <c r="J1928">
        <v>2</v>
      </c>
      <c r="K1928">
        <v>7.44</v>
      </c>
    </row>
    <row r="1929" spans="1:11" x14ac:dyDescent="0.35">
      <c r="A1929" s="1">
        <v>42464</v>
      </c>
      <c r="B1929" s="2">
        <f t="shared" si="60"/>
        <v>2016</v>
      </c>
      <c r="C1929">
        <f t="shared" si="61"/>
        <v>4</v>
      </c>
      <c r="D1929" t="s">
        <v>859</v>
      </c>
      <c r="E1929" t="s">
        <v>144</v>
      </c>
      <c r="F1929" t="s">
        <v>11</v>
      </c>
      <c r="G1929" t="s">
        <v>18</v>
      </c>
      <c r="H1929" t="s">
        <v>436</v>
      </c>
      <c r="I1929">
        <v>31.02</v>
      </c>
      <c r="J1929">
        <v>2</v>
      </c>
      <c r="K1929">
        <v>8.07</v>
      </c>
    </row>
    <row r="1930" spans="1:11" x14ac:dyDescent="0.35">
      <c r="A1930" s="1">
        <v>42464</v>
      </c>
      <c r="B1930" s="2">
        <f t="shared" si="60"/>
        <v>2016</v>
      </c>
      <c r="C1930">
        <f t="shared" si="61"/>
        <v>4</v>
      </c>
      <c r="D1930" t="s">
        <v>859</v>
      </c>
      <c r="E1930" t="s">
        <v>144</v>
      </c>
      <c r="F1930" t="s">
        <v>39</v>
      </c>
      <c r="G1930" t="s">
        <v>52</v>
      </c>
      <c r="H1930" t="s">
        <v>1227</v>
      </c>
      <c r="I1930">
        <v>89.97</v>
      </c>
      <c r="J1930">
        <v>3</v>
      </c>
      <c r="K1930">
        <v>37.79</v>
      </c>
    </row>
    <row r="1931" spans="1:11" x14ac:dyDescent="0.35">
      <c r="A1931" s="1">
        <v>42466</v>
      </c>
      <c r="B1931" s="2">
        <f t="shared" si="60"/>
        <v>2016</v>
      </c>
      <c r="C1931">
        <f t="shared" si="61"/>
        <v>4</v>
      </c>
      <c r="D1931" t="s">
        <v>1491</v>
      </c>
      <c r="E1931" t="s">
        <v>55</v>
      </c>
      <c r="F1931" t="s">
        <v>11</v>
      </c>
      <c r="G1931" t="s">
        <v>12</v>
      </c>
      <c r="H1931" t="s">
        <v>1173</v>
      </c>
      <c r="I1931">
        <v>75.88</v>
      </c>
      <c r="J1931">
        <v>2</v>
      </c>
      <c r="K1931">
        <v>35.659999999999997</v>
      </c>
    </row>
    <row r="1932" spans="1:11" x14ac:dyDescent="0.35">
      <c r="A1932" s="1">
        <v>42466</v>
      </c>
      <c r="B1932" s="2">
        <f t="shared" si="60"/>
        <v>2016</v>
      </c>
      <c r="C1932">
        <f t="shared" si="61"/>
        <v>4</v>
      </c>
      <c r="D1932" t="s">
        <v>944</v>
      </c>
      <c r="E1932" t="s">
        <v>15</v>
      </c>
      <c r="F1932" t="s">
        <v>11</v>
      </c>
      <c r="G1932" t="s">
        <v>12</v>
      </c>
      <c r="H1932" t="s">
        <v>317</v>
      </c>
      <c r="I1932">
        <v>25.92</v>
      </c>
      <c r="J1932">
        <v>5</v>
      </c>
      <c r="K1932">
        <v>9.4</v>
      </c>
    </row>
    <row r="1933" spans="1:11" x14ac:dyDescent="0.35">
      <c r="A1933" s="1">
        <v>42466</v>
      </c>
      <c r="B1933" s="2">
        <f t="shared" si="60"/>
        <v>2016</v>
      </c>
      <c r="C1933">
        <f t="shared" si="61"/>
        <v>4</v>
      </c>
      <c r="D1933" t="s">
        <v>944</v>
      </c>
      <c r="E1933" t="s">
        <v>15</v>
      </c>
      <c r="F1933" t="s">
        <v>34</v>
      </c>
      <c r="G1933" t="s">
        <v>47</v>
      </c>
      <c r="H1933" t="s">
        <v>2168</v>
      </c>
      <c r="I1933">
        <v>419.68</v>
      </c>
      <c r="J1933">
        <v>5</v>
      </c>
      <c r="K1933">
        <v>-356.73</v>
      </c>
    </row>
    <row r="1934" spans="1:11" x14ac:dyDescent="0.35">
      <c r="A1934" s="1">
        <v>42466</v>
      </c>
      <c r="B1934" s="2">
        <f t="shared" si="60"/>
        <v>2016</v>
      </c>
      <c r="C1934">
        <f t="shared" si="61"/>
        <v>4</v>
      </c>
      <c r="D1934" t="s">
        <v>944</v>
      </c>
      <c r="E1934" t="s">
        <v>15</v>
      </c>
      <c r="F1934" t="s">
        <v>34</v>
      </c>
      <c r="G1934" t="s">
        <v>47</v>
      </c>
      <c r="H1934" t="s">
        <v>947</v>
      </c>
      <c r="I1934">
        <v>11.69</v>
      </c>
      <c r="J1934">
        <v>3</v>
      </c>
      <c r="K1934">
        <v>-4.68</v>
      </c>
    </row>
    <row r="1935" spans="1:11" x14ac:dyDescent="0.35">
      <c r="A1935" s="1">
        <v>42466</v>
      </c>
      <c r="B1935" s="2">
        <f t="shared" si="60"/>
        <v>2016</v>
      </c>
      <c r="C1935">
        <f t="shared" si="61"/>
        <v>4</v>
      </c>
      <c r="D1935" t="s">
        <v>944</v>
      </c>
      <c r="E1935" t="s">
        <v>15</v>
      </c>
      <c r="F1935" t="s">
        <v>39</v>
      </c>
      <c r="G1935" t="s">
        <v>40</v>
      </c>
      <c r="H1935" t="s">
        <v>1838</v>
      </c>
      <c r="I1935">
        <v>31.98</v>
      </c>
      <c r="J1935">
        <v>2</v>
      </c>
      <c r="K1935">
        <v>11.19</v>
      </c>
    </row>
    <row r="1936" spans="1:11" x14ac:dyDescent="0.35">
      <c r="A1936" s="1">
        <v>42466</v>
      </c>
      <c r="B1936" s="2">
        <f t="shared" si="60"/>
        <v>2016</v>
      </c>
      <c r="C1936">
        <f t="shared" si="61"/>
        <v>4</v>
      </c>
      <c r="D1936" t="s">
        <v>944</v>
      </c>
      <c r="E1936" t="s">
        <v>15</v>
      </c>
      <c r="F1936" t="s">
        <v>34</v>
      </c>
      <c r="G1936" t="s">
        <v>140</v>
      </c>
      <c r="H1936" t="s">
        <v>680</v>
      </c>
      <c r="I1936">
        <v>177.23</v>
      </c>
      <c r="J1936">
        <v>5</v>
      </c>
      <c r="K1936">
        <v>-120.51</v>
      </c>
    </row>
    <row r="1937" spans="1:11" x14ac:dyDescent="0.35">
      <c r="A1937" s="1">
        <v>42466</v>
      </c>
      <c r="B1937" s="2">
        <f t="shared" si="60"/>
        <v>2016</v>
      </c>
      <c r="C1937">
        <f t="shared" si="61"/>
        <v>4</v>
      </c>
      <c r="D1937" t="s">
        <v>944</v>
      </c>
      <c r="E1937" t="s">
        <v>15</v>
      </c>
      <c r="F1937" t="s">
        <v>34</v>
      </c>
      <c r="G1937" t="s">
        <v>47</v>
      </c>
      <c r="H1937" t="s">
        <v>1520</v>
      </c>
      <c r="I1937">
        <v>4.04</v>
      </c>
      <c r="J1937">
        <v>3</v>
      </c>
      <c r="K1937">
        <v>-2.83</v>
      </c>
    </row>
    <row r="1938" spans="1:11" x14ac:dyDescent="0.35">
      <c r="A1938" s="1">
        <v>42466</v>
      </c>
      <c r="B1938" s="2">
        <f t="shared" si="60"/>
        <v>2016</v>
      </c>
      <c r="C1938">
        <f t="shared" si="61"/>
        <v>4</v>
      </c>
      <c r="D1938" t="s">
        <v>944</v>
      </c>
      <c r="E1938" t="s">
        <v>15</v>
      </c>
      <c r="F1938" t="s">
        <v>11</v>
      </c>
      <c r="G1938" t="s">
        <v>24</v>
      </c>
      <c r="H1938" t="s">
        <v>334</v>
      </c>
      <c r="I1938">
        <v>7.41</v>
      </c>
      <c r="J1938">
        <v>2</v>
      </c>
      <c r="K1938">
        <v>1.2</v>
      </c>
    </row>
    <row r="1939" spans="1:11" x14ac:dyDescent="0.35">
      <c r="A1939" s="1">
        <v>42466</v>
      </c>
      <c r="B1939" s="2">
        <f t="shared" si="60"/>
        <v>2016</v>
      </c>
      <c r="C1939">
        <f t="shared" si="61"/>
        <v>4</v>
      </c>
      <c r="D1939" t="s">
        <v>1926</v>
      </c>
      <c r="E1939" t="s">
        <v>144</v>
      </c>
      <c r="F1939" t="s">
        <v>11</v>
      </c>
      <c r="G1939" t="s">
        <v>12</v>
      </c>
      <c r="H1939" t="s">
        <v>587</v>
      </c>
      <c r="I1939">
        <v>14.94</v>
      </c>
      <c r="J1939">
        <v>3</v>
      </c>
      <c r="K1939">
        <v>7.02</v>
      </c>
    </row>
    <row r="1940" spans="1:11" x14ac:dyDescent="0.35">
      <c r="A1940" s="1">
        <v>42466</v>
      </c>
      <c r="B1940" s="2">
        <f t="shared" si="60"/>
        <v>2016</v>
      </c>
      <c r="C1940">
        <f t="shared" si="61"/>
        <v>4</v>
      </c>
      <c r="D1940" t="s">
        <v>1926</v>
      </c>
      <c r="E1940" t="s">
        <v>144</v>
      </c>
      <c r="F1940" t="s">
        <v>39</v>
      </c>
      <c r="G1940" t="s">
        <v>295</v>
      </c>
      <c r="H1940" t="s">
        <v>2302</v>
      </c>
      <c r="I1940">
        <v>1349.85</v>
      </c>
      <c r="J1940">
        <v>3</v>
      </c>
      <c r="K1940">
        <v>364.46</v>
      </c>
    </row>
    <row r="1941" spans="1:11" x14ac:dyDescent="0.35">
      <c r="A1941" s="1">
        <v>42466</v>
      </c>
      <c r="B1941" s="2">
        <f t="shared" si="60"/>
        <v>2016</v>
      </c>
      <c r="C1941">
        <f t="shared" si="61"/>
        <v>4</v>
      </c>
      <c r="D1941" t="s">
        <v>1926</v>
      </c>
      <c r="E1941" t="s">
        <v>144</v>
      </c>
      <c r="F1941" t="s">
        <v>34</v>
      </c>
      <c r="G1941" t="s">
        <v>74</v>
      </c>
      <c r="H1941" t="s">
        <v>671</v>
      </c>
      <c r="I1941">
        <v>136.78</v>
      </c>
      <c r="J1941">
        <v>1</v>
      </c>
      <c r="K1941">
        <v>5.13</v>
      </c>
    </row>
    <row r="1942" spans="1:11" x14ac:dyDescent="0.35">
      <c r="A1942" s="1">
        <v>42466</v>
      </c>
      <c r="B1942" s="2">
        <f t="shared" si="60"/>
        <v>2016</v>
      </c>
      <c r="C1942">
        <f t="shared" si="61"/>
        <v>4</v>
      </c>
      <c r="D1942" t="s">
        <v>1926</v>
      </c>
      <c r="E1942" t="s">
        <v>144</v>
      </c>
      <c r="F1942" t="s">
        <v>34</v>
      </c>
      <c r="G1942" t="s">
        <v>47</v>
      </c>
      <c r="H1942" t="s">
        <v>1607</v>
      </c>
      <c r="I1942">
        <v>61.12</v>
      </c>
      <c r="J1942">
        <v>4</v>
      </c>
      <c r="K1942">
        <v>20.78</v>
      </c>
    </row>
    <row r="1943" spans="1:11" x14ac:dyDescent="0.35">
      <c r="A1943" s="1">
        <v>42467</v>
      </c>
      <c r="B1943" s="2">
        <f t="shared" si="60"/>
        <v>2016</v>
      </c>
      <c r="C1943">
        <f t="shared" si="61"/>
        <v>4</v>
      </c>
      <c r="D1943" t="s">
        <v>806</v>
      </c>
      <c r="E1943" t="s">
        <v>27</v>
      </c>
      <c r="F1943" t="s">
        <v>34</v>
      </c>
      <c r="G1943" t="s">
        <v>47</v>
      </c>
      <c r="H1943" t="s">
        <v>208</v>
      </c>
      <c r="I1943">
        <v>25.4</v>
      </c>
      <c r="J1943">
        <v>5</v>
      </c>
      <c r="K1943">
        <v>8.64</v>
      </c>
    </row>
    <row r="1944" spans="1:11" x14ac:dyDescent="0.35">
      <c r="A1944" s="1">
        <v>42467</v>
      </c>
      <c r="B1944" s="2">
        <f t="shared" si="60"/>
        <v>2016</v>
      </c>
      <c r="C1944">
        <f t="shared" si="61"/>
        <v>4</v>
      </c>
      <c r="D1944" t="s">
        <v>806</v>
      </c>
      <c r="E1944" t="s">
        <v>27</v>
      </c>
      <c r="F1944" t="s">
        <v>11</v>
      </c>
      <c r="G1944" t="s">
        <v>63</v>
      </c>
      <c r="H1944" t="s">
        <v>927</v>
      </c>
      <c r="I1944">
        <v>43.96</v>
      </c>
      <c r="J1944">
        <v>2</v>
      </c>
      <c r="K1944">
        <v>20.66</v>
      </c>
    </row>
    <row r="1945" spans="1:11" x14ac:dyDescent="0.35">
      <c r="A1945" s="1">
        <v>42467</v>
      </c>
      <c r="B1945" s="2">
        <f t="shared" si="60"/>
        <v>2016</v>
      </c>
      <c r="C1945">
        <f t="shared" si="61"/>
        <v>4</v>
      </c>
      <c r="D1945" t="s">
        <v>806</v>
      </c>
      <c r="E1945" t="s">
        <v>27</v>
      </c>
      <c r="F1945" t="s">
        <v>34</v>
      </c>
      <c r="G1945" t="s">
        <v>74</v>
      </c>
      <c r="H1945" t="s">
        <v>1788</v>
      </c>
      <c r="I1945">
        <v>1279.17</v>
      </c>
      <c r="J1945">
        <v>5</v>
      </c>
      <c r="K1945">
        <v>225.74</v>
      </c>
    </row>
    <row r="1946" spans="1:11" x14ac:dyDescent="0.35">
      <c r="A1946" s="1">
        <v>42467</v>
      </c>
      <c r="B1946" s="2">
        <f t="shared" si="60"/>
        <v>2016</v>
      </c>
      <c r="C1946">
        <f t="shared" si="61"/>
        <v>4</v>
      </c>
      <c r="D1946" t="s">
        <v>806</v>
      </c>
      <c r="E1946" t="s">
        <v>27</v>
      </c>
      <c r="F1946" t="s">
        <v>11</v>
      </c>
      <c r="G1946" t="s">
        <v>18</v>
      </c>
      <c r="H1946" t="s">
        <v>244</v>
      </c>
      <c r="I1946">
        <v>27.92</v>
      </c>
      <c r="J1946">
        <v>4</v>
      </c>
      <c r="K1946">
        <v>0.56000000000000005</v>
      </c>
    </row>
    <row r="1947" spans="1:11" x14ac:dyDescent="0.35">
      <c r="A1947" s="1">
        <v>42467</v>
      </c>
      <c r="B1947" s="2">
        <f t="shared" si="60"/>
        <v>2016</v>
      </c>
      <c r="C1947">
        <f t="shared" si="61"/>
        <v>4</v>
      </c>
      <c r="D1947" t="s">
        <v>294</v>
      </c>
      <c r="E1947" t="s">
        <v>159</v>
      </c>
      <c r="F1947" t="s">
        <v>34</v>
      </c>
      <c r="G1947" t="s">
        <v>47</v>
      </c>
      <c r="H1947" t="s">
        <v>208</v>
      </c>
      <c r="I1947">
        <v>25.4</v>
      </c>
      <c r="J1947">
        <v>5</v>
      </c>
      <c r="K1947">
        <v>8.64</v>
      </c>
    </row>
    <row r="1948" spans="1:11" x14ac:dyDescent="0.35">
      <c r="A1948" s="1">
        <v>42467</v>
      </c>
      <c r="B1948" s="2">
        <f t="shared" si="60"/>
        <v>2016</v>
      </c>
      <c r="C1948">
        <f t="shared" si="61"/>
        <v>4</v>
      </c>
      <c r="D1948" t="s">
        <v>294</v>
      </c>
      <c r="E1948" t="s">
        <v>159</v>
      </c>
      <c r="F1948" t="s">
        <v>39</v>
      </c>
      <c r="G1948" t="s">
        <v>40</v>
      </c>
      <c r="H1948" t="s">
        <v>2167</v>
      </c>
      <c r="I1948">
        <v>177.48</v>
      </c>
      <c r="J1948">
        <v>3</v>
      </c>
      <c r="K1948">
        <v>19.97</v>
      </c>
    </row>
    <row r="1949" spans="1:11" x14ac:dyDescent="0.35">
      <c r="A1949" s="1">
        <v>42467</v>
      </c>
      <c r="B1949" s="2">
        <f t="shared" si="60"/>
        <v>2016</v>
      </c>
      <c r="C1949">
        <f t="shared" si="61"/>
        <v>4</v>
      </c>
      <c r="D1949" t="s">
        <v>294</v>
      </c>
      <c r="E1949" t="s">
        <v>159</v>
      </c>
      <c r="F1949" t="s">
        <v>39</v>
      </c>
      <c r="G1949" t="s">
        <v>40</v>
      </c>
      <c r="H1949" t="s">
        <v>2104</v>
      </c>
      <c r="I1949">
        <v>71.98</v>
      </c>
      <c r="J1949">
        <v>3</v>
      </c>
      <c r="K1949">
        <v>9</v>
      </c>
    </row>
    <row r="1950" spans="1:11" x14ac:dyDescent="0.35">
      <c r="A1950" s="1">
        <v>42468</v>
      </c>
      <c r="B1950" s="2">
        <f t="shared" si="60"/>
        <v>2016</v>
      </c>
      <c r="C1950">
        <f t="shared" si="61"/>
        <v>4</v>
      </c>
      <c r="D1950" t="s">
        <v>2337</v>
      </c>
      <c r="E1950" t="s">
        <v>55</v>
      </c>
      <c r="F1950" t="s">
        <v>11</v>
      </c>
      <c r="G1950" t="s">
        <v>194</v>
      </c>
      <c r="H1950" t="s">
        <v>1897</v>
      </c>
      <c r="I1950">
        <v>35.06</v>
      </c>
      <c r="J1950">
        <v>2</v>
      </c>
      <c r="K1950">
        <v>10.52</v>
      </c>
    </row>
    <row r="1951" spans="1:11" x14ac:dyDescent="0.35">
      <c r="A1951" s="1">
        <v>42468</v>
      </c>
      <c r="B1951" s="2">
        <f t="shared" si="60"/>
        <v>2016</v>
      </c>
      <c r="C1951">
        <f t="shared" si="61"/>
        <v>4</v>
      </c>
      <c r="D1951" t="s">
        <v>2337</v>
      </c>
      <c r="E1951" t="s">
        <v>55</v>
      </c>
      <c r="F1951" t="s">
        <v>11</v>
      </c>
      <c r="G1951" t="s">
        <v>16</v>
      </c>
      <c r="H1951" t="s">
        <v>356</v>
      </c>
      <c r="I1951">
        <v>4.13</v>
      </c>
      <c r="J1951">
        <v>1</v>
      </c>
      <c r="K1951">
        <v>1.9</v>
      </c>
    </row>
    <row r="1952" spans="1:11" x14ac:dyDescent="0.35">
      <c r="A1952" s="1">
        <v>42468</v>
      </c>
      <c r="B1952" s="2">
        <f t="shared" si="60"/>
        <v>2016</v>
      </c>
      <c r="C1952">
        <f t="shared" si="61"/>
        <v>4</v>
      </c>
      <c r="D1952" t="s">
        <v>2337</v>
      </c>
      <c r="E1952" t="s">
        <v>55</v>
      </c>
      <c r="F1952" t="s">
        <v>34</v>
      </c>
      <c r="G1952" t="s">
        <v>47</v>
      </c>
      <c r="H1952" t="s">
        <v>855</v>
      </c>
      <c r="I1952">
        <v>109.8</v>
      </c>
      <c r="J1952">
        <v>9</v>
      </c>
      <c r="K1952">
        <v>46.12</v>
      </c>
    </row>
    <row r="1953" spans="1:11" x14ac:dyDescent="0.35">
      <c r="A1953" s="1">
        <v>42468</v>
      </c>
      <c r="B1953" s="2">
        <f t="shared" si="60"/>
        <v>2016</v>
      </c>
      <c r="C1953">
        <f t="shared" si="61"/>
        <v>4</v>
      </c>
      <c r="D1953" t="s">
        <v>2337</v>
      </c>
      <c r="E1953" t="s">
        <v>55</v>
      </c>
      <c r="F1953" t="s">
        <v>11</v>
      </c>
      <c r="G1953" t="s">
        <v>16</v>
      </c>
      <c r="H1953" t="s">
        <v>2338</v>
      </c>
      <c r="I1953">
        <v>9.82</v>
      </c>
      <c r="J1953">
        <v>2</v>
      </c>
      <c r="K1953">
        <v>4.8099999999999996</v>
      </c>
    </row>
    <row r="1954" spans="1:11" x14ac:dyDescent="0.35">
      <c r="A1954" s="1">
        <v>42468</v>
      </c>
      <c r="B1954" s="2">
        <f t="shared" si="60"/>
        <v>2016</v>
      </c>
      <c r="C1954">
        <f t="shared" si="61"/>
        <v>4</v>
      </c>
      <c r="D1954" t="s">
        <v>1656</v>
      </c>
      <c r="E1954" t="s">
        <v>15</v>
      </c>
      <c r="F1954" t="s">
        <v>11</v>
      </c>
      <c r="G1954" t="s">
        <v>20</v>
      </c>
      <c r="H1954" t="s">
        <v>1998</v>
      </c>
      <c r="I1954">
        <v>3.98</v>
      </c>
      <c r="J1954">
        <v>5</v>
      </c>
      <c r="K1954">
        <v>-6.57</v>
      </c>
    </row>
    <row r="1955" spans="1:11" x14ac:dyDescent="0.35">
      <c r="A1955" s="1">
        <v>42468</v>
      </c>
      <c r="B1955" s="2">
        <f t="shared" si="60"/>
        <v>2016</v>
      </c>
      <c r="C1955">
        <f t="shared" si="61"/>
        <v>4</v>
      </c>
      <c r="D1955" t="s">
        <v>206</v>
      </c>
      <c r="E1955" t="s">
        <v>27</v>
      </c>
      <c r="F1955" t="s">
        <v>39</v>
      </c>
      <c r="G1955" t="s">
        <v>40</v>
      </c>
      <c r="H1955" t="s">
        <v>748</v>
      </c>
      <c r="I1955">
        <v>302.38</v>
      </c>
      <c r="J1955">
        <v>2</v>
      </c>
      <c r="K1955">
        <v>30.24</v>
      </c>
    </row>
    <row r="1956" spans="1:11" x14ac:dyDescent="0.35">
      <c r="A1956" s="1">
        <v>42468</v>
      </c>
      <c r="B1956" s="2">
        <f t="shared" si="60"/>
        <v>2016</v>
      </c>
      <c r="C1956">
        <f t="shared" si="61"/>
        <v>4</v>
      </c>
      <c r="D1956" t="s">
        <v>206</v>
      </c>
      <c r="E1956" t="s">
        <v>27</v>
      </c>
      <c r="F1956" t="s">
        <v>11</v>
      </c>
      <c r="G1956" t="s">
        <v>20</v>
      </c>
      <c r="H1956" t="s">
        <v>179</v>
      </c>
      <c r="I1956">
        <v>20.95</v>
      </c>
      <c r="J1956">
        <v>3</v>
      </c>
      <c r="K1956">
        <v>7.07</v>
      </c>
    </row>
    <row r="1957" spans="1:11" x14ac:dyDescent="0.35">
      <c r="A1957" s="1">
        <v>42468</v>
      </c>
      <c r="B1957" s="2">
        <f t="shared" si="60"/>
        <v>2016</v>
      </c>
      <c r="C1957">
        <f t="shared" si="61"/>
        <v>4</v>
      </c>
      <c r="D1957" t="s">
        <v>206</v>
      </c>
      <c r="E1957" t="s">
        <v>27</v>
      </c>
      <c r="F1957" t="s">
        <v>11</v>
      </c>
      <c r="G1957" t="s">
        <v>20</v>
      </c>
      <c r="H1957" t="s">
        <v>145</v>
      </c>
      <c r="I1957">
        <v>11.78</v>
      </c>
      <c r="J1957">
        <v>3</v>
      </c>
      <c r="K1957">
        <v>3.98</v>
      </c>
    </row>
    <row r="1958" spans="1:11" x14ac:dyDescent="0.35">
      <c r="A1958" s="1">
        <v>42469</v>
      </c>
      <c r="B1958" s="2">
        <f t="shared" si="60"/>
        <v>2016</v>
      </c>
      <c r="C1958">
        <f t="shared" si="61"/>
        <v>4</v>
      </c>
      <c r="D1958" t="s">
        <v>973</v>
      </c>
      <c r="E1958" t="s">
        <v>10</v>
      </c>
      <c r="F1958" t="s">
        <v>11</v>
      </c>
      <c r="G1958" t="s">
        <v>24</v>
      </c>
      <c r="H1958" t="s">
        <v>1071</v>
      </c>
      <c r="I1958">
        <v>3.91</v>
      </c>
      <c r="J1958">
        <v>1</v>
      </c>
      <c r="K1958">
        <v>1.03</v>
      </c>
    </row>
    <row r="1959" spans="1:11" x14ac:dyDescent="0.35">
      <c r="A1959" s="1">
        <v>42469</v>
      </c>
      <c r="B1959" s="2">
        <f t="shared" si="60"/>
        <v>2016</v>
      </c>
      <c r="C1959">
        <f t="shared" si="61"/>
        <v>4</v>
      </c>
      <c r="D1959" t="s">
        <v>973</v>
      </c>
      <c r="E1959" t="s">
        <v>10</v>
      </c>
      <c r="F1959" t="s">
        <v>11</v>
      </c>
      <c r="G1959" t="s">
        <v>24</v>
      </c>
      <c r="H1959" t="s">
        <v>272</v>
      </c>
      <c r="I1959">
        <v>62.38</v>
      </c>
      <c r="J1959">
        <v>3</v>
      </c>
      <c r="K1959">
        <v>7.02</v>
      </c>
    </row>
    <row r="1960" spans="1:11" x14ac:dyDescent="0.35">
      <c r="A1960" s="1">
        <v>42469</v>
      </c>
      <c r="B1960" s="2">
        <f t="shared" si="60"/>
        <v>2016</v>
      </c>
      <c r="C1960">
        <f t="shared" si="61"/>
        <v>4</v>
      </c>
      <c r="D1960" t="s">
        <v>368</v>
      </c>
      <c r="E1960" t="s">
        <v>144</v>
      </c>
      <c r="F1960" t="s">
        <v>34</v>
      </c>
      <c r="G1960" t="s">
        <v>47</v>
      </c>
      <c r="H1960" t="s">
        <v>2045</v>
      </c>
      <c r="I1960">
        <v>63.94</v>
      </c>
      <c r="J1960">
        <v>1</v>
      </c>
      <c r="K1960">
        <v>24.94</v>
      </c>
    </row>
    <row r="1961" spans="1:11" x14ac:dyDescent="0.35">
      <c r="A1961" s="1">
        <v>42469</v>
      </c>
      <c r="B1961" s="2">
        <f t="shared" si="60"/>
        <v>2016</v>
      </c>
      <c r="C1961">
        <f t="shared" si="61"/>
        <v>4</v>
      </c>
      <c r="D1961" t="s">
        <v>368</v>
      </c>
      <c r="E1961" t="s">
        <v>144</v>
      </c>
      <c r="F1961" t="s">
        <v>11</v>
      </c>
      <c r="G1961" t="s">
        <v>20</v>
      </c>
      <c r="H1961" t="s">
        <v>1396</v>
      </c>
      <c r="I1961">
        <v>60.6</v>
      </c>
      <c r="J1961">
        <v>5</v>
      </c>
      <c r="K1961">
        <v>20.45</v>
      </c>
    </row>
    <row r="1962" spans="1:11" x14ac:dyDescent="0.35">
      <c r="A1962" s="1">
        <v>42469</v>
      </c>
      <c r="B1962" s="2">
        <f t="shared" si="60"/>
        <v>2016</v>
      </c>
      <c r="C1962">
        <f t="shared" si="61"/>
        <v>4</v>
      </c>
      <c r="D1962" t="s">
        <v>368</v>
      </c>
      <c r="E1962" t="s">
        <v>144</v>
      </c>
      <c r="F1962" t="s">
        <v>11</v>
      </c>
      <c r="G1962" t="s">
        <v>194</v>
      </c>
      <c r="H1962" t="s">
        <v>2345</v>
      </c>
      <c r="I1962">
        <v>22.72</v>
      </c>
      <c r="J1962">
        <v>4</v>
      </c>
      <c r="K1962">
        <v>6.59</v>
      </c>
    </row>
    <row r="1963" spans="1:11" x14ac:dyDescent="0.35">
      <c r="A1963" s="1">
        <v>42469</v>
      </c>
      <c r="B1963" s="2">
        <f t="shared" si="60"/>
        <v>2016</v>
      </c>
      <c r="C1963">
        <f t="shared" si="61"/>
        <v>4</v>
      </c>
      <c r="D1963" t="s">
        <v>83</v>
      </c>
      <c r="E1963" t="s">
        <v>116</v>
      </c>
      <c r="F1963" t="s">
        <v>11</v>
      </c>
      <c r="G1963" t="s">
        <v>12</v>
      </c>
      <c r="H1963" t="s">
        <v>1424</v>
      </c>
      <c r="I1963">
        <v>12.19</v>
      </c>
      <c r="J1963">
        <v>3</v>
      </c>
      <c r="K1963">
        <v>4.1100000000000003</v>
      </c>
    </row>
    <row r="1964" spans="1:11" x14ac:dyDescent="0.35">
      <c r="A1964" s="1">
        <v>42469</v>
      </c>
      <c r="B1964" s="2">
        <f t="shared" si="60"/>
        <v>2016</v>
      </c>
      <c r="C1964">
        <f t="shared" si="61"/>
        <v>4</v>
      </c>
      <c r="D1964" t="s">
        <v>83</v>
      </c>
      <c r="E1964" t="s">
        <v>116</v>
      </c>
      <c r="F1964" t="s">
        <v>11</v>
      </c>
      <c r="G1964" t="s">
        <v>90</v>
      </c>
      <c r="H1964" t="s">
        <v>1748</v>
      </c>
      <c r="I1964">
        <v>87.17</v>
      </c>
      <c r="J1964">
        <v>2</v>
      </c>
      <c r="K1964">
        <v>8.7200000000000006</v>
      </c>
    </row>
    <row r="1965" spans="1:11" x14ac:dyDescent="0.35">
      <c r="A1965" s="1">
        <v>42469</v>
      </c>
      <c r="B1965" s="2">
        <f t="shared" si="60"/>
        <v>2016</v>
      </c>
      <c r="C1965">
        <f t="shared" si="61"/>
        <v>4</v>
      </c>
      <c r="D1965" t="s">
        <v>83</v>
      </c>
      <c r="E1965" t="s">
        <v>116</v>
      </c>
      <c r="F1965" t="s">
        <v>11</v>
      </c>
      <c r="G1965" t="s">
        <v>24</v>
      </c>
      <c r="H1965" t="s">
        <v>499</v>
      </c>
      <c r="I1965">
        <v>31.74</v>
      </c>
      <c r="J1965">
        <v>2</v>
      </c>
      <c r="K1965">
        <v>8.33</v>
      </c>
    </row>
    <row r="1966" spans="1:11" x14ac:dyDescent="0.35">
      <c r="A1966" s="1">
        <v>42469</v>
      </c>
      <c r="B1966" s="2">
        <f t="shared" si="60"/>
        <v>2016</v>
      </c>
      <c r="C1966">
        <f t="shared" si="61"/>
        <v>4</v>
      </c>
      <c r="D1966" t="s">
        <v>806</v>
      </c>
      <c r="E1966" t="s">
        <v>33</v>
      </c>
      <c r="F1966" t="s">
        <v>34</v>
      </c>
      <c r="G1966" t="s">
        <v>47</v>
      </c>
      <c r="H1966" t="s">
        <v>1765</v>
      </c>
      <c r="I1966">
        <v>42.6</v>
      </c>
      <c r="J1966">
        <v>3</v>
      </c>
      <c r="K1966">
        <v>16.61</v>
      </c>
    </row>
    <row r="1967" spans="1:11" x14ac:dyDescent="0.35">
      <c r="A1967" s="1">
        <v>42469</v>
      </c>
      <c r="B1967" s="2">
        <f t="shared" si="60"/>
        <v>2016</v>
      </c>
      <c r="C1967">
        <f t="shared" si="61"/>
        <v>4</v>
      </c>
      <c r="D1967" t="s">
        <v>806</v>
      </c>
      <c r="E1967" t="s">
        <v>33</v>
      </c>
      <c r="F1967" t="s">
        <v>11</v>
      </c>
      <c r="G1967" t="s">
        <v>20</v>
      </c>
      <c r="H1967" t="s">
        <v>1645</v>
      </c>
      <c r="I1967">
        <v>113.94</v>
      </c>
      <c r="J1967">
        <v>6</v>
      </c>
      <c r="K1967">
        <v>54.69</v>
      </c>
    </row>
    <row r="1968" spans="1:11" x14ac:dyDescent="0.35">
      <c r="A1968" s="1">
        <v>42469</v>
      </c>
      <c r="B1968" s="2">
        <f t="shared" si="60"/>
        <v>2016</v>
      </c>
      <c r="C1968">
        <f t="shared" si="61"/>
        <v>4</v>
      </c>
      <c r="D1968" t="s">
        <v>806</v>
      </c>
      <c r="E1968" t="s">
        <v>33</v>
      </c>
      <c r="F1968" t="s">
        <v>11</v>
      </c>
      <c r="G1968" t="s">
        <v>18</v>
      </c>
      <c r="H1968" t="s">
        <v>187</v>
      </c>
      <c r="I1968">
        <v>129.91999999999999</v>
      </c>
      <c r="J1968">
        <v>4</v>
      </c>
      <c r="K1968">
        <v>5.2</v>
      </c>
    </row>
    <row r="1969" spans="1:11" x14ac:dyDescent="0.35">
      <c r="A1969" s="1">
        <v>42469</v>
      </c>
      <c r="B1969" s="2">
        <f t="shared" si="60"/>
        <v>2016</v>
      </c>
      <c r="C1969">
        <f t="shared" si="61"/>
        <v>4</v>
      </c>
      <c r="D1969" t="s">
        <v>806</v>
      </c>
      <c r="E1969" t="s">
        <v>33</v>
      </c>
      <c r="F1969" t="s">
        <v>11</v>
      </c>
      <c r="G1969" t="s">
        <v>24</v>
      </c>
      <c r="H1969" t="s">
        <v>788</v>
      </c>
      <c r="I1969">
        <v>5.28</v>
      </c>
      <c r="J1969">
        <v>3</v>
      </c>
      <c r="K1969">
        <v>2.5299999999999998</v>
      </c>
    </row>
    <row r="1970" spans="1:11" x14ac:dyDescent="0.35">
      <c r="A1970" s="1">
        <v>42469</v>
      </c>
      <c r="B1970" s="2">
        <f t="shared" si="60"/>
        <v>2016</v>
      </c>
      <c r="C1970">
        <f t="shared" si="61"/>
        <v>4</v>
      </c>
      <c r="D1970" t="s">
        <v>441</v>
      </c>
      <c r="E1970" t="s">
        <v>306</v>
      </c>
      <c r="F1970" t="s">
        <v>11</v>
      </c>
      <c r="G1970" t="s">
        <v>18</v>
      </c>
      <c r="H1970" t="s">
        <v>300</v>
      </c>
      <c r="I1970">
        <v>535.41</v>
      </c>
      <c r="J1970">
        <v>3</v>
      </c>
      <c r="K1970">
        <v>160.62</v>
      </c>
    </row>
    <row r="1971" spans="1:11" x14ac:dyDescent="0.35">
      <c r="A1971" s="1">
        <v>42469</v>
      </c>
      <c r="B1971" s="2">
        <f t="shared" si="60"/>
        <v>2016</v>
      </c>
      <c r="C1971">
        <f t="shared" si="61"/>
        <v>4</v>
      </c>
      <c r="D1971" t="s">
        <v>22</v>
      </c>
      <c r="E1971" t="s">
        <v>181</v>
      </c>
      <c r="F1971" t="s">
        <v>11</v>
      </c>
      <c r="G1971" t="s">
        <v>63</v>
      </c>
      <c r="H1971" t="s">
        <v>64</v>
      </c>
      <c r="I1971">
        <v>16.559999999999999</v>
      </c>
      <c r="J1971">
        <v>2</v>
      </c>
      <c r="K1971">
        <v>7.78</v>
      </c>
    </row>
    <row r="1972" spans="1:11" x14ac:dyDescent="0.35">
      <c r="A1972" s="1">
        <v>42469</v>
      </c>
      <c r="B1972" s="2">
        <f t="shared" si="60"/>
        <v>2016</v>
      </c>
      <c r="C1972">
        <f t="shared" si="61"/>
        <v>4</v>
      </c>
      <c r="D1972" t="s">
        <v>22</v>
      </c>
      <c r="E1972" t="s">
        <v>181</v>
      </c>
      <c r="F1972" t="s">
        <v>39</v>
      </c>
      <c r="G1972" t="s">
        <v>52</v>
      </c>
      <c r="H1972" t="s">
        <v>598</v>
      </c>
      <c r="I1972">
        <v>279.95</v>
      </c>
      <c r="J1972">
        <v>5</v>
      </c>
      <c r="K1972">
        <v>67.19</v>
      </c>
    </row>
    <row r="1973" spans="1:11" x14ac:dyDescent="0.35">
      <c r="A1973" s="1">
        <v>42469</v>
      </c>
      <c r="B1973" s="2">
        <f t="shared" si="60"/>
        <v>2016</v>
      </c>
      <c r="C1973">
        <f t="shared" si="61"/>
        <v>4</v>
      </c>
      <c r="D1973" t="s">
        <v>1072</v>
      </c>
      <c r="E1973" t="s">
        <v>99</v>
      </c>
      <c r="F1973" t="s">
        <v>11</v>
      </c>
      <c r="G1973" t="s">
        <v>12</v>
      </c>
      <c r="H1973" t="s">
        <v>2011</v>
      </c>
      <c r="I1973">
        <v>239.5</v>
      </c>
      <c r="J1973">
        <v>5</v>
      </c>
      <c r="K1973">
        <v>114.96</v>
      </c>
    </row>
    <row r="1974" spans="1:11" x14ac:dyDescent="0.35">
      <c r="A1974" s="1">
        <v>42469</v>
      </c>
      <c r="B1974" s="2">
        <f t="shared" si="60"/>
        <v>2016</v>
      </c>
      <c r="C1974">
        <f t="shared" si="61"/>
        <v>4</v>
      </c>
      <c r="D1974" t="s">
        <v>121</v>
      </c>
      <c r="E1974" t="s">
        <v>27</v>
      </c>
      <c r="F1974" t="s">
        <v>34</v>
      </c>
      <c r="G1974" t="s">
        <v>47</v>
      </c>
      <c r="H1974" t="s">
        <v>2346</v>
      </c>
      <c r="I1974">
        <v>24.27</v>
      </c>
      <c r="J1974">
        <v>3</v>
      </c>
      <c r="K1974">
        <v>8.74</v>
      </c>
    </row>
    <row r="1975" spans="1:11" x14ac:dyDescent="0.35">
      <c r="A1975" s="1">
        <v>42469</v>
      </c>
      <c r="B1975" s="2">
        <f t="shared" si="60"/>
        <v>2016</v>
      </c>
      <c r="C1975">
        <f t="shared" si="61"/>
        <v>4</v>
      </c>
      <c r="D1975" t="s">
        <v>121</v>
      </c>
      <c r="E1975" t="s">
        <v>27</v>
      </c>
      <c r="F1975" t="s">
        <v>39</v>
      </c>
      <c r="G1975" t="s">
        <v>565</v>
      </c>
      <c r="H1975" t="s">
        <v>1796</v>
      </c>
      <c r="I1975">
        <v>2799.96</v>
      </c>
      <c r="J1975">
        <v>5</v>
      </c>
      <c r="K1975">
        <v>944.99</v>
      </c>
    </row>
    <row r="1976" spans="1:11" x14ac:dyDescent="0.35">
      <c r="A1976" s="1">
        <v>42470</v>
      </c>
      <c r="B1976" s="2">
        <f t="shared" si="60"/>
        <v>2016</v>
      </c>
      <c r="C1976">
        <f t="shared" si="61"/>
        <v>4</v>
      </c>
      <c r="D1976" t="s">
        <v>1590</v>
      </c>
      <c r="E1976" t="s">
        <v>10</v>
      </c>
      <c r="F1976" t="s">
        <v>11</v>
      </c>
      <c r="G1976" t="s">
        <v>63</v>
      </c>
      <c r="H1976" t="s">
        <v>1597</v>
      </c>
      <c r="I1976">
        <v>59.75</v>
      </c>
      <c r="J1976">
        <v>7</v>
      </c>
      <c r="K1976">
        <v>19.420000000000002</v>
      </c>
    </row>
    <row r="1977" spans="1:11" x14ac:dyDescent="0.35">
      <c r="A1977" s="1">
        <v>42470</v>
      </c>
      <c r="B1977" s="2">
        <f t="shared" si="60"/>
        <v>2016</v>
      </c>
      <c r="C1977">
        <f t="shared" si="61"/>
        <v>4</v>
      </c>
      <c r="D1977" t="s">
        <v>372</v>
      </c>
      <c r="E1977" t="s">
        <v>1422</v>
      </c>
      <c r="F1977" t="s">
        <v>11</v>
      </c>
      <c r="G1977" t="s">
        <v>20</v>
      </c>
      <c r="H1977" t="s">
        <v>657</v>
      </c>
      <c r="I1977">
        <v>30.4</v>
      </c>
      <c r="J1977">
        <v>1</v>
      </c>
      <c r="K1977">
        <v>13.98</v>
      </c>
    </row>
    <row r="1978" spans="1:11" x14ac:dyDescent="0.35">
      <c r="A1978" s="1">
        <v>42470</v>
      </c>
      <c r="B1978" s="2">
        <f t="shared" si="60"/>
        <v>2016</v>
      </c>
      <c r="C1978">
        <f t="shared" si="61"/>
        <v>4</v>
      </c>
      <c r="D1978" t="s">
        <v>372</v>
      </c>
      <c r="E1978" t="s">
        <v>1422</v>
      </c>
      <c r="F1978" t="s">
        <v>39</v>
      </c>
      <c r="G1978" t="s">
        <v>565</v>
      </c>
      <c r="H1978" t="s">
        <v>596</v>
      </c>
      <c r="I1978">
        <v>5399.91</v>
      </c>
      <c r="J1978">
        <v>9</v>
      </c>
      <c r="K1978">
        <v>2591.96</v>
      </c>
    </row>
    <row r="1979" spans="1:11" x14ac:dyDescent="0.35">
      <c r="A1979" s="1">
        <v>42470</v>
      </c>
      <c r="B1979" s="2">
        <f t="shared" si="60"/>
        <v>2016</v>
      </c>
      <c r="C1979">
        <f t="shared" si="61"/>
        <v>4</v>
      </c>
      <c r="D1979" t="s">
        <v>372</v>
      </c>
      <c r="E1979" t="s">
        <v>1422</v>
      </c>
      <c r="F1979" t="s">
        <v>11</v>
      </c>
      <c r="G1979" t="s">
        <v>18</v>
      </c>
      <c r="H1979" t="s">
        <v>2356</v>
      </c>
      <c r="I1979">
        <v>119.1</v>
      </c>
      <c r="J1979">
        <v>3</v>
      </c>
      <c r="K1979">
        <v>34.54</v>
      </c>
    </row>
    <row r="1980" spans="1:11" x14ac:dyDescent="0.35">
      <c r="A1980" s="1">
        <v>42470</v>
      </c>
      <c r="B1980" s="2">
        <f t="shared" si="60"/>
        <v>2016</v>
      </c>
      <c r="C1980">
        <f t="shared" si="61"/>
        <v>4</v>
      </c>
      <c r="D1980" t="s">
        <v>50</v>
      </c>
      <c r="E1980" t="s">
        <v>504</v>
      </c>
      <c r="F1980" t="s">
        <v>34</v>
      </c>
      <c r="G1980" t="s">
        <v>140</v>
      </c>
      <c r="H1980" t="s">
        <v>2194</v>
      </c>
      <c r="I1980">
        <v>239.37</v>
      </c>
      <c r="J1980">
        <v>2</v>
      </c>
      <c r="K1980">
        <v>-23.94</v>
      </c>
    </row>
    <row r="1981" spans="1:11" x14ac:dyDescent="0.35">
      <c r="A1981" s="1">
        <v>42470</v>
      </c>
      <c r="B1981" s="2">
        <f t="shared" si="60"/>
        <v>2016</v>
      </c>
      <c r="C1981">
        <f t="shared" si="61"/>
        <v>4</v>
      </c>
      <c r="D1981" t="s">
        <v>416</v>
      </c>
      <c r="E1981" t="s">
        <v>119</v>
      </c>
      <c r="F1981" t="s">
        <v>39</v>
      </c>
      <c r="G1981" t="s">
        <v>40</v>
      </c>
      <c r="H1981" t="s">
        <v>1639</v>
      </c>
      <c r="I1981">
        <v>52.68</v>
      </c>
      <c r="J1981">
        <v>3</v>
      </c>
      <c r="K1981">
        <v>19.760000000000002</v>
      </c>
    </row>
    <row r="1982" spans="1:11" x14ac:dyDescent="0.35">
      <c r="A1982" s="1">
        <v>42470</v>
      </c>
      <c r="B1982" s="2">
        <f t="shared" si="60"/>
        <v>2016</v>
      </c>
      <c r="C1982">
        <f t="shared" si="61"/>
        <v>4</v>
      </c>
      <c r="D1982" t="s">
        <v>416</v>
      </c>
      <c r="E1982" t="s">
        <v>119</v>
      </c>
      <c r="F1982" t="s">
        <v>34</v>
      </c>
      <c r="G1982" t="s">
        <v>47</v>
      </c>
      <c r="H1982" t="s">
        <v>2113</v>
      </c>
      <c r="I1982">
        <v>11.57</v>
      </c>
      <c r="J1982">
        <v>3</v>
      </c>
      <c r="K1982">
        <v>2.6</v>
      </c>
    </row>
    <row r="1983" spans="1:11" x14ac:dyDescent="0.35">
      <c r="A1983" s="1">
        <v>42471</v>
      </c>
      <c r="B1983" s="2">
        <f t="shared" si="60"/>
        <v>2016</v>
      </c>
      <c r="C1983">
        <f t="shared" si="61"/>
        <v>4</v>
      </c>
      <c r="D1983" t="s">
        <v>1622</v>
      </c>
      <c r="E1983" t="s">
        <v>33</v>
      </c>
      <c r="F1983" t="s">
        <v>11</v>
      </c>
      <c r="G1983" t="s">
        <v>43</v>
      </c>
      <c r="H1983" t="s">
        <v>967</v>
      </c>
      <c r="I1983">
        <v>10.74</v>
      </c>
      <c r="J1983">
        <v>3</v>
      </c>
      <c r="K1983">
        <v>5.26</v>
      </c>
    </row>
    <row r="1984" spans="1:11" x14ac:dyDescent="0.35">
      <c r="A1984" s="1">
        <v>42471</v>
      </c>
      <c r="B1984" s="2">
        <f t="shared" si="60"/>
        <v>2016</v>
      </c>
      <c r="C1984">
        <f t="shared" si="61"/>
        <v>4</v>
      </c>
      <c r="D1984" t="s">
        <v>2293</v>
      </c>
      <c r="E1984" t="s">
        <v>159</v>
      </c>
      <c r="F1984" t="s">
        <v>34</v>
      </c>
      <c r="G1984" t="s">
        <v>47</v>
      </c>
      <c r="H1984" t="s">
        <v>1884</v>
      </c>
      <c r="I1984">
        <v>209.88</v>
      </c>
      <c r="J1984">
        <v>3</v>
      </c>
      <c r="K1984">
        <v>35.68</v>
      </c>
    </row>
    <row r="1985" spans="1:11" x14ac:dyDescent="0.35">
      <c r="A1985" s="1">
        <v>42471</v>
      </c>
      <c r="B1985" s="2">
        <f t="shared" si="60"/>
        <v>2016</v>
      </c>
      <c r="C1985">
        <f t="shared" si="61"/>
        <v>4</v>
      </c>
      <c r="D1985" t="s">
        <v>1159</v>
      </c>
      <c r="E1985" t="s">
        <v>27</v>
      </c>
      <c r="F1985" t="s">
        <v>34</v>
      </c>
      <c r="G1985" t="s">
        <v>47</v>
      </c>
      <c r="H1985" t="s">
        <v>421</v>
      </c>
      <c r="I1985">
        <v>38.29</v>
      </c>
      <c r="J1985">
        <v>7</v>
      </c>
      <c r="K1985">
        <v>16.46</v>
      </c>
    </row>
    <row r="1986" spans="1:11" x14ac:dyDescent="0.35">
      <c r="A1986" s="1">
        <v>42471</v>
      </c>
      <c r="B1986" s="2">
        <f t="shared" ref="B1986:B2049" si="62">YEAR(A1986)</f>
        <v>2016</v>
      </c>
      <c r="C1986">
        <f t="shared" ref="C1986:C2049" si="63">MONTH(A1986)</f>
        <v>4</v>
      </c>
      <c r="D1986" t="s">
        <v>1278</v>
      </c>
      <c r="E1986" t="s">
        <v>27</v>
      </c>
      <c r="F1986" t="s">
        <v>11</v>
      </c>
      <c r="G1986" t="s">
        <v>24</v>
      </c>
      <c r="H1986" t="s">
        <v>708</v>
      </c>
      <c r="I1986">
        <v>192.8</v>
      </c>
      <c r="J1986">
        <v>4</v>
      </c>
      <c r="K1986">
        <v>55.91</v>
      </c>
    </row>
    <row r="1987" spans="1:11" x14ac:dyDescent="0.35">
      <c r="A1987" s="1">
        <v>42471</v>
      </c>
      <c r="B1987" s="2">
        <f t="shared" si="62"/>
        <v>2016</v>
      </c>
      <c r="C1987">
        <f t="shared" si="63"/>
        <v>4</v>
      </c>
      <c r="D1987" t="s">
        <v>1789</v>
      </c>
      <c r="E1987" t="s">
        <v>89</v>
      </c>
      <c r="F1987" t="s">
        <v>11</v>
      </c>
      <c r="G1987" t="s">
        <v>194</v>
      </c>
      <c r="H1987" t="s">
        <v>1408</v>
      </c>
      <c r="I1987">
        <v>17.579999999999998</v>
      </c>
      <c r="J1987">
        <v>7</v>
      </c>
      <c r="K1987">
        <v>-4.18</v>
      </c>
    </row>
    <row r="1988" spans="1:11" x14ac:dyDescent="0.35">
      <c r="A1988" s="1">
        <v>42471</v>
      </c>
      <c r="B1988" s="2">
        <f t="shared" si="62"/>
        <v>2016</v>
      </c>
      <c r="C1988">
        <f t="shared" si="63"/>
        <v>4</v>
      </c>
      <c r="D1988" t="s">
        <v>1789</v>
      </c>
      <c r="E1988" t="s">
        <v>89</v>
      </c>
      <c r="F1988" t="s">
        <v>34</v>
      </c>
      <c r="G1988" t="s">
        <v>35</v>
      </c>
      <c r="H1988" t="s">
        <v>1336</v>
      </c>
      <c r="I1988">
        <v>104.78</v>
      </c>
      <c r="J1988">
        <v>1</v>
      </c>
      <c r="K1988">
        <v>-14.41</v>
      </c>
    </row>
    <row r="1989" spans="1:11" x14ac:dyDescent="0.35">
      <c r="A1989" s="1">
        <v>42471</v>
      </c>
      <c r="B1989" s="2">
        <f t="shared" si="62"/>
        <v>2016</v>
      </c>
      <c r="C1989">
        <f t="shared" si="63"/>
        <v>4</v>
      </c>
      <c r="D1989" t="s">
        <v>1789</v>
      </c>
      <c r="E1989" t="s">
        <v>89</v>
      </c>
      <c r="F1989" t="s">
        <v>11</v>
      </c>
      <c r="G1989" t="s">
        <v>12</v>
      </c>
      <c r="H1989" t="s">
        <v>609</v>
      </c>
      <c r="I1989">
        <v>47.95</v>
      </c>
      <c r="J1989">
        <v>3</v>
      </c>
      <c r="K1989">
        <v>16.78</v>
      </c>
    </row>
    <row r="1990" spans="1:11" x14ac:dyDescent="0.35">
      <c r="A1990" s="1">
        <v>42471</v>
      </c>
      <c r="B1990" s="2">
        <f t="shared" si="62"/>
        <v>2016</v>
      </c>
      <c r="C1990">
        <f t="shared" si="63"/>
        <v>4</v>
      </c>
      <c r="D1990" t="s">
        <v>1789</v>
      </c>
      <c r="E1990" t="s">
        <v>89</v>
      </c>
      <c r="F1990" t="s">
        <v>34</v>
      </c>
      <c r="G1990" t="s">
        <v>35</v>
      </c>
      <c r="H1990" t="s">
        <v>1355</v>
      </c>
      <c r="I1990">
        <v>650.35</v>
      </c>
      <c r="J1990">
        <v>3</v>
      </c>
      <c r="K1990">
        <v>-97.55</v>
      </c>
    </row>
    <row r="1991" spans="1:11" x14ac:dyDescent="0.35">
      <c r="A1991" s="1">
        <v>42471</v>
      </c>
      <c r="B1991" s="2">
        <f t="shared" si="62"/>
        <v>2016</v>
      </c>
      <c r="C1991">
        <f t="shared" si="63"/>
        <v>4</v>
      </c>
      <c r="D1991" t="s">
        <v>1789</v>
      </c>
      <c r="E1991" t="s">
        <v>89</v>
      </c>
      <c r="F1991" t="s">
        <v>11</v>
      </c>
      <c r="G1991" t="s">
        <v>16</v>
      </c>
      <c r="H1991" t="s">
        <v>763</v>
      </c>
      <c r="I1991">
        <v>629.17999999999995</v>
      </c>
      <c r="J1991">
        <v>8</v>
      </c>
      <c r="K1991">
        <v>228.08</v>
      </c>
    </row>
    <row r="1992" spans="1:11" x14ac:dyDescent="0.35">
      <c r="A1992" s="1">
        <v>42471</v>
      </c>
      <c r="B1992" s="2">
        <f t="shared" si="62"/>
        <v>2016</v>
      </c>
      <c r="C1992">
        <f t="shared" si="63"/>
        <v>4</v>
      </c>
      <c r="D1992" t="s">
        <v>1789</v>
      </c>
      <c r="E1992" t="s">
        <v>89</v>
      </c>
      <c r="F1992" t="s">
        <v>11</v>
      </c>
      <c r="G1992" t="s">
        <v>12</v>
      </c>
      <c r="H1992" t="s">
        <v>298</v>
      </c>
      <c r="I1992">
        <v>15.18</v>
      </c>
      <c r="J1992">
        <v>1</v>
      </c>
      <c r="K1992">
        <v>5.31</v>
      </c>
    </row>
    <row r="1993" spans="1:11" x14ac:dyDescent="0.35">
      <c r="A1993" s="1">
        <v>42471</v>
      </c>
      <c r="B1993" s="2">
        <f t="shared" si="62"/>
        <v>2016</v>
      </c>
      <c r="C1993">
        <f t="shared" si="63"/>
        <v>4</v>
      </c>
      <c r="D1993" t="s">
        <v>1729</v>
      </c>
      <c r="E1993" t="s">
        <v>119</v>
      </c>
      <c r="F1993" t="s">
        <v>34</v>
      </c>
      <c r="G1993" t="s">
        <v>47</v>
      </c>
      <c r="H1993" t="s">
        <v>120</v>
      </c>
      <c r="I1993">
        <v>50.5</v>
      </c>
      <c r="J1993">
        <v>6</v>
      </c>
      <c r="K1993">
        <v>8.2100000000000009</v>
      </c>
    </row>
    <row r="1994" spans="1:11" x14ac:dyDescent="0.35">
      <c r="A1994" s="1">
        <v>42471</v>
      </c>
      <c r="B1994" s="2">
        <f t="shared" si="62"/>
        <v>2016</v>
      </c>
      <c r="C1994">
        <f t="shared" si="63"/>
        <v>4</v>
      </c>
      <c r="D1994" t="s">
        <v>752</v>
      </c>
      <c r="E1994" t="s">
        <v>27</v>
      </c>
      <c r="F1994" t="s">
        <v>11</v>
      </c>
      <c r="G1994" t="s">
        <v>20</v>
      </c>
      <c r="H1994" t="s">
        <v>883</v>
      </c>
      <c r="I1994">
        <v>7.71</v>
      </c>
      <c r="J1994">
        <v>2</v>
      </c>
      <c r="K1994">
        <v>2.8</v>
      </c>
    </row>
    <row r="1995" spans="1:11" x14ac:dyDescent="0.35">
      <c r="A1995" s="1">
        <v>42471</v>
      </c>
      <c r="B1995" s="2">
        <f t="shared" si="62"/>
        <v>2016</v>
      </c>
      <c r="C1995">
        <f t="shared" si="63"/>
        <v>4</v>
      </c>
      <c r="D1995" t="s">
        <v>752</v>
      </c>
      <c r="E1995" t="s">
        <v>27</v>
      </c>
      <c r="F1995" t="s">
        <v>11</v>
      </c>
      <c r="G1995" t="s">
        <v>20</v>
      </c>
      <c r="H1995" t="s">
        <v>929</v>
      </c>
      <c r="I1995">
        <v>4.18</v>
      </c>
      <c r="J1995">
        <v>1</v>
      </c>
      <c r="K1995">
        <v>1.31</v>
      </c>
    </row>
    <row r="1996" spans="1:11" x14ac:dyDescent="0.35">
      <c r="A1996" s="1">
        <v>42471</v>
      </c>
      <c r="B1996" s="2">
        <f t="shared" si="62"/>
        <v>2016</v>
      </c>
      <c r="C1996">
        <f t="shared" si="63"/>
        <v>4</v>
      </c>
      <c r="D1996" t="s">
        <v>752</v>
      </c>
      <c r="E1996" t="s">
        <v>27</v>
      </c>
      <c r="F1996" t="s">
        <v>11</v>
      </c>
      <c r="G1996" t="s">
        <v>12</v>
      </c>
      <c r="H1996" t="s">
        <v>1047</v>
      </c>
      <c r="I1996">
        <v>38.880000000000003</v>
      </c>
      <c r="J1996">
        <v>6</v>
      </c>
      <c r="K1996">
        <v>18.66</v>
      </c>
    </row>
    <row r="1997" spans="1:11" x14ac:dyDescent="0.35">
      <c r="A1997" s="1">
        <v>42471</v>
      </c>
      <c r="B1997" s="2">
        <f t="shared" si="62"/>
        <v>2016</v>
      </c>
      <c r="C1997">
        <f t="shared" si="63"/>
        <v>4</v>
      </c>
      <c r="D1997" t="s">
        <v>2198</v>
      </c>
      <c r="E1997" t="s">
        <v>238</v>
      </c>
      <c r="F1997" t="s">
        <v>11</v>
      </c>
      <c r="G1997" t="s">
        <v>18</v>
      </c>
      <c r="H1997" t="s">
        <v>585</v>
      </c>
      <c r="I1997">
        <v>45.25</v>
      </c>
      <c r="J1997">
        <v>2</v>
      </c>
      <c r="K1997">
        <v>3.96</v>
      </c>
    </row>
    <row r="1998" spans="1:11" x14ac:dyDescent="0.35">
      <c r="A1998" s="1">
        <v>42471</v>
      </c>
      <c r="B1998" s="2">
        <f t="shared" si="62"/>
        <v>2016</v>
      </c>
      <c r="C1998">
        <f t="shared" si="63"/>
        <v>4</v>
      </c>
      <c r="D1998" t="s">
        <v>2198</v>
      </c>
      <c r="E1998" t="s">
        <v>238</v>
      </c>
      <c r="F1998" t="s">
        <v>34</v>
      </c>
      <c r="G1998" t="s">
        <v>140</v>
      </c>
      <c r="H1998" t="s">
        <v>1539</v>
      </c>
      <c r="I1998">
        <v>876.3</v>
      </c>
      <c r="J1998">
        <v>10</v>
      </c>
      <c r="K1998">
        <v>-292.10000000000002</v>
      </c>
    </row>
    <row r="1999" spans="1:11" x14ac:dyDescent="0.35">
      <c r="A1999" s="1">
        <v>42471</v>
      </c>
      <c r="B1999" s="2">
        <f t="shared" si="62"/>
        <v>2016</v>
      </c>
      <c r="C1999">
        <f t="shared" si="63"/>
        <v>4</v>
      </c>
      <c r="D1999" t="s">
        <v>2198</v>
      </c>
      <c r="E1999" t="s">
        <v>238</v>
      </c>
      <c r="F1999" t="s">
        <v>11</v>
      </c>
      <c r="G1999" t="s">
        <v>194</v>
      </c>
      <c r="H1999" t="s">
        <v>2269</v>
      </c>
      <c r="I1999">
        <v>185.38</v>
      </c>
      <c r="J1999">
        <v>2</v>
      </c>
      <c r="K1999">
        <v>-34.76</v>
      </c>
    </row>
    <row r="2000" spans="1:11" x14ac:dyDescent="0.35">
      <c r="A2000" s="1">
        <v>42471</v>
      </c>
      <c r="B2000" s="2">
        <f t="shared" si="62"/>
        <v>2016</v>
      </c>
      <c r="C2000">
        <f t="shared" si="63"/>
        <v>4</v>
      </c>
      <c r="D2000" t="s">
        <v>633</v>
      </c>
      <c r="E2000" t="s">
        <v>27</v>
      </c>
      <c r="F2000" t="s">
        <v>39</v>
      </c>
      <c r="G2000" t="s">
        <v>295</v>
      </c>
      <c r="H2000" t="s">
        <v>2362</v>
      </c>
      <c r="I2000">
        <v>686.4</v>
      </c>
      <c r="J2000">
        <v>2</v>
      </c>
      <c r="K2000">
        <v>77.22</v>
      </c>
    </row>
    <row r="2001" spans="1:11" x14ac:dyDescent="0.35">
      <c r="A2001" s="1">
        <v>42471</v>
      </c>
      <c r="B2001" s="2">
        <f t="shared" si="62"/>
        <v>2016</v>
      </c>
      <c r="C2001">
        <f t="shared" si="63"/>
        <v>4</v>
      </c>
      <c r="D2001" t="s">
        <v>1563</v>
      </c>
      <c r="E2001" t="s">
        <v>10</v>
      </c>
      <c r="F2001" t="s">
        <v>34</v>
      </c>
      <c r="G2001" t="s">
        <v>47</v>
      </c>
      <c r="H2001" t="s">
        <v>1891</v>
      </c>
      <c r="I2001">
        <v>11.38</v>
      </c>
      <c r="J2001">
        <v>3</v>
      </c>
      <c r="K2001">
        <v>-5.69</v>
      </c>
    </row>
    <row r="2002" spans="1:11" x14ac:dyDescent="0.35">
      <c r="A2002" s="1">
        <v>42471</v>
      </c>
      <c r="B2002" s="2">
        <f t="shared" si="62"/>
        <v>2016</v>
      </c>
      <c r="C2002">
        <f t="shared" si="63"/>
        <v>4</v>
      </c>
      <c r="D2002" t="s">
        <v>1563</v>
      </c>
      <c r="E2002" t="s">
        <v>10</v>
      </c>
      <c r="F2002" t="s">
        <v>34</v>
      </c>
      <c r="G2002" t="s">
        <v>47</v>
      </c>
      <c r="H2002" t="s">
        <v>616</v>
      </c>
      <c r="I2002">
        <v>66.11</v>
      </c>
      <c r="J2002">
        <v>4</v>
      </c>
      <c r="K2002">
        <v>-84.29</v>
      </c>
    </row>
    <row r="2003" spans="1:11" x14ac:dyDescent="0.35">
      <c r="A2003" s="1">
        <v>42472</v>
      </c>
      <c r="B2003" s="2">
        <f t="shared" si="62"/>
        <v>2016</v>
      </c>
      <c r="C2003">
        <f t="shared" si="63"/>
        <v>4</v>
      </c>
      <c r="D2003" t="s">
        <v>1152</v>
      </c>
      <c r="E2003" t="s">
        <v>144</v>
      </c>
      <c r="F2003" t="s">
        <v>34</v>
      </c>
      <c r="G2003" t="s">
        <v>47</v>
      </c>
      <c r="H2003" t="s">
        <v>1016</v>
      </c>
      <c r="I2003">
        <v>113.79</v>
      </c>
      <c r="J2003">
        <v>3</v>
      </c>
      <c r="K2003">
        <v>20.48</v>
      </c>
    </row>
    <row r="2004" spans="1:11" x14ac:dyDescent="0.35">
      <c r="A2004" s="1">
        <v>42472</v>
      </c>
      <c r="B2004" s="2">
        <f t="shared" si="62"/>
        <v>2016</v>
      </c>
      <c r="C2004">
        <f t="shared" si="63"/>
        <v>4</v>
      </c>
      <c r="D2004" t="s">
        <v>1152</v>
      </c>
      <c r="E2004" t="s">
        <v>144</v>
      </c>
      <c r="F2004" t="s">
        <v>39</v>
      </c>
      <c r="G2004" t="s">
        <v>52</v>
      </c>
      <c r="H2004" t="s">
        <v>153</v>
      </c>
      <c r="I2004">
        <v>78.150000000000006</v>
      </c>
      <c r="J2004">
        <v>1</v>
      </c>
      <c r="K2004">
        <v>34.39</v>
      </c>
    </row>
    <row r="2005" spans="1:11" x14ac:dyDescent="0.35">
      <c r="A2005" s="1">
        <v>42472</v>
      </c>
      <c r="B2005" s="2">
        <f t="shared" si="62"/>
        <v>2016</v>
      </c>
      <c r="C2005">
        <f t="shared" si="63"/>
        <v>4</v>
      </c>
      <c r="D2005" t="s">
        <v>1152</v>
      </c>
      <c r="E2005" t="s">
        <v>144</v>
      </c>
      <c r="F2005" t="s">
        <v>11</v>
      </c>
      <c r="G2005" t="s">
        <v>20</v>
      </c>
      <c r="H2005" t="s">
        <v>1534</v>
      </c>
      <c r="I2005">
        <v>1.73</v>
      </c>
      <c r="J2005">
        <v>1</v>
      </c>
      <c r="K2005">
        <v>0.6</v>
      </c>
    </row>
    <row r="2006" spans="1:11" x14ac:dyDescent="0.35">
      <c r="A2006" s="1">
        <v>42472</v>
      </c>
      <c r="B2006" s="2">
        <f t="shared" si="62"/>
        <v>2016</v>
      </c>
      <c r="C2006">
        <f t="shared" si="63"/>
        <v>4</v>
      </c>
      <c r="D2006" t="s">
        <v>1152</v>
      </c>
      <c r="E2006" t="s">
        <v>144</v>
      </c>
      <c r="F2006" t="s">
        <v>11</v>
      </c>
      <c r="G2006" t="s">
        <v>12</v>
      </c>
      <c r="H2006" t="s">
        <v>587</v>
      </c>
      <c r="I2006">
        <v>40.56</v>
      </c>
      <c r="J2006">
        <v>4</v>
      </c>
      <c r="K2006">
        <v>19.87</v>
      </c>
    </row>
    <row r="2007" spans="1:11" x14ac:dyDescent="0.35">
      <c r="A2007" s="1">
        <v>42472</v>
      </c>
      <c r="B2007" s="2">
        <f t="shared" si="62"/>
        <v>2016</v>
      </c>
      <c r="C2007">
        <f t="shared" si="63"/>
        <v>4</v>
      </c>
      <c r="D2007" t="s">
        <v>1152</v>
      </c>
      <c r="E2007" t="s">
        <v>144</v>
      </c>
      <c r="F2007" t="s">
        <v>11</v>
      </c>
      <c r="G2007" t="s">
        <v>18</v>
      </c>
      <c r="H2007" t="s">
        <v>2149</v>
      </c>
      <c r="I2007">
        <v>182.94</v>
      </c>
      <c r="J2007">
        <v>3</v>
      </c>
      <c r="K2007">
        <v>3.66</v>
      </c>
    </row>
    <row r="2008" spans="1:11" x14ac:dyDescent="0.35">
      <c r="A2008" s="1">
        <v>42472</v>
      </c>
      <c r="B2008" s="2">
        <f t="shared" si="62"/>
        <v>2016</v>
      </c>
      <c r="C2008">
        <f t="shared" si="63"/>
        <v>4</v>
      </c>
      <c r="D2008" t="s">
        <v>1152</v>
      </c>
      <c r="E2008" t="s">
        <v>144</v>
      </c>
      <c r="F2008" t="s">
        <v>11</v>
      </c>
      <c r="G2008" t="s">
        <v>18</v>
      </c>
      <c r="H2008" t="s">
        <v>2358</v>
      </c>
      <c r="I2008">
        <v>193.86</v>
      </c>
      <c r="J2008">
        <v>2</v>
      </c>
      <c r="K2008">
        <v>11.63</v>
      </c>
    </row>
    <row r="2009" spans="1:11" x14ac:dyDescent="0.35">
      <c r="A2009" s="1">
        <v>42472</v>
      </c>
      <c r="B2009" s="2">
        <f t="shared" si="62"/>
        <v>2016</v>
      </c>
      <c r="C2009">
        <f t="shared" si="63"/>
        <v>4</v>
      </c>
      <c r="D2009" t="s">
        <v>688</v>
      </c>
      <c r="E2009" t="s">
        <v>144</v>
      </c>
      <c r="F2009" t="s">
        <v>11</v>
      </c>
      <c r="G2009" t="s">
        <v>18</v>
      </c>
      <c r="H2009" t="s">
        <v>2374</v>
      </c>
      <c r="I2009">
        <v>212.88</v>
      </c>
      <c r="J2009">
        <v>6</v>
      </c>
      <c r="K2009">
        <v>0</v>
      </c>
    </row>
    <row r="2010" spans="1:11" x14ac:dyDescent="0.35">
      <c r="A2010" s="1">
        <v>42472</v>
      </c>
      <c r="B2010" s="2">
        <f t="shared" si="62"/>
        <v>2016</v>
      </c>
      <c r="C2010">
        <f t="shared" si="63"/>
        <v>4</v>
      </c>
      <c r="D2010" t="s">
        <v>822</v>
      </c>
      <c r="E2010" t="s">
        <v>144</v>
      </c>
      <c r="F2010" t="s">
        <v>11</v>
      </c>
      <c r="G2010" t="s">
        <v>20</v>
      </c>
      <c r="H2010" t="s">
        <v>1274</v>
      </c>
      <c r="I2010">
        <v>15.53</v>
      </c>
      <c r="J2010">
        <v>3</v>
      </c>
      <c r="K2010">
        <v>5.82</v>
      </c>
    </row>
    <row r="2011" spans="1:11" x14ac:dyDescent="0.35">
      <c r="A2011" s="1">
        <v>42472</v>
      </c>
      <c r="B2011" s="2">
        <f t="shared" si="62"/>
        <v>2016</v>
      </c>
      <c r="C2011">
        <f t="shared" si="63"/>
        <v>4</v>
      </c>
      <c r="D2011" t="s">
        <v>1172</v>
      </c>
      <c r="E2011" t="s">
        <v>27</v>
      </c>
      <c r="F2011" t="s">
        <v>11</v>
      </c>
      <c r="G2011" t="s">
        <v>12</v>
      </c>
      <c r="H2011" t="s">
        <v>2064</v>
      </c>
      <c r="I2011">
        <v>104.85</v>
      </c>
      <c r="J2011">
        <v>1</v>
      </c>
      <c r="K2011">
        <v>50.33</v>
      </c>
    </row>
    <row r="2012" spans="1:11" x14ac:dyDescent="0.35">
      <c r="A2012" s="1">
        <v>42491</v>
      </c>
      <c r="B2012" s="2">
        <f t="shared" si="62"/>
        <v>2016</v>
      </c>
      <c r="C2012">
        <f t="shared" si="63"/>
        <v>5</v>
      </c>
      <c r="D2012" t="s">
        <v>630</v>
      </c>
      <c r="E2012" t="s">
        <v>119</v>
      </c>
      <c r="F2012" t="s">
        <v>39</v>
      </c>
      <c r="G2012" t="s">
        <v>52</v>
      </c>
      <c r="H2012" t="s">
        <v>2210</v>
      </c>
      <c r="I2012">
        <v>191.47</v>
      </c>
      <c r="J2012">
        <v>6</v>
      </c>
      <c r="K2012">
        <v>40.69</v>
      </c>
    </row>
    <row r="2013" spans="1:11" x14ac:dyDescent="0.35">
      <c r="A2013" s="1">
        <v>42491</v>
      </c>
      <c r="B2013" s="2">
        <f t="shared" si="62"/>
        <v>2016</v>
      </c>
      <c r="C2013">
        <f t="shared" si="63"/>
        <v>5</v>
      </c>
      <c r="D2013" t="s">
        <v>630</v>
      </c>
      <c r="E2013" t="s">
        <v>119</v>
      </c>
      <c r="F2013" t="s">
        <v>11</v>
      </c>
      <c r="G2013" t="s">
        <v>24</v>
      </c>
      <c r="H2013" t="s">
        <v>2211</v>
      </c>
      <c r="I2013">
        <v>5.25</v>
      </c>
      <c r="J2013">
        <v>2</v>
      </c>
      <c r="K2013">
        <v>0.59</v>
      </c>
    </row>
    <row r="2014" spans="1:11" x14ac:dyDescent="0.35">
      <c r="A2014" s="1">
        <v>42491</v>
      </c>
      <c r="B2014" s="2">
        <f t="shared" si="62"/>
        <v>2016</v>
      </c>
      <c r="C2014">
        <f t="shared" si="63"/>
        <v>5</v>
      </c>
      <c r="D2014" t="s">
        <v>630</v>
      </c>
      <c r="E2014" t="s">
        <v>119</v>
      </c>
      <c r="F2014" t="s">
        <v>39</v>
      </c>
      <c r="G2014" t="s">
        <v>40</v>
      </c>
      <c r="H2014" t="s">
        <v>843</v>
      </c>
      <c r="I2014">
        <v>59.18</v>
      </c>
      <c r="J2014">
        <v>2</v>
      </c>
      <c r="K2014">
        <v>5.18</v>
      </c>
    </row>
    <row r="2015" spans="1:11" x14ac:dyDescent="0.35">
      <c r="A2015" s="1">
        <v>42492</v>
      </c>
      <c r="B2015" s="2">
        <f t="shared" si="62"/>
        <v>2016</v>
      </c>
      <c r="C2015">
        <f t="shared" si="63"/>
        <v>5</v>
      </c>
      <c r="D2015" t="s">
        <v>1105</v>
      </c>
      <c r="E2015" t="s">
        <v>30</v>
      </c>
      <c r="F2015" t="s">
        <v>11</v>
      </c>
      <c r="G2015" t="s">
        <v>18</v>
      </c>
      <c r="H2015" t="s">
        <v>260</v>
      </c>
      <c r="I2015">
        <v>80.98</v>
      </c>
      <c r="J2015">
        <v>1</v>
      </c>
      <c r="K2015">
        <v>1.62</v>
      </c>
    </row>
    <row r="2016" spans="1:11" x14ac:dyDescent="0.35">
      <c r="A2016" s="1">
        <v>42492</v>
      </c>
      <c r="B2016" s="2">
        <f t="shared" si="62"/>
        <v>2016</v>
      </c>
      <c r="C2016">
        <f t="shared" si="63"/>
        <v>5</v>
      </c>
      <c r="D2016" t="s">
        <v>1105</v>
      </c>
      <c r="E2016" t="s">
        <v>30</v>
      </c>
      <c r="F2016" t="s">
        <v>11</v>
      </c>
      <c r="G2016" t="s">
        <v>12</v>
      </c>
      <c r="H2016" t="s">
        <v>985</v>
      </c>
      <c r="I2016">
        <v>348.84</v>
      </c>
      <c r="J2016">
        <v>9</v>
      </c>
      <c r="K2016">
        <v>170.93</v>
      </c>
    </row>
    <row r="2017" spans="1:11" x14ac:dyDescent="0.35">
      <c r="A2017" s="1">
        <v>42492</v>
      </c>
      <c r="B2017" s="2">
        <f t="shared" si="62"/>
        <v>2016</v>
      </c>
      <c r="C2017">
        <f t="shared" si="63"/>
        <v>5</v>
      </c>
      <c r="D2017" t="s">
        <v>1105</v>
      </c>
      <c r="E2017" t="s">
        <v>30</v>
      </c>
      <c r="F2017" t="s">
        <v>11</v>
      </c>
      <c r="G2017" t="s">
        <v>43</v>
      </c>
      <c r="H2017" t="s">
        <v>1220</v>
      </c>
      <c r="I2017">
        <v>9.4499999999999993</v>
      </c>
      <c r="J2017">
        <v>5</v>
      </c>
      <c r="K2017">
        <v>0.19</v>
      </c>
    </row>
    <row r="2018" spans="1:11" x14ac:dyDescent="0.35">
      <c r="A2018" s="1">
        <v>42492</v>
      </c>
      <c r="B2018" s="2">
        <f t="shared" si="62"/>
        <v>2016</v>
      </c>
      <c r="C2018">
        <f t="shared" si="63"/>
        <v>5</v>
      </c>
      <c r="D2018" t="s">
        <v>1105</v>
      </c>
      <c r="E2018" t="s">
        <v>30</v>
      </c>
      <c r="F2018" t="s">
        <v>34</v>
      </c>
      <c r="G2018" t="s">
        <v>47</v>
      </c>
      <c r="H2018" t="s">
        <v>1478</v>
      </c>
      <c r="I2018">
        <v>18.84</v>
      </c>
      <c r="J2018">
        <v>3</v>
      </c>
      <c r="K2018">
        <v>7.16</v>
      </c>
    </row>
    <row r="2019" spans="1:11" x14ac:dyDescent="0.35">
      <c r="A2019" s="1">
        <v>42492</v>
      </c>
      <c r="B2019" s="2">
        <f t="shared" si="62"/>
        <v>2016</v>
      </c>
      <c r="C2019">
        <f t="shared" si="63"/>
        <v>5</v>
      </c>
      <c r="D2019" t="s">
        <v>1105</v>
      </c>
      <c r="E2019" t="s">
        <v>30</v>
      </c>
      <c r="F2019" t="s">
        <v>34</v>
      </c>
      <c r="G2019" t="s">
        <v>74</v>
      </c>
      <c r="H2019" t="s">
        <v>1528</v>
      </c>
      <c r="I2019">
        <v>239.98</v>
      </c>
      <c r="J2019">
        <v>2</v>
      </c>
      <c r="K2019">
        <v>52.8</v>
      </c>
    </row>
    <row r="2020" spans="1:11" x14ac:dyDescent="0.35">
      <c r="A2020" s="1">
        <v>42492</v>
      </c>
      <c r="B2020" s="2">
        <f t="shared" si="62"/>
        <v>2016</v>
      </c>
      <c r="C2020">
        <f t="shared" si="63"/>
        <v>5</v>
      </c>
      <c r="D2020" t="s">
        <v>1105</v>
      </c>
      <c r="E2020" t="s">
        <v>30</v>
      </c>
      <c r="F2020" t="s">
        <v>11</v>
      </c>
      <c r="G2020" t="s">
        <v>63</v>
      </c>
      <c r="H2020" t="s">
        <v>1519</v>
      </c>
      <c r="I2020">
        <v>167.96</v>
      </c>
      <c r="J2020">
        <v>2</v>
      </c>
      <c r="K2020">
        <v>78.94</v>
      </c>
    </row>
    <row r="2021" spans="1:11" x14ac:dyDescent="0.35">
      <c r="A2021" s="1">
        <v>42492</v>
      </c>
      <c r="B2021" s="2">
        <f t="shared" si="62"/>
        <v>2016</v>
      </c>
      <c r="C2021">
        <f t="shared" si="63"/>
        <v>5</v>
      </c>
      <c r="D2021" t="s">
        <v>1105</v>
      </c>
      <c r="E2021" t="s">
        <v>30</v>
      </c>
      <c r="F2021" t="s">
        <v>39</v>
      </c>
      <c r="G2021" t="s">
        <v>40</v>
      </c>
      <c r="H2021" t="s">
        <v>779</v>
      </c>
      <c r="I2021">
        <v>104.85</v>
      </c>
      <c r="J2021">
        <v>3</v>
      </c>
      <c r="K2021">
        <v>28.31</v>
      </c>
    </row>
    <row r="2022" spans="1:11" x14ac:dyDescent="0.35">
      <c r="A2022" s="1">
        <v>42492</v>
      </c>
      <c r="B2022" s="2">
        <f t="shared" si="62"/>
        <v>2016</v>
      </c>
      <c r="C2022">
        <f t="shared" si="63"/>
        <v>5</v>
      </c>
      <c r="D2022" t="s">
        <v>1105</v>
      </c>
      <c r="E2022" t="s">
        <v>30</v>
      </c>
      <c r="F2022" t="s">
        <v>39</v>
      </c>
      <c r="G2022" t="s">
        <v>40</v>
      </c>
      <c r="H2022" t="s">
        <v>168</v>
      </c>
      <c r="I2022">
        <v>484.83</v>
      </c>
      <c r="J2022">
        <v>3</v>
      </c>
      <c r="K2022">
        <v>126.06</v>
      </c>
    </row>
    <row r="2023" spans="1:11" x14ac:dyDescent="0.35">
      <c r="A2023" s="1">
        <v>42492</v>
      </c>
      <c r="B2023" s="2">
        <f t="shared" si="62"/>
        <v>2016</v>
      </c>
      <c r="C2023">
        <f t="shared" si="63"/>
        <v>5</v>
      </c>
      <c r="D2023" t="s">
        <v>1105</v>
      </c>
      <c r="E2023" t="s">
        <v>30</v>
      </c>
      <c r="F2023" t="s">
        <v>11</v>
      </c>
      <c r="G2023" t="s">
        <v>12</v>
      </c>
      <c r="H2023" t="s">
        <v>1839</v>
      </c>
      <c r="I2023">
        <v>122.97</v>
      </c>
      <c r="J2023">
        <v>3</v>
      </c>
      <c r="K2023">
        <v>60.26</v>
      </c>
    </row>
    <row r="2024" spans="1:11" x14ac:dyDescent="0.35">
      <c r="A2024" s="1">
        <v>42492</v>
      </c>
      <c r="B2024" s="2">
        <f t="shared" si="62"/>
        <v>2016</v>
      </c>
      <c r="C2024">
        <f t="shared" si="63"/>
        <v>5</v>
      </c>
      <c r="D2024" t="s">
        <v>1105</v>
      </c>
      <c r="E2024" t="s">
        <v>30</v>
      </c>
      <c r="F2024" t="s">
        <v>11</v>
      </c>
      <c r="G2024" t="s">
        <v>18</v>
      </c>
      <c r="H2024" t="s">
        <v>949</v>
      </c>
      <c r="I2024">
        <v>154.44</v>
      </c>
      <c r="J2024">
        <v>3</v>
      </c>
      <c r="K2024">
        <v>1.54</v>
      </c>
    </row>
    <row r="2025" spans="1:11" x14ac:dyDescent="0.35">
      <c r="A2025" s="1">
        <v>42492</v>
      </c>
      <c r="B2025" s="2">
        <f t="shared" si="62"/>
        <v>2016</v>
      </c>
      <c r="C2025">
        <f t="shared" si="63"/>
        <v>5</v>
      </c>
      <c r="D2025" t="s">
        <v>1105</v>
      </c>
      <c r="E2025" t="s">
        <v>30</v>
      </c>
      <c r="F2025" t="s">
        <v>11</v>
      </c>
      <c r="G2025" t="s">
        <v>12</v>
      </c>
      <c r="H2025" t="s">
        <v>2157</v>
      </c>
      <c r="I2025">
        <v>342.37</v>
      </c>
      <c r="J2025">
        <v>7</v>
      </c>
      <c r="K2025">
        <v>160.91</v>
      </c>
    </row>
    <row r="2026" spans="1:11" x14ac:dyDescent="0.35">
      <c r="A2026" s="1">
        <v>42492</v>
      </c>
      <c r="B2026" s="2">
        <f t="shared" si="62"/>
        <v>2016</v>
      </c>
      <c r="C2026">
        <f t="shared" si="63"/>
        <v>5</v>
      </c>
      <c r="D2026" t="s">
        <v>311</v>
      </c>
      <c r="E2026" t="s">
        <v>27</v>
      </c>
      <c r="F2026" t="s">
        <v>11</v>
      </c>
      <c r="G2026" t="s">
        <v>16</v>
      </c>
      <c r="H2026" t="s">
        <v>17</v>
      </c>
      <c r="I2026">
        <v>14.73</v>
      </c>
      <c r="J2026">
        <v>3</v>
      </c>
      <c r="K2026">
        <v>7.22</v>
      </c>
    </row>
    <row r="2027" spans="1:11" x14ac:dyDescent="0.35">
      <c r="A2027" s="1">
        <v>42492</v>
      </c>
      <c r="B2027" s="2">
        <f t="shared" si="62"/>
        <v>2016</v>
      </c>
      <c r="C2027">
        <f t="shared" si="63"/>
        <v>5</v>
      </c>
      <c r="D2027" t="s">
        <v>311</v>
      </c>
      <c r="E2027" t="s">
        <v>27</v>
      </c>
      <c r="F2027" t="s">
        <v>11</v>
      </c>
      <c r="G2027" t="s">
        <v>18</v>
      </c>
      <c r="H2027" t="s">
        <v>1303</v>
      </c>
      <c r="I2027">
        <v>186.54</v>
      </c>
      <c r="J2027">
        <v>3</v>
      </c>
      <c r="K2027">
        <v>50.37</v>
      </c>
    </row>
    <row r="2028" spans="1:11" x14ac:dyDescent="0.35">
      <c r="A2028" s="1">
        <v>42492</v>
      </c>
      <c r="B2028" s="2">
        <f t="shared" si="62"/>
        <v>2016</v>
      </c>
      <c r="C2028">
        <f t="shared" si="63"/>
        <v>5</v>
      </c>
      <c r="D2028" t="s">
        <v>311</v>
      </c>
      <c r="E2028" t="s">
        <v>27</v>
      </c>
      <c r="F2028" t="s">
        <v>34</v>
      </c>
      <c r="G2028" t="s">
        <v>140</v>
      </c>
      <c r="H2028" t="s">
        <v>1907</v>
      </c>
      <c r="I2028">
        <v>557.73</v>
      </c>
      <c r="J2028">
        <v>4</v>
      </c>
      <c r="K2028">
        <v>6.97</v>
      </c>
    </row>
    <row r="2029" spans="1:11" x14ac:dyDescent="0.35">
      <c r="A2029" s="1">
        <v>42492</v>
      </c>
      <c r="B2029" s="2">
        <f t="shared" si="62"/>
        <v>2016</v>
      </c>
      <c r="C2029">
        <f t="shared" si="63"/>
        <v>5</v>
      </c>
      <c r="D2029" t="s">
        <v>311</v>
      </c>
      <c r="E2029" t="s">
        <v>27</v>
      </c>
      <c r="F2029" t="s">
        <v>39</v>
      </c>
      <c r="G2029" t="s">
        <v>40</v>
      </c>
      <c r="H2029" t="s">
        <v>2224</v>
      </c>
      <c r="I2029">
        <v>159.97</v>
      </c>
      <c r="J2029">
        <v>4</v>
      </c>
      <c r="K2029">
        <v>-31.99</v>
      </c>
    </row>
    <row r="2030" spans="1:11" x14ac:dyDescent="0.35">
      <c r="A2030" s="1">
        <v>42493</v>
      </c>
      <c r="B2030" s="2">
        <f t="shared" si="62"/>
        <v>2016</v>
      </c>
      <c r="C2030">
        <f t="shared" si="63"/>
        <v>5</v>
      </c>
      <c r="D2030" t="s">
        <v>826</v>
      </c>
      <c r="E2030" t="s">
        <v>10</v>
      </c>
      <c r="F2030" t="s">
        <v>11</v>
      </c>
      <c r="G2030" t="s">
        <v>63</v>
      </c>
      <c r="H2030" t="s">
        <v>512</v>
      </c>
      <c r="I2030">
        <v>149.35</v>
      </c>
      <c r="J2030">
        <v>3</v>
      </c>
      <c r="K2030">
        <v>50.41</v>
      </c>
    </row>
    <row r="2031" spans="1:11" x14ac:dyDescent="0.35">
      <c r="A2031" s="1">
        <v>42493</v>
      </c>
      <c r="B2031" s="2">
        <f t="shared" si="62"/>
        <v>2016</v>
      </c>
      <c r="C2031">
        <f t="shared" si="63"/>
        <v>5</v>
      </c>
      <c r="D2031" t="s">
        <v>826</v>
      </c>
      <c r="E2031" t="s">
        <v>10</v>
      </c>
      <c r="F2031" t="s">
        <v>11</v>
      </c>
      <c r="G2031" t="s">
        <v>18</v>
      </c>
      <c r="H2031" t="s">
        <v>174</v>
      </c>
      <c r="I2031">
        <v>12.99</v>
      </c>
      <c r="J2031">
        <v>1</v>
      </c>
      <c r="K2031">
        <v>-0.81</v>
      </c>
    </row>
    <row r="2032" spans="1:11" x14ac:dyDescent="0.35">
      <c r="A2032" s="1">
        <v>42494</v>
      </c>
      <c r="B2032" s="2">
        <f t="shared" si="62"/>
        <v>2016</v>
      </c>
      <c r="C2032">
        <f t="shared" si="63"/>
        <v>5</v>
      </c>
      <c r="D2032" t="s">
        <v>485</v>
      </c>
      <c r="E2032" t="s">
        <v>10</v>
      </c>
      <c r="F2032" t="s">
        <v>11</v>
      </c>
      <c r="G2032" t="s">
        <v>18</v>
      </c>
      <c r="H2032" t="s">
        <v>585</v>
      </c>
      <c r="I2032">
        <v>158.37</v>
      </c>
      <c r="J2032">
        <v>7</v>
      </c>
      <c r="K2032">
        <v>13.86</v>
      </c>
    </row>
    <row r="2033" spans="1:11" x14ac:dyDescent="0.35">
      <c r="A2033" s="1">
        <v>42494</v>
      </c>
      <c r="B2033" s="2">
        <f t="shared" si="62"/>
        <v>2016</v>
      </c>
      <c r="C2033">
        <f t="shared" si="63"/>
        <v>5</v>
      </c>
      <c r="D2033" t="s">
        <v>1918</v>
      </c>
      <c r="E2033" t="s">
        <v>23</v>
      </c>
      <c r="F2033" t="s">
        <v>39</v>
      </c>
      <c r="G2033" t="s">
        <v>40</v>
      </c>
      <c r="H2033" t="s">
        <v>2248</v>
      </c>
      <c r="I2033">
        <v>118.78</v>
      </c>
      <c r="J2033">
        <v>3</v>
      </c>
      <c r="K2033">
        <v>-27.72</v>
      </c>
    </row>
    <row r="2034" spans="1:11" x14ac:dyDescent="0.35">
      <c r="A2034" s="1">
        <v>42494</v>
      </c>
      <c r="B2034" s="2">
        <f t="shared" si="62"/>
        <v>2016</v>
      </c>
      <c r="C2034">
        <f t="shared" si="63"/>
        <v>5</v>
      </c>
      <c r="D2034" t="s">
        <v>1918</v>
      </c>
      <c r="E2034" t="s">
        <v>23</v>
      </c>
      <c r="F2034" t="s">
        <v>11</v>
      </c>
      <c r="G2034" t="s">
        <v>194</v>
      </c>
      <c r="H2034" t="s">
        <v>1409</v>
      </c>
      <c r="I2034">
        <v>769.18</v>
      </c>
      <c r="J2034">
        <v>4</v>
      </c>
      <c r="K2034">
        <v>-163.44999999999999</v>
      </c>
    </row>
    <row r="2035" spans="1:11" x14ac:dyDescent="0.35">
      <c r="A2035" s="1">
        <v>42495</v>
      </c>
      <c r="B2035" s="2">
        <f t="shared" si="62"/>
        <v>2016</v>
      </c>
      <c r="C2035">
        <f t="shared" si="63"/>
        <v>5</v>
      </c>
      <c r="D2035" t="s">
        <v>69</v>
      </c>
      <c r="E2035" t="s">
        <v>33</v>
      </c>
      <c r="F2035" t="s">
        <v>11</v>
      </c>
      <c r="G2035" t="s">
        <v>12</v>
      </c>
      <c r="H2035" t="s">
        <v>320</v>
      </c>
      <c r="I2035">
        <v>79.14</v>
      </c>
      <c r="J2035">
        <v>3</v>
      </c>
      <c r="K2035">
        <v>36.4</v>
      </c>
    </row>
    <row r="2036" spans="1:11" x14ac:dyDescent="0.35">
      <c r="A2036" s="1">
        <v>42495</v>
      </c>
      <c r="B2036" s="2">
        <f t="shared" si="62"/>
        <v>2016</v>
      </c>
      <c r="C2036">
        <f t="shared" si="63"/>
        <v>5</v>
      </c>
      <c r="D2036" t="s">
        <v>684</v>
      </c>
      <c r="E2036" t="s">
        <v>116</v>
      </c>
      <c r="F2036" t="s">
        <v>11</v>
      </c>
      <c r="G2036" t="s">
        <v>12</v>
      </c>
      <c r="H2036" t="s">
        <v>923</v>
      </c>
      <c r="I2036">
        <v>14.35</v>
      </c>
      <c r="J2036">
        <v>3</v>
      </c>
      <c r="K2036">
        <v>5.2</v>
      </c>
    </row>
    <row r="2037" spans="1:11" x14ac:dyDescent="0.35">
      <c r="A2037" s="1">
        <v>42495</v>
      </c>
      <c r="B2037" s="2">
        <f t="shared" si="62"/>
        <v>2016</v>
      </c>
      <c r="C2037">
        <f t="shared" si="63"/>
        <v>5</v>
      </c>
      <c r="D2037" t="s">
        <v>1285</v>
      </c>
      <c r="E2037" t="s">
        <v>27</v>
      </c>
      <c r="F2037" t="s">
        <v>11</v>
      </c>
      <c r="G2037" t="s">
        <v>18</v>
      </c>
      <c r="H2037" t="s">
        <v>869</v>
      </c>
      <c r="I2037">
        <v>5.98</v>
      </c>
      <c r="J2037">
        <v>1</v>
      </c>
      <c r="K2037">
        <v>1.02</v>
      </c>
    </row>
    <row r="2038" spans="1:11" x14ac:dyDescent="0.35">
      <c r="A2038" s="1">
        <v>42495</v>
      </c>
      <c r="B2038" s="2">
        <f t="shared" si="62"/>
        <v>2016</v>
      </c>
      <c r="C2038">
        <f t="shared" si="63"/>
        <v>5</v>
      </c>
      <c r="D2038" t="s">
        <v>1285</v>
      </c>
      <c r="E2038" t="s">
        <v>27</v>
      </c>
      <c r="F2038" t="s">
        <v>39</v>
      </c>
      <c r="G2038" t="s">
        <v>40</v>
      </c>
      <c r="H2038" t="s">
        <v>2196</v>
      </c>
      <c r="I2038">
        <v>246.17</v>
      </c>
      <c r="J2038">
        <v>3</v>
      </c>
      <c r="K2038">
        <v>21.54</v>
      </c>
    </row>
    <row r="2039" spans="1:11" x14ac:dyDescent="0.35">
      <c r="A2039" s="1">
        <v>42495</v>
      </c>
      <c r="B2039" s="2">
        <f t="shared" si="62"/>
        <v>2016</v>
      </c>
      <c r="C2039">
        <f t="shared" si="63"/>
        <v>5</v>
      </c>
      <c r="D2039" t="s">
        <v>1217</v>
      </c>
      <c r="E2039" t="s">
        <v>27</v>
      </c>
      <c r="F2039" t="s">
        <v>11</v>
      </c>
      <c r="G2039" t="s">
        <v>20</v>
      </c>
      <c r="H2039" t="s">
        <v>1382</v>
      </c>
      <c r="I2039">
        <v>6.72</v>
      </c>
      <c r="J2039">
        <v>5</v>
      </c>
      <c r="K2039">
        <v>2.35</v>
      </c>
    </row>
    <row r="2040" spans="1:11" x14ac:dyDescent="0.35">
      <c r="A2040" s="1">
        <v>42495</v>
      </c>
      <c r="B2040" s="2">
        <f t="shared" si="62"/>
        <v>2016</v>
      </c>
      <c r="C2040">
        <f t="shared" si="63"/>
        <v>5</v>
      </c>
      <c r="D2040" t="s">
        <v>1217</v>
      </c>
      <c r="E2040" t="s">
        <v>27</v>
      </c>
      <c r="F2040" t="s">
        <v>34</v>
      </c>
      <c r="G2040" t="s">
        <v>140</v>
      </c>
      <c r="H2040" t="s">
        <v>474</v>
      </c>
      <c r="I2040">
        <v>298.77999999999997</v>
      </c>
      <c r="J2040">
        <v>3</v>
      </c>
      <c r="K2040">
        <v>7.47</v>
      </c>
    </row>
    <row r="2041" spans="1:11" x14ac:dyDescent="0.35">
      <c r="A2041" s="1">
        <v>42495</v>
      </c>
      <c r="B2041" s="2">
        <f t="shared" si="62"/>
        <v>2016</v>
      </c>
      <c r="C2041">
        <f t="shared" si="63"/>
        <v>5</v>
      </c>
      <c r="D2041" t="s">
        <v>1106</v>
      </c>
      <c r="E2041" t="s">
        <v>116</v>
      </c>
      <c r="F2041" t="s">
        <v>34</v>
      </c>
      <c r="G2041" t="s">
        <v>47</v>
      </c>
      <c r="H2041" t="s">
        <v>1654</v>
      </c>
      <c r="I2041">
        <v>16.72</v>
      </c>
      <c r="J2041">
        <v>5</v>
      </c>
      <c r="K2041">
        <v>3.34</v>
      </c>
    </row>
    <row r="2042" spans="1:11" x14ac:dyDescent="0.35">
      <c r="A2042" s="1">
        <v>42495</v>
      </c>
      <c r="B2042" s="2">
        <f t="shared" si="62"/>
        <v>2016</v>
      </c>
      <c r="C2042">
        <f t="shared" si="63"/>
        <v>5</v>
      </c>
      <c r="D2042" t="s">
        <v>1745</v>
      </c>
      <c r="E2042" t="s">
        <v>27</v>
      </c>
      <c r="F2042" t="s">
        <v>34</v>
      </c>
      <c r="G2042" t="s">
        <v>140</v>
      </c>
      <c r="H2042" t="s">
        <v>1699</v>
      </c>
      <c r="I2042">
        <v>71.09</v>
      </c>
      <c r="J2042">
        <v>2</v>
      </c>
      <c r="K2042">
        <v>-1.78</v>
      </c>
    </row>
    <row r="2043" spans="1:11" x14ac:dyDescent="0.35">
      <c r="A2043" s="1">
        <v>42495</v>
      </c>
      <c r="B2043" s="2">
        <f t="shared" si="62"/>
        <v>2016</v>
      </c>
      <c r="C2043">
        <f t="shared" si="63"/>
        <v>5</v>
      </c>
      <c r="D2043" t="s">
        <v>2278</v>
      </c>
      <c r="E2043" t="s">
        <v>122</v>
      </c>
      <c r="F2043" t="s">
        <v>34</v>
      </c>
      <c r="G2043" t="s">
        <v>140</v>
      </c>
      <c r="H2043" t="s">
        <v>2279</v>
      </c>
      <c r="I2043">
        <v>1685.88</v>
      </c>
      <c r="J2043">
        <v>6</v>
      </c>
      <c r="K2043">
        <v>320.32</v>
      </c>
    </row>
    <row r="2044" spans="1:11" x14ac:dyDescent="0.35">
      <c r="A2044" s="1">
        <v>42495</v>
      </c>
      <c r="B2044" s="2">
        <f t="shared" si="62"/>
        <v>2016</v>
      </c>
      <c r="C2044">
        <f t="shared" si="63"/>
        <v>5</v>
      </c>
      <c r="D2044" t="s">
        <v>2278</v>
      </c>
      <c r="E2044" t="s">
        <v>122</v>
      </c>
      <c r="F2044" t="s">
        <v>11</v>
      </c>
      <c r="G2044" t="s">
        <v>20</v>
      </c>
      <c r="H2044" t="s">
        <v>1216</v>
      </c>
      <c r="I2044">
        <v>5.73</v>
      </c>
      <c r="J2044">
        <v>2</v>
      </c>
      <c r="K2044">
        <v>2</v>
      </c>
    </row>
    <row r="2045" spans="1:11" x14ac:dyDescent="0.35">
      <c r="A2045" s="1">
        <v>42495</v>
      </c>
      <c r="B2045" s="2">
        <f t="shared" si="62"/>
        <v>2016</v>
      </c>
      <c r="C2045">
        <f t="shared" si="63"/>
        <v>5</v>
      </c>
      <c r="D2045" t="s">
        <v>294</v>
      </c>
      <c r="E2045" t="s">
        <v>119</v>
      </c>
      <c r="F2045" t="s">
        <v>11</v>
      </c>
      <c r="G2045" t="s">
        <v>12</v>
      </c>
      <c r="H2045" t="s">
        <v>2280</v>
      </c>
      <c r="I2045">
        <v>93.25</v>
      </c>
      <c r="J2045">
        <v>4</v>
      </c>
      <c r="K2045">
        <v>31.47</v>
      </c>
    </row>
    <row r="2046" spans="1:11" x14ac:dyDescent="0.35">
      <c r="A2046" s="1">
        <v>42495</v>
      </c>
      <c r="B2046" s="2">
        <f t="shared" si="62"/>
        <v>2016</v>
      </c>
      <c r="C2046">
        <f t="shared" si="63"/>
        <v>5</v>
      </c>
      <c r="D2046" t="s">
        <v>294</v>
      </c>
      <c r="E2046" t="s">
        <v>119</v>
      </c>
      <c r="F2046" t="s">
        <v>39</v>
      </c>
      <c r="G2046" t="s">
        <v>40</v>
      </c>
      <c r="H2046" t="s">
        <v>2167</v>
      </c>
      <c r="I2046">
        <v>177.48</v>
      </c>
      <c r="J2046">
        <v>3</v>
      </c>
      <c r="K2046">
        <v>19.97</v>
      </c>
    </row>
    <row r="2047" spans="1:11" x14ac:dyDescent="0.35">
      <c r="A2047" s="1">
        <v>42496</v>
      </c>
      <c r="B2047" s="2">
        <f t="shared" si="62"/>
        <v>2016</v>
      </c>
      <c r="C2047">
        <f t="shared" si="63"/>
        <v>5</v>
      </c>
      <c r="D2047" t="s">
        <v>567</v>
      </c>
      <c r="E2047" t="s">
        <v>23</v>
      </c>
      <c r="F2047" t="s">
        <v>11</v>
      </c>
      <c r="G2047" t="s">
        <v>18</v>
      </c>
      <c r="H2047" t="s">
        <v>1379</v>
      </c>
      <c r="I2047">
        <v>124.61</v>
      </c>
      <c r="J2047">
        <v>4</v>
      </c>
      <c r="K2047">
        <v>-23.36</v>
      </c>
    </row>
    <row r="2048" spans="1:11" x14ac:dyDescent="0.35">
      <c r="A2048" s="1">
        <v>42496</v>
      </c>
      <c r="B2048" s="2">
        <f t="shared" si="62"/>
        <v>2016</v>
      </c>
      <c r="C2048">
        <f t="shared" si="63"/>
        <v>5</v>
      </c>
      <c r="D2048" t="s">
        <v>567</v>
      </c>
      <c r="E2048" t="s">
        <v>23</v>
      </c>
      <c r="F2048" t="s">
        <v>11</v>
      </c>
      <c r="G2048" t="s">
        <v>16</v>
      </c>
      <c r="H2048" t="s">
        <v>2274</v>
      </c>
      <c r="I2048">
        <v>7.56</v>
      </c>
      <c r="J2048">
        <v>3</v>
      </c>
      <c r="K2048">
        <v>2.65</v>
      </c>
    </row>
    <row r="2049" spans="1:11" x14ac:dyDescent="0.35">
      <c r="A2049" s="1">
        <v>42496</v>
      </c>
      <c r="B2049" s="2">
        <f t="shared" si="62"/>
        <v>2016</v>
      </c>
      <c r="C2049">
        <f t="shared" si="63"/>
        <v>5</v>
      </c>
      <c r="D2049" t="s">
        <v>668</v>
      </c>
      <c r="E2049" t="s">
        <v>59</v>
      </c>
      <c r="F2049" t="s">
        <v>11</v>
      </c>
      <c r="G2049" t="s">
        <v>18</v>
      </c>
      <c r="H2049" t="s">
        <v>1632</v>
      </c>
      <c r="I2049">
        <v>360.38</v>
      </c>
      <c r="J2049">
        <v>2</v>
      </c>
      <c r="K2049">
        <v>93.7</v>
      </c>
    </row>
    <row r="2050" spans="1:11" x14ac:dyDescent="0.35">
      <c r="A2050" s="1">
        <v>42496</v>
      </c>
      <c r="B2050" s="2">
        <f t="shared" ref="B2050:B2113" si="64">YEAR(A2050)</f>
        <v>2016</v>
      </c>
      <c r="C2050">
        <f t="shared" ref="C2050:C2113" si="65">MONTH(A2050)</f>
        <v>5</v>
      </c>
      <c r="D2050" t="s">
        <v>668</v>
      </c>
      <c r="E2050" t="s">
        <v>59</v>
      </c>
      <c r="F2050" t="s">
        <v>11</v>
      </c>
      <c r="G2050" t="s">
        <v>24</v>
      </c>
      <c r="H2050" t="s">
        <v>500</v>
      </c>
      <c r="I2050">
        <v>11.16</v>
      </c>
      <c r="J2050">
        <v>2</v>
      </c>
      <c r="K2050">
        <v>2.79</v>
      </c>
    </row>
    <row r="2051" spans="1:11" x14ac:dyDescent="0.35">
      <c r="A2051" s="1">
        <v>42496</v>
      </c>
      <c r="B2051" s="2">
        <f t="shared" si="64"/>
        <v>2016</v>
      </c>
      <c r="C2051">
        <f t="shared" si="65"/>
        <v>5</v>
      </c>
      <c r="D2051" t="s">
        <v>668</v>
      </c>
      <c r="E2051" t="s">
        <v>59</v>
      </c>
      <c r="F2051" t="s">
        <v>11</v>
      </c>
      <c r="G2051" t="s">
        <v>16</v>
      </c>
      <c r="H2051" t="s">
        <v>1481</v>
      </c>
      <c r="I2051">
        <v>14.94</v>
      </c>
      <c r="J2051">
        <v>3</v>
      </c>
      <c r="K2051">
        <v>6.87</v>
      </c>
    </row>
    <row r="2052" spans="1:11" x14ac:dyDescent="0.35">
      <c r="A2052" s="1">
        <v>42496</v>
      </c>
      <c r="B2052" s="2">
        <f t="shared" si="64"/>
        <v>2016</v>
      </c>
      <c r="C2052">
        <f t="shared" si="65"/>
        <v>5</v>
      </c>
      <c r="D2052" t="s">
        <v>273</v>
      </c>
      <c r="E2052" t="s">
        <v>27</v>
      </c>
      <c r="F2052" t="s">
        <v>11</v>
      </c>
      <c r="G2052" t="s">
        <v>20</v>
      </c>
      <c r="H2052" t="s">
        <v>424</v>
      </c>
      <c r="I2052">
        <v>21.55</v>
      </c>
      <c r="J2052">
        <v>6</v>
      </c>
      <c r="K2052">
        <v>7</v>
      </c>
    </row>
    <row r="2053" spans="1:11" x14ac:dyDescent="0.35">
      <c r="A2053" s="1">
        <v>42496</v>
      </c>
      <c r="B2053" s="2">
        <f t="shared" si="64"/>
        <v>2016</v>
      </c>
      <c r="C2053">
        <f t="shared" si="65"/>
        <v>5</v>
      </c>
      <c r="D2053" t="s">
        <v>273</v>
      </c>
      <c r="E2053" t="s">
        <v>27</v>
      </c>
      <c r="F2053" t="s">
        <v>11</v>
      </c>
      <c r="G2053" t="s">
        <v>90</v>
      </c>
      <c r="H2053" t="s">
        <v>713</v>
      </c>
      <c r="I2053">
        <v>58.24</v>
      </c>
      <c r="J2053">
        <v>4</v>
      </c>
      <c r="K2053">
        <v>15.72</v>
      </c>
    </row>
    <row r="2054" spans="1:11" x14ac:dyDescent="0.35">
      <c r="A2054" s="1">
        <v>42496</v>
      </c>
      <c r="B2054" s="2">
        <f t="shared" si="64"/>
        <v>2016</v>
      </c>
      <c r="C2054">
        <f t="shared" si="65"/>
        <v>5</v>
      </c>
      <c r="D2054" t="s">
        <v>1728</v>
      </c>
      <c r="E2054" t="s">
        <v>159</v>
      </c>
      <c r="F2054" t="s">
        <v>11</v>
      </c>
      <c r="G2054" t="s">
        <v>194</v>
      </c>
      <c r="H2054" t="s">
        <v>984</v>
      </c>
      <c r="I2054">
        <v>61.38</v>
      </c>
      <c r="J2054">
        <v>6</v>
      </c>
      <c r="K2054">
        <v>15.96</v>
      </c>
    </row>
    <row r="2055" spans="1:11" x14ac:dyDescent="0.35">
      <c r="A2055" s="1">
        <v>42498</v>
      </c>
      <c r="B2055" s="2">
        <f t="shared" si="64"/>
        <v>2016</v>
      </c>
      <c r="C2055">
        <f t="shared" si="65"/>
        <v>5</v>
      </c>
      <c r="D2055" t="s">
        <v>1729</v>
      </c>
      <c r="E2055" t="s">
        <v>461</v>
      </c>
      <c r="F2055" t="s">
        <v>11</v>
      </c>
      <c r="G2055" t="s">
        <v>24</v>
      </c>
      <c r="H2055" t="s">
        <v>1962</v>
      </c>
      <c r="I2055">
        <v>197.05</v>
      </c>
      <c r="J2055">
        <v>7</v>
      </c>
      <c r="K2055">
        <v>59.12</v>
      </c>
    </row>
    <row r="2056" spans="1:11" x14ac:dyDescent="0.35">
      <c r="A2056" s="1">
        <v>42499</v>
      </c>
      <c r="B2056" s="2">
        <f t="shared" si="64"/>
        <v>2016</v>
      </c>
      <c r="C2056">
        <f t="shared" si="65"/>
        <v>5</v>
      </c>
      <c r="D2056" t="s">
        <v>363</v>
      </c>
      <c r="E2056" t="s">
        <v>23</v>
      </c>
      <c r="F2056" t="s">
        <v>34</v>
      </c>
      <c r="G2056" t="s">
        <v>47</v>
      </c>
      <c r="H2056" t="s">
        <v>1980</v>
      </c>
      <c r="I2056">
        <v>82.8</v>
      </c>
      <c r="J2056">
        <v>2</v>
      </c>
      <c r="K2056">
        <v>10.35</v>
      </c>
    </row>
    <row r="2057" spans="1:11" x14ac:dyDescent="0.35">
      <c r="A2057" s="1">
        <v>42499</v>
      </c>
      <c r="B2057" s="2">
        <f t="shared" si="64"/>
        <v>2016</v>
      </c>
      <c r="C2057">
        <f t="shared" si="65"/>
        <v>5</v>
      </c>
      <c r="D2057" t="s">
        <v>1486</v>
      </c>
      <c r="E2057" t="s">
        <v>106</v>
      </c>
      <c r="F2057" t="s">
        <v>34</v>
      </c>
      <c r="G2057" t="s">
        <v>47</v>
      </c>
      <c r="H2057" t="s">
        <v>715</v>
      </c>
      <c r="I2057">
        <v>12.22</v>
      </c>
      <c r="J2057">
        <v>1</v>
      </c>
      <c r="K2057">
        <v>3.67</v>
      </c>
    </row>
    <row r="2058" spans="1:11" x14ac:dyDescent="0.35">
      <c r="A2058" s="1">
        <v>42499</v>
      </c>
      <c r="B2058" s="2">
        <f t="shared" si="64"/>
        <v>2016</v>
      </c>
      <c r="C2058">
        <f t="shared" si="65"/>
        <v>5</v>
      </c>
      <c r="D2058" t="s">
        <v>1486</v>
      </c>
      <c r="E2058" t="s">
        <v>106</v>
      </c>
      <c r="F2058" t="s">
        <v>11</v>
      </c>
      <c r="G2058" t="s">
        <v>18</v>
      </c>
      <c r="H2058" t="s">
        <v>2158</v>
      </c>
      <c r="I2058">
        <v>194.94</v>
      </c>
      <c r="J2058">
        <v>3</v>
      </c>
      <c r="K2058">
        <v>23.39</v>
      </c>
    </row>
    <row r="2059" spans="1:11" x14ac:dyDescent="0.35">
      <c r="A2059" s="1">
        <v>42499</v>
      </c>
      <c r="B2059" s="2">
        <f t="shared" si="64"/>
        <v>2016</v>
      </c>
      <c r="C2059">
        <f t="shared" si="65"/>
        <v>5</v>
      </c>
      <c r="D2059" t="s">
        <v>1486</v>
      </c>
      <c r="E2059" t="s">
        <v>106</v>
      </c>
      <c r="F2059" t="s">
        <v>11</v>
      </c>
      <c r="G2059" t="s">
        <v>18</v>
      </c>
      <c r="H2059" t="s">
        <v>935</v>
      </c>
      <c r="I2059">
        <v>70.95</v>
      </c>
      <c r="J2059">
        <v>3</v>
      </c>
      <c r="K2059">
        <v>20.58</v>
      </c>
    </row>
    <row r="2060" spans="1:11" x14ac:dyDescent="0.35">
      <c r="A2060" s="1">
        <v>42499</v>
      </c>
      <c r="B2060" s="2">
        <f t="shared" si="64"/>
        <v>2016</v>
      </c>
      <c r="C2060">
        <f t="shared" si="65"/>
        <v>5</v>
      </c>
      <c r="D2060" t="s">
        <v>1486</v>
      </c>
      <c r="E2060" t="s">
        <v>106</v>
      </c>
      <c r="F2060" t="s">
        <v>11</v>
      </c>
      <c r="G2060" t="s">
        <v>12</v>
      </c>
      <c r="H2060" t="s">
        <v>1648</v>
      </c>
      <c r="I2060">
        <v>91.36</v>
      </c>
      <c r="J2060">
        <v>4</v>
      </c>
      <c r="K2060">
        <v>42.03</v>
      </c>
    </row>
    <row r="2061" spans="1:11" x14ac:dyDescent="0.35">
      <c r="A2061" s="1">
        <v>42499</v>
      </c>
      <c r="B2061" s="2">
        <f t="shared" si="64"/>
        <v>2016</v>
      </c>
      <c r="C2061">
        <f t="shared" si="65"/>
        <v>5</v>
      </c>
      <c r="D2061" t="s">
        <v>1486</v>
      </c>
      <c r="E2061" t="s">
        <v>106</v>
      </c>
      <c r="F2061" t="s">
        <v>34</v>
      </c>
      <c r="G2061" t="s">
        <v>35</v>
      </c>
      <c r="H2061" t="s">
        <v>903</v>
      </c>
      <c r="I2061">
        <v>242.94</v>
      </c>
      <c r="J2061">
        <v>3</v>
      </c>
      <c r="K2061">
        <v>29.15</v>
      </c>
    </row>
    <row r="2062" spans="1:11" x14ac:dyDescent="0.35">
      <c r="A2062" s="1">
        <v>42499</v>
      </c>
      <c r="B2062" s="2">
        <f t="shared" si="64"/>
        <v>2016</v>
      </c>
      <c r="C2062">
        <f t="shared" si="65"/>
        <v>5</v>
      </c>
      <c r="D2062" t="s">
        <v>1486</v>
      </c>
      <c r="E2062" t="s">
        <v>106</v>
      </c>
      <c r="F2062" t="s">
        <v>11</v>
      </c>
      <c r="G2062" t="s">
        <v>16</v>
      </c>
      <c r="H2062" t="s">
        <v>1579</v>
      </c>
      <c r="I2062">
        <v>22.05</v>
      </c>
      <c r="J2062">
        <v>7</v>
      </c>
      <c r="K2062">
        <v>10.58</v>
      </c>
    </row>
    <row r="2063" spans="1:11" x14ac:dyDescent="0.35">
      <c r="A2063" s="1">
        <v>42499</v>
      </c>
      <c r="B2063" s="2">
        <f t="shared" si="64"/>
        <v>2016</v>
      </c>
      <c r="C2063">
        <f t="shared" si="65"/>
        <v>5</v>
      </c>
      <c r="D2063" t="s">
        <v>1602</v>
      </c>
      <c r="E2063" t="s">
        <v>369</v>
      </c>
      <c r="F2063" t="s">
        <v>39</v>
      </c>
      <c r="G2063" t="s">
        <v>40</v>
      </c>
      <c r="H2063" t="s">
        <v>695</v>
      </c>
      <c r="I2063">
        <v>278.39999999999998</v>
      </c>
      <c r="J2063">
        <v>3</v>
      </c>
      <c r="K2063">
        <v>80.739999999999995</v>
      </c>
    </row>
    <row r="2064" spans="1:11" x14ac:dyDescent="0.35">
      <c r="A2064" s="1">
        <v>42499</v>
      </c>
      <c r="B2064" s="2">
        <f t="shared" si="64"/>
        <v>2016</v>
      </c>
      <c r="C2064">
        <f t="shared" si="65"/>
        <v>5</v>
      </c>
      <c r="D2064" t="s">
        <v>1999</v>
      </c>
      <c r="E2064" t="s">
        <v>1201</v>
      </c>
      <c r="F2064" t="s">
        <v>11</v>
      </c>
      <c r="G2064" t="s">
        <v>24</v>
      </c>
      <c r="H2064" t="s">
        <v>1896</v>
      </c>
      <c r="I2064">
        <v>107.94</v>
      </c>
      <c r="J2064">
        <v>3</v>
      </c>
      <c r="K2064">
        <v>26.99</v>
      </c>
    </row>
    <row r="2065" spans="1:11" x14ac:dyDescent="0.35">
      <c r="A2065" s="1">
        <v>42499</v>
      </c>
      <c r="B2065" s="2">
        <f t="shared" si="64"/>
        <v>2016</v>
      </c>
      <c r="C2065">
        <f t="shared" si="65"/>
        <v>5</v>
      </c>
      <c r="D2065" t="s">
        <v>833</v>
      </c>
      <c r="E2065" t="s">
        <v>10</v>
      </c>
      <c r="F2065" t="s">
        <v>34</v>
      </c>
      <c r="G2065" t="s">
        <v>35</v>
      </c>
      <c r="H2065" t="s">
        <v>742</v>
      </c>
      <c r="I2065">
        <v>347.8</v>
      </c>
      <c r="J2065">
        <v>7</v>
      </c>
      <c r="K2065">
        <v>-24.84</v>
      </c>
    </row>
    <row r="2066" spans="1:11" x14ac:dyDescent="0.35">
      <c r="A2066" s="1">
        <v>42499</v>
      </c>
      <c r="B2066" s="2">
        <f t="shared" si="64"/>
        <v>2016</v>
      </c>
      <c r="C2066">
        <f t="shared" si="65"/>
        <v>5</v>
      </c>
      <c r="D2066" t="s">
        <v>191</v>
      </c>
      <c r="E2066" t="s">
        <v>27</v>
      </c>
      <c r="F2066" t="s">
        <v>39</v>
      </c>
      <c r="G2066" t="s">
        <v>52</v>
      </c>
      <c r="H2066" t="s">
        <v>1545</v>
      </c>
      <c r="I2066">
        <v>116</v>
      </c>
      <c r="J2066">
        <v>8</v>
      </c>
      <c r="K2066">
        <v>29</v>
      </c>
    </row>
    <row r="2067" spans="1:11" x14ac:dyDescent="0.35">
      <c r="A2067" s="1">
        <v>42499</v>
      </c>
      <c r="B2067" s="2">
        <f t="shared" si="64"/>
        <v>2016</v>
      </c>
      <c r="C2067">
        <f t="shared" si="65"/>
        <v>5</v>
      </c>
      <c r="D2067" t="s">
        <v>143</v>
      </c>
      <c r="E2067" t="s">
        <v>23</v>
      </c>
      <c r="F2067" t="s">
        <v>11</v>
      </c>
      <c r="G2067" t="s">
        <v>20</v>
      </c>
      <c r="H2067" t="s">
        <v>346</v>
      </c>
      <c r="I2067">
        <v>9.56</v>
      </c>
      <c r="J2067">
        <v>5</v>
      </c>
      <c r="K2067">
        <v>-7.33</v>
      </c>
    </row>
    <row r="2068" spans="1:11" x14ac:dyDescent="0.35">
      <c r="A2068" s="1">
        <v>42499</v>
      </c>
      <c r="B2068" s="2">
        <f t="shared" si="64"/>
        <v>2016</v>
      </c>
      <c r="C2068">
        <f t="shared" si="65"/>
        <v>5</v>
      </c>
      <c r="D2068" t="s">
        <v>1217</v>
      </c>
      <c r="E2068" t="s">
        <v>116</v>
      </c>
      <c r="F2068" t="s">
        <v>11</v>
      </c>
      <c r="G2068" t="s">
        <v>63</v>
      </c>
      <c r="H2068" t="s">
        <v>64</v>
      </c>
      <c r="I2068">
        <v>23.47</v>
      </c>
      <c r="J2068">
        <v>3</v>
      </c>
      <c r="K2068">
        <v>7.63</v>
      </c>
    </row>
    <row r="2069" spans="1:11" x14ac:dyDescent="0.35">
      <c r="A2069" s="1">
        <v>42499</v>
      </c>
      <c r="B2069" s="2">
        <f t="shared" si="64"/>
        <v>2016</v>
      </c>
      <c r="C2069">
        <f t="shared" si="65"/>
        <v>5</v>
      </c>
      <c r="D2069" t="s">
        <v>1217</v>
      </c>
      <c r="E2069" t="s">
        <v>116</v>
      </c>
      <c r="F2069" t="s">
        <v>11</v>
      </c>
      <c r="G2069" t="s">
        <v>20</v>
      </c>
      <c r="H2069" t="s">
        <v>341</v>
      </c>
      <c r="I2069">
        <v>86.06</v>
      </c>
      <c r="J2069">
        <v>7</v>
      </c>
      <c r="K2069">
        <v>-63.11</v>
      </c>
    </row>
    <row r="2070" spans="1:11" x14ac:dyDescent="0.35">
      <c r="A2070" s="1">
        <v>42499</v>
      </c>
      <c r="B2070" s="2">
        <f t="shared" si="64"/>
        <v>2016</v>
      </c>
      <c r="C2070">
        <f t="shared" si="65"/>
        <v>5</v>
      </c>
      <c r="D2070" t="s">
        <v>1217</v>
      </c>
      <c r="E2070" t="s">
        <v>116</v>
      </c>
      <c r="F2070" t="s">
        <v>39</v>
      </c>
      <c r="G2070" t="s">
        <v>40</v>
      </c>
      <c r="H2070" t="s">
        <v>659</v>
      </c>
      <c r="I2070">
        <v>108.78</v>
      </c>
      <c r="J2070">
        <v>2</v>
      </c>
      <c r="K2070">
        <v>6.8</v>
      </c>
    </row>
    <row r="2071" spans="1:11" x14ac:dyDescent="0.35">
      <c r="A2071" s="1">
        <v>42499</v>
      </c>
      <c r="B2071" s="2">
        <f t="shared" si="64"/>
        <v>2016</v>
      </c>
      <c r="C2071">
        <f t="shared" si="65"/>
        <v>5</v>
      </c>
      <c r="D2071" t="s">
        <v>1217</v>
      </c>
      <c r="E2071" t="s">
        <v>116</v>
      </c>
      <c r="F2071" t="s">
        <v>11</v>
      </c>
      <c r="G2071" t="s">
        <v>12</v>
      </c>
      <c r="H2071" t="s">
        <v>235</v>
      </c>
      <c r="I2071">
        <v>10.27</v>
      </c>
      <c r="J2071">
        <v>3</v>
      </c>
      <c r="K2071">
        <v>3.21</v>
      </c>
    </row>
    <row r="2072" spans="1:11" x14ac:dyDescent="0.35">
      <c r="A2072" s="1">
        <v>42499</v>
      </c>
      <c r="B2072" s="2">
        <f t="shared" si="64"/>
        <v>2016</v>
      </c>
      <c r="C2072">
        <f t="shared" si="65"/>
        <v>5</v>
      </c>
      <c r="D2072" t="s">
        <v>867</v>
      </c>
      <c r="E2072" t="s">
        <v>10</v>
      </c>
      <c r="F2072" t="s">
        <v>11</v>
      </c>
      <c r="G2072" t="s">
        <v>90</v>
      </c>
      <c r="H2072" t="s">
        <v>2146</v>
      </c>
      <c r="I2072">
        <v>62.79</v>
      </c>
      <c r="J2072">
        <v>3</v>
      </c>
      <c r="K2072">
        <v>-166.39</v>
      </c>
    </row>
    <row r="2073" spans="1:11" x14ac:dyDescent="0.35">
      <c r="A2073" s="1">
        <v>42499</v>
      </c>
      <c r="B2073" s="2">
        <f t="shared" si="64"/>
        <v>2016</v>
      </c>
      <c r="C2073">
        <f t="shared" si="65"/>
        <v>5</v>
      </c>
      <c r="D2073" t="s">
        <v>867</v>
      </c>
      <c r="E2073" t="s">
        <v>10</v>
      </c>
      <c r="F2073" t="s">
        <v>11</v>
      </c>
      <c r="G2073" t="s">
        <v>43</v>
      </c>
      <c r="H2073" t="s">
        <v>1401</v>
      </c>
      <c r="I2073">
        <v>28.44</v>
      </c>
      <c r="J2073">
        <v>9</v>
      </c>
      <c r="K2073">
        <v>4.2699999999999996</v>
      </c>
    </row>
    <row r="2074" spans="1:11" x14ac:dyDescent="0.35">
      <c r="A2074" s="1">
        <v>42499</v>
      </c>
      <c r="B2074" s="2">
        <f t="shared" si="64"/>
        <v>2016</v>
      </c>
      <c r="C2074">
        <f t="shared" si="65"/>
        <v>5</v>
      </c>
      <c r="D2074" t="s">
        <v>1033</v>
      </c>
      <c r="E2074" t="s">
        <v>27</v>
      </c>
      <c r="F2074" t="s">
        <v>11</v>
      </c>
      <c r="G2074" t="s">
        <v>12</v>
      </c>
      <c r="H2074" t="s">
        <v>2347</v>
      </c>
      <c r="I2074">
        <v>96.08</v>
      </c>
      <c r="J2074">
        <v>2</v>
      </c>
      <c r="K2074">
        <v>46.12</v>
      </c>
    </row>
    <row r="2075" spans="1:11" x14ac:dyDescent="0.35">
      <c r="A2075" s="1">
        <v>42499</v>
      </c>
      <c r="B2075" s="2">
        <f t="shared" si="64"/>
        <v>2016</v>
      </c>
      <c r="C2075">
        <f t="shared" si="65"/>
        <v>5</v>
      </c>
      <c r="D2075" t="s">
        <v>1033</v>
      </c>
      <c r="E2075" t="s">
        <v>27</v>
      </c>
      <c r="F2075" t="s">
        <v>11</v>
      </c>
      <c r="G2075" t="s">
        <v>20</v>
      </c>
      <c r="H2075" t="s">
        <v>1143</v>
      </c>
      <c r="I2075">
        <v>11.68</v>
      </c>
      <c r="J2075">
        <v>2</v>
      </c>
      <c r="K2075">
        <v>3.94</v>
      </c>
    </row>
    <row r="2076" spans="1:11" x14ac:dyDescent="0.35">
      <c r="A2076" s="1">
        <v>42499</v>
      </c>
      <c r="B2076" s="2">
        <f t="shared" si="64"/>
        <v>2016</v>
      </c>
      <c r="C2076">
        <f t="shared" si="65"/>
        <v>5</v>
      </c>
      <c r="D2076" t="s">
        <v>1033</v>
      </c>
      <c r="E2076" t="s">
        <v>27</v>
      </c>
      <c r="F2076" t="s">
        <v>11</v>
      </c>
      <c r="G2076" t="s">
        <v>43</v>
      </c>
      <c r="H2076" t="s">
        <v>901</v>
      </c>
      <c r="I2076">
        <v>4.3600000000000003</v>
      </c>
      <c r="J2076">
        <v>2</v>
      </c>
      <c r="K2076">
        <v>1.79</v>
      </c>
    </row>
    <row r="2077" spans="1:11" x14ac:dyDescent="0.35">
      <c r="A2077" s="1">
        <v>42499</v>
      </c>
      <c r="B2077" s="2">
        <f t="shared" si="64"/>
        <v>2016</v>
      </c>
      <c r="C2077">
        <f t="shared" si="65"/>
        <v>5</v>
      </c>
      <c r="D2077" t="s">
        <v>854</v>
      </c>
      <c r="E2077" t="s">
        <v>10</v>
      </c>
      <c r="F2077" t="s">
        <v>11</v>
      </c>
      <c r="G2077" t="s">
        <v>12</v>
      </c>
      <c r="H2077" t="s">
        <v>1948</v>
      </c>
      <c r="I2077">
        <v>25.92</v>
      </c>
      <c r="J2077">
        <v>5</v>
      </c>
      <c r="K2077">
        <v>9.07</v>
      </c>
    </row>
    <row r="2078" spans="1:11" x14ac:dyDescent="0.35">
      <c r="A2078" s="1">
        <v>42499</v>
      </c>
      <c r="B2078" s="2">
        <f t="shared" si="64"/>
        <v>2016</v>
      </c>
      <c r="C2078">
        <f t="shared" si="65"/>
        <v>5</v>
      </c>
      <c r="D2078" t="s">
        <v>854</v>
      </c>
      <c r="E2078" t="s">
        <v>10</v>
      </c>
      <c r="F2078" t="s">
        <v>11</v>
      </c>
      <c r="G2078" t="s">
        <v>43</v>
      </c>
      <c r="H2078" t="s">
        <v>155</v>
      </c>
      <c r="I2078">
        <v>15.81</v>
      </c>
      <c r="J2078">
        <v>8</v>
      </c>
      <c r="K2078">
        <v>5.34</v>
      </c>
    </row>
    <row r="2079" spans="1:11" x14ac:dyDescent="0.35">
      <c r="A2079" s="1">
        <v>42499</v>
      </c>
      <c r="B2079" s="2">
        <f t="shared" si="64"/>
        <v>2016</v>
      </c>
      <c r="C2079">
        <f t="shared" si="65"/>
        <v>5</v>
      </c>
      <c r="D2079" t="s">
        <v>854</v>
      </c>
      <c r="E2079" t="s">
        <v>10</v>
      </c>
      <c r="F2079" t="s">
        <v>11</v>
      </c>
      <c r="G2079" t="s">
        <v>12</v>
      </c>
      <c r="H2079" t="s">
        <v>2190</v>
      </c>
      <c r="I2079">
        <v>10.37</v>
      </c>
      <c r="J2079">
        <v>2</v>
      </c>
      <c r="K2079">
        <v>3.76</v>
      </c>
    </row>
    <row r="2080" spans="1:11" x14ac:dyDescent="0.35">
      <c r="A2080" s="1">
        <v>42499</v>
      </c>
      <c r="B2080" s="2">
        <f t="shared" si="64"/>
        <v>2016</v>
      </c>
      <c r="C2080">
        <f t="shared" si="65"/>
        <v>5</v>
      </c>
      <c r="D2080" t="s">
        <v>103</v>
      </c>
      <c r="E2080" t="s">
        <v>144</v>
      </c>
      <c r="F2080" t="s">
        <v>11</v>
      </c>
      <c r="G2080" t="s">
        <v>12</v>
      </c>
      <c r="H2080" t="s">
        <v>1574</v>
      </c>
      <c r="I2080">
        <v>192.16</v>
      </c>
      <c r="J2080">
        <v>4</v>
      </c>
      <c r="K2080">
        <v>92.24</v>
      </c>
    </row>
    <row r="2081" spans="1:11" x14ac:dyDescent="0.35">
      <c r="A2081" s="1">
        <v>42499</v>
      </c>
      <c r="B2081" s="2">
        <f t="shared" si="64"/>
        <v>2016</v>
      </c>
      <c r="C2081">
        <f t="shared" si="65"/>
        <v>5</v>
      </c>
      <c r="D2081" t="s">
        <v>1197</v>
      </c>
      <c r="E2081" t="s">
        <v>10</v>
      </c>
      <c r="F2081" t="s">
        <v>11</v>
      </c>
      <c r="G2081" t="s">
        <v>18</v>
      </c>
      <c r="H2081" t="s">
        <v>1379</v>
      </c>
      <c r="I2081">
        <v>93.46</v>
      </c>
      <c r="J2081">
        <v>3</v>
      </c>
      <c r="K2081">
        <v>-17.52</v>
      </c>
    </row>
    <row r="2082" spans="1:11" x14ac:dyDescent="0.35">
      <c r="A2082" s="1">
        <v>42499</v>
      </c>
      <c r="B2082" s="2">
        <f t="shared" si="64"/>
        <v>2016</v>
      </c>
      <c r="C2082">
        <f t="shared" si="65"/>
        <v>5</v>
      </c>
      <c r="D2082" t="s">
        <v>77</v>
      </c>
      <c r="E2082" t="s">
        <v>55</v>
      </c>
      <c r="F2082" t="s">
        <v>11</v>
      </c>
      <c r="G2082" t="s">
        <v>16</v>
      </c>
      <c r="H2082" t="s">
        <v>2006</v>
      </c>
      <c r="I2082">
        <v>25.06</v>
      </c>
      <c r="J2082">
        <v>2</v>
      </c>
      <c r="K2082">
        <v>11.78</v>
      </c>
    </row>
    <row r="2083" spans="1:11" x14ac:dyDescent="0.35">
      <c r="A2083" s="1">
        <v>42499</v>
      </c>
      <c r="B2083" s="2">
        <f t="shared" si="64"/>
        <v>2016</v>
      </c>
      <c r="C2083">
        <f t="shared" si="65"/>
        <v>5</v>
      </c>
      <c r="D2083" t="s">
        <v>77</v>
      </c>
      <c r="E2083" t="s">
        <v>55</v>
      </c>
      <c r="F2083" t="s">
        <v>34</v>
      </c>
      <c r="G2083" t="s">
        <v>140</v>
      </c>
      <c r="H2083" t="s">
        <v>732</v>
      </c>
      <c r="I2083">
        <v>1652.94</v>
      </c>
      <c r="J2083">
        <v>3</v>
      </c>
      <c r="K2083">
        <v>314.06</v>
      </c>
    </row>
    <row r="2084" spans="1:11" x14ac:dyDescent="0.35">
      <c r="A2084" s="1">
        <v>42499</v>
      </c>
      <c r="B2084" s="2">
        <f t="shared" si="64"/>
        <v>2016</v>
      </c>
      <c r="C2084">
        <f t="shared" si="65"/>
        <v>5</v>
      </c>
      <c r="D2084" t="s">
        <v>2177</v>
      </c>
      <c r="E2084" t="s">
        <v>15</v>
      </c>
      <c r="F2084" t="s">
        <v>11</v>
      </c>
      <c r="G2084" t="s">
        <v>12</v>
      </c>
      <c r="H2084" t="s">
        <v>2108</v>
      </c>
      <c r="I2084">
        <v>9.25</v>
      </c>
      <c r="J2084">
        <v>2</v>
      </c>
      <c r="K2084">
        <v>3.35</v>
      </c>
    </row>
    <row r="2085" spans="1:11" x14ac:dyDescent="0.35">
      <c r="A2085" s="1">
        <v>42499</v>
      </c>
      <c r="B2085" s="2">
        <f t="shared" si="64"/>
        <v>2016</v>
      </c>
      <c r="C2085">
        <f t="shared" si="65"/>
        <v>5</v>
      </c>
      <c r="D2085" t="s">
        <v>1464</v>
      </c>
      <c r="E2085" t="s">
        <v>78</v>
      </c>
      <c r="F2085" t="s">
        <v>11</v>
      </c>
      <c r="G2085" t="s">
        <v>20</v>
      </c>
      <c r="H2085" t="s">
        <v>1694</v>
      </c>
      <c r="I2085">
        <v>8.9499999999999993</v>
      </c>
      <c r="J2085">
        <v>2</v>
      </c>
      <c r="K2085">
        <v>-7.46</v>
      </c>
    </row>
    <row r="2086" spans="1:11" x14ac:dyDescent="0.35">
      <c r="A2086" s="1">
        <v>42499</v>
      </c>
      <c r="B2086" s="2">
        <f t="shared" si="64"/>
        <v>2016</v>
      </c>
      <c r="C2086">
        <f t="shared" si="65"/>
        <v>5</v>
      </c>
      <c r="D2086" t="s">
        <v>1464</v>
      </c>
      <c r="E2086" t="s">
        <v>78</v>
      </c>
      <c r="F2086" t="s">
        <v>11</v>
      </c>
      <c r="G2086" t="s">
        <v>20</v>
      </c>
      <c r="H2086" t="s">
        <v>1537</v>
      </c>
      <c r="I2086">
        <v>8.86</v>
      </c>
      <c r="J2086">
        <v>6</v>
      </c>
      <c r="K2086">
        <v>-6.49</v>
      </c>
    </row>
    <row r="2087" spans="1:11" x14ac:dyDescent="0.35">
      <c r="A2087" s="1">
        <v>42499</v>
      </c>
      <c r="B2087" s="2">
        <f t="shared" si="64"/>
        <v>2016</v>
      </c>
      <c r="C2087">
        <f t="shared" si="65"/>
        <v>5</v>
      </c>
      <c r="D2087" t="s">
        <v>1464</v>
      </c>
      <c r="E2087" t="s">
        <v>78</v>
      </c>
      <c r="F2087" t="s">
        <v>34</v>
      </c>
      <c r="G2087" t="s">
        <v>35</v>
      </c>
      <c r="H2087" t="s">
        <v>258</v>
      </c>
      <c r="I2087">
        <v>85.25</v>
      </c>
      <c r="J2087">
        <v>2</v>
      </c>
      <c r="K2087">
        <v>-1.22</v>
      </c>
    </row>
    <row r="2088" spans="1:11" x14ac:dyDescent="0.35">
      <c r="A2088" s="1">
        <v>42499</v>
      </c>
      <c r="B2088" s="2">
        <f t="shared" si="64"/>
        <v>2016</v>
      </c>
      <c r="C2088">
        <f t="shared" si="65"/>
        <v>5</v>
      </c>
      <c r="D2088" t="s">
        <v>1616</v>
      </c>
      <c r="E2088" t="s">
        <v>10</v>
      </c>
      <c r="F2088" t="s">
        <v>34</v>
      </c>
      <c r="G2088" t="s">
        <v>47</v>
      </c>
      <c r="H2088" t="s">
        <v>1231</v>
      </c>
      <c r="I2088">
        <v>21.2</v>
      </c>
      <c r="J2088">
        <v>3</v>
      </c>
      <c r="K2088">
        <v>-11.66</v>
      </c>
    </row>
    <row r="2089" spans="1:11" x14ac:dyDescent="0.35">
      <c r="A2089" s="1">
        <v>42499</v>
      </c>
      <c r="B2089" s="2">
        <f t="shared" si="64"/>
        <v>2016</v>
      </c>
      <c r="C2089">
        <f t="shared" si="65"/>
        <v>5</v>
      </c>
      <c r="D2089" t="s">
        <v>1822</v>
      </c>
      <c r="E2089" t="s">
        <v>23</v>
      </c>
      <c r="F2089" t="s">
        <v>34</v>
      </c>
      <c r="G2089" t="s">
        <v>47</v>
      </c>
      <c r="H2089" t="s">
        <v>2346</v>
      </c>
      <c r="I2089">
        <v>58.25</v>
      </c>
      <c r="J2089">
        <v>9</v>
      </c>
      <c r="K2089">
        <v>11.65</v>
      </c>
    </row>
    <row r="2090" spans="1:11" x14ac:dyDescent="0.35">
      <c r="A2090" s="1">
        <v>42499</v>
      </c>
      <c r="B2090" s="2">
        <f t="shared" si="64"/>
        <v>2016</v>
      </c>
      <c r="C2090">
        <f t="shared" si="65"/>
        <v>5</v>
      </c>
      <c r="D2090" t="s">
        <v>1822</v>
      </c>
      <c r="E2090" t="s">
        <v>23</v>
      </c>
      <c r="F2090" t="s">
        <v>34</v>
      </c>
      <c r="G2090" t="s">
        <v>35</v>
      </c>
      <c r="H2090" t="s">
        <v>2348</v>
      </c>
      <c r="I2090">
        <v>71.25</v>
      </c>
      <c r="J2090">
        <v>2</v>
      </c>
      <c r="K2090">
        <v>-19.34</v>
      </c>
    </row>
    <row r="2091" spans="1:11" x14ac:dyDescent="0.35">
      <c r="A2091" s="1">
        <v>42499</v>
      </c>
      <c r="B2091" s="2">
        <f t="shared" si="64"/>
        <v>2016</v>
      </c>
      <c r="C2091">
        <f t="shared" si="65"/>
        <v>5</v>
      </c>
      <c r="D2091" t="s">
        <v>1822</v>
      </c>
      <c r="E2091" t="s">
        <v>23</v>
      </c>
      <c r="F2091" t="s">
        <v>11</v>
      </c>
      <c r="G2091" t="s">
        <v>24</v>
      </c>
      <c r="H2091" t="s">
        <v>989</v>
      </c>
      <c r="I2091">
        <v>7.87</v>
      </c>
      <c r="J2091">
        <v>3</v>
      </c>
      <c r="K2091">
        <v>0.59</v>
      </c>
    </row>
    <row r="2092" spans="1:11" x14ac:dyDescent="0.35">
      <c r="A2092" s="1">
        <v>42499</v>
      </c>
      <c r="B2092" s="2">
        <f t="shared" si="64"/>
        <v>2016</v>
      </c>
      <c r="C2092">
        <f t="shared" si="65"/>
        <v>5</v>
      </c>
      <c r="D2092" t="s">
        <v>1822</v>
      </c>
      <c r="E2092" t="s">
        <v>23</v>
      </c>
      <c r="F2092" t="s">
        <v>34</v>
      </c>
      <c r="G2092" t="s">
        <v>35</v>
      </c>
      <c r="H2092" t="s">
        <v>1888</v>
      </c>
      <c r="I2092">
        <v>887.27</v>
      </c>
      <c r="J2092">
        <v>3</v>
      </c>
      <c r="K2092">
        <v>-63.38</v>
      </c>
    </row>
    <row r="2093" spans="1:11" x14ac:dyDescent="0.35">
      <c r="A2093" s="1">
        <v>42499</v>
      </c>
      <c r="B2093" s="2">
        <f t="shared" si="64"/>
        <v>2016</v>
      </c>
      <c r="C2093">
        <f t="shared" si="65"/>
        <v>5</v>
      </c>
      <c r="D2093" t="s">
        <v>1825</v>
      </c>
      <c r="E2093" t="s">
        <v>144</v>
      </c>
      <c r="F2093" t="s">
        <v>39</v>
      </c>
      <c r="G2093" t="s">
        <v>40</v>
      </c>
      <c r="H2093" t="s">
        <v>604</v>
      </c>
      <c r="I2093">
        <v>43.6</v>
      </c>
      <c r="J2093">
        <v>4</v>
      </c>
      <c r="K2093">
        <v>12.21</v>
      </c>
    </row>
    <row r="2094" spans="1:11" x14ac:dyDescent="0.35">
      <c r="A2094" s="1">
        <v>42501</v>
      </c>
      <c r="B2094" s="2">
        <f t="shared" si="64"/>
        <v>2016</v>
      </c>
      <c r="C2094">
        <f t="shared" si="65"/>
        <v>5</v>
      </c>
      <c r="D2094" t="s">
        <v>1289</v>
      </c>
      <c r="E2094" t="s">
        <v>27</v>
      </c>
      <c r="F2094" t="s">
        <v>11</v>
      </c>
      <c r="G2094" t="s">
        <v>20</v>
      </c>
      <c r="H2094" t="s">
        <v>2145</v>
      </c>
      <c r="I2094">
        <v>29.12</v>
      </c>
      <c r="J2094">
        <v>5</v>
      </c>
      <c r="K2094">
        <v>9.83</v>
      </c>
    </row>
    <row r="2095" spans="1:11" x14ac:dyDescent="0.35">
      <c r="A2095" s="1">
        <v>42501</v>
      </c>
      <c r="B2095" s="2">
        <f t="shared" si="64"/>
        <v>2016</v>
      </c>
      <c r="C2095">
        <f t="shared" si="65"/>
        <v>5</v>
      </c>
      <c r="D2095" t="s">
        <v>2293</v>
      </c>
      <c r="E2095" t="s">
        <v>23</v>
      </c>
      <c r="F2095" t="s">
        <v>39</v>
      </c>
      <c r="G2095" t="s">
        <v>40</v>
      </c>
      <c r="H2095" t="s">
        <v>2066</v>
      </c>
      <c r="I2095">
        <v>23.99</v>
      </c>
      <c r="J2095">
        <v>2</v>
      </c>
      <c r="K2095">
        <v>-15.99</v>
      </c>
    </row>
    <row r="2096" spans="1:11" x14ac:dyDescent="0.35">
      <c r="A2096" s="1">
        <v>42501</v>
      </c>
      <c r="B2096" s="2">
        <f t="shared" si="64"/>
        <v>2016</v>
      </c>
      <c r="C2096">
        <f t="shared" si="65"/>
        <v>5</v>
      </c>
      <c r="D2096" t="s">
        <v>857</v>
      </c>
      <c r="E2096" t="s">
        <v>10</v>
      </c>
      <c r="F2096" t="s">
        <v>34</v>
      </c>
      <c r="G2096" t="s">
        <v>140</v>
      </c>
      <c r="H2096" t="s">
        <v>1853</v>
      </c>
      <c r="I2096">
        <v>863.13</v>
      </c>
      <c r="J2096">
        <v>8</v>
      </c>
      <c r="K2096">
        <v>-160.30000000000001</v>
      </c>
    </row>
    <row r="2097" spans="1:11" x14ac:dyDescent="0.35">
      <c r="A2097" s="1">
        <v>42501</v>
      </c>
      <c r="B2097" s="2">
        <f t="shared" si="64"/>
        <v>2016</v>
      </c>
      <c r="C2097">
        <f t="shared" si="65"/>
        <v>5</v>
      </c>
      <c r="D2097" t="s">
        <v>857</v>
      </c>
      <c r="E2097" t="s">
        <v>10</v>
      </c>
      <c r="F2097" t="s">
        <v>11</v>
      </c>
      <c r="G2097" t="s">
        <v>20</v>
      </c>
      <c r="H2097" t="s">
        <v>114</v>
      </c>
      <c r="I2097">
        <v>3.56</v>
      </c>
      <c r="J2097">
        <v>3</v>
      </c>
      <c r="K2097">
        <v>-6.24</v>
      </c>
    </row>
    <row r="2098" spans="1:11" x14ac:dyDescent="0.35">
      <c r="A2098" s="1">
        <v>42501</v>
      </c>
      <c r="B2098" s="2">
        <f t="shared" si="64"/>
        <v>2016</v>
      </c>
      <c r="C2098">
        <f t="shared" si="65"/>
        <v>5</v>
      </c>
      <c r="D2098" t="s">
        <v>857</v>
      </c>
      <c r="E2098" t="s">
        <v>10</v>
      </c>
      <c r="F2098" t="s">
        <v>34</v>
      </c>
      <c r="G2098" t="s">
        <v>74</v>
      </c>
      <c r="H2098" t="s">
        <v>2023</v>
      </c>
      <c r="I2098">
        <v>956.66</v>
      </c>
      <c r="J2098">
        <v>7</v>
      </c>
      <c r="K2098">
        <v>-225.1</v>
      </c>
    </row>
    <row r="2099" spans="1:11" x14ac:dyDescent="0.35">
      <c r="A2099" s="1">
        <v>42501</v>
      </c>
      <c r="B2099" s="2">
        <f t="shared" si="64"/>
        <v>2016</v>
      </c>
      <c r="C2099">
        <f t="shared" si="65"/>
        <v>5</v>
      </c>
      <c r="D2099" t="s">
        <v>857</v>
      </c>
      <c r="E2099" t="s">
        <v>10</v>
      </c>
      <c r="F2099" t="s">
        <v>11</v>
      </c>
      <c r="G2099" t="s">
        <v>20</v>
      </c>
      <c r="H2099" t="s">
        <v>1054</v>
      </c>
      <c r="I2099">
        <v>12.59</v>
      </c>
      <c r="J2099">
        <v>3</v>
      </c>
      <c r="K2099">
        <v>-20.14</v>
      </c>
    </row>
    <row r="2100" spans="1:11" x14ac:dyDescent="0.35">
      <c r="A2100" s="1">
        <v>42501</v>
      </c>
      <c r="B2100" s="2">
        <f t="shared" si="64"/>
        <v>2016</v>
      </c>
      <c r="C2100">
        <f t="shared" si="65"/>
        <v>5</v>
      </c>
      <c r="D2100" t="s">
        <v>857</v>
      </c>
      <c r="E2100" t="s">
        <v>10</v>
      </c>
      <c r="F2100" t="s">
        <v>39</v>
      </c>
      <c r="G2100" t="s">
        <v>52</v>
      </c>
      <c r="H2100" t="s">
        <v>2363</v>
      </c>
      <c r="I2100">
        <v>171.96</v>
      </c>
      <c r="J2100">
        <v>5</v>
      </c>
      <c r="K2100">
        <v>45.14</v>
      </c>
    </row>
    <row r="2101" spans="1:11" x14ac:dyDescent="0.35">
      <c r="A2101" s="1">
        <v>42501</v>
      </c>
      <c r="B2101" s="2">
        <f t="shared" si="64"/>
        <v>2016</v>
      </c>
      <c r="C2101">
        <f t="shared" si="65"/>
        <v>5</v>
      </c>
      <c r="D2101" t="s">
        <v>1248</v>
      </c>
      <c r="E2101" t="s">
        <v>125</v>
      </c>
      <c r="F2101" t="s">
        <v>11</v>
      </c>
      <c r="G2101" t="s">
        <v>20</v>
      </c>
      <c r="H2101" t="s">
        <v>1054</v>
      </c>
      <c r="I2101">
        <v>104.9</v>
      </c>
      <c r="J2101">
        <v>5</v>
      </c>
      <c r="K2101">
        <v>50.35</v>
      </c>
    </row>
    <row r="2102" spans="1:11" x14ac:dyDescent="0.35">
      <c r="A2102" s="1">
        <v>42501</v>
      </c>
      <c r="B2102" s="2">
        <f t="shared" si="64"/>
        <v>2016</v>
      </c>
      <c r="C2102">
        <f t="shared" si="65"/>
        <v>5</v>
      </c>
      <c r="D2102" t="s">
        <v>1248</v>
      </c>
      <c r="E2102" t="s">
        <v>125</v>
      </c>
      <c r="F2102" t="s">
        <v>11</v>
      </c>
      <c r="G2102" t="s">
        <v>24</v>
      </c>
      <c r="H2102" t="s">
        <v>499</v>
      </c>
      <c r="I2102">
        <v>39.68</v>
      </c>
      <c r="J2102">
        <v>2</v>
      </c>
      <c r="K2102">
        <v>16.27</v>
      </c>
    </row>
    <row r="2103" spans="1:11" x14ac:dyDescent="0.35">
      <c r="A2103" s="1">
        <v>42501</v>
      </c>
      <c r="B2103" s="2">
        <f t="shared" si="64"/>
        <v>2016</v>
      </c>
      <c r="C2103">
        <f t="shared" si="65"/>
        <v>5</v>
      </c>
      <c r="D2103" t="s">
        <v>1248</v>
      </c>
      <c r="E2103" t="s">
        <v>125</v>
      </c>
      <c r="F2103" t="s">
        <v>11</v>
      </c>
      <c r="G2103" t="s">
        <v>16</v>
      </c>
      <c r="H2103" t="s">
        <v>2058</v>
      </c>
      <c r="I2103">
        <v>51.75</v>
      </c>
      <c r="J2103">
        <v>5</v>
      </c>
      <c r="K2103">
        <v>24.84</v>
      </c>
    </row>
    <row r="2104" spans="1:11" x14ac:dyDescent="0.35">
      <c r="A2104" s="1">
        <v>42501</v>
      </c>
      <c r="B2104" s="2">
        <f t="shared" si="64"/>
        <v>2016</v>
      </c>
      <c r="C2104">
        <f t="shared" si="65"/>
        <v>5</v>
      </c>
      <c r="D2104" t="s">
        <v>1033</v>
      </c>
      <c r="E2104" t="s">
        <v>27</v>
      </c>
      <c r="F2104" t="s">
        <v>11</v>
      </c>
      <c r="G2104" t="s">
        <v>20</v>
      </c>
      <c r="H2104" t="s">
        <v>1915</v>
      </c>
      <c r="I2104">
        <v>53.25</v>
      </c>
      <c r="J2104">
        <v>2</v>
      </c>
      <c r="K2104">
        <v>19.97</v>
      </c>
    </row>
    <row r="2105" spans="1:11" x14ac:dyDescent="0.35">
      <c r="A2105" s="1">
        <v>42501</v>
      </c>
      <c r="B2105" s="2">
        <f t="shared" si="64"/>
        <v>2016</v>
      </c>
      <c r="C2105">
        <f t="shared" si="65"/>
        <v>5</v>
      </c>
      <c r="D2105" t="s">
        <v>1311</v>
      </c>
      <c r="E2105" t="s">
        <v>10</v>
      </c>
      <c r="F2105" t="s">
        <v>11</v>
      </c>
      <c r="G2105" t="s">
        <v>16</v>
      </c>
      <c r="H2105" t="s">
        <v>383</v>
      </c>
      <c r="I2105">
        <v>11.84</v>
      </c>
      <c r="J2105">
        <v>1</v>
      </c>
      <c r="K2105">
        <v>4.4400000000000004</v>
      </c>
    </row>
    <row r="2106" spans="1:11" x14ac:dyDescent="0.35">
      <c r="A2106" s="1">
        <v>42501</v>
      </c>
      <c r="B2106" s="2">
        <f t="shared" si="64"/>
        <v>2016</v>
      </c>
      <c r="C2106">
        <f t="shared" si="65"/>
        <v>5</v>
      </c>
      <c r="D2106" t="s">
        <v>1129</v>
      </c>
      <c r="E2106" t="s">
        <v>159</v>
      </c>
      <c r="F2106" t="s">
        <v>39</v>
      </c>
      <c r="G2106" t="s">
        <v>52</v>
      </c>
      <c r="H2106" t="s">
        <v>2364</v>
      </c>
      <c r="I2106">
        <v>479.72</v>
      </c>
      <c r="J2106">
        <v>4</v>
      </c>
      <c r="K2106">
        <v>52.77</v>
      </c>
    </row>
    <row r="2107" spans="1:11" x14ac:dyDescent="0.35">
      <c r="A2107" s="1">
        <v>42501</v>
      </c>
      <c r="B2107" s="2">
        <f t="shared" si="64"/>
        <v>2016</v>
      </c>
      <c r="C2107">
        <f t="shared" si="65"/>
        <v>5</v>
      </c>
      <c r="D2107" t="s">
        <v>1653</v>
      </c>
      <c r="E2107" t="s">
        <v>27</v>
      </c>
      <c r="F2107" t="s">
        <v>39</v>
      </c>
      <c r="G2107" t="s">
        <v>52</v>
      </c>
      <c r="H2107" t="s">
        <v>2050</v>
      </c>
      <c r="I2107">
        <v>72</v>
      </c>
      <c r="J2107">
        <v>4</v>
      </c>
      <c r="K2107">
        <v>12.96</v>
      </c>
    </row>
    <row r="2108" spans="1:11" x14ac:dyDescent="0.35">
      <c r="A2108" s="1">
        <v>42501</v>
      </c>
      <c r="B2108" s="2">
        <f t="shared" si="64"/>
        <v>2016</v>
      </c>
      <c r="C2108">
        <f t="shared" si="65"/>
        <v>5</v>
      </c>
      <c r="D2108" t="s">
        <v>1653</v>
      </c>
      <c r="E2108" t="s">
        <v>27</v>
      </c>
      <c r="F2108" t="s">
        <v>34</v>
      </c>
      <c r="G2108" t="s">
        <v>35</v>
      </c>
      <c r="H2108" t="s">
        <v>1690</v>
      </c>
      <c r="I2108">
        <v>113.89</v>
      </c>
      <c r="J2108">
        <v>2</v>
      </c>
      <c r="K2108">
        <v>9.9700000000000006</v>
      </c>
    </row>
    <row r="2109" spans="1:11" x14ac:dyDescent="0.35">
      <c r="A2109" s="1">
        <v>42501</v>
      </c>
      <c r="B2109" s="2">
        <f t="shared" si="64"/>
        <v>2016</v>
      </c>
      <c r="C2109">
        <f t="shared" si="65"/>
        <v>5</v>
      </c>
      <c r="D2109" t="s">
        <v>1653</v>
      </c>
      <c r="E2109" t="s">
        <v>27</v>
      </c>
      <c r="F2109" t="s">
        <v>11</v>
      </c>
      <c r="G2109" t="s">
        <v>63</v>
      </c>
      <c r="H2109" t="s">
        <v>603</v>
      </c>
      <c r="I2109">
        <v>158.13</v>
      </c>
      <c r="J2109">
        <v>3</v>
      </c>
      <c r="K2109">
        <v>77.48</v>
      </c>
    </row>
    <row r="2110" spans="1:11" x14ac:dyDescent="0.35">
      <c r="A2110" s="1">
        <v>42501</v>
      </c>
      <c r="B2110" s="2">
        <f t="shared" si="64"/>
        <v>2016</v>
      </c>
      <c r="C2110">
        <f t="shared" si="65"/>
        <v>5</v>
      </c>
      <c r="D2110" t="s">
        <v>1193</v>
      </c>
      <c r="E2110" t="s">
        <v>55</v>
      </c>
      <c r="F2110" t="s">
        <v>34</v>
      </c>
      <c r="G2110" t="s">
        <v>47</v>
      </c>
      <c r="H2110" t="s">
        <v>1138</v>
      </c>
      <c r="I2110">
        <v>273.95999999999998</v>
      </c>
      <c r="J2110">
        <v>2</v>
      </c>
      <c r="K2110">
        <v>71.23</v>
      </c>
    </row>
    <row r="2111" spans="1:11" x14ac:dyDescent="0.35">
      <c r="A2111" s="1">
        <v>42501</v>
      </c>
      <c r="B2111" s="2">
        <f t="shared" si="64"/>
        <v>2016</v>
      </c>
      <c r="C2111">
        <f t="shared" si="65"/>
        <v>5</v>
      </c>
      <c r="D2111" t="s">
        <v>1193</v>
      </c>
      <c r="E2111" t="s">
        <v>55</v>
      </c>
      <c r="F2111" t="s">
        <v>39</v>
      </c>
      <c r="G2111" t="s">
        <v>52</v>
      </c>
      <c r="H2111" t="s">
        <v>2093</v>
      </c>
      <c r="I2111">
        <v>89.97</v>
      </c>
      <c r="J2111">
        <v>3</v>
      </c>
      <c r="K2111">
        <v>18.89</v>
      </c>
    </row>
    <row r="2112" spans="1:11" x14ac:dyDescent="0.35">
      <c r="A2112" s="1">
        <v>42501</v>
      </c>
      <c r="B2112" s="2">
        <f t="shared" si="64"/>
        <v>2016</v>
      </c>
      <c r="C2112">
        <f t="shared" si="65"/>
        <v>5</v>
      </c>
      <c r="D2112" t="s">
        <v>1193</v>
      </c>
      <c r="E2112" t="s">
        <v>55</v>
      </c>
      <c r="F2112" t="s">
        <v>34</v>
      </c>
      <c r="G2112" t="s">
        <v>47</v>
      </c>
      <c r="H2112" t="s">
        <v>2331</v>
      </c>
      <c r="I2112">
        <v>756.8</v>
      </c>
      <c r="J2112">
        <v>5</v>
      </c>
      <c r="K2112">
        <v>75.680000000000007</v>
      </c>
    </row>
    <row r="2113" spans="1:11" x14ac:dyDescent="0.35">
      <c r="A2113" s="1">
        <v>42502</v>
      </c>
      <c r="B2113" s="2">
        <f t="shared" si="64"/>
        <v>2016</v>
      </c>
      <c r="C2113">
        <f t="shared" si="65"/>
        <v>5</v>
      </c>
      <c r="D2113" t="s">
        <v>1675</v>
      </c>
      <c r="E2113" t="s">
        <v>159</v>
      </c>
      <c r="F2113" t="s">
        <v>11</v>
      </c>
      <c r="G2113" t="s">
        <v>20</v>
      </c>
      <c r="H2113" t="s">
        <v>501</v>
      </c>
      <c r="I2113">
        <v>407.98</v>
      </c>
      <c r="J2113">
        <v>3</v>
      </c>
      <c r="K2113">
        <v>132.59</v>
      </c>
    </row>
    <row r="2114" spans="1:11" x14ac:dyDescent="0.35">
      <c r="A2114" s="1">
        <v>42502</v>
      </c>
      <c r="B2114" s="2">
        <f t="shared" ref="B2114:B2177" si="66">YEAR(A2114)</f>
        <v>2016</v>
      </c>
      <c r="C2114">
        <f t="shared" ref="C2114:C2177" si="67">MONTH(A2114)</f>
        <v>5</v>
      </c>
      <c r="D2114" t="s">
        <v>2375</v>
      </c>
      <c r="E2114" t="s">
        <v>152</v>
      </c>
      <c r="F2114" t="s">
        <v>39</v>
      </c>
      <c r="G2114" t="s">
        <v>40</v>
      </c>
      <c r="H2114" t="s">
        <v>779</v>
      </c>
      <c r="I2114">
        <v>384.45</v>
      </c>
      <c r="J2114">
        <v>11</v>
      </c>
      <c r="K2114">
        <v>103.8</v>
      </c>
    </row>
    <row r="2115" spans="1:11" x14ac:dyDescent="0.35">
      <c r="A2115" s="1">
        <v>42502</v>
      </c>
      <c r="B2115" s="2">
        <f t="shared" si="66"/>
        <v>2016</v>
      </c>
      <c r="C2115">
        <f t="shared" si="67"/>
        <v>5</v>
      </c>
      <c r="D2115" t="s">
        <v>2375</v>
      </c>
      <c r="E2115" t="s">
        <v>152</v>
      </c>
      <c r="F2115" t="s">
        <v>39</v>
      </c>
      <c r="G2115" t="s">
        <v>40</v>
      </c>
      <c r="H2115" t="s">
        <v>2224</v>
      </c>
      <c r="I2115">
        <v>149.97</v>
      </c>
      <c r="J2115">
        <v>3</v>
      </c>
      <c r="K2115">
        <v>6</v>
      </c>
    </row>
    <row r="2116" spans="1:11" x14ac:dyDescent="0.35">
      <c r="A2116" s="1">
        <v>42502</v>
      </c>
      <c r="B2116" s="2">
        <f t="shared" si="66"/>
        <v>2016</v>
      </c>
      <c r="C2116">
        <f t="shared" si="67"/>
        <v>5</v>
      </c>
      <c r="D2116" t="s">
        <v>2375</v>
      </c>
      <c r="E2116" t="s">
        <v>152</v>
      </c>
      <c r="F2116" t="s">
        <v>34</v>
      </c>
      <c r="G2116" t="s">
        <v>35</v>
      </c>
      <c r="H2116" t="s">
        <v>809</v>
      </c>
      <c r="I2116">
        <v>1951.84</v>
      </c>
      <c r="J2116">
        <v>8</v>
      </c>
      <c r="K2116">
        <v>585.54999999999995</v>
      </c>
    </row>
    <row r="2117" spans="1:11" x14ac:dyDescent="0.35">
      <c r="A2117" s="1">
        <v>42502</v>
      </c>
      <c r="B2117" s="2">
        <f t="shared" si="66"/>
        <v>2016</v>
      </c>
      <c r="C2117">
        <f t="shared" si="67"/>
        <v>5</v>
      </c>
      <c r="D2117" t="s">
        <v>2375</v>
      </c>
      <c r="E2117" t="s">
        <v>152</v>
      </c>
      <c r="F2117" t="s">
        <v>11</v>
      </c>
      <c r="G2117" t="s">
        <v>20</v>
      </c>
      <c r="H2117" t="s">
        <v>347</v>
      </c>
      <c r="I2117">
        <v>171.55</v>
      </c>
      <c r="J2117">
        <v>5</v>
      </c>
      <c r="K2117">
        <v>80.63</v>
      </c>
    </row>
    <row r="2118" spans="1:11" x14ac:dyDescent="0.35">
      <c r="A2118" s="1">
        <v>42502</v>
      </c>
      <c r="B2118" s="2">
        <f t="shared" si="66"/>
        <v>2016</v>
      </c>
      <c r="C2118">
        <f t="shared" si="67"/>
        <v>5</v>
      </c>
      <c r="D2118" t="s">
        <v>692</v>
      </c>
      <c r="E2118" t="s">
        <v>33</v>
      </c>
      <c r="F2118" t="s">
        <v>34</v>
      </c>
      <c r="G2118" t="s">
        <v>47</v>
      </c>
      <c r="H2118" t="s">
        <v>2045</v>
      </c>
      <c r="I2118">
        <v>191.82</v>
      </c>
      <c r="J2118">
        <v>3</v>
      </c>
      <c r="K2118">
        <v>74.81</v>
      </c>
    </row>
    <row r="2119" spans="1:11" x14ac:dyDescent="0.35">
      <c r="A2119" s="1">
        <v>42502</v>
      </c>
      <c r="B2119" s="2">
        <f t="shared" si="66"/>
        <v>2016</v>
      </c>
      <c r="C2119">
        <f t="shared" si="67"/>
        <v>5</v>
      </c>
      <c r="D2119" t="s">
        <v>692</v>
      </c>
      <c r="E2119" t="s">
        <v>144</v>
      </c>
      <c r="F2119" t="s">
        <v>11</v>
      </c>
      <c r="G2119" t="s">
        <v>18</v>
      </c>
      <c r="H2119" t="s">
        <v>1290</v>
      </c>
      <c r="I2119">
        <v>465.18</v>
      </c>
      <c r="J2119">
        <v>3</v>
      </c>
      <c r="K2119">
        <v>120.95</v>
      </c>
    </row>
    <row r="2120" spans="1:11" x14ac:dyDescent="0.35">
      <c r="A2120" s="1">
        <v>42502</v>
      </c>
      <c r="B2120" s="2">
        <f t="shared" si="66"/>
        <v>2016</v>
      </c>
      <c r="C2120">
        <f t="shared" si="67"/>
        <v>5</v>
      </c>
      <c r="D2120" t="s">
        <v>536</v>
      </c>
      <c r="E2120" t="s">
        <v>407</v>
      </c>
      <c r="F2120" t="s">
        <v>34</v>
      </c>
      <c r="G2120" t="s">
        <v>74</v>
      </c>
      <c r="H2120" t="s">
        <v>2206</v>
      </c>
      <c r="I2120">
        <v>81.94</v>
      </c>
      <c r="J2120">
        <v>1</v>
      </c>
      <c r="K2120">
        <v>20.49</v>
      </c>
    </row>
    <row r="2121" spans="1:11" x14ac:dyDescent="0.35">
      <c r="A2121" s="1">
        <v>42502</v>
      </c>
      <c r="B2121" s="2">
        <f t="shared" si="66"/>
        <v>2016</v>
      </c>
      <c r="C2121">
        <f t="shared" si="67"/>
        <v>5</v>
      </c>
      <c r="D2121" t="s">
        <v>1555</v>
      </c>
      <c r="E2121" t="s">
        <v>1887</v>
      </c>
      <c r="F2121" t="s">
        <v>11</v>
      </c>
      <c r="G2121" t="s">
        <v>24</v>
      </c>
      <c r="H2121" t="s">
        <v>362</v>
      </c>
      <c r="I2121">
        <v>33.92</v>
      </c>
      <c r="J2121">
        <v>8</v>
      </c>
      <c r="K2121">
        <v>13.23</v>
      </c>
    </row>
    <row r="2122" spans="1:11" x14ac:dyDescent="0.35">
      <c r="A2122" s="1">
        <v>42502</v>
      </c>
      <c r="B2122" s="2">
        <f t="shared" si="66"/>
        <v>2016</v>
      </c>
      <c r="C2122">
        <f t="shared" si="67"/>
        <v>5</v>
      </c>
      <c r="D2122" t="s">
        <v>1868</v>
      </c>
      <c r="E2122" t="s">
        <v>33</v>
      </c>
      <c r="F2122" t="s">
        <v>39</v>
      </c>
      <c r="G2122" t="s">
        <v>40</v>
      </c>
      <c r="H2122" t="s">
        <v>1489</v>
      </c>
      <c r="I2122">
        <v>699.98</v>
      </c>
      <c r="J2122">
        <v>2</v>
      </c>
      <c r="K2122">
        <v>195.99</v>
      </c>
    </row>
    <row r="2123" spans="1:11" x14ac:dyDescent="0.35">
      <c r="A2123" s="1">
        <v>42502</v>
      </c>
      <c r="B2123" s="2">
        <f t="shared" si="66"/>
        <v>2016</v>
      </c>
      <c r="C2123">
        <f t="shared" si="67"/>
        <v>5</v>
      </c>
      <c r="D2123" t="s">
        <v>1868</v>
      </c>
      <c r="E2123" t="s">
        <v>33</v>
      </c>
      <c r="F2123" t="s">
        <v>11</v>
      </c>
      <c r="G2123" t="s">
        <v>18</v>
      </c>
      <c r="H2123" t="s">
        <v>2158</v>
      </c>
      <c r="I2123">
        <v>584.82000000000005</v>
      </c>
      <c r="J2123">
        <v>9</v>
      </c>
      <c r="K2123">
        <v>70.180000000000007</v>
      </c>
    </row>
    <row r="2124" spans="1:11" x14ac:dyDescent="0.35">
      <c r="A2124" s="1">
        <v>42502</v>
      </c>
      <c r="B2124" s="2">
        <f t="shared" si="66"/>
        <v>2016</v>
      </c>
      <c r="C2124">
        <f t="shared" si="67"/>
        <v>5</v>
      </c>
      <c r="D2124" t="s">
        <v>645</v>
      </c>
      <c r="E2124" t="s">
        <v>15</v>
      </c>
      <c r="F2124" t="s">
        <v>11</v>
      </c>
      <c r="G2124" t="s">
        <v>16</v>
      </c>
      <c r="H2124" t="s">
        <v>183</v>
      </c>
      <c r="I2124">
        <v>11.95</v>
      </c>
      <c r="J2124">
        <v>3</v>
      </c>
      <c r="K2124">
        <v>3.88</v>
      </c>
    </row>
    <row r="2125" spans="1:11" x14ac:dyDescent="0.35">
      <c r="A2125" s="1">
        <v>42502</v>
      </c>
      <c r="B2125" s="2">
        <f t="shared" si="66"/>
        <v>2016</v>
      </c>
      <c r="C2125">
        <f t="shared" si="67"/>
        <v>5</v>
      </c>
      <c r="D2125" t="s">
        <v>375</v>
      </c>
      <c r="E2125" t="s">
        <v>15</v>
      </c>
      <c r="F2125" t="s">
        <v>11</v>
      </c>
      <c r="G2125" t="s">
        <v>24</v>
      </c>
      <c r="H2125" t="s">
        <v>1922</v>
      </c>
      <c r="I2125">
        <v>3.54</v>
      </c>
      <c r="J2125">
        <v>2</v>
      </c>
      <c r="K2125">
        <v>0.31</v>
      </c>
    </row>
    <row r="2126" spans="1:11" x14ac:dyDescent="0.35">
      <c r="A2126" s="1">
        <v>42502</v>
      </c>
      <c r="B2126" s="2">
        <f t="shared" si="66"/>
        <v>2016</v>
      </c>
      <c r="C2126">
        <f t="shared" si="67"/>
        <v>5</v>
      </c>
      <c r="D2126" t="s">
        <v>2221</v>
      </c>
      <c r="E2126" t="s">
        <v>59</v>
      </c>
      <c r="F2126" t="s">
        <v>34</v>
      </c>
      <c r="G2126" t="s">
        <v>47</v>
      </c>
      <c r="H2126" t="s">
        <v>1903</v>
      </c>
      <c r="I2126">
        <v>13.4</v>
      </c>
      <c r="J2126">
        <v>1</v>
      </c>
      <c r="K2126">
        <v>6.43</v>
      </c>
    </row>
    <row r="2127" spans="1:11" x14ac:dyDescent="0.35">
      <c r="A2127" s="1">
        <v>42502</v>
      </c>
      <c r="B2127" s="2">
        <f t="shared" si="66"/>
        <v>2016</v>
      </c>
      <c r="C2127">
        <f t="shared" si="67"/>
        <v>5</v>
      </c>
      <c r="D2127" t="s">
        <v>2221</v>
      </c>
      <c r="E2127" t="s">
        <v>59</v>
      </c>
      <c r="F2127" t="s">
        <v>11</v>
      </c>
      <c r="G2127" t="s">
        <v>12</v>
      </c>
      <c r="H2127" t="s">
        <v>587</v>
      </c>
      <c r="I2127">
        <v>4.9800000000000004</v>
      </c>
      <c r="J2127">
        <v>1</v>
      </c>
      <c r="K2127">
        <v>2.34</v>
      </c>
    </row>
    <row r="2128" spans="1:11" x14ac:dyDescent="0.35">
      <c r="A2128" s="1">
        <v>42502</v>
      </c>
      <c r="B2128" s="2">
        <f t="shared" si="66"/>
        <v>2016</v>
      </c>
      <c r="C2128">
        <f t="shared" si="67"/>
        <v>5</v>
      </c>
      <c r="D2128" t="s">
        <v>2221</v>
      </c>
      <c r="E2128" t="s">
        <v>59</v>
      </c>
      <c r="F2128" t="s">
        <v>11</v>
      </c>
      <c r="G2128" t="s">
        <v>63</v>
      </c>
      <c r="H2128" t="s">
        <v>1258</v>
      </c>
      <c r="I2128">
        <v>109.69</v>
      </c>
      <c r="J2128">
        <v>7</v>
      </c>
      <c r="K2128">
        <v>51.55</v>
      </c>
    </row>
    <row r="2129" spans="1:11" x14ac:dyDescent="0.35">
      <c r="A2129" s="1">
        <v>42523</v>
      </c>
      <c r="B2129" s="2">
        <f t="shared" si="66"/>
        <v>2016</v>
      </c>
      <c r="C2129">
        <f t="shared" si="67"/>
        <v>6</v>
      </c>
      <c r="D2129" t="s">
        <v>400</v>
      </c>
      <c r="E2129" t="s">
        <v>116</v>
      </c>
      <c r="F2129" t="s">
        <v>34</v>
      </c>
      <c r="G2129" t="s">
        <v>47</v>
      </c>
      <c r="H2129" t="s">
        <v>616</v>
      </c>
      <c r="I2129">
        <v>132.22</v>
      </c>
      <c r="J2129">
        <v>4</v>
      </c>
      <c r="K2129">
        <v>-18.18</v>
      </c>
    </row>
    <row r="2130" spans="1:11" x14ac:dyDescent="0.35">
      <c r="A2130" s="1">
        <v>42524</v>
      </c>
      <c r="B2130" s="2">
        <f t="shared" si="66"/>
        <v>2016</v>
      </c>
      <c r="C2130">
        <f t="shared" si="67"/>
        <v>6</v>
      </c>
      <c r="D2130" t="s">
        <v>1898</v>
      </c>
      <c r="E2130" t="s">
        <v>23</v>
      </c>
      <c r="F2130" t="s">
        <v>39</v>
      </c>
      <c r="G2130" t="s">
        <v>40</v>
      </c>
      <c r="H2130" t="s">
        <v>840</v>
      </c>
      <c r="I2130">
        <v>431.94</v>
      </c>
      <c r="J2130">
        <v>2</v>
      </c>
      <c r="K2130">
        <v>-71.989999999999995</v>
      </c>
    </row>
    <row r="2131" spans="1:11" x14ac:dyDescent="0.35">
      <c r="A2131" s="1">
        <v>42524</v>
      </c>
      <c r="B2131" s="2">
        <f t="shared" si="66"/>
        <v>2016</v>
      </c>
      <c r="C2131">
        <f t="shared" si="67"/>
        <v>6</v>
      </c>
      <c r="D2131" t="s">
        <v>1898</v>
      </c>
      <c r="E2131" t="s">
        <v>23</v>
      </c>
      <c r="F2131" t="s">
        <v>11</v>
      </c>
      <c r="G2131" t="s">
        <v>20</v>
      </c>
      <c r="H2131" t="s">
        <v>1284</v>
      </c>
      <c r="I2131">
        <v>2.04</v>
      </c>
      <c r="J2131">
        <v>1</v>
      </c>
      <c r="K2131">
        <v>-1.5</v>
      </c>
    </row>
    <row r="2132" spans="1:11" x14ac:dyDescent="0.35">
      <c r="A2132" s="1">
        <v>42524</v>
      </c>
      <c r="B2132" s="2">
        <f t="shared" si="66"/>
        <v>2016</v>
      </c>
      <c r="C2132">
        <f t="shared" si="67"/>
        <v>6</v>
      </c>
      <c r="D2132" t="s">
        <v>1898</v>
      </c>
      <c r="E2132" t="s">
        <v>23</v>
      </c>
      <c r="F2132" t="s">
        <v>39</v>
      </c>
      <c r="G2132" t="s">
        <v>40</v>
      </c>
      <c r="H2132" t="s">
        <v>700</v>
      </c>
      <c r="I2132">
        <v>68.239999999999995</v>
      </c>
      <c r="J2132">
        <v>3</v>
      </c>
      <c r="K2132">
        <v>-12.51</v>
      </c>
    </row>
    <row r="2133" spans="1:11" x14ac:dyDescent="0.35">
      <c r="A2133" s="1">
        <v>42524</v>
      </c>
      <c r="B2133" s="2">
        <f t="shared" si="66"/>
        <v>2016</v>
      </c>
      <c r="C2133">
        <f t="shared" si="67"/>
        <v>6</v>
      </c>
      <c r="D2133" t="s">
        <v>1901</v>
      </c>
      <c r="E2133" t="s">
        <v>15</v>
      </c>
      <c r="F2133" t="s">
        <v>11</v>
      </c>
      <c r="G2133" t="s">
        <v>90</v>
      </c>
      <c r="H2133" t="s">
        <v>725</v>
      </c>
      <c r="I2133">
        <v>2.33</v>
      </c>
      <c r="J2133">
        <v>3</v>
      </c>
      <c r="K2133">
        <v>-6.3</v>
      </c>
    </row>
    <row r="2134" spans="1:11" x14ac:dyDescent="0.35">
      <c r="A2134" s="1">
        <v>42524</v>
      </c>
      <c r="B2134" s="2">
        <f t="shared" si="66"/>
        <v>2016</v>
      </c>
      <c r="C2134">
        <f t="shared" si="67"/>
        <v>6</v>
      </c>
      <c r="D2134" t="s">
        <v>1901</v>
      </c>
      <c r="E2134" t="s">
        <v>15</v>
      </c>
      <c r="F2134" t="s">
        <v>11</v>
      </c>
      <c r="G2134" t="s">
        <v>20</v>
      </c>
      <c r="H2134" t="s">
        <v>1534</v>
      </c>
      <c r="I2134">
        <v>1.73</v>
      </c>
      <c r="J2134">
        <v>4</v>
      </c>
      <c r="K2134">
        <v>-2.76</v>
      </c>
    </row>
    <row r="2135" spans="1:11" x14ac:dyDescent="0.35">
      <c r="A2135" s="1">
        <v>42524</v>
      </c>
      <c r="B2135" s="2">
        <f t="shared" si="66"/>
        <v>2016</v>
      </c>
      <c r="C2135">
        <f t="shared" si="67"/>
        <v>6</v>
      </c>
      <c r="D2135" t="s">
        <v>1901</v>
      </c>
      <c r="E2135" t="s">
        <v>15</v>
      </c>
      <c r="F2135" t="s">
        <v>34</v>
      </c>
      <c r="G2135" t="s">
        <v>47</v>
      </c>
      <c r="H2135" t="s">
        <v>1591</v>
      </c>
      <c r="I2135">
        <v>159.04</v>
      </c>
      <c r="J2135">
        <v>5</v>
      </c>
      <c r="K2135">
        <v>-194.82</v>
      </c>
    </row>
    <row r="2136" spans="1:11" x14ac:dyDescent="0.35">
      <c r="A2136" s="1">
        <v>42524</v>
      </c>
      <c r="B2136" s="2">
        <f t="shared" si="66"/>
        <v>2016</v>
      </c>
      <c r="C2136">
        <f t="shared" si="67"/>
        <v>6</v>
      </c>
      <c r="D2136" t="s">
        <v>1901</v>
      </c>
      <c r="E2136" t="s">
        <v>15</v>
      </c>
      <c r="F2136" t="s">
        <v>34</v>
      </c>
      <c r="G2136" t="s">
        <v>140</v>
      </c>
      <c r="H2136" t="s">
        <v>1532</v>
      </c>
      <c r="I2136">
        <v>145.97999999999999</v>
      </c>
      <c r="J2136">
        <v>2</v>
      </c>
      <c r="K2136">
        <v>-99.27</v>
      </c>
    </row>
    <row r="2137" spans="1:11" x14ac:dyDescent="0.35">
      <c r="A2137" s="1">
        <v>42525</v>
      </c>
      <c r="B2137" s="2">
        <f t="shared" si="66"/>
        <v>2016</v>
      </c>
      <c r="C2137">
        <f t="shared" si="67"/>
        <v>6</v>
      </c>
      <c r="D2137" t="s">
        <v>465</v>
      </c>
      <c r="E2137" t="s">
        <v>2131</v>
      </c>
      <c r="F2137" t="s">
        <v>39</v>
      </c>
      <c r="G2137" t="s">
        <v>40</v>
      </c>
      <c r="H2137" t="s">
        <v>1761</v>
      </c>
      <c r="I2137">
        <v>1294.75</v>
      </c>
      <c r="J2137">
        <v>5</v>
      </c>
      <c r="K2137">
        <v>336.64</v>
      </c>
    </row>
    <row r="2138" spans="1:11" x14ac:dyDescent="0.35">
      <c r="A2138" s="1">
        <v>42526</v>
      </c>
      <c r="B2138" s="2">
        <f t="shared" si="66"/>
        <v>2016</v>
      </c>
      <c r="C2138">
        <f t="shared" si="67"/>
        <v>6</v>
      </c>
      <c r="D2138" t="s">
        <v>1999</v>
      </c>
      <c r="E2138" t="s">
        <v>78</v>
      </c>
      <c r="F2138" t="s">
        <v>11</v>
      </c>
      <c r="G2138" t="s">
        <v>43</v>
      </c>
      <c r="H2138" t="s">
        <v>1678</v>
      </c>
      <c r="I2138">
        <v>7.22</v>
      </c>
      <c r="J2138">
        <v>2</v>
      </c>
      <c r="K2138">
        <v>1.71</v>
      </c>
    </row>
    <row r="2139" spans="1:11" x14ac:dyDescent="0.35">
      <c r="A2139" s="1">
        <v>42526</v>
      </c>
      <c r="B2139" s="2">
        <f t="shared" si="66"/>
        <v>2016</v>
      </c>
      <c r="C2139">
        <f t="shared" si="67"/>
        <v>6</v>
      </c>
      <c r="D2139" t="s">
        <v>1999</v>
      </c>
      <c r="E2139" t="s">
        <v>78</v>
      </c>
      <c r="F2139" t="s">
        <v>11</v>
      </c>
      <c r="G2139" t="s">
        <v>12</v>
      </c>
      <c r="H2139" t="s">
        <v>349</v>
      </c>
      <c r="I2139">
        <v>49.57</v>
      </c>
      <c r="J2139">
        <v>2</v>
      </c>
      <c r="K2139">
        <v>15.49</v>
      </c>
    </row>
    <row r="2140" spans="1:11" x14ac:dyDescent="0.35">
      <c r="A2140" s="1">
        <v>42526</v>
      </c>
      <c r="B2140" s="2">
        <f t="shared" si="66"/>
        <v>2016</v>
      </c>
      <c r="C2140">
        <f t="shared" si="67"/>
        <v>6</v>
      </c>
      <c r="D2140" t="s">
        <v>1999</v>
      </c>
      <c r="E2140" t="s">
        <v>78</v>
      </c>
      <c r="F2140" t="s">
        <v>34</v>
      </c>
      <c r="G2140" t="s">
        <v>47</v>
      </c>
      <c r="H2140" t="s">
        <v>2281</v>
      </c>
      <c r="I2140">
        <v>54.71</v>
      </c>
      <c r="J2140">
        <v>7</v>
      </c>
      <c r="K2140">
        <v>11.63</v>
      </c>
    </row>
    <row r="2141" spans="1:11" x14ac:dyDescent="0.35">
      <c r="A2141" s="1">
        <v>42526</v>
      </c>
      <c r="B2141" s="2">
        <f t="shared" si="66"/>
        <v>2016</v>
      </c>
      <c r="C2141">
        <f t="shared" si="67"/>
        <v>6</v>
      </c>
      <c r="D2141" t="s">
        <v>2179</v>
      </c>
      <c r="E2141" t="s">
        <v>15</v>
      </c>
      <c r="F2141" t="s">
        <v>11</v>
      </c>
      <c r="G2141" t="s">
        <v>20</v>
      </c>
      <c r="H2141" t="s">
        <v>302</v>
      </c>
      <c r="I2141">
        <v>3.21</v>
      </c>
      <c r="J2141">
        <v>2</v>
      </c>
      <c r="K2141">
        <v>-5.29</v>
      </c>
    </row>
    <row r="2142" spans="1:11" x14ac:dyDescent="0.35">
      <c r="A2142" s="1">
        <v>42526</v>
      </c>
      <c r="B2142" s="2">
        <f t="shared" si="66"/>
        <v>2016</v>
      </c>
      <c r="C2142">
        <f t="shared" si="67"/>
        <v>6</v>
      </c>
      <c r="D2142" t="s">
        <v>2179</v>
      </c>
      <c r="E2142" t="s">
        <v>15</v>
      </c>
      <c r="F2142" t="s">
        <v>39</v>
      </c>
      <c r="G2142" t="s">
        <v>52</v>
      </c>
      <c r="H2142" t="s">
        <v>999</v>
      </c>
      <c r="I2142">
        <v>26.18</v>
      </c>
      <c r="J2142">
        <v>2</v>
      </c>
      <c r="K2142">
        <v>-3.27</v>
      </c>
    </row>
    <row r="2143" spans="1:11" x14ac:dyDescent="0.35">
      <c r="A2143" s="1">
        <v>42526</v>
      </c>
      <c r="B2143" s="2">
        <f t="shared" si="66"/>
        <v>2016</v>
      </c>
      <c r="C2143">
        <f t="shared" si="67"/>
        <v>6</v>
      </c>
      <c r="D2143" t="s">
        <v>1999</v>
      </c>
      <c r="E2143" t="s">
        <v>181</v>
      </c>
      <c r="F2143" t="s">
        <v>11</v>
      </c>
      <c r="G2143" t="s">
        <v>90</v>
      </c>
      <c r="H2143" t="s">
        <v>1748</v>
      </c>
      <c r="I2143">
        <v>54.48</v>
      </c>
      <c r="J2143">
        <v>1</v>
      </c>
      <c r="K2143">
        <v>15.25</v>
      </c>
    </row>
    <row r="2144" spans="1:11" x14ac:dyDescent="0.35">
      <c r="A2144" s="1">
        <v>42526</v>
      </c>
      <c r="B2144" s="2">
        <f t="shared" si="66"/>
        <v>2016</v>
      </c>
      <c r="C2144">
        <f t="shared" si="67"/>
        <v>6</v>
      </c>
      <c r="D2144" t="s">
        <v>1035</v>
      </c>
      <c r="E2144" t="s">
        <v>27</v>
      </c>
      <c r="F2144" t="s">
        <v>34</v>
      </c>
      <c r="G2144" t="s">
        <v>47</v>
      </c>
      <c r="H2144" t="s">
        <v>2282</v>
      </c>
      <c r="I2144">
        <v>41.6</v>
      </c>
      <c r="J2144">
        <v>4</v>
      </c>
      <c r="K2144">
        <v>14.14</v>
      </c>
    </row>
    <row r="2145" spans="1:11" x14ac:dyDescent="0.35">
      <c r="A2145" s="1">
        <v>42527</v>
      </c>
      <c r="B2145" s="2">
        <f t="shared" si="66"/>
        <v>2016</v>
      </c>
      <c r="C2145">
        <f t="shared" si="67"/>
        <v>6</v>
      </c>
      <c r="D2145" t="s">
        <v>1622</v>
      </c>
      <c r="E2145" t="s">
        <v>15</v>
      </c>
      <c r="F2145" t="s">
        <v>39</v>
      </c>
      <c r="G2145" t="s">
        <v>40</v>
      </c>
      <c r="H2145" t="s">
        <v>2196</v>
      </c>
      <c r="I2145">
        <v>328.22</v>
      </c>
      <c r="J2145">
        <v>4</v>
      </c>
      <c r="K2145">
        <v>28.72</v>
      </c>
    </row>
    <row r="2146" spans="1:11" x14ac:dyDescent="0.35">
      <c r="A2146" s="1">
        <v>42527</v>
      </c>
      <c r="B2146" s="2">
        <f t="shared" si="66"/>
        <v>2016</v>
      </c>
      <c r="C2146">
        <f t="shared" si="67"/>
        <v>6</v>
      </c>
      <c r="D2146" t="s">
        <v>220</v>
      </c>
      <c r="E2146" t="s">
        <v>407</v>
      </c>
      <c r="F2146" t="s">
        <v>11</v>
      </c>
      <c r="G2146" t="s">
        <v>18</v>
      </c>
      <c r="H2146" t="s">
        <v>911</v>
      </c>
      <c r="I2146">
        <v>714.3</v>
      </c>
      <c r="J2146">
        <v>5</v>
      </c>
      <c r="K2146">
        <v>207.15</v>
      </c>
    </row>
    <row r="2147" spans="1:11" x14ac:dyDescent="0.35">
      <c r="A2147" s="1">
        <v>42527</v>
      </c>
      <c r="B2147" s="2">
        <f t="shared" si="66"/>
        <v>2016</v>
      </c>
      <c r="C2147">
        <f t="shared" si="67"/>
        <v>6</v>
      </c>
      <c r="D2147" t="s">
        <v>2303</v>
      </c>
      <c r="E2147" t="s">
        <v>407</v>
      </c>
      <c r="F2147" t="s">
        <v>11</v>
      </c>
      <c r="G2147" t="s">
        <v>12</v>
      </c>
      <c r="H2147" t="s">
        <v>2173</v>
      </c>
      <c r="I2147">
        <v>105.52</v>
      </c>
      <c r="J2147">
        <v>4</v>
      </c>
      <c r="K2147">
        <v>48.54</v>
      </c>
    </row>
    <row r="2148" spans="1:11" x14ac:dyDescent="0.35">
      <c r="A2148" s="1">
        <v>42527</v>
      </c>
      <c r="B2148" s="2">
        <f t="shared" si="66"/>
        <v>2016</v>
      </c>
      <c r="C2148">
        <f t="shared" si="67"/>
        <v>6</v>
      </c>
      <c r="D2148" t="s">
        <v>1708</v>
      </c>
      <c r="E2148" t="s">
        <v>99</v>
      </c>
      <c r="F2148" t="s">
        <v>39</v>
      </c>
      <c r="G2148" t="s">
        <v>52</v>
      </c>
      <c r="H2148" t="s">
        <v>1227</v>
      </c>
      <c r="I2148">
        <v>179.94</v>
      </c>
      <c r="J2148">
        <v>6</v>
      </c>
      <c r="K2148">
        <v>75.569999999999993</v>
      </c>
    </row>
    <row r="2149" spans="1:11" x14ac:dyDescent="0.35">
      <c r="A2149" s="1">
        <v>42527</v>
      </c>
      <c r="B2149" s="2">
        <f t="shared" si="66"/>
        <v>2016</v>
      </c>
      <c r="C2149">
        <f t="shared" si="67"/>
        <v>6</v>
      </c>
      <c r="D2149" t="s">
        <v>1708</v>
      </c>
      <c r="E2149" t="s">
        <v>99</v>
      </c>
      <c r="F2149" t="s">
        <v>39</v>
      </c>
      <c r="G2149" t="s">
        <v>52</v>
      </c>
      <c r="H2149" t="s">
        <v>1323</v>
      </c>
      <c r="I2149">
        <v>26.85</v>
      </c>
      <c r="J2149">
        <v>3</v>
      </c>
      <c r="K2149">
        <v>5.0999999999999996</v>
      </c>
    </row>
    <row r="2150" spans="1:11" x14ac:dyDescent="0.35">
      <c r="A2150" s="1">
        <v>42527</v>
      </c>
      <c r="B2150" s="2">
        <f t="shared" si="66"/>
        <v>2016</v>
      </c>
      <c r="C2150">
        <f t="shared" si="67"/>
        <v>6</v>
      </c>
      <c r="D2150" t="s">
        <v>1708</v>
      </c>
      <c r="E2150" t="s">
        <v>99</v>
      </c>
      <c r="F2150" t="s">
        <v>39</v>
      </c>
      <c r="G2150" t="s">
        <v>52</v>
      </c>
      <c r="H2150" t="s">
        <v>66</v>
      </c>
      <c r="I2150">
        <v>323.37</v>
      </c>
      <c r="J2150">
        <v>3</v>
      </c>
      <c r="K2150">
        <v>129.35</v>
      </c>
    </row>
    <row r="2151" spans="1:11" x14ac:dyDescent="0.35">
      <c r="A2151" s="1">
        <v>42527</v>
      </c>
      <c r="B2151" s="2">
        <f t="shared" si="66"/>
        <v>2016</v>
      </c>
      <c r="C2151">
        <f t="shared" si="67"/>
        <v>6</v>
      </c>
      <c r="D2151" t="s">
        <v>1708</v>
      </c>
      <c r="E2151" t="s">
        <v>99</v>
      </c>
      <c r="F2151" t="s">
        <v>11</v>
      </c>
      <c r="G2151" t="s">
        <v>12</v>
      </c>
      <c r="H2151" t="s">
        <v>2025</v>
      </c>
      <c r="I2151">
        <v>59.94</v>
      </c>
      <c r="J2151">
        <v>3</v>
      </c>
      <c r="K2151">
        <v>28.17</v>
      </c>
    </row>
    <row r="2152" spans="1:11" x14ac:dyDescent="0.35">
      <c r="A2152" s="1">
        <v>42527</v>
      </c>
      <c r="B2152" s="2">
        <f t="shared" si="66"/>
        <v>2016</v>
      </c>
      <c r="C2152">
        <f t="shared" si="67"/>
        <v>6</v>
      </c>
      <c r="D2152" t="s">
        <v>1708</v>
      </c>
      <c r="E2152" t="s">
        <v>99</v>
      </c>
      <c r="F2152" t="s">
        <v>11</v>
      </c>
      <c r="G2152" t="s">
        <v>20</v>
      </c>
      <c r="H2152" t="s">
        <v>1222</v>
      </c>
      <c r="I2152">
        <v>64.14</v>
      </c>
      <c r="J2152">
        <v>3</v>
      </c>
      <c r="K2152">
        <v>30.79</v>
      </c>
    </row>
    <row r="2153" spans="1:11" x14ac:dyDescent="0.35">
      <c r="A2153" s="1">
        <v>42527</v>
      </c>
      <c r="B2153" s="2">
        <f t="shared" si="66"/>
        <v>2016</v>
      </c>
      <c r="C2153">
        <f t="shared" si="67"/>
        <v>6</v>
      </c>
      <c r="D2153" t="s">
        <v>1708</v>
      </c>
      <c r="E2153" t="s">
        <v>99</v>
      </c>
      <c r="F2153" t="s">
        <v>11</v>
      </c>
      <c r="G2153" t="s">
        <v>20</v>
      </c>
      <c r="H2153" t="s">
        <v>1665</v>
      </c>
      <c r="I2153">
        <v>11.67</v>
      </c>
      <c r="J2153">
        <v>3</v>
      </c>
      <c r="K2153">
        <v>5.6</v>
      </c>
    </row>
    <row r="2154" spans="1:11" x14ac:dyDescent="0.35">
      <c r="A2154" s="1">
        <v>42527</v>
      </c>
      <c r="B2154" s="2">
        <f t="shared" si="66"/>
        <v>2016</v>
      </c>
      <c r="C2154">
        <f t="shared" si="67"/>
        <v>6</v>
      </c>
      <c r="D2154" t="s">
        <v>1708</v>
      </c>
      <c r="E2154" t="s">
        <v>99</v>
      </c>
      <c r="F2154" t="s">
        <v>11</v>
      </c>
      <c r="G2154" t="s">
        <v>12</v>
      </c>
      <c r="H2154" t="s">
        <v>2304</v>
      </c>
      <c r="I2154">
        <v>12.96</v>
      </c>
      <c r="J2154">
        <v>2</v>
      </c>
      <c r="K2154">
        <v>6.22</v>
      </c>
    </row>
    <row r="2155" spans="1:11" x14ac:dyDescent="0.35">
      <c r="A2155" s="1">
        <v>42527</v>
      </c>
      <c r="B2155" s="2">
        <f t="shared" si="66"/>
        <v>2016</v>
      </c>
      <c r="C2155">
        <f t="shared" si="67"/>
        <v>6</v>
      </c>
      <c r="D2155" t="s">
        <v>718</v>
      </c>
      <c r="E2155" t="s">
        <v>27</v>
      </c>
      <c r="F2155" t="s">
        <v>11</v>
      </c>
      <c r="G2155" t="s">
        <v>16</v>
      </c>
      <c r="H2155" t="s">
        <v>545</v>
      </c>
      <c r="I2155">
        <v>22.05</v>
      </c>
      <c r="J2155">
        <v>7</v>
      </c>
      <c r="K2155">
        <v>10.58</v>
      </c>
    </row>
    <row r="2156" spans="1:11" x14ac:dyDescent="0.35">
      <c r="A2156" s="1">
        <v>42527</v>
      </c>
      <c r="B2156" s="2">
        <f t="shared" si="66"/>
        <v>2016</v>
      </c>
      <c r="C2156">
        <f t="shared" si="67"/>
        <v>6</v>
      </c>
      <c r="D2156" t="s">
        <v>718</v>
      </c>
      <c r="E2156" t="s">
        <v>27</v>
      </c>
      <c r="F2156" t="s">
        <v>11</v>
      </c>
      <c r="G2156" t="s">
        <v>12</v>
      </c>
      <c r="H2156" t="s">
        <v>2305</v>
      </c>
      <c r="I2156">
        <v>99.9</v>
      </c>
      <c r="J2156">
        <v>5</v>
      </c>
      <c r="K2156">
        <v>46.95</v>
      </c>
    </row>
    <row r="2157" spans="1:11" x14ac:dyDescent="0.35">
      <c r="A2157" s="1">
        <v>42527</v>
      </c>
      <c r="B2157" s="2">
        <f t="shared" si="66"/>
        <v>2016</v>
      </c>
      <c r="C2157">
        <f t="shared" si="67"/>
        <v>6</v>
      </c>
      <c r="D2157" t="s">
        <v>32</v>
      </c>
      <c r="E2157" t="s">
        <v>27</v>
      </c>
      <c r="F2157" t="s">
        <v>39</v>
      </c>
      <c r="G2157" t="s">
        <v>40</v>
      </c>
      <c r="H2157" t="s">
        <v>551</v>
      </c>
      <c r="I2157">
        <v>3023.93</v>
      </c>
      <c r="J2157">
        <v>9</v>
      </c>
      <c r="K2157">
        <v>226.79</v>
      </c>
    </row>
    <row r="2158" spans="1:11" x14ac:dyDescent="0.35">
      <c r="A2158" s="1">
        <v>42527</v>
      </c>
      <c r="B2158" s="2">
        <f t="shared" si="66"/>
        <v>2016</v>
      </c>
      <c r="C2158">
        <f t="shared" si="67"/>
        <v>6</v>
      </c>
      <c r="D2158" t="s">
        <v>32</v>
      </c>
      <c r="E2158" t="s">
        <v>27</v>
      </c>
      <c r="F2158" t="s">
        <v>39</v>
      </c>
      <c r="G2158" t="s">
        <v>52</v>
      </c>
      <c r="H2158" t="s">
        <v>1183</v>
      </c>
      <c r="I2158">
        <v>26.96</v>
      </c>
      <c r="J2158">
        <v>2</v>
      </c>
      <c r="K2158">
        <v>3.77</v>
      </c>
    </row>
    <row r="2159" spans="1:11" x14ac:dyDescent="0.35">
      <c r="A2159" s="1">
        <v>42527</v>
      </c>
      <c r="B2159" s="2">
        <f t="shared" si="66"/>
        <v>2016</v>
      </c>
      <c r="C2159">
        <f t="shared" si="67"/>
        <v>6</v>
      </c>
      <c r="D2159" t="s">
        <v>32</v>
      </c>
      <c r="E2159" t="s">
        <v>27</v>
      </c>
      <c r="F2159" t="s">
        <v>39</v>
      </c>
      <c r="G2159" t="s">
        <v>40</v>
      </c>
      <c r="H2159" t="s">
        <v>1320</v>
      </c>
      <c r="I2159">
        <v>477.6</v>
      </c>
      <c r="J2159">
        <v>3</v>
      </c>
      <c r="K2159">
        <v>161.19</v>
      </c>
    </row>
    <row r="2160" spans="1:11" x14ac:dyDescent="0.35">
      <c r="A2160" s="1">
        <v>42527</v>
      </c>
      <c r="B2160" s="2">
        <f t="shared" si="66"/>
        <v>2016</v>
      </c>
      <c r="C2160">
        <f t="shared" si="67"/>
        <v>6</v>
      </c>
      <c r="D2160" t="s">
        <v>2306</v>
      </c>
      <c r="E2160" t="s">
        <v>78</v>
      </c>
      <c r="F2160" t="s">
        <v>34</v>
      </c>
      <c r="G2160" t="s">
        <v>47</v>
      </c>
      <c r="H2160" t="s">
        <v>631</v>
      </c>
      <c r="I2160">
        <v>466.32</v>
      </c>
      <c r="J2160">
        <v>3</v>
      </c>
      <c r="K2160">
        <v>34.97</v>
      </c>
    </row>
    <row r="2161" spans="1:11" x14ac:dyDescent="0.35">
      <c r="A2161" s="1">
        <v>42527</v>
      </c>
      <c r="B2161" s="2">
        <f t="shared" si="66"/>
        <v>2016</v>
      </c>
      <c r="C2161">
        <f t="shared" si="67"/>
        <v>6</v>
      </c>
      <c r="D2161" t="s">
        <v>2306</v>
      </c>
      <c r="E2161" t="s">
        <v>78</v>
      </c>
      <c r="F2161" t="s">
        <v>34</v>
      </c>
      <c r="G2161" t="s">
        <v>47</v>
      </c>
      <c r="H2161" t="s">
        <v>1757</v>
      </c>
      <c r="I2161">
        <v>82.64</v>
      </c>
      <c r="J2161">
        <v>2</v>
      </c>
      <c r="K2161">
        <v>0</v>
      </c>
    </row>
    <row r="2162" spans="1:11" x14ac:dyDescent="0.35">
      <c r="A2162" s="1">
        <v>42529</v>
      </c>
      <c r="B2162" s="2">
        <f t="shared" si="66"/>
        <v>2016</v>
      </c>
      <c r="C2162">
        <f t="shared" si="67"/>
        <v>6</v>
      </c>
      <c r="D2162" t="s">
        <v>416</v>
      </c>
      <c r="E2162" t="s">
        <v>144</v>
      </c>
      <c r="F2162" t="s">
        <v>11</v>
      </c>
      <c r="G2162" t="s">
        <v>12</v>
      </c>
      <c r="H2162" t="s">
        <v>587</v>
      </c>
      <c r="I2162">
        <v>70.88</v>
      </c>
      <c r="J2162">
        <v>2</v>
      </c>
      <c r="K2162">
        <v>33.31</v>
      </c>
    </row>
    <row r="2163" spans="1:11" x14ac:dyDescent="0.35">
      <c r="A2163" s="1">
        <v>42529</v>
      </c>
      <c r="B2163" s="2">
        <f t="shared" si="66"/>
        <v>2016</v>
      </c>
      <c r="C2163">
        <f t="shared" si="67"/>
        <v>6</v>
      </c>
      <c r="D2163" t="s">
        <v>1024</v>
      </c>
      <c r="E2163" t="s">
        <v>27</v>
      </c>
      <c r="F2163" t="s">
        <v>39</v>
      </c>
      <c r="G2163" t="s">
        <v>40</v>
      </c>
      <c r="H2163" t="s">
        <v>2111</v>
      </c>
      <c r="I2163">
        <v>211.17</v>
      </c>
      <c r="J2163">
        <v>4</v>
      </c>
      <c r="K2163">
        <v>18.48</v>
      </c>
    </row>
    <row r="2164" spans="1:11" x14ac:dyDescent="0.35">
      <c r="A2164" s="1">
        <v>42529</v>
      </c>
      <c r="B2164" s="2">
        <f t="shared" si="66"/>
        <v>2016</v>
      </c>
      <c r="C2164">
        <f t="shared" si="67"/>
        <v>6</v>
      </c>
      <c r="D2164" t="s">
        <v>822</v>
      </c>
      <c r="E2164" t="s">
        <v>144</v>
      </c>
      <c r="F2164" t="s">
        <v>11</v>
      </c>
      <c r="G2164" t="s">
        <v>24</v>
      </c>
      <c r="H2164" t="s">
        <v>31</v>
      </c>
      <c r="I2164">
        <v>38.340000000000003</v>
      </c>
      <c r="J2164">
        <v>9</v>
      </c>
      <c r="K2164">
        <v>15.72</v>
      </c>
    </row>
    <row r="2165" spans="1:11" x14ac:dyDescent="0.35">
      <c r="A2165" s="1">
        <v>42530</v>
      </c>
      <c r="B2165" s="2">
        <f t="shared" si="66"/>
        <v>2016</v>
      </c>
      <c r="C2165">
        <f t="shared" si="67"/>
        <v>6</v>
      </c>
      <c r="D2165" t="s">
        <v>2198</v>
      </c>
      <c r="E2165" t="s">
        <v>306</v>
      </c>
      <c r="F2165" t="s">
        <v>11</v>
      </c>
      <c r="G2165" t="s">
        <v>90</v>
      </c>
      <c r="H2165" t="s">
        <v>1257</v>
      </c>
      <c r="I2165">
        <v>77.88</v>
      </c>
      <c r="J2165">
        <v>6</v>
      </c>
      <c r="K2165">
        <v>22.59</v>
      </c>
    </row>
    <row r="2166" spans="1:11" x14ac:dyDescent="0.35">
      <c r="A2166" s="1">
        <v>42530</v>
      </c>
      <c r="B2166" s="2">
        <f t="shared" si="66"/>
        <v>2016</v>
      </c>
      <c r="C2166">
        <f t="shared" si="67"/>
        <v>6</v>
      </c>
      <c r="D2166" t="s">
        <v>1590</v>
      </c>
      <c r="E2166" t="s">
        <v>144</v>
      </c>
      <c r="F2166" t="s">
        <v>39</v>
      </c>
      <c r="G2166" t="s">
        <v>52</v>
      </c>
      <c r="H2166" t="s">
        <v>2189</v>
      </c>
      <c r="I2166">
        <v>31.86</v>
      </c>
      <c r="J2166">
        <v>2</v>
      </c>
      <c r="K2166">
        <v>11.15</v>
      </c>
    </row>
    <row r="2167" spans="1:11" x14ac:dyDescent="0.35">
      <c r="A2167" s="1">
        <v>42530</v>
      </c>
      <c r="B2167" s="2">
        <f t="shared" si="66"/>
        <v>2016</v>
      </c>
      <c r="C2167">
        <f t="shared" si="67"/>
        <v>6</v>
      </c>
      <c r="D2167" t="s">
        <v>1590</v>
      </c>
      <c r="E2167" t="s">
        <v>144</v>
      </c>
      <c r="F2167" t="s">
        <v>34</v>
      </c>
      <c r="G2167" t="s">
        <v>74</v>
      </c>
      <c r="H2167" t="s">
        <v>1788</v>
      </c>
      <c r="I2167">
        <v>722.35</v>
      </c>
      <c r="J2167">
        <v>3</v>
      </c>
      <c r="K2167">
        <v>90.29</v>
      </c>
    </row>
    <row r="2168" spans="1:11" x14ac:dyDescent="0.35">
      <c r="A2168" s="1">
        <v>42530</v>
      </c>
      <c r="B2168" s="2">
        <f t="shared" si="66"/>
        <v>2016</v>
      </c>
      <c r="C2168">
        <f t="shared" si="67"/>
        <v>6</v>
      </c>
      <c r="D2168" t="s">
        <v>1102</v>
      </c>
      <c r="E2168" t="s">
        <v>238</v>
      </c>
      <c r="F2168" t="s">
        <v>11</v>
      </c>
      <c r="G2168" t="s">
        <v>63</v>
      </c>
      <c r="H2168" t="s">
        <v>2080</v>
      </c>
      <c r="I2168">
        <v>95.95</v>
      </c>
      <c r="J2168">
        <v>3</v>
      </c>
      <c r="K2168">
        <v>29.99</v>
      </c>
    </row>
    <row r="2169" spans="1:11" x14ac:dyDescent="0.35">
      <c r="A2169" s="1">
        <v>42530</v>
      </c>
      <c r="B2169" s="2">
        <f t="shared" si="66"/>
        <v>2016</v>
      </c>
      <c r="C2169">
        <f t="shared" si="67"/>
        <v>6</v>
      </c>
      <c r="D2169" t="s">
        <v>1102</v>
      </c>
      <c r="E2169" t="s">
        <v>238</v>
      </c>
      <c r="F2169" t="s">
        <v>11</v>
      </c>
      <c r="G2169" t="s">
        <v>20</v>
      </c>
      <c r="H2169" t="s">
        <v>197</v>
      </c>
      <c r="I2169">
        <v>3.2</v>
      </c>
      <c r="J2169">
        <v>2</v>
      </c>
      <c r="K2169">
        <v>-2.46</v>
      </c>
    </row>
    <row r="2170" spans="1:11" x14ac:dyDescent="0.35">
      <c r="A2170" s="1">
        <v>42530</v>
      </c>
      <c r="B2170" s="2">
        <f t="shared" si="66"/>
        <v>2016</v>
      </c>
      <c r="C2170">
        <f t="shared" si="67"/>
        <v>6</v>
      </c>
      <c r="D2170" t="s">
        <v>355</v>
      </c>
      <c r="E2170" t="s">
        <v>10</v>
      </c>
      <c r="F2170" t="s">
        <v>11</v>
      </c>
      <c r="G2170" t="s">
        <v>18</v>
      </c>
      <c r="H2170" t="s">
        <v>1928</v>
      </c>
      <c r="I2170">
        <v>10.78</v>
      </c>
      <c r="J2170">
        <v>1</v>
      </c>
      <c r="K2170">
        <v>0.81</v>
      </c>
    </row>
    <row r="2171" spans="1:11" x14ac:dyDescent="0.35">
      <c r="A2171" s="1">
        <v>42530</v>
      </c>
      <c r="B2171" s="2">
        <f t="shared" si="66"/>
        <v>2016</v>
      </c>
      <c r="C2171">
        <f t="shared" si="67"/>
        <v>6</v>
      </c>
      <c r="D2171" t="s">
        <v>1529</v>
      </c>
      <c r="E2171" t="s">
        <v>10</v>
      </c>
      <c r="F2171" t="s">
        <v>11</v>
      </c>
      <c r="G2171" t="s">
        <v>12</v>
      </c>
      <c r="H2171" t="s">
        <v>1180</v>
      </c>
      <c r="I2171">
        <v>41.92</v>
      </c>
      <c r="J2171">
        <v>4</v>
      </c>
      <c r="K2171">
        <v>15.2</v>
      </c>
    </row>
    <row r="2172" spans="1:11" x14ac:dyDescent="0.35">
      <c r="A2172" s="1">
        <v>42530</v>
      </c>
      <c r="B2172" s="2">
        <f t="shared" si="66"/>
        <v>2016</v>
      </c>
      <c r="C2172">
        <f t="shared" si="67"/>
        <v>6</v>
      </c>
      <c r="D2172" t="s">
        <v>1529</v>
      </c>
      <c r="E2172" t="s">
        <v>10</v>
      </c>
      <c r="F2172" t="s">
        <v>39</v>
      </c>
      <c r="G2172" t="s">
        <v>40</v>
      </c>
      <c r="H2172" t="s">
        <v>2349</v>
      </c>
      <c r="I2172">
        <v>329.58</v>
      </c>
      <c r="J2172">
        <v>2</v>
      </c>
      <c r="K2172">
        <v>37.08</v>
      </c>
    </row>
    <row r="2173" spans="1:11" x14ac:dyDescent="0.35">
      <c r="A2173" s="1">
        <v>42531</v>
      </c>
      <c r="B2173" s="2">
        <f t="shared" si="66"/>
        <v>2016</v>
      </c>
      <c r="C2173">
        <f t="shared" si="67"/>
        <v>6</v>
      </c>
      <c r="D2173" t="s">
        <v>1946</v>
      </c>
      <c r="E2173" t="s">
        <v>787</v>
      </c>
      <c r="F2173" t="s">
        <v>11</v>
      </c>
      <c r="G2173" t="s">
        <v>20</v>
      </c>
      <c r="H2173" t="s">
        <v>1277</v>
      </c>
      <c r="I2173">
        <v>28.85</v>
      </c>
      <c r="J2173">
        <v>5</v>
      </c>
      <c r="K2173">
        <v>14.43</v>
      </c>
    </row>
    <row r="2174" spans="1:11" x14ac:dyDescent="0.35">
      <c r="A2174" s="1">
        <v>42531</v>
      </c>
      <c r="B2174" s="2">
        <f t="shared" si="66"/>
        <v>2016</v>
      </c>
      <c r="C2174">
        <f t="shared" si="67"/>
        <v>6</v>
      </c>
      <c r="D2174" t="s">
        <v>527</v>
      </c>
      <c r="E2174" t="s">
        <v>271</v>
      </c>
      <c r="F2174" t="s">
        <v>39</v>
      </c>
      <c r="G2174" t="s">
        <v>295</v>
      </c>
      <c r="H2174" t="s">
        <v>2357</v>
      </c>
      <c r="I2174">
        <v>703.71</v>
      </c>
      <c r="J2174">
        <v>6</v>
      </c>
      <c r="K2174">
        <v>-938.28</v>
      </c>
    </row>
    <row r="2175" spans="1:11" x14ac:dyDescent="0.35">
      <c r="A2175" s="1">
        <v>42531</v>
      </c>
      <c r="B2175" s="2">
        <f t="shared" si="66"/>
        <v>2016</v>
      </c>
      <c r="C2175">
        <f t="shared" si="67"/>
        <v>6</v>
      </c>
      <c r="D2175" t="s">
        <v>527</v>
      </c>
      <c r="E2175" t="s">
        <v>271</v>
      </c>
      <c r="F2175" t="s">
        <v>11</v>
      </c>
      <c r="G2175" t="s">
        <v>20</v>
      </c>
      <c r="H2175" t="s">
        <v>1694</v>
      </c>
      <c r="I2175">
        <v>17.899999999999999</v>
      </c>
      <c r="J2175">
        <v>4</v>
      </c>
      <c r="K2175">
        <v>-14.92</v>
      </c>
    </row>
    <row r="2176" spans="1:11" x14ac:dyDescent="0.35">
      <c r="A2176" s="1">
        <v>42531</v>
      </c>
      <c r="B2176" s="2">
        <f t="shared" si="66"/>
        <v>2016</v>
      </c>
      <c r="C2176">
        <f t="shared" si="67"/>
        <v>6</v>
      </c>
      <c r="D2176" t="s">
        <v>527</v>
      </c>
      <c r="E2176" t="s">
        <v>271</v>
      </c>
      <c r="F2176" t="s">
        <v>11</v>
      </c>
      <c r="G2176" t="s">
        <v>20</v>
      </c>
      <c r="H2176" t="s">
        <v>1416</v>
      </c>
      <c r="I2176">
        <v>11.98</v>
      </c>
      <c r="J2176">
        <v>4</v>
      </c>
      <c r="K2176">
        <v>-9.18</v>
      </c>
    </row>
    <row r="2177" spans="1:11" x14ac:dyDescent="0.35">
      <c r="A2177" s="1">
        <v>42531</v>
      </c>
      <c r="B2177" s="2">
        <f t="shared" si="66"/>
        <v>2016</v>
      </c>
      <c r="C2177">
        <f t="shared" si="67"/>
        <v>6</v>
      </c>
      <c r="D2177" t="s">
        <v>527</v>
      </c>
      <c r="E2177" t="s">
        <v>271</v>
      </c>
      <c r="F2177" t="s">
        <v>39</v>
      </c>
      <c r="G2177" t="s">
        <v>52</v>
      </c>
      <c r="H2177" t="s">
        <v>1403</v>
      </c>
      <c r="I2177">
        <v>67.959999999999994</v>
      </c>
      <c r="J2177">
        <v>5</v>
      </c>
      <c r="K2177">
        <v>0.85</v>
      </c>
    </row>
    <row r="2178" spans="1:11" x14ac:dyDescent="0.35">
      <c r="A2178" s="1">
        <v>42532</v>
      </c>
      <c r="B2178" s="2">
        <f t="shared" ref="B2178:B2241" si="68">YEAR(A2178)</f>
        <v>2016</v>
      </c>
      <c r="C2178">
        <f t="shared" ref="C2178:C2241" si="69">MONTH(A2178)</f>
        <v>6</v>
      </c>
      <c r="D2178" t="s">
        <v>1391</v>
      </c>
      <c r="E2178" t="s">
        <v>27</v>
      </c>
      <c r="F2178" t="s">
        <v>34</v>
      </c>
      <c r="G2178" t="s">
        <v>35</v>
      </c>
      <c r="H2178" t="s">
        <v>2348</v>
      </c>
      <c r="I2178">
        <v>81.42</v>
      </c>
      <c r="J2178">
        <v>2</v>
      </c>
      <c r="K2178">
        <v>-9.16</v>
      </c>
    </row>
    <row r="2179" spans="1:11" x14ac:dyDescent="0.35">
      <c r="A2179" s="1">
        <v>42532</v>
      </c>
      <c r="B2179" s="2">
        <f t="shared" si="68"/>
        <v>2016</v>
      </c>
      <c r="C2179">
        <f t="shared" si="69"/>
        <v>6</v>
      </c>
      <c r="D2179" t="s">
        <v>1391</v>
      </c>
      <c r="E2179" t="s">
        <v>27</v>
      </c>
      <c r="F2179" t="s">
        <v>34</v>
      </c>
      <c r="G2179" t="s">
        <v>47</v>
      </c>
      <c r="H2179" t="s">
        <v>1591</v>
      </c>
      <c r="I2179">
        <v>238.56</v>
      </c>
      <c r="J2179">
        <v>3</v>
      </c>
      <c r="K2179">
        <v>26.24</v>
      </c>
    </row>
    <row r="2180" spans="1:11" x14ac:dyDescent="0.35">
      <c r="A2180" s="1">
        <v>42532</v>
      </c>
      <c r="B2180" s="2">
        <f t="shared" si="68"/>
        <v>2016</v>
      </c>
      <c r="C2180">
        <f t="shared" si="69"/>
        <v>6</v>
      </c>
      <c r="D2180" t="s">
        <v>765</v>
      </c>
      <c r="E2180" t="s">
        <v>119</v>
      </c>
      <c r="F2180" t="s">
        <v>34</v>
      </c>
      <c r="G2180" t="s">
        <v>35</v>
      </c>
      <c r="H2180" t="s">
        <v>1677</v>
      </c>
      <c r="I2180">
        <v>207.98</v>
      </c>
      <c r="J2180">
        <v>2</v>
      </c>
      <c r="K2180">
        <v>-28.6</v>
      </c>
    </row>
    <row r="2181" spans="1:11" x14ac:dyDescent="0.35">
      <c r="A2181" s="1">
        <v>42532</v>
      </c>
      <c r="B2181" s="2">
        <f t="shared" si="68"/>
        <v>2016</v>
      </c>
      <c r="C2181">
        <f t="shared" si="69"/>
        <v>6</v>
      </c>
      <c r="D2181" t="s">
        <v>765</v>
      </c>
      <c r="E2181" t="s">
        <v>119</v>
      </c>
      <c r="F2181" t="s">
        <v>11</v>
      </c>
      <c r="G2181" t="s">
        <v>12</v>
      </c>
      <c r="H2181" t="s">
        <v>2270</v>
      </c>
      <c r="I2181">
        <v>36.11</v>
      </c>
      <c r="J2181">
        <v>2</v>
      </c>
      <c r="K2181">
        <v>12.64</v>
      </c>
    </row>
    <row r="2182" spans="1:11" x14ac:dyDescent="0.35">
      <c r="A2182" s="1">
        <v>42532</v>
      </c>
      <c r="B2182" s="2">
        <f t="shared" si="68"/>
        <v>2016</v>
      </c>
      <c r="C2182">
        <f t="shared" si="69"/>
        <v>6</v>
      </c>
      <c r="D2182" t="s">
        <v>765</v>
      </c>
      <c r="E2182" t="s">
        <v>119</v>
      </c>
      <c r="F2182" t="s">
        <v>34</v>
      </c>
      <c r="G2182" t="s">
        <v>47</v>
      </c>
      <c r="H2182" t="s">
        <v>1667</v>
      </c>
      <c r="I2182">
        <v>35.57</v>
      </c>
      <c r="J2182">
        <v>2</v>
      </c>
      <c r="K2182">
        <v>5.78</v>
      </c>
    </row>
    <row r="2183" spans="1:11" x14ac:dyDescent="0.35">
      <c r="A2183" s="1">
        <v>42532</v>
      </c>
      <c r="B2183" s="2">
        <f t="shared" si="68"/>
        <v>2016</v>
      </c>
      <c r="C2183">
        <f t="shared" si="69"/>
        <v>6</v>
      </c>
      <c r="D2183" t="s">
        <v>765</v>
      </c>
      <c r="E2183" t="s">
        <v>119</v>
      </c>
      <c r="F2183" t="s">
        <v>11</v>
      </c>
      <c r="G2183" t="s">
        <v>12</v>
      </c>
      <c r="H2183" t="s">
        <v>430</v>
      </c>
      <c r="I2183">
        <v>88.77</v>
      </c>
      <c r="J2183">
        <v>2</v>
      </c>
      <c r="K2183">
        <v>31.07</v>
      </c>
    </row>
    <row r="2184" spans="1:11" x14ac:dyDescent="0.35">
      <c r="A2184" s="1">
        <v>42532</v>
      </c>
      <c r="B2184" s="2">
        <f t="shared" si="68"/>
        <v>2016</v>
      </c>
      <c r="C2184">
        <f t="shared" si="69"/>
        <v>6</v>
      </c>
      <c r="D2184" t="s">
        <v>1675</v>
      </c>
      <c r="E2184" t="s">
        <v>27</v>
      </c>
      <c r="F2184" t="s">
        <v>11</v>
      </c>
      <c r="G2184" t="s">
        <v>18</v>
      </c>
      <c r="H2184" t="s">
        <v>585</v>
      </c>
      <c r="I2184">
        <v>84.84</v>
      </c>
      <c r="J2184">
        <v>3</v>
      </c>
      <c r="K2184">
        <v>22.91</v>
      </c>
    </row>
    <row r="2185" spans="1:11" x14ac:dyDescent="0.35">
      <c r="A2185" s="1">
        <v>42533</v>
      </c>
      <c r="B2185" s="2">
        <f t="shared" si="68"/>
        <v>2016</v>
      </c>
      <c r="C2185">
        <f t="shared" si="69"/>
        <v>6</v>
      </c>
      <c r="D2185" t="s">
        <v>1414</v>
      </c>
      <c r="E2185" t="s">
        <v>27</v>
      </c>
      <c r="F2185" t="s">
        <v>11</v>
      </c>
      <c r="G2185" t="s">
        <v>12</v>
      </c>
      <c r="H2185" t="s">
        <v>1121</v>
      </c>
      <c r="I2185">
        <v>19.440000000000001</v>
      </c>
      <c r="J2185">
        <v>3</v>
      </c>
      <c r="K2185">
        <v>9.33</v>
      </c>
    </row>
    <row r="2186" spans="1:11" x14ac:dyDescent="0.35">
      <c r="A2186" s="1">
        <v>42533</v>
      </c>
      <c r="B2186" s="2">
        <f t="shared" si="68"/>
        <v>2016</v>
      </c>
      <c r="C2186">
        <f t="shared" si="69"/>
        <v>6</v>
      </c>
      <c r="D2186" t="s">
        <v>664</v>
      </c>
      <c r="E2186" t="s">
        <v>159</v>
      </c>
      <c r="F2186" t="s">
        <v>39</v>
      </c>
      <c r="G2186" t="s">
        <v>40</v>
      </c>
      <c r="H2186" t="s">
        <v>1873</v>
      </c>
      <c r="I2186">
        <v>156.79</v>
      </c>
      <c r="J2186">
        <v>1</v>
      </c>
      <c r="K2186">
        <v>13.72</v>
      </c>
    </row>
    <row r="2187" spans="1:11" x14ac:dyDescent="0.35">
      <c r="A2187" s="1">
        <v>42533</v>
      </c>
      <c r="B2187" s="2">
        <f t="shared" si="68"/>
        <v>2016</v>
      </c>
      <c r="C2187">
        <f t="shared" si="69"/>
        <v>6</v>
      </c>
      <c r="D2187" t="s">
        <v>664</v>
      </c>
      <c r="E2187" t="s">
        <v>159</v>
      </c>
      <c r="F2187" t="s">
        <v>39</v>
      </c>
      <c r="G2187" t="s">
        <v>40</v>
      </c>
      <c r="H2187" t="s">
        <v>1776</v>
      </c>
      <c r="I2187">
        <v>431.98</v>
      </c>
      <c r="J2187">
        <v>3</v>
      </c>
      <c r="K2187">
        <v>27</v>
      </c>
    </row>
    <row r="2188" spans="1:11" x14ac:dyDescent="0.35">
      <c r="A2188" s="1">
        <v>42533</v>
      </c>
      <c r="B2188" s="2">
        <f t="shared" si="68"/>
        <v>2016</v>
      </c>
      <c r="C2188">
        <f t="shared" si="69"/>
        <v>6</v>
      </c>
      <c r="D2188" t="s">
        <v>664</v>
      </c>
      <c r="E2188" t="s">
        <v>159</v>
      </c>
      <c r="F2188" t="s">
        <v>11</v>
      </c>
      <c r="G2188" t="s">
        <v>63</v>
      </c>
      <c r="H2188" t="s">
        <v>1913</v>
      </c>
      <c r="I2188">
        <v>35.89</v>
      </c>
      <c r="J2188">
        <v>1</v>
      </c>
      <c r="K2188">
        <v>16.149999999999999</v>
      </c>
    </row>
    <row r="2189" spans="1:11" x14ac:dyDescent="0.35">
      <c r="A2189" s="1">
        <v>42533</v>
      </c>
      <c r="B2189" s="2">
        <f t="shared" si="68"/>
        <v>2016</v>
      </c>
      <c r="C2189">
        <f t="shared" si="69"/>
        <v>6</v>
      </c>
      <c r="D2189" t="s">
        <v>664</v>
      </c>
      <c r="E2189" t="s">
        <v>159</v>
      </c>
      <c r="F2189" t="s">
        <v>11</v>
      </c>
      <c r="G2189" t="s">
        <v>20</v>
      </c>
      <c r="H2189" t="s">
        <v>404</v>
      </c>
      <c r="I2189">
        <v>47.21</v>
      </c>
      <c r="J2189">
        <v>7</v>
      </c>
      <c r="K2189">
        <v>15.34</v>
      </c>
    </row>
    <row r="2190" spans="1:11" x14ac:dyDescent="0.35">
      <c r="A2190" s="1">
        <v>42533</v>
      </c>
      <c r="B2190" s="2">
        <f t="shared" si="68"/>
        <v>2016</v>
      </c>
      <c r="C2190">
        <f t="shared" si="69"/>
        <v>6</v>
      </c>
      <c r="D2190" t="s">
        <v>664</v>
      </c>
      <c r="E2190" t="s">
        <v>159</v>
      </c>
      <c r="F2190" t="s">
        <v>11</v>
      </c>
      <c r="G2190" t="s">
        <v>12</v>
      </c>
      <c r="H2190" t="s">
        <v>1834</v>
      </c>
      <c r="I2190">
        <v>248.08</v>
      </c>
      <c r="J2190">
        <v>7</v>
      </c>
      <c r="K2190">
        <v>116.6</v>
      </c>
    </row>
    <row r="2191" spans="1:11" x14ac:dyDescent="0.35">
      <c r="A2191" s="1">
        <v>42533</v>
      </c>
      <c r="B2191" s="2">
        <f t="shared" si="68"/>
        <v>2016</v>
      </c>
      <c r="C2191">
        <f t="shared" si="69"/>
        <v>6</v>
      </c>
      <c r="D2191" t="s">
        <v>664</v>
      </c>
      <c r="E2191" t="s">
        <v>159</v>
      </c>
      <c r="F2191" t="s">
        <v>11</v>
      </c>
      <c r="G2191" t="s">
        <v>12</v>
      </c>
      <c r="H2191" t="s">
        <v>1173</v>
      </c>
      <c r="I2191">
        <v>189.7</v>
      </c>
      <c r="J2191">
        <v>5</v>
      </c>
      <c r="K2191">
        <v>89.16</v>
      </c>
    </row>
    <row r="2192" spans="1:11" x14ac:dyDescent="0.35">
      <c r="A2192" s="1">
        <v>42533</v>
      </c>
      <c r="B2192" s="2">
        <f t="shared" si="68"/>
        <v>2016</v>
      </c>
      <c r="C2192">
        <f t="shared" si="69"/>
        <v>6</v>
      </c>
      <c r="D2192" t="s">
        <v>664</v>
      </c>
      <c r="E2192" t="s">
        <v>159</v>
      </c>
      <c r="F2192" t="s">
        <v>11</v>
      </c>
      <c r="G2192" t="s">
        <v>20</v>
      </c>
      <c r="H2192" t="s">
        <v>714</v>
      </c>
      <c r="I2192">
        <v>59.81</v>
      </c>
      <c r="J2192">
        <v>3</v>
      </c>
      <c r="K2192">
        <v>19.440000000000001</v>
      </c>
    </row>
    <row r="2193" spans="1:11" x14ac:dyDescent="0.35">
      <c r="A2193" s="1">
        <v>42533</v>
      </c>
      <c r="B2193" s="2">
        <f t="shared" si="68"/>
        <v>2016</v>
      </c>
      <c r="C2193">
        <f t="shared" si="69"/>
        <v>6</v>
      </c>
      <c r="D2193" t="s">
        <v>2028</v>
      </c>
      <c r="E2193" t="s">
        <v>144</v>
      </c>
      <c r="F2193" t="s">
        <v>11</v>
      </c>
      <c r="G2193" t="s">
        <v>20</v>
      </c>
      <c r="H2193" t="s">
        <v>2240</v>
      </c>
      <c r="I2193">
        <v>968.74</v>
      </c>
      <c r="J2193">
        <v>7</v>
      </c>
      <c r="K2193">
        <v>314.83999999999997</v>
      </c>
    </row>
    <row r="2194" spans="1:11" x14ac:dyDescent="0.35">
      <c r="A2194" s="1">
        <v>42533</v>
      </c>
      <c r="B2194" s="2">
        <f t="shared" si="68"/>
        <v>2016</v>
      </c>
      <c r="C2194">
        <f t="shared" si="69"/>
        <v>6</v>
      </c>
      <c r="D2194" t="s">
        <v>2028</v>
      </c>
      <c r="E2194" t="s">
        <v>144</v>
      </c>
      <c r="F2194" t="s">
        <v>11</v>
      </c>
      <c r="G2194" t="s">
        <v>20</v>
      </c>
      <c r="H2194" t="s">
        <v>1222</v>
      </c>
      <c r="I2194">
        <v>222.35</v>
      </c>
      <c r="J2194">
        <v>13</v>
      </c>
      <c r="K2194">
        <v>77.819999999999993</v>
      </c>
    </row>
    <row r="2195" spans="1:11" x14ac:dyDescent="0.35">
      <c r="A2195" s="1">
        <v>42533</v>
      </c>
      <c r="B2195" s="2">
        <f t="shared" si="68"/>
        <v>2016</v>
      </c>
      <c r="C2195">
        <f t="shared" si="69"/>
        <v>6</v>
      </c>
      <c r="D2195" t="s">
        <v>2028</v>
      </c>
      <c r="E2195" t="s">
        <v>144</v>
      </c>
      <c r="F2195" t="s">
        <v>39</v>
      </c>
      <c r="G2195" t="s">
        <v>565</v>
      </c>
      <c r="H2195" t="s">
        <v>566</v>
      </c>
      <c r="I2195">
        <v>479.98</v>
      </c>
      <c r="J2195">
        <v>2</v>
      </c>
      <c r="K2195">
        <v>90</v>
      </c>
    </row>
    <row r="2196" spans="1:11" x14ac:dyDescent="0.35">
      <c r="A2196" s="1">
        <v>42533</v>
      </c>
      <c r="B2196" s="2">
        <f t="shared" si="68"/>
        <v>2016</v>
      </c>
      <c r="C2196">
        <f t="shared" si="69"/>
        <v>6</v>
      </c>
      <c r="D2196" t="s">
        <v>239</v>
      </c>
      <c r="E2196" t="s">
        <v>27</v>
      </c>
      <c r="F2196" t="s">
        <v>39</v>
      </c>
      <c r="G2196" t="s">
        <v>40</v>
      </c>
      <c r="H2196" t="s">
        <v>2212</v>
      </c>
      <c r="I2196">
        <v>271.95999999999998</v>
      </c>
      <c r="J2196">
        <v>5</v>
      </c>
      <c r="K2196">
        <v>27.2</v>
      </c>
    </row>
    <row r="2197" spans="1:11" x14ac:dyDescent="0.35">
      <c r="A2197" s="1">
        <v>42533</v>
      </c>
      <c r="B2197" s="2">
        <f t="shared" si="68"/>
        <v>2016</v>
      </c>
      <c r="C2197">
        <f t="shared" si="69"/>
        <v>6</v>
      </c>
      <c r="D2197" t="s">
        <v>239</v>
      </c>
      <c r="E2197" t="s">
        <v>27</v>
      </c>
      <c r="F2197" t="s">
        <v>11</v>
      </c>
      <c r="G2197" t="s">
        <v>24</v>
      </c>
      <c r="H2197" t="s">
        <v>544</v>
      </c>
      <c r="I2197">
        <v>18.690000000000001</v>
      </c>
      <c r="J2197">
        <v>7</v>
      </c>
      <c r="K2197">
        <v>5.23</v>
      </c>
    </row>
    <row r="2198" spans="1:11" x14ac:dyDescent="0.35">
      <c r="A2198" s="1">
        <v>42533</v>
      </c>
      <c r="B2198" s="2">
        <f t="shared" si="68"/>
        <v>2016</v>
      </c>
      <c r="C2198">
        <f t="shared" si="69"/>
        <v>6</v>
      </c>
      <c r="D2198" t="s">
        <v>239</v>
      </c>
      <c r="E2198" t="s">
        <v>27</v>
      </c>
      <c r="F2198" t="s">
        <v>11</v>
      </c>
      <c r="G2198" t="s">
        <v>12</v>
      </c>
      <c r="H2198" t="s">
        <v>1831</v>
      </c>
      <c r="I2198">
        <v>13.36</v>
      </c>
      <c r="J2198">
        <v>2</v>
      </c>
      <c r="K2198">
        <v>6.41</v>
      </c>
    </row>
    <row r="2199" spans="1:11" x14ac:dyDescent="0.35">
      <c r="A2199" s="1">
        <v>42533</v>
      </c>
      <c r="B2199" s="2">
        <f t="shared" si="68"/>
        <v>2016</v>
      </c>
      <c r="C2199">
        <f t="shared" si="69"/>
        <v>6</v>
      </c>
      <c r="D2199" t="s">
        <v>239</v>
      </c>
      <c r="E2199" t="s">
        <v>27</v>
      </c>
      <c r="F2199" t="s">
        <v>39</v>
      </c>
      <c r="G2199" t="s">
        <v>40</v>
      </c>
      <c r="H2199" t="s">
        <v>1943</v>
      </c>
      <c r="I2199">
        <v>249.58</v>
      </c>
      <c r="J2199">
        <v>2</v>
      </c>
      <c r="K2199">
        <v>31.2</v>
      </c>
    </row>
    <row r="2200" spans="1:11" x14ac:dyDescent="0.35">
      <c r="A2200" s="1">
        <v>42533</v>
      </c>
      <c r="B2200" s="2">
        <f t="shared" si="68"/>
        <v>2016</v>
      </c>
      <c r="C2200">
        <f t="shared" si="69"/>
        <v>6</v>
      </c>
      <c r="D2200" t="s">
        <v>239</v>
      </c>
      <c r="E2200" t="s">
        <v>27</v>
      </c>
      <c r="F2200" t="s">
        <v>11</v>
      </c>
      <c r="G2200" t="s">
        <v>43</v>
      </c>
      <c r="H2200" t="s">
        <v>126</v>
      </c>
      <c r="I2200">
        <v>13.86</v>
      </c>
      <c r="J2200">
        <v>7</v>
      </c>
      <c r="K2200">
        <v>0</v>
      </c>
    </row>
    <row r="2201" spans="1:11" x14ac:dyDescent="0.35">
      <c r="A2201" s="1">
        <v>42533</v>
      </c>
      <c r="B2201" s="2">
        <f t="shared" si="68"/>
        <v>2016</v>
      </c>
      <c r="C2201">
        <f t="shared" si="69"/>
        <v>6</v>
      </c>
      <c r="D2201" t="s">
        <v>239</v>
      </c>
      <c r="E2201" t="s">
        <v>27</v>
      </c>
      <c r="F2201" t="s">
        <v>11</v>
      </c>
      <c r="G2201" t="s">
        <v>20</v>
      </c>
      <c r="H2201" t="s">
        <v>1387</v>
      </c>
      <c r="I2201">
        <v>13.38</v>
      </c>
      <c r="J2201">
        <v>4</v>
      </c>
      <c r="K2201">
        <v>4.68</v>
      </c>
    </row>
    <row r="2202" spans="1:11" x14ac:dyDescent="0.35">
      <c r="A2202" s="1">
        <v>42533</v>
      </c>
      <c r="B2202" s="2">
        <f t="shared" si="68"/>
        <v>2016</v>
      </c>
      <c r="C2202">
        <f t="shared" si="69"/>
        <v>6</v>
      </c>
      <c r="D2202" t="s">
        <v>239</v>
      </c>
      <c r="E2202" t="s">
        <v>27</v>
      </c>
      <c r="F2202" t="s">
        <v>11</v>
      </c>
      <c r="G2202" t="s">
        <v>20</v>
      </c>
      <c r="H2202" t="s">
        <v>1902</v>
      </c>
      <c r="I2202">
        <v>437.47</v>
      </c>
      <c r="J2202">
        <v>14</v>
      </c>
      <c r="K2202">
        <v>153.12</v>
      </c>
    </row>
    <row r="2203" spans="1:11" x14ac:dyDescent="0.35">
      <c r="A2203" s="1">
        <v>42552</v>
      </c>
      <c r="B2203" s="2">
        <f t="shared" si="68"/>
        <v>2016</v>
      </c>
      <c r="C2203">
        <f t="shared" si="69"/>
        <v>7</v>
      </c>
      <c r="D2203" t="s">
        <v>701</v>
      </c>
      <c r="E2203" t="s">
        <v>27</v>
      </c>
      <c r="F2203" t="s">
        <v>11</v>
      </c>
      <c r="G2203" t="s">
        <v>24</v>
      </c>
      <c r="H2203" t="s">
        <v>1787</v>
      </c>
      <c r="I2203">
        <v>34.58</v>
      </c>
      <c r="J2203">
        <v>1</v>
      </c>
      <c r="K2203">
        <v>10.029999999999999</v>
      </c>
    </row>
    <row r="2204" spans="1:11" x14ac:dyDescent="0.35">
      <c r="A2204" s="1">
        <v>42552</v>
      </c>
      <c r="B2204" s="2">
        <f t="shared" si="68"/>
        <v>2016</v>
      </c>
      <c r="C2204">
        <f t="shared" si="69"/>
        <v>7</v>
      </c>
      <c r="D2204" t="s">
        <v>2051</v>
      </c>
      <c r="E2204" t="s">
        <v>10</v>
      </c>
      <c r="F2204" t="s">
        <v>34</v>
      </c>
      <c r="G2204" t="s">
        <v>47</v>
      </c>
      <c r="H2204" t="s">
        <v>323</v>
      </c>
      <c r="I2204">
        <v>23.08</v>
      </c>
      <c r="J2204">
        <v>3</v>
      </c>
      <c r="K2204">
        <v>-10.96</v>
      </c>
    </row>
    <row r="2205" spans="1:11" x14ac:dyDescent="0.35">
      <c r="A2205" s="1">
        <v>42552</v>
      </c>
      <c r="B2205" s="2">
        <f t="shared" si="68"/>
        <v>2016</v>
      </c>
      <c r="C2205">
        <f t="shared" si="69"/>
        <v>7</v>
      </c>
      <c r="D2205" t="s">
        <v>2051</v>
      </c>
      <c r="E2205" t="s">
        <v>10</v>
      </c>
      <c r="F2205" t="s">
        <v>11</v>
      </c>
      <c r="G2205" t="s">
        <v>12</v>
      </c>
      <c r="H2205" t="s">
        <v>1997</v>
      </c>
      <c r="I2205">
        <v>25.92</v>
      </c>
      <c r="J2205">
        <v>5</v>
      </c>
      <c r="K2205">
        <v>9.07</v>
      </c>
    </row>
    <row r="2206" spans="1:11" x14ac:dyDescent="0.35">
      <c r="A2206" s="1">
        <v>42553</v>
      </c>
      <c r="B2206" s="2">
        <f t="shared" si="68"/>
        <v>2016</v>
      </c>
      <c r="C2206">
        <f t="shared" si="69"/>
        <v>7</v>
      </c>
      <c r="D2206" t="s">
        <v>359</v>
      </c>
      <c r="E2206" t="s">
        <v>55</v>
      </c>
      <c r="F2206" t="s">
        <v>39</v>
      </c>
      <c r="G2206" t="s">
        <v>52</v>
      </c>
      <c r="H2206" t="s">
        <v>2193</v>
      </c>
      <c r="I2206">
        <v>100</v>
      </c>
      <c r="J2206">
        <v>4</v>
      </c>
      <c r="K2206">
        <v>21</v>
      </c>
    </row>
    <row r="2207" spans="1:11" x14ac:dyDescent="0.35">
      <c r="A2207" s="1">
        <v>42553</v>
      </c>
      <c r="B2207" s="2">
        <f t="shared" si="68"/>
        <v>2016</v>
      </c>
      <c r="C2207">
        <f t="shared" si="69"/>
        <v>7</v>
      </c>
      <c r="D2207" t="s">
        <v>359</v>
      </c>
      <c r="E2207" t="s">
        <v>55</v>
      </c>
      <c r="F2207" t="s">
        <v>11</v>
      </c>
      <c r="G2207" t="s">
        <v>16</v>
      </c>
      <c r="H2207" t="s">
        <v>1524</v>
      </c>
      <c r="I2207">
        <v>7.83</v>
      </c>
      <c r="J2207">
        <v>3</v>
      </c>
      <c r="K2207">
        <v>3.6</v>
      </c>
    </row>
    <row r="2208" spans="1:11" x14ac:dyDescent="0.35">
      <c r="A2208" s="1">
        <v>42553</v>
      </c>
      <c r="B2208" s="2">
        <f t="shared" si="68"/>
        <v>2016</v>
      </c>
      <c r="C2208">
        <f t="shared" si="69"/>
        <v>7</v>
      </c>
      <c r="D2208" t="s">
        <v>2225</v>
      </c>
      <c r="E2208" t="s">
        <v>78</v>
      </c>
      <c r="F2208" t="s">
        <v>11</v>
      </c>
      <c r="G2208" t="s">
        <v>12</v>
      </c>
      <c r="H2208" t="s">
        <v>1476</v>
      </c>
      <c r="I2208">
        <v>30.35</v>
      </c>
      <c r="J2208">
        <v>2</v>
      </c>
      <c r="K2208">
        <v>10.62</v>
      </c>
    </row>
    <row r="2209" spans="1:11" x14ac:dyDescent="0.35">
      <c r="A2209" s="1">
        <v>42553</v>
      </c>
      <c r="B2209" s="2">
        <f t="shared" si="68"/>
        <v>2016</v>
      </c>
      <c r="C2209">
        <f t="shared" si="69"/>
        <v>7</v>
      </c>
      <c r="D2209" t="s">
        <v>2209</v>
      </c>
      <c r="E2209" t="s">
        <v>27</v>
      </c>
      <c r="F2209" t="s">
        <v>39</v>
      </c>
      <c r="G2209" t="s">
        <v>40</v>
      </c>
      <c r="H2209" t="s">
        <v>1996</v>
      </c>
      <c r="I2209">
        <v>623.96</v>
      </c>
      <c r="J2209">
        <v>5</v>
      </c>
      <c r="K2209">
        <v>39</v>
      </c>
    </row>
    <row r="2210" spans="1:11" x14ac:dyDescent="0.35">
      <c r="A2210" s="1">
        <v>42554</v>
      </c>
      <c r="B2210" s="2">
        <f t="shared" si="68"/>
        <v>2016</v>
      </c>
      <c r="C2210">
        <f t="shared" si="69"/>
        <v>7</v>
      </c>
      <c r="D2210" t="s">
        <v>864</v>
      </c>
      <c r="E2210" t="s">
        <v>10</v>
      </c>
      <c r="F2210" t="s">
        <v>39</v>
      </c>
      <c r="G2210" t="s">
        <v>40</v>
      </c>
      <c r="H2210" t="s">
        <v>2235</v>
      </c>
      <c r="I2210">
        <v>21.07</v>
      </c>
      <c r="J2210">
        <v>3</v>
      </c>
      <c r="K2210">
        <v>1.58</v>
      </c>
    </row>
    <row r="2211" spans="1:11" x14ac:dyDescent="0.35">
      <c r="A2211" s="1">
        <v>42555</v>
      </c>
      <c r="B2211" s="2">
        <f t="shared" si="68"/>
        <v>2016</v>
      </c>
      <c r="C2211">
        <f t="shared" si="69"/>
        <v>7</v>
      </c>
      <c r="D2211" t="s">
        <v>1529</v>
      </c>
      <c r="E2211" t="s">
        <v>27</v>
      </c>
      <c r="F2211" t="s">
        <v>39</v>
      </c>
      <c r="G2211" t="s">
        <v>565</v>
      </c>
      <c r="H2211" t="s">
        <v>1370</v>
      </c>
      <c r="I2211">
        <v>1199.98</v>
      </c>
      <c r="J2211">
        <v>3</v>
      </c>
      <c r="K2211">
        <v>374.99</v>
      </c>
    </row>
    <row r="2212" spans="1:11" x14ac:dyDescent="0.35">
      <c r="A2212" s="1">
        <v>42555</v>
      </c>
      <c r="B2212" s="2">
        <f t="shared" si="68"/>
        <v>2016</v>
      </c>
      <c r="C2212">
        <f t="shared" si="69"/>
        <v>7</v>
      </c>
      <c r="D2212" t="s">
        <v>381</v>
      </c>
      <c r="E2212" t="s">
        <v>144</v>
      </c>
      <c r="F2212" t="s">
        <v>34</v>
      </c>
      <c r="G2212" t="s">
        <v>35</v>
      </c>
      <c r="H2212" t="s">
        <v>809</v>
      </c>
      <c r="I2212">
        <v>658.75</v>
      </c>
      <c r="J2212">
        <v>3</v>
      </c>
      <c r="K2212">
        <v>146.38999999999999</v>
      </c>
    </row>
    <row r="2213" spans="1:11" x14ac:dyDescent="0.35">
      <c r="A2213" s="1">
        <v>42555</v>
      </c>
      <c r="B2213" s="2">
        <f t="shared" si="68"/>
        <v>2016</v>
      </c>
      <c r="C2213">
        <f t="shared" si="69"/>
        <v>7</v>
      </c>
      <c r="D2213" t="s">
        <v>1697</v>
      </c>
      <c r="E2213" t="s">
        <v>144</v>
      </c>
      <c r="F2213" t="s">
        <v>11</v>
      </c>
      <c r="G2213" t="s">
        <v>24</v>
      </c>
      <c r="H2213" t="s">
        <v>747</v>
      </c>
      <c r="I2213">
        <v>3.64</v>
      </c>
      <c r="J2213">
        <v>2</v>
      </c>
      <c r="K2213">
        <v>0.98</v>
      </c>
    </row>
    <row r="2214" spans="1:11" x14ac:dyDescent="0.35">
      <c r="A2214" s="1">
        <v>42555</v>
      </c>
      <c r="B2214" s="2">
        <f t="shared" si="68"/>
        <v>2016</v>
      </c>
      <c r="C2214">
        <f t="shared" si="69"/>
        <v>7</v>
      </c>
      <c r="D2214" t="s">
        <v>1318</v>
      </c>
      <c r="E2214" t="s">
        <v>172</v>
      </c>
      <c r="F2214" t="s">
        <v>11</v>
      </c>
      <c r="G2214" t="s">
        <v>12</v>
      </c>
      <c r="H2214" t="s">
        <v>2252</v>
      </c>
      <c r="I2214">
        <v>37.94</v>
      </c>
      <c r="J2214">
        <v>2</v>
      </c>
      <c r="K2214">
        <v>18.21</v>
      </c>
    </row>
    <row r="2215" spans="1:11" x14ac:dyDescent="0.35">
      <c r="A2215" s="1">
        <v>42555</v>
      </c>
      <c r="B2215" s="2">
        <f t="shared" si="68"/>
        <v>2016</v>
      </c>
      <c r="C2215">
        <f t="shared" si="69"/>
        <v>7</v>
      </c>
      <c r="D2215" t="s">
        <v>299</v>
      </c>
      <c r="E2215" t="s">
        <v>23</v>
      </c>
      <c r="F2215" t="s">
        <v>11</v>
      </c>
      <c r="G2215" t="s">
        <v>90</v>
      </c>
      <c r="H2215" t="s">
        <v>1706</v>
      </c>
      <c r="I2215">
        <v>33.53</v>
      </c>
      <c r="J2215">
        <v>3</v>
      </c>
      <c r="K2215">
        <v>2.5099999999999998</v>
      </c>
    </row>
    <row r="2216" spans="1:11" x14ac:dyDescent="0.35">
      <c r="A2216" s="1">
        <v>42555</v>
      </c>
      <c r="B2216" s="2">
        <f t="shared" si="68"/>
        <v>2016</v>
      </c>
      <c r="C2216">
        <f t="shared" si="69"/>
        <v>7</v>
      </c>
      <c r="D2216" t="s">
        <v>299</v>
      </c>
      <c r="E2216" t="s">
        <v>23</v>
      </c>
      <c r="F2216" t="s">
        <v>11</v>
      </c>
      <c r="G2216" t="s">
        <v>18</v>
      </c>
      <c r="H2216" t="s">
        <v>2253</v>
      </c>
      <c r="I2216">
        <v>36.74</v>
      </c>
      <c r="J2216">
        <v>3</v>
      </c>
      <c r="K2216">
        <v>3.67</v>
      </c>
    </row>
    <row r="2217" spans="1:11" x14ac:dyDescent="0.35">
      <c r="A2217" s="1">
        <v>42556</v>
      </c>
      <c r="B2217" s="2">
        <f t="shared" si="68"/>
        <v>2016</v>
      </c>
      <c r="C2217">
        <f t="shared" si="69"/>
        <v>7</v>
      </c>
      <c r="D2217" t="s">
        <v>2236</v>
      </c>
      <c r="E2217" t="s">
        <v>144</v>
      </c>
      <c r="F2217" t="s">
        <v>11</v>
      </c>
      <c r="G2217" t="s">
        <v>20</v>
      </c>
      <c r="H2217" t="s">
        <v>316</v>
      </c>
      <c r="I2217">
        <v>85.23</v>
      </c>
      <c r="J2217">
        <v>7</v>
      </c>
      <c r="K2217">
        <v>30.9</v>
      </c>
    </row>
    <row r="2218" spans="1:11" x14ac:dyDescent="0.35">
      <c r="A2218" s="1">
        <v>42556</v>
      </c>
      <c r="B2218" s="2">
        <f t="shared" si="68"/>
        <v>2016</v>
      </c>
      <c r="C2218">
        <f t="shared" si="69"/>
        <v>7</v>
      </c>
      <c r="D2218" t="s">
        <v>2236</v>
      </c>
      <c r="E2218" t="s">
        <v>144</v>
      </c>
      <c r="F2218" t="s">
        <v>11</v>
      </c>
      <c r="G2218" t="s">
        <v>16</v>
      </c>
      <c r="H2218" t="s">
        <v>1177</v>
      </c>
      <c r="I2218">
        <v>44.4</v>
      </c>
      <c r="J2218">
        <v>3</v>
      </c>
      <c r="K2218">
        <v>22.2</v>
      </c>
    </row>
    <row r="2219" spans="1:11" x14ac:dyDescent="0.35">
      <c r="A2219" s="1">
        <v>42556</v>
      </c>
      <c r="B2219" s="2">
        <f t="shared" si="68"/>
        <v>2016</v>
      </c>
      <c r="C2219">
        <f t="shared" si="69"/>
        <v>7</v>
      </c>
      <c r="D2219" t="s">
        <v>2236</v>
      </c>
      <c r="E2219" t="s">
        <v>144</v>
      </c>
      <c r="F2219" t="s">
        <v>34</v>
      </c>
      <c r="G2219" t="s">
        <v>35</v>
      </c>
      <c r="H2219" t="s">
        <v>1800</v>
      </c>
      <c r="I2219">
        <v>442.76</v>
      </c>
      <c r="J2219">
        <v>4</v>
      </c>
      <c r="K2219">
        <v>59.04</v>
      </c>
    </row>
    <row r="2220" spans="1:11" x14ac:dyDescent="0.35">
      <c r="A2220" s="1">
        <v>42556</v>
      </c>
      <c r="B2220" s="2">
        <f t="shared" si="68"/>
        <v>2016</v>
      </c>
      <c r="C2220">
        <f t="shared" si="69"/>
        <v>7</v>
      </c>
      <c r="D2220" t="s">
        <v>2236</v>
      </c>
      <c r="E2220" t="s">
        <v>144</v>
      </c>
      <c r="F2220" t="s">
        <v>39</v>
      </c>
      <c r="G2220" t="s">
        <v>295</v>
      </c>
      <c r="H2220" t="s">
        <v>1763</v>
      </c>
      <c r="I2220">
        <v>3999.95</v>
      </c>
      <c r="J2220">
        <v>5</v>
      </c>
      <c r="K2220">
        <v>1159.99</v>
      </c>
    </row>
    <row r="2221" spans="1:11" x14ac:dyDescent="0.35">
      <c r="A2221" s="1">
        <v>42556</v>
      </c>
      <c r="B2221" s="2">
        <f t="shared" si="68"/>
        <v>2016</v>
      </c>
      <c r="C2221">
        <f t="shared" si="69"/>
        <v>7</v>
      </c>
      <c r="D2221" t="s">
        <v>2236</v>
      </c>
      <c r="E2221" t="s">
        <v>144</v>
      </c>
      <c r="F2221" t="s">
        <v>39</v>
      </c>
      <c r="G2221" t="s">
        <v>52</v>
      </c>
      <c r="H2221" t="s">
        <v>1017</v>
      </c>
      <c r="I2221">
        <v>199.95</v>
      </c>
      <c r="J2221">
        <v>5</v>
      </c>
      <c r="K2221">
        <v>21.99</v>
      </c>
    </row>
    <row r="2222" spans="1:11" x14ac:dyDescent="0.35">
      <c r="A2222" s="1">
        <v>42556</v>
      </c>
      <c r="B2222" s="2">
        <f t="shared" si="68"/>
        <v>2016</v>
      </c>
      <c r="C2222">
        <f t="shared" si="69"/>
        <v>7</v>
      </c>
      <c r="D2222" t="s">
        <v>2236</v>
      </c>
      <c r="E2222" t="s">
        <v>144</v>
      </c>
      <c r="F2222" t="s">
        <v>34</v>
      </c>
      <c r="G2222" t="s">
        <v>47</v>
      </c>
      <c r="H2222" t="s">
        <v>947</v>
      </c>
      <c r="I2222">
        <v>63.68</v>
      </c>
      <c r="J2222">
        <v>8</v>
      </c>
      <c r="K2222">
        <v>28.02</v>
      </c>
    </row>
    <row r="2223" spans="1:11" x14ac:dyDescent="0.35">
      <c r="A2223" s="1">
        <v>42557</v>
      </c>
      <c r="B2223" s="2">
        <f t="shared" si="68"/>
        <v>2016</v>
      </c>
      <c r="C2223">
        <f t="shared" si="69"/>
        <v>7</v>
      </c>
      <c r="D2223" t="s">
        <v>1406</v>
      </c>
      <c r="E2223" t="s">
        <v>144</v>
      </c>
      <c r="F2223" t="s">
        <v>11</v>
      </c>
      <c r="G2223" t="s">
        <v>12</v>
      </c>
      <c r="H2223" t="s">
        <v>466</v>
      </c>
      <c r="I2223">
        <v>32.4</v>
      </c>
      <c r="J2223">
        <v>5</v>
      </c>
      <c r="K2223">
        <v>15.55</v>
      </c>
    </row>
    <row r="2224" spans="1:11" x14ac:dyDescent="0.35">
      <c r="A2224" s="1">
        <v>42557</v>
      </c>
      <c r="B2224" s="2">
        <f t="shared" si="68"/>
        <v>2016</v>
      </c>
      <c r="C2224">
        <f t="shared" si="69"/>
        <v>7</v>
      </c>
      <c r="D2224" t="s">
        <v>1101</v>
      </c>
      <c r="E2224" t="s">
        <v>27</v>
      </c>
      <c r="F2224" t="s">
        <v>11</v>
      </c>
      <c r="G2224" t="s">
        <v>20</v>
      </c>
      <c r="H2224" t="s">
        <v>1723</v>
      </c>
      <c r="I2224">
        <v>4.78</v>
      </c>
      <c r="J2224">
        <v>1</v>
      </c>
      <c r="K2224">
        <v>1.55</v>
      </c>
    </row>
    <row r="2225" spans="1:11" x14ac:dyDescent="0.35">
      <c r="A2225" s="1">
        <v>42557</v>
      </c>
      <c r="B2225" s="2">
        <f t="shared" si="68"/>
        <v>2016</v>
      </c>
      <c r="C2225">
        <f t="shared" si="69"/>
        <v>7</v>
      </c>
      <c r="D2225" t="s">
        <v>1101</v>
      </c>
      <c r="E2225" t="s">
        <v>27</v>
      </c>
      <c r="F2225" t="s">
        <v>11</v>
      </c>
      <c r="G2225" t="s">
        <v>12</v>
      </c>
      <c r="H2225" t="s">
        <v>1262</v>
      </c>
      <c r="I2225">
        <v>4.7300000000000004</v>
      </c>
      <c r="J2225">
        <v>1</v>
      </c>
      <c r="K2225">
        <v>2.3199999999999998</v>
      </c>
    </row>
    <row r="2226" spans="1:11" x14ac:dyDescent="0.35">
      <c r="A2226" s="1">
        <v>42557</v>
      </c>
      <c r="B2226" s="2">
        <f t="shared" si="68"/>
        <v>2016</v>
      </c>
      <c r="C2226">
        <f t="shared" si="69"/>
        <v>7</v>
      </c>
      <c r="D2226" t="s">
        <v>2307</v>
      </c>
      <c r="E2226" t="s">
        <v>23</v>
      </c>
      <c r="F2226" t="s">
        <v>11</v>
      </c>
      <c r="G2226" t="s">
        <v>43</v>
      </c>
      <c r="H2226" t="s">
        <v>1164</v>
      </c>
      <c r="I2226">
        <v>9.65</v>
      </c>
      <c r="J2226">
        <v>6</v>
      </c>
      <c r="K2226">
        <v>3.5</v>
      </c>
    </row>
    <row r="2227" spans="1:11" x14ac:dyDescent="0.35">
      <c r="A2227" s="1">
        <v>42558</v>
      </c>
      <c r="B2227" s="2">
        <f t="shared" si="68"/>
        <v>2016</v>
      </c>
      <c r="C2227">
        <f t="shared" si="69"/>
        <v>7</v>
      </c>
      <c r="D2227" t="s">
        <v>1670</v>
      </c>
      <c r="E2227" t="s">
        <v>119</v>
      </c>
      <c r="F2227" t="s">
        <v>11</v>
      </c>
      <c r="G2227" t="s">
        <v>194</v>
      </c>
      <c r="H2227" t="s">
        <v>942</v>
      </c>
      <c r="I2227">
        <v>45.58</v>
      </c>
      <c r="J2227">
        <v>7</v>
      </c>
      <c r="K2227">
        <v>5.13</v>
      </c>
    </row>
    <row r="2228" spans="1:11" x14ac:dyDescent="0.35">
      <c r="A2228" s="1">
        <v>42558</v>
      </c>
      <c r="B2228" s="2">
        <f t="shared" si="68"/>
        <v>2016</v>
      </c>
      <c r="C2228">
        <f t="shared" si="69"/>
        <v>7</v>
      </c>
      <c r="D2228" t="s">
        <v>617</v>
      </c>
      <c r="E2228" t="s">
        <v>27</v>
      </c>
      <c r="F2228" t="s">
        <v>34</v>
      </c>
      <c r="G2228" t="s">
        <v>47</v>
      </c>
      <c r="H2228" t="s">
        <v>862</v>
      </c>
      <c r="I2228">
        <v>215.65</v>
      </c>
      <c r="J2228">
        <v>5</v>
      </c>
      <c r="K2228">
        <v>73.319999999999993</v>
      </c>
    </row>
    <row r="2229" spans="1:11" x14ac:dyDescent="0.35">
      <c r="A2229" s="1">
        <v>42558</v>
      </c>
      <c r="B2229" s="2">
        <f t="shared" si="68"/>
        <v>2016</v>
      </c>
      <c r="C2229">
        <f t="shared" si="69"/>
        <v>7</v>
      </c>
      <c r="D2229" t="s">
        <v>196</v>
      </c>
      <c r="E2229" t="s">
        <v>15</v>
      </c>
      <c r="F2229" t="s">
        <v>34</v>
      </c>
      <c r="G2229" t="s">
        <v>47</v>
      </c>
      <c r="H2229" t="s">
        <v>1863</v>
      </c>
      <c r="I2229">
        <v>60.29</v>
      </c>
      <c r="J2229">
        <v>8</v>
      </c>
      <c r="K2229">
        <v>-27.13</v>
      </c>
    </row>
    <row r="2230" spans="1:11" x14ac:dyDescent="0.35">
      <c r="A2230" s="1">
        <v>42558</v>
      </c>
      <c r="B2230" s="2">
        <f t="shared" si="68"/>
        <v>2016</v>
      </c>
      <c r="C2230">
        <f t="shared" si="69"/>
        <v>7</v>
      </c>
      <c r="D2230" t="s">
        <v>196</v>
      </c>
      <c r="E2230" t="s">
        <v>15</v>
      </c>
      <c r="F2230" t="s">
        <v>11</v>
      </c>
      <c r="G2230" t="s">
        <v>43</v>
      </c>
      <c r="H2230" t="s">
        <v>1151</v>
      </c>
      <c r="I2230">
        <v>2.63</v>
      </c>
      <c r="J2230">
        <v>1</v>
      </c>
      <c r="K2230">
        <v>0.82</v>
      </c>
    </row>
    <row r="2231" spans="1:11" x14ac:dyDescent="0.35">
      <c r="A2231" s="1">
        <v>42558</v>
      </c>
      <c r="B2231" s="2">
        <f t="shared" si="68"/>
        <v>2016</v>
      </c>
      <c r="C2231">
        <f t="shared" si="69"/>
        <v>7</v>
      </c>
      <c r="D2231" t="s">
        <v>196</v>
      </c>
      <c r="E2231" t="s">
        <v>15</v>
      </c>
      <c r="F2231" t="s">
        <v>11</v>
      </c>
      <c r="G2231" t="s">
        <v>12</v>
      </c>
      <c r="H2231" t="s">
        <v>1554</v>
      </c>
      <c r="I2231">
        <v>23.69</v>
      </c>
      <c r="J2231">
        <v>9</v>
      </c>
      <c r="K2231">
        <v>7.7</v>
      </c>
    </row>
    <row r="2232" spans="1:11" x14ac:dyDescent="0.35">
      <c r="A2232" s="1">
        <v>42558</v>
      </c>
      <c r="B2232" s="2">
        <f t="shared" si="68"/>
        <v>2016</v>
      </c>
      <c r="C2232">
        <f t="shared" si="69"/>
        <v>7</v>
      </c>
      <c r="D2232" t="s">
        <v>196</v>
      </c>
      <c r="E2232" t="s">
        <v>15</v>
      </c>
      <c r="F2232" t="s">
        <v>34</v>
      </c>
      <c r="G2232" t="s">
        <v>35</v>
      </c>
      <c r="H2232" t="s">
        <v>2007</v>
      </c>
      <c r="I2232">
        <v>253.37</v>
      </c>
      <c r="J2232">
        <v>2</v>
      </c>
      <c r="K2232">
        <v>-14.48</v>
      </c>
    </row>
    <row r="2233" spans="1:11" x14ac:dyDescent="0.35">
      <c r="A2233" s="1">
        <v>42558</v>
      </c>
      <c r="B2233" s="2">
        <f t="shared" si="68"/>
        <v>2016</v>
      </c>
      <c r="C2233">
        <f t="shared" si="69"/>
        <v>7</v>
      </c>
      <c r="D2233" t="s">
        <v>2295</v>
      </c>
      <c r="E2233" t="s">
        <v>27</v>
      </c>
      <c r="F2233" t="s">
        <v>34</v>
      </c>
      <c r="G2233" t="s">
        <v>35</v>
      </c>
      <c r="H2233" t="s">
        <v>1875</v>
      </c>
      <c r="I2233">
        <v>287.97000000000003</v>
      </c>
      <c r="J2233">
        <v>4</v>
      </c>
      <c r="K2233">
        <v>-3.6</v>
      </c>
    </row>
    <row r="2234" spans="1:11" x14ac:dyDescent="0.35">
      <c r="A2234" s="1">
        <v>42558</v>
      </c>
      <c r="B2234" s="2">
        <f t="shared" si="68"/>
        <v>2016</v>
      </c>
      <c r="C2234">
        <f t="shared" si="69"/>
        <v>7</v>
      </c>
      <c r="D2234" t="s">
        <v>2295</v>
      </c>
      <c r="E2234" t="s">
        <v>27</v>
      </c>
      <c r="F2234" t="s">
        <v>39</v>
      </c>
      <c r="G2234" t="s">
        <v>565</v>
      </c>
      <c r="H2234" t="s">
        <v>1796</v>
      </c>
      <c r="I2234">
        <v>2799.96</v>
      </c>
      <c r="J2234">
        <v>5</v>
      </c>
      <c r="K2234">
        <v>944.99</v>
      </c>
    </row>
    <row r="2235" spans="1:11" x14ac:dyDescent="0.35">
      <c r="A2235" s="1">
        <v>42558</v>
      </c>
      <c r="B2235" s="2">
        <f t="shared" si="68"/>
        <v>2016</v>
      </c>
      <c r="C2235">
        <f t="shared" si="69"/>
        <v>7</v>
      </c>
      <c r="D2235" t="s">
        <v>2295</v>
      </c>
      <c r="E2235" t="s">
        <v>27</v>
      </c>
      <c r="F2235" t="s">
        <v>11</v>
      </c>
      <c r="G2235" t="s">
        <v>12</v>
      </c>
      <c r="H2235" t="s">
        <v>1211</v>
      </c>
      <c r="I2235">
        <v>48.94</v>
      </c>
      <c r="J2235">
        <v>1</v>
      </c>
      <c r="K2235">
        <v>24.47</v>
      </c>
    </row>
    <row r="2236" spans="1:11" x14ac:dyDescent="0.35">
      <c r="A2236" s="1">
        <v>42558</v>
      </c>
      <c r="B2236" s="2">
        <f t="shared" si="68"/>
        <v>2016</v>
      </c>
      <c r="C2236">
        <f t="shared" si="69"/>
        <v>7</v>
      </c>
      <c r="D2236" t="s">
        <v>1666</v>
      </c>
      <c r="E2236" t="s">
        <v>23</v>
      </c>
      <c r="F2236" t="s">
        <v>11</v>
      </c>
      <c r="G2236" t="s">
        <v>16</v>
      </c>
      <c r="H2236" t="s">
        <v>1305</v>
      </c>
      <c r="I2236">
        <v>10.08</v>
      </c>
      <c r="J2236">
        <v>2</v>
      </c>
      <c r="K2236">
        <v>3.28</v>
      </c>
    </row>
    <row r="2237" spans="1:11" x14ac:dyDescent="0.35">
      <c r="A2237" s="1">
        <v>42558</v>
      </c>
      <c r="B2237" s="2">
        <f t="shared" si="68"/>
        <v>2016</v>
      </c>
      <c r="C2237">
        <f t="shared" si="69"/>
        <v>7</v>
      </c>
      <c r="D2237" t="s">
        <v>1666</v>
      </c>
      <c r="E2237" t="s">
        <v>23</v>
      </c>
      <c r="F2237" t="s">
        <v>39</v>
      </c>
      <c r="G2237" t="s">
        <v>40</v>
      </c>
      <c r="H2237" t="s">
        <v>990</v>
      </c>
      <c r="I2237">
        <v>59.99</v>
      </c>
      <c r="J2237">
        <v>1</v>
      </c>
      <c r="K2237">
        <v>-13</v>
      </c>
    </row>
    <row r="2238" spans="1:11" x14ac:dyDescent="0.35">
      <c r="A2238" s="1">
        <v>42558</v>
      </c>
      <c r="B2238" s="2">
        <f t="shared" si="68"/>
        <v>2016</v>
      </c>
      <c r="C2238">
        <f t="shared" si="69"/>
        <v>7</v>
      </c>
      <c r="D2238" t="s">
        <v>1666</v>
      </c>
      <c r="E2238" t="s">
        <v>23</v>
      </c>
      <c r="F2238" t="s">
        <v>11</v>
      </c>
      <c r="G2238" t="s">
        <v>20</v>
      </c>
      <c r="H2238" t="s">
        <v>538</v>
      </c>
      <c r="I2238">
        <v>5.72</v>
      </c>
      <c r="J2238">
        <v>5</v>
      </c>
      <c r="K2238">
        <v>-4.76</v>
      </c>
    </row>
    <row r="2239" spans="1:11" x14ac:dyDescent="0.35">
      <c r="A2239" s="1">
        <v>42558</v>
      </c>
      <c r="B2239" s="2">
        <f t="shared" si="68"/>
        <v>2016</v>
      </c>
      <c r="C2239">
        <f t="shared" si="69"/>
        <v>7</v>
      </c>
      <c r="D2239" t="s">
        <v>1666</v>
      </c>
      <c r="E2239" t="s">
        <v>23</v>
      </c>
      <c r="F2239" t="s">
        <v>11</v>
      </c>
      <c r="G2239" t="s">
        <v>20</v>
      </c>
      <c r="H2239" t="s">
        <v>1312</v>
      </c>
      <c r="I2239">
        <v>9.42</v>
      </c>
      <c r="J2239">
        <v>5</v>
      </c>
      <c r="K2239">
        <v>-7.85</v>
      </c>
    </row>
    <row r="2240" spans="1:11" x14ac:dyDescent="0.35">
      <c r="A2240" s="1">
        <v>42558</v>
      </c>
      <c r="B2240" s="2">
        <f t="shared" si="68"/>
        <v>2016</v>
      </c>
      <c r="C2240">
        <f t="shared" si="69"/>
        <v>7</v>
      </c>
      <c r="D2240" t="s">
        <v>1941</v>
      </c>
      <c r="E2240" t="s">
        <v>289</v>
      </c>
      <c r="F2240" t="s">
        <v>11</v>
      </c>
      <c r="G2240" t="s">
        <v>12</v>
      </c>
      <c r="H2240" t="s">
        <v>466</v>
      </c>
      <c r="I2240">
        <v>12.96</v>
      </c>
      <c r="J2240">
        <v>2</v>
      </c>
      <c r="K2240">
        <v>6.22</v>
      </c>
    </row>
    <row r="2241" spans="1:11" x14ac:dyDescent="0.35">
      <c r="A2241" s="1">
        <v>42558</v>
      </c>
      <c r="B2241" s="2">
        <f t="shared" si="68"/>
        <v>2016</v>
      </c>
      <c r="C2241">
        <f t="shared" si="69"/>
        <v>7</v>
      </c>
      <c r="D2241" t="s">
        <v>1941</v>
      </c>
      <c r="E2241" t="s">
        <v>289</v>
      </c>
      <c r="F2241" t="s">
        <v>11</v>
      </c>
      <c r="G2241" t="s">
        <v>24</v>
      </c>
      <c r="H2241" t="s">
        <v>1000</v>
      </c>
      <c r="I2241">
        <v>45.98</v>
      </c>
      <c r="J2241">
        <v>2</v>
      </c>
      <c r="K2241">
        <v>12.87</v>
      </c>
    </row>
    <row r="2242" spans="1:11" x14ac:dyDescent="0.35">
      <c r="A2242" s="1">
        <v>42559</v>
      </c>
      <c r="B2242" s="2">
        <f t="shared" ref="B2242:B2305" si="70">YEAR(A2242)</f>
        <v>2016</v>
      </c>
      <c r="C2242">
        <f t="shared" ref="C2242:C2305" si="71">MONTH(A2242)</f>
        <v>7</v>
      </c>
      <c r="D2242" t="s">
        <v>1087</v>
      </c>
      <c r="E2242" t="s">
        <v>159</v>
      </c>
      <c r="F2242" t="s">
        <v>39</v>
      </c>
      <c r="G2242" t="s">
        <v>52</v>
      </c>
      <c r="H2242" t="s">
        <v>1374</v>
      </c>
      <c r="I2242">
        <v>179.97</v>
      </c>
      <c r="J2242">
        <v>3</v>
      </c>
      <c r="K2242">
        <v>86.39</v>
      </c>
    </row>
    <row r="2243" spans="1:11" x14ac:dyDescent="0.35">
      <c r="A2243" s="1">
        <v>42561</v>
      </c>
      <c r="B2243" s="2">
        <f t="shared" si="70"/>
        <v>2016</v>
      </c>
      <c r="C2243">
        <f t="shared" si="71"/>
        <v>7</v>
      </c>
      <c r="D2243" t="s">
        <v>1637</v>
      </c>
      <c r="E2243" t="s">
        <v>27</v>
      </c>
      <c r="F2243" t="s">
        <v>11</v>
      </c>
      <c r="G2243" t="s">
        <v>20</v>
      </c>
      <c r="H2243" t="s">
        <v>1426</v>
      </c>
      <c r="I2243">
        <v>27.26</v>
      </c>
      <c r="J2243">
        <v>2</v>
      </c>
      <c r="K2243">
        <v>8.86</v>
      </c>
    </row>
    <row r="2244" spans="1:11" x14ac:dyDescent="0.35">
      <c r="A2244" s="1">
        <v>42561</v>
      </c>
      <c r="B2244" s="2">
        <f t="shared" si="70"/>
        <v>2016</v>
      </c>
      <c r="C2244">
        <f t="shared" si="71"/>
        <v>7</v>
      </c>
      <c r="D2244" t="s">
        <v>2201</v>
      </c>
      <c r="E2244" t="s">
        <v>159</v>
      </c>
      <c r="F2244" t="s">
        <v>39</v>
      </c>
      <c r="G2244" t="s">
        <v>295</v>
      </c>
      <c r="H2244" t="s">
        <v>784</v>
      </c>
      <c r="I2244">
        <v>837.6</v>
      </c>
      <c r="J2244">
        <v>3</v>
      </c>
      <c r="K2244">
        <v>62.82</v>
      </c>
    </row>
    <row r="2245" spans="1:11" x14ac:dyDescent="0.35">
      <c r="A2245" s="1">
        <v>42561</v>
      </c>
      <c r="B2245" s="2">
        <f t="shared" si="70"/>
        <v>2016</v>
      </c>
      <c r="C2245">
        <f t="shared" si="71"/>
        <v>7</v>
      </c>
      <c r="D2245" t="s">
        <v>633</v>
      </c>
      <c r="E2245" t="s">
        <v>27</v>
      </c>
      <c r="F2245" t="s">
        <v>11</v>
      </c>
      <c r="G2245" t="s">
        <v>12</v>
      </c>
      <c r="H2245" t="s">
        <v>1643</v>
      </c>
      <c r="I2245">
        <v>10.56</v>
      </c>
      <c r="J2245">
        <v>2</v>
      </c>
      <c r="K2245">
        <v>5.07</v>
      </c>
    </row>
    <row r="2246" spans="1:11" x14ac:dyDescent="0.35">
      <c r="A2246" s="1">
        <v>42561</v>
      </c>
      <c r="B2246" s="2">
        <f t="shared" si="70"/>
        <v>2016</v>
      </c>
      <c r="C2246">
        <f t="shared" si="71"/>
        <v>7</v>
      </c>
      <c r="D2246" t="s">
        <v>893</v>
      </c>
      <c r="E2246" t="s">
        <v>23</v>
      </c>
      <c r="F2246" t="s">
        <v>11</v>
      </c>
      <c r="G2246" t="s">
        <v>16</v>
      </c>
      <c r="H2246" t="s">
        <v>2038</v>
      </c>
      <c r="I2246">
        <v>4.93</v>
      </c>
      <c r="J2246">
        <v>2</v>
      </c>
      <c r="K2246">
        <v>1.72</v>
      </c>
    </row>
    <row r="2247" spans="1:11" x14ac:dyDescent="0.35">
      <c r="A2247" s="1">
        <v>42561</v>
      </c>
      <c r="B2247" s="2">
        <f t="shared" si="70"/>
        <v>2016</v>
      </c>
      <c r="C2247">
        <f t="shared" si="71"/>
        <v>7</v>
      </c>
      <c r="D2247" t="s">
        <v>778</v>
      </c>
      <c r="E2247" t="s">
        <v>159</v>
      </c>
      <c r="F2247" t="s">
        <v>11</v>
      </c>
      <c r="G2247" t="s">
        <v>43</v>
      </c>
      <c r="H2247" t="s">
        <v>44</v>
      </c>
      <c r="I2247">
        <v>93.36</v>
      </c>
      <c r="J2247">
        <v>12</v>
      </c>
      <c r="K2247">
        <v>0.93</v>
      </c>
    </row>
    <row r="2248" spans="1:11" x14ac:dyDescent="0.35">
      <c r="A2248" s="1">
        <v>42562</v>
      </c>
      <c r="B2248" s="2">
        <f t="shared" si="70"/>
        <v>2016</v>
      </c>
      <c r="C2248">
        <f t="shared" si="71"/>
        <v>7</v>
      </c>
      <c r="D2248" t="s">
        <v>1941</v>
      </c>
      <c r="E2248" t="s">
        <v>159</v>
      </c>
      <c r="F2248" t="s">
        <v>11</v>
      </c>
      <c r="G2248" t="s">
        <v>20</v>
      </c>
      <c r="H2248" t="s">
        <v>1952</v>
      </c>
      <c r="I2248">
        <v>27.68</v>
      </c>
      <c r="J2248">
        <v>2</v>
      </c>
      <c r="K2248">
        <v>9.69</v>
      </c>
    </row>
    <row r="2249" spans="1:11" x14ac:dyDescent="0.35">
      <c r="A2249" s="1">
        <v>42562</v>
      </c>
      <c r="B2249" s="2">
        <f t="shared" si="70"/>
        <v>2016</v>
      </c>
      <c r="C2249">
        <f t="shared" si="71"/>
        <v>7</v>
      </c>
      <c r="D2249" t="s">
        <v>2004</v>
      </c>
      <c r="E2249" t="s">
        <v>27</v>
      </c>
      <c r="F2249" t="s">
        <v>11</v>
      </c>
      <c r="G2249" t="s">
        <v>20</v>
      </c>
      <c r="H2249" t="s">
        <v>573</v>
      </c>
      <c r="I2249">
        <v>37.44</v>
      </c>
      <c r="J2249">
        <v>4</v>
      </c>
      <c r="K2249">
        <v>11.7</v>
      </c>
    </row>
    <row r="2250" spans="1:11" x14ac:dyDescent="0.35">
      <c r="A2250" s="1">
        <v>42562</v>
      </c>
      <c r="B2250" s="2">
        <f t="shared" si="70"/>
        <v>2016</v>
      </c>
      <c r="C2250">
        <f t="shared" si="71"/>
        <v>7</v>
      </c>
      <c r="D2250" t="s">
        <v>2004</v>
      </c>
      <c r="E2250" t="s">
        <v>27</v>
      </c>
      <c r="F2250" t="s">
        <v>11</v>
      </c>
      <c r="G2250" t="s">
        <v>20</v>
      </c>
      <c r="H2250" t="s">
        <v>404</v>
      </c>
      <c r="I2250">
        <v>26.98</v>
      </c>
      <c r="J2250">
        <v>4</v>
      </c>
      <c r="K2250">
        <v>8.77</v>
      </c>
    </row>
    <row r="2251" spans="1:11" x14ac:dyDescent="0.35">
      <c r="A2251" s="1">
        <v>42562</v>
      </c>
      <c r="B2251" s="2">
        <f t="shared" si="70"/>
        <v>2016</v>
      </c>
      <c r="C2251">
        <f t="shared" si="71"/>
        <v>7</v>
      </c>
      <c r="D2251" t="s">
        <v>2004</v>
      </c>
      <c r="E2251" t="s">
        <v>27</v>
      </c>
      <c r="F2251" t="s">
        <v>11</v>
      </c>
      <c r="G2251" t="s">
        <v>194</v>
      </c>
      <c r="H2251" t="s">
        <v>2345</v>
      </c>
      <c r="I2251">
        <v>11.36</v>
      </c>
      <c r="J2251">
        <v>2</v>
      </c>
      <c r="K2251">
        <v>3.29</v>
      </c>
    </row>
    <row r="2252" spans="1:11" x14ac:dyDescent="0.35">
      <c r="A2252" s="1">
        <v>42562</v>
      </c>
      <c r="B2252" s="2">
        <f t="shared" si="70"/>
        <v>2016</v>
      </c>
      <c r="C2252">
        <f t="shared" si="71"/>
        <v>7</v>
      </c>
      <c r="D2252" t="s">
        <v>2004</v>
      </c>
      <c r="E2252" t="s">
        <v>27</v>
      </c>
      <c r="F2252" t="s">
        <v>11</v>
      </c>
      <c r="G2252" t="s">
        <v>16</v>
      </c>
      <c r="H2252" t="s">
        <v>1876</v>
      </c>
      <c r="I2252">
        <v>14.62</v>
      </c>
      <c r="J2252">
        <v>2</v>
      </c>
      <c r="K2252">
        <v>6.87</v>
      </c>
    </row>
    <row r="2253" spans="1:11" x14ac:dyDescent="0.35">
      <c r="A2253" s="1">
        <v>42562</v>
      </c>
      <c r="B2253" s="2">
        <f t="shared" si="70"/>
        <v>2016</v>
      </c>
      <c r="C2253">
        <f t="shared" si="71"/>
        <v>7</v>
      </c>
      <c r="D2253" t="s">
        <v>1743</v>
      </c>
      <c r="E2253" t="s">
        <v>27</v>
      </c>
      <c r="F2253" t="s">
        <v>34</v>
      </c>
      <c r="G2253" t="s">
        <v>47</v>
      </c>
      <c r="H2253" t="s">
        <v>2255</v>
      </c>
      <c r="I2253">
        <v>14.82</v>
      </c>
      <c r="J2253">
        <v>3</v>
      </c>
      <c r="K2253">
        <v>6.22</v>
      </c>
    </row>
    <row r="2254" spans="1:11" x14ac:dyDescent="0.35">
      <c r="A2254" s="1">
        <v>42562</v>
      </c>
      <c r="B2254" s="2">
        <f t="shared" si="70"/>
        <v>2016</v>
      </c>
      <c r="C2254">
        <f t="shared" si="71"/>
        <v>7</v>
      </c>
      <c r="D2254" t="s">
        <v>1448</v>
      </c>
      <c r="E2254" t="s">
        <v>78</v>
      </c>
      <c r="F2254" t="s">
        <v>39</v>
      </c>
      <c r="G2254" t="s">
        <v>52</v>
      </c>
      <c r="H2254" t="s">
        <v>629</v>
      </c>
      <c r="I2254">
        <v>119.98</v>
      </c>
      <c r="J2254">
        <v>3</v>
      </c>
      <c r="K2254">
        <v>22.5</v>
      </c>
    </row>
    <row r="2255" spans="1:11" x14ac:dyDescent="0.35">
      <c r="A2255" s="1">
        <v>42562</v>
      </c>
      <c r="B2255" s="2">
        <f t="shared" si="70"/>
        <v>2016</v>
      </c>
      <c r="C2255">
        <f t="shared" si="71"/>
        <v>7</v>
      </c>
      <c r="D2255" t="s">
        <v>633</v>
      </c>
      <c r="E2255" t="s">
        <v>172</v>
      </c>
      <c r="F2255" t="s">
        <v>11</v>
      </c>
      <c r="G2255" t="s">
        <v>43</v>
      </c>
      <c r="H2255" t="s">
        <v>2129</v>
      </c>
      <c r="I2255">
        <v>14.96</v>
      </c>
      <c r="J2255">
        <v>4</v>
      </c>
      <c r="K2255">
        <v>0.3</v>
      </c>
    </row>
    <row r="2256" spans="1:11" x14ac:dyDescent="0.35">
      <c r="A2256" s="1">
        <v>42562</v>
      </c>
      <c r="B2256" s="2">
        <f t="shared" si="70"/>
        <v>2016</v>
      </c>
      <c r="C2256">
        <f t="shared" si="71"/>
        <v>7</v>
      </c>
      <c r="D2256" t="s">
        <v>1681</v>
      </c>
      <c r="E2256" t="s">
        <v>27</v>
      </c>
      <c r="F2256" t="s">
        <v>11</v>
      </c>
      <c r="G2256" t="s">
        <v>12</v>
      </c>
      <c r="H2256" t="s">
        <v>1261</v>
      </c>
      <c r="I2256">
        <v>12.9</v>
      </c>
      <c r="J2256">
        <v>2</v>
      </c>
      <c r="K2256">
        <v>6.32</v>
      </c>
    </row>
    <row r="2257" spans="1:11" x14ac:dyDescent="0.35">
      <c r="A2257" s="1">
        <v>42562</v>
      </c>
      <c r="B2257" s="2">
        <f t="shared" si="70"/>
        <v>2016</v>
      </c>
      <c r="C2257">
        <f t="shared" si="71"/>
        <v>7</v>
      </c>
      <c r="D2257" t="s">
        <v>1248</v>
      </c>
      <c r="E2257" t="s">
        <v>2365</v>
      </c>
      <c r="F2257" t="s">
        <v>34</v>
      </c>
      <c r="G2257" t="s">
        <v>35</v>
      </c>
      <c r="H2257" t="s">
        <v>925</v>
      </c>
      <c r="I2257">
        <v>1603.14</v>
      </c>
      <c r="J2257">
        <v>4</v>
      </c>
      <c r="K2257">
        <v>100.2</v>
      </c>
    </row>
    <row r="2258" spans="1:11" x14ac:dyDescent="0.35">
      <c r="A2258" s="1">
        <v>42562</v>
      </c>
      <c r="B2258" s="2">
        <f t="shared" si="70"/>
        <v>2016</v>
      </c>
      <c r="C2258">
        <f t="shared" si="71"/>
        <v>7</v>
      </c>
      <c r="D2258" t="s">
        <v>1204</v>
      </c>
      <c r="E2258" t="s">
        <v>144</v>
      </c>
      <c r="F2258" t="s">
        <v>39</v>
      </c>
      <c r="G2258" t="s">
        <v>40</v>
      </c>
      <c r="H2258" t="s">
        <v>490</v>
      </c>
      <c r="I2258">
        <v>263.95999999999998</v>
      </c>
      <c r="J2258">
        <v>4</v>
      </c>
      <c r="K2258">
        <v>71.27</v>
      </c>
    </row>
    <row r="2259" spans="1:11" x14ac:dyDescent="0.35">
      <c r="A2259" s="1">
        <v>42562</v>
      </c>
      <c r="B2259" s="2">
        <f t="shared" si="70"/>
        <v>2016</v>
      </c>
      <c r="C2259">
        <f t="shared" si="71"/>
        <v>7</v>
      </c>
      <c r="D2259" t="s">
        <v>1204</v>
      </c>
      <c r="E2259" t="s">
        <v>144</v>
      </c>
      <c r="F2259" t="s">
        <v>39</v>
      </c>
      <c r="G2259" t="s">
        <v>40</v>
      </c>
      <c r="H2259" t="s">
        <v>1618</v>
      </c>
      <c r="I2259">
        <v>359.97</v>
      </c>
      <c r="J2259">
        <v>3</v>
      </c>
      <c r="K2259">
        <v>100.79</v>
      </c>
    </row>
    <row r="2260" spans="1:11" x14ac:dyDescent="0.35">
      <c r="A2260" s="1">
        <v>42562</v>
      </c>
      <c r="B2260" s="2">
        <f t="shared" si="70"/>
        <v>2016</v>
      </c>
      <c r="C2260">
        <f t="shared" si="71"/>
        <v>7</v>
      </c>
      <c r="D2260" t="s">
        <v>1204</v>
      </c>
      <c r="E2260" t="s">
        <v>144</v>
      </c>
      <c r="F2260" t="s">
        <v>11</v>
      </c>
      <c r="G2260" t="s">
        <v>12</v>
      </c>
      <c r="H2260" t="s">
        <v>1094</v>
      </c>
      <c r="I2260">
        <v>12.96</v>
      </c>
      <c r="J2260">
        <v>2</v>
      </c>
      <c r="K2260">
        <v>6.22</v>
      </c>
    </row>
    <row r="2261" spans="1:11" x14ac:dyDescent="0.35">
      <c r="A2261" s="1">
        <v>42562</v>
      </c>
      <c r="B2261" s="2">
        <f t="shared" si="70"/>
        <v>2016</v>
      </c>
      <c r="C2261">
        <f t="shared" si="71"/>
        <v>7</v>
      </c>
      <c r="D2261" t="s">
        <v>1204</v>
      </c>
      <c r="E2261" t="s">
        <v>144</v>
      </c>
      <c r="F2261" t="s">
        <v>11</v>
      </c>
      <c r="G2261" t="s">
        <v>18</v>
      </c>
      <c r="H2261" t="s">
        <v>1379</v>
      </c>
      <c r="I2261">
        <v>116.82</v>
      </c>
      <c r="J2261">
        <v>3</v>
      </c>
      <c r="K2261">
        <v>5.84</v>
      </c>
    </row>
    <row r="2262" spans="1:11" x14ac:dyDescent="0.35">
      <c r="A2262" s="1">
        <v>42562</v>
      </c>
      <c r="B2262" s="2">
        <f t="shared" si="70"/>
        <v>2016</v>
      </c>
      <c r="C2262">
        <f t="shared" si="71"/>
        <v>7</v>
      </c>
      <c r="D2262" t="s">
        <v>1204</v>
      </c>
      <c r="E2262" t="s">
        <v>144</v>
      </c>
      <c r="F2262" t="s">
        <v>11</v>
      </c>
      <c r="G2262" t="s">
        <v>20</v>
      </c>
      <c r="H2262" t="s">
        <v>2240</v>
      </c>
      <c r="I2262">
        <v>276.77999999999997</v>
      </c>
      <c r="J2262">
        <v>2</v>
      </c>
      <c r="K2262">
        <v>89.95</v>
      </c>
    </row>
    <row r="2263" spans="1:11" x14ac:dyDescent="0.35">
      <c r="A2263" s="1">
        <v>42562</v>
      </c>
      <c r="B2263" s="2">
        <f t="shared" si="70"/>
        <v>2016</v>
      </c>
      <c r="C2263">
        <f t="shared" si="71"/>
        <v>7</v>
      </c>
      <c r="D2263" t="s">
        <v>846</v>
      </c>
      <c r="E2263" t="s">
        <v>10</v>
      </c>
      <c r="F2263" t="s">
        <v>34</v>
      </c>
      <c r="G2263" t="s">
        <v>47</v>
      </c>
      <c r="H2263" t="s">
        <v>2205</v>
      </c>
      <c r="I2263">
        <v>44.46</v>
      </c>
      <c r="J2263">
        <v>5</v>
      </c>
      <c r="K2263">
        <v>-17.78</v>
      </c>
    </row>
    <row r="2264" spans="1:11" x14ac:dyDescent="0.35">
      <c r="A2264" s="1">
        <v>42562</v>
      </c>
      <c r="B2264" s="2">
        <f t="shared" si="70"/>
        <v>2016</v>
      </c>
      <c r="C2264">
        <f t="shared" si="71"/>
        <v>7</v>
      </c>
      <c r="D2264" t="s">
        <v>846</v>
      </c>
      <c r="E2264" t="s">
        <v>10</v>
      </c>
      <c r="F2264" t="s">
        <v>11</v>
      </c>
      <c r="G2264" t="s">
        <v>18</v>
      </c>
      <c r="H2264" t="s">
        <v>2164</v>
      </c>
      <c r="I2264">
        <v>314.08999999999997</v>
      </c>
      <c r="J2264">
        <v>3</v>
      </c>
      <c r="K2264">
        <v>19.63</v>
      </c>
    </row>
    <row r="2265" spans="1:11" x14ac:dyDescent="0.35">
      <c r="A2265" s="1">
        <v>42562</v>
      </c>
      <c r="B2265" s="2">
        <f t="shared" si="70"/>
        <v>2016</v>
      </c>
      <c r="C2265">
        <f t="shared" si="71"/>
        <v>7</v>
      </c>
      <c r="D2265" t="s">
        <v>191</v>
      </c>
      <c r="E2265" t="s">
        <v>27</v>
      </c>
      <c r="F2265" t="s">
        <v>39</v>
      </c>
      <c r="G2265" t="s">
        <v>52</v>
      </c>
      <c r="H2265" t="s">
        <v>847</v>
      </c>
      <c r="I2265">
        <v>479.97</v>
      </c>
      <c r="J2265">
        <v>3</v>
      </c>
      <c r="K2265">
        <v>163.19</v>
      </c>
    </row>
    <row r="2266" spans="1:11" x14ac:dyDescent="0.35">
      <c r="A2266" s="1">
        <v>42562</v>
      </c>
      <c r="B2266" s="2">
        <f t="shared" si="70"/>
        <v>2016</v>
      </c>
      <c r="C2266">
        <f t="shared" si="71"/>
        <v>7</v>
      </c>
      <c r="D2266" t="s">
        <v>1308</v>
      </c>
      <c r="E2266" t="s">
        <v>27</v>
      </c>
      <c r="F2266" t="s">
        <v>11</v>
      </c>
      <c r="G2266" t="s">
        <v>20</v>
      </c>
      <c r="H2266" t="s">
        <v>303</v>
      </c>
      <c r="I2266">
        <v>57.58</v>
      </c>
      <c r="J2266">
        <v>2</v>
      </c>
      <c r="K2266">
        <v>20.149999999999999</v>
      </c>
    </row>
    <row r="2267" spans="1:11" x14ac:dyDescent="0.35">
      <c r="A2267" s="1">
        <v>42583</v>
      </c>
      <c r="B2267" s="2">
        <f t="shared" si="70"/>
        <v>2016</v>
      </c>
      <c r="C2267">
        <f t="shared" si="71"/>
        <v>8</v>
      </c>
      <c r="D2267" t="s">
        <v>29</v>
      </c>
      <c r="E2267" t="s">
        <v>152</v>
      </c>
      <c r="F2267" t="s">
        <v>34</v>
      </c>
      <c r="G2267" t="s">
        <v>74</v>
      </c>
      <c r="H2267" t="s">
        <v>1497</v>
      </c>
      <c r="I2267">
        <v>1565.88</v>
      </c>
      <c r="J2267">
        <v>6</v>
      </c>
      <c r="K2267">
        <v>407.13</v>
      </c>
    </row>
    <row r="2268" spans="1:11" x14ac:dyDescent="0.35">
      <c r="A2268" s="1">
        <v>42583</v>
      </c>
      <c r="B2268" s="2">
        <f t="shared" si="70"/>
        <v>2016</v>
      </c>
      <c r="C2268">
        <f t="shared" si="71"/>
        <v>8</v>
      </c>
      <c r="D2268" t="s">
        <v>29</v>
      </c>
      <c r="E2268" t="s">
        <v>152</v>
      </c>
      <c r="F2268" t="s">
        <v>11</v>
      </c>
      <c r="G2268" t="s">
        <v>20</v>
      </c>
      <c r="H2268" t="s">
        <v>1396</v>
      </c>
      <c r="I2268">
        <v>106.05</v>
      </c>
      <c r="J2268">
        <v>7</v>
      </c>
      <c r="K2268">
        <v>49.84</v>
      </c>
    </row>
    <row r="2269" spans="1:11" x14ac:dyDescent="0.35">
      <c r="A2269" s="1">
        <v>42583</v>
      </c>
      <c r="B2269" s="2">
        <f t="shared" si="70"/>
        <v>2016</v>
      </c>
      <c r="C2269">
        <f t="shared" si="71"/>
        <v>8</v>
      </c>
      <c r="D2269" t="s">
        <v>46</v>
      </c>
      <c r="E2269" t="s">
        <v>238</v>
      </c>
      <c r="F2269" t="s">
        <v>11</v>
      </c>
      <c r="G2269" t="s">
        <v>20</v>
      </c>
      <c r="H2269" t="s">
        <v>1785</v>
      </c>
      <c r="I2269">
        <v>30.83</v>
      </c>
      <c r="J2269">
        <v>7</v>
      </c>
      <c r="K2269">
        <v>-24.66</v>
      </c>
    </row>
    <row r="2270" spans="1:11" x14ac:dyDescent="0.35">
      <c r="A2270" s="1">
        <v>42583</v>
      </c>
      <c r="B2270" s="2">
        <f t="shared" si="70"/>
        <v>2016</v>
      </c>
      <c r="C2270">
        <f t="shared" si="71"/>
        <v>8</v>
      </c>
      <c r="D2270" t="s">
        <v>46</v>
      </c>
      <c r="E2270" t="s">
        <v>238</v>
      </c>
      <c r="F2270" t="s">
        <v>11</v>
      </c>
      <c r="G2270" t="s">
        <v>24</v>
      </c>
      <c r="H2270" t="s">
        <v>422</v>
      </c>
      <c r="I2270">
        <v>47.62</v>
      </c>
      <c r="J2270">
        <v>3</v>
      </c>
      <c r="K2270">
        <v>5.95</v>
      </c>
    </row>
    <row r="2271" spans="1:11" x14ac:dyDescent="0.35">
      <c r="A2271" s="1">
        <v>42583</v>
      </c>
      <c r="B2271" s="2">
        <f t="shared" si="70"/>
        <v>2016</v>
      </c>
      <c r="C2271">
        <f t="shared" si="71"/>
        <v>8</v>
      </c>
      <c r="D2271" t="s">
        <v>46</v>
      </c>
      <c r="E2271" t="s">
        <v>238</v>
      </c>
      <c r="F2271" t="s">
        <v>39</v>
      </c>
      <c r="G2271" t="s">
        <v>40</v>
      </c>
      <c r="H2271" t="s">
        <v>2212</v>
      </c>
      <c r="I2271">
        <v>108.78</v>
      </c>
      <c r="J2271">
        <v>2</v>
      </c>
      <c r="K2271">
        <v>10.88</v>
      </c>
    </row>
    <row r="2272" spans="1:11" x14ac:dyDescent="0.35">
      <c r="A2272" s="1">
        <v>42584</v>
      </c>
      <c r="B2272" s="2">
        <f t="shared" si="70"/>
        <v>2016</v>
      </c>
      <c r="C2272">
        <f t="shared" si="71"/>
        <v>8</v>
      </c>
      <c r="D2272" t="s">
        <v>1959</v>
      </c>
      <c r="E2272" t="s">
        <v>238</v>
      </c>
      <c r="F2272" t="s">
        <v>39</v>
      </c>
      <c r="G2272" t="s">
        <v>40</v>
      </c>
      <c r="H2272" t="s">
        <v>2018</v>
      </c>
      <c r="I2272">
        <v>1127.98</v>
      </c>
      <c r="J2272">
        <v>3</v>
      </c>
      <c r="K2272">
        <v>126.9</v>
      </c>
    </row>
    <row r="2273" spans="1:11" x14ac:dyDescent="0.35">
      <c r="A2273" s="1">
        <v>42584</v>
      </c>
      <c r="B2273" s="2">
        <f t="shared" si="70"/>
        <v>2016</v>
      </c>
      <c r="C2273">
        <f t="shared" si="71"/>
        <v>8</v>
      </c>
      <c r="D2273" t="s">
        <v>165</v>
      </c>
      <c r="E2273" t="s">
        <v>10</v>
      </c>
      <c r="F2273" t="s">
        <v>34</v>
      </c>
      <c r="G2273" t="s">
        <v>35</v>
      </c>
      <c r="H2273" t="s">
        <v>228</v>
      </c>
      <c r="I2273">
        <v>241.5</v>
      </c>
      <c r="J2273">
        <v>4</v>
      </c>
      <c r="K2273">
        <v>0</v>
      </c>
    </row>
    <row r="2274" spans="1:11" x14ac:dyDescent="0.35">
      <c r="A2274" s="1">
        <v>42585</v>
      </c>
      <c r="B2274" s="2">
        <f t="shared" si="70"/>
        <v>2016</v>
      </c>
      <c r="C2274">
        <f t="shared" si="71"/>
        <v>8</v>
      </c>
      <c r="D2274" t="s">
        <v>1360</v>
      </c>
      <c r="E2274" t="s">
        <v>119</v>
      </c>
      <c r="F2274" t="s">
        <v>39</v>
      </c>
      <c r="G2274" t="s">
        <v>40</v>
      </c>
      <c r="H2274" t="s">
        <v>1031</v>
      </c>
      <c r="I2274">
        <v>1363.96</v>
      </c>
      <c r="J2274">
        <v>5</v>
      </c>
      <c r="K2274">
        <v>85.25</v>
      </c>
    </row>
    <row r="2275" spans="1:11" x14ac:dyDescent="0.35">
      <c r="A2275" s="1">
        <v>42585</v>
      </c>
      <c r="B2275" s="2">
        <f t="shared" si="70"/>
        <v>2016</v>
      </c>
      <c r="C2275">
        <f t="shared" si="71"/>
        <v>8</v>
      </c>
      <c r="D2275" t="s">
        <v>1360</v>
      </c>
      <c r="E2275" t="s">
        <v>119</v>
      </c>
      <c r="F2275" t="s">
        <v>34</v>
      </c>
      <c r="G2275" t="s">
        <v>47</v>
      </c>
      <c r="H2275" t="s">
        <v>1194</v>
      </c>
      <c r="I2275">
        <v>102.36</v>
      </c>
      <c r="J2275">
        <v>3</v>
      </c>
      <c r="K2275">
        <v>-3.84</v>
      </c>
    </row>
    <row r="2276" spans="1:11" x14ac:dyDescent="0.35">
      <c r="A2276" s="1">
        <v>42585</v>
      </c>
      <c r="B2276" s="2">
        <f t="shared" si="70"/>
        <v>2016</v>
      </c>
      <c r="C2276">
        <f t="shared" si="71"/>
        <v>8</v>
      </c>
      <c r="D2276" t="s">
        <v>597</v>
      </c>
      <c r="E2276" t="s">
        <v>93</v>
      </c>
      <c r="F2276" t="s">
        <v>11</v>
      </c>
      <c r="G2276" t="s">
        <v>20</v>
      </c>
      <c r="H2276" t="s">
        <v>94</v>
      </c>
      <c r="I2276">
        <v>9.6999999999999993</v>
      </c>
      <c r="J2276">
        <v>3</v>
      </c>
      <c r="K2276">
        <v>-7.11</v>
      </c>
    </row>
    <row r="2277" spans="1:11" x14ac:dyDescent="0.35">
      <c r="A2277" s="1">
        <v>42585</v>
      </c>
      <c r="B2277" s="2">
        <f t="shared" si="70"/>
        <v>2016</v>
      </c>
      <c r="C2277">
        <f t="shared" si="71"/>
        <v>8</v>
      </c>
      <c r="D2277" t="s">
        <v>837</v>
      </c>
      <c r="E2277" t="s">
        <v>23</v>
      </c>
      <c r="F2277" t="s">
        <v>39</v>
      </c>
      <c r="G2277" t="s">
        <v>40</v>
      </c>
      <c r="H2277" t="s">
        <v>158</v>
      </c>
      <c r="I2277">
        <v>108.58</v>
      </c>
      <c r="J2277">
        <v>4</v>
      </c>
      <c r="K2277">
        <v>-25.33</v>
      </c>
    </row>
    <row r="2278" spans="1:11" x14ac:dyDescent="0.35">
      <c r="A2278" s="1">
        <v>42585</v>
      </c>
      <c r="B2278" s="2">
        <f t="shared" si="70"/>
        <v>2016</v>
      </c>
      <c r="C2278">
        <f t="shared" si="71"/>
        <v>8</v>
      </c>
      <c r="D2278" t="s">
        <v>837</v>
      </c>
      <c r="E2278" t="s">
        <v>23</v>
      </c>
      <c r="F2278" t="s">
        <v>11</v>
      </c>
      <c r="G2278" t="s">
        <v>43</v>
      </c>
      <c r="H2278" t="s">
        <v>2129</v>
      </c>
      <c r="I2278">
        <v>5.98</v>
      </c>
      <c r="J2278">
        <v>2</v>
      </c>
      <c r="K2278">
        <v>-1.35</v>
      </c>
    </row>
    <row r="2279" spans="1:11" x14ac:dyDescent="0.35">
      <c r="A2279" s="1">
        <v>42585</v>
      </c>
      <c r="B2279" s="2">
        <f t="shared" si="70"/>
        <v>2016</v>
      </c>
      <c r="C2279">
        <f t="shared" si="71"/>
        <v>8</v>
      </c>
      <c r="D2279" t="s">
        <v>1945</v>
      </c>
      <c r="E2279" t="s">
        <v>144</v>
      </c>
      <c r="F2279" t="s">
        <v>34</v>
      </c>
      <c r="G2279" t="s">
        <v>47</v>
      </c>
      <c r="H2279" t="s">
        <v>1765</v>
      </c>
      <c r="I2279">
        <v>113.6</v>
      </c>
      <c r="J2279">
        <v>8</v>
      </c>
      <c r="K2279">
        <v>44.3</v>
      </c>
    </row>
    <row r="2280" spans="1:11" x14ac:dyDescent="0.35">
      <c r="A2280" s="1">
        <v>42585</v>
      </c>
      <c r="B2280" s="2">
        <f t="shared" si="70"/>
        <v>2016</v>
      </c>
      <c r="C2280">
        <f t="shared" si="71"/>
        <v>8</v>
      </c>
      <c r="D2280" t="s">
        <v>1945</v>
      </c>
      <c r="E2280" t="s">
        <v>144</v>
      </c>
      <c r="F2280" t="s">
        <v>11</v>
      </c>
      <c r="G2280" t="s">
        <v>12</v>
      </c>
      <c r="H2280" t="s">
        <v>1084</v>
      </c>
      <c r="I2280">
        <v>12.96</v>
      </c>
      <c r="J2280">
        <v>2</v>
      </c>
      <c r="K2280">
        <v>6.35</v>
      </c>
    </row>
    <row r="2281" spans="1:11" x14ac:dyDescent="0.35">
      <c r="A2281" s="1">
        <v>42585</v>
      </c>
      <c r="B2281" s="2">
        <f t="shared" si="70"/>
        <v>2016</v>
      </c>
      <c r="C2281">
        <f t="shared" si="71"/>
        <v>8</v>
      </c>
      <c r="D2281" t="s">
        <v>1945</v>
      </c>
      <c r="E2281" t="s">
        <v>144</v>
      </c>
      <c r="F2281" t="s">
        <v>11</v>
      </c>
      <c r="G2281" t="s">
        <v>20</v>
      </c>
      <c r="H2281" t="s">
        <v>1066</v>
      </c>
      <c r="I2281">
        <v>69.459999999999994</v>
      </c>
      <c r="J2281">
        <v>2</v>
      </c>
      <c r="K2281">
        <v>22.57</v>
      </c>
    </row>
    <row r="2282" spans="1:11" x14ac:dyDescent="0.35">
      <c r="A2282" s="1">
        <v>42585</v>
      </c>
      <c r="B2282" s="2">
        <f t="shared" si="70"/>
        <v>2016</v>
      </c>
      <c r="C2282">
        <f t="shared" si="71"/>
        <v>8</v>
      </c>
      <c r="D2282" t="s">
        <v>2079</v>
      </c>
      <c r="E2282" t="s">
        <v>10</v>
      </c>
      <c r="F2282" t="s">
        <v>11</v>
      </c>
      <c r="G2282" t="s">
        <v>20</v>
      </c>
      <c r="H2282" t="s">
        <v>1537</v>
      </c>
      <c r="I2282">
        <v>8.86</v>
      </c>
      <c r="J2282">
        <v>9</v>
      </c>
      <c r="K2282">
        <v>-14.17</v>
      </c>
    </row>
    <row r="2283" spans="1:11" x14ac:dyDescent="0.35">
      <c r="A2283" s="1">
        <v>42585</v>
      </c>
      <c r="B2283" s="2">
        <f t="shared" si="70"/>
        <v>2016</v>
      </c>
      <c r="C2283">
        <f t="shared" si="71"/>
        <v>8</v>
      </c>
      <c r="D2283" t="s">
        <v>2079</v>
      </c>
      <c r="E2283" t="s">
        <v>10</v>
      </c>
      <c r="F2283" t="s">
        <v>39</v>
      </c>
      <c r="G2283" t="s">
        <v>52</v>
      </c>
      <c r="H2283" t="s">
        <v>1236</v>
      </c>
      <c r="I2283">
        <v>27.96</v>
      </c>
      <c r="J2283">
        <v>5</v>
      </c>
      <c r="K2283">
        <v>8.39</v>
      </c>
    </row>
    <row r="2284" spans="1:11" x14ac:dyDescent="0.35">
      <c r="A2284" s="1">
        <v>42585</v>
      </c>
      <c r="B2284" s="2">
        <f t="shared" si="70"/>
        <v>2016</v>
      </c>
      <c r="C2284">
        <f t="shared" si="71"/>
        <v>8</v>
      </c>
      <c r="D2284" t="s">
        <v>2079</v>
      </c>
      <c r="E2284" t="s">
        <v>10</v>
      </c>
      <c r="F2284" t="s">
        <v>11</v>
      </c>
      <c r="G2284" t="s">
        <v>63</v>
      </c>
      <c r="H2284" t="s">
        <v>1232</v>
      </c>
      <c r="I2284">
        <v>146.35</v>
      </c>
      <c r="J2284">
        <v>3</v>
      </c>
      <c r="K2284">
        <v>49.39</v>
      </c>
    </row>
    <row r="2285" spans="1:11" x14ac:dyDescent="0.35">
      <c r="A2285" s="1">
        <v>42585</v>
      </c>
      <c r="B2285" s="2">
        <f t="shared" si="70"/>
        <v>2016</v>
      </c>
      <c r="C2285">
        <f t="shared" si="71"/>
        <v>8</v>
      </c>
      <c r="D2285" t="s">
        <v>506</v>
      </c>
      <c r="E2285" t="s">
        <v>106</v>
      </c>
      <c r="F2285" t="s">
        <v>11</v>
      </c>
      <c r="G2285" t="s">
        <v>90</v>
      </c>
      <c r="H2285" t="s">
        <v>2226</v>
      </c>
      <c r="I2285">
        <v>207.14</v>
      </c>
      <c r="J2285">
        <v>3</v>
      </c>
      <c r="K2285">
        <v>48.33</v>
      </c>
    </row>
    <row r="2286" spans="1:11" x14ac:dyDescent="0.35">
      <c r="A2286" s="1">
        <v>42585</v>
      </c>
      <c r="B2286" s="2">
        <f t="shared" si="70"/>
        <v>2016</v>
      </c>
      <c r="C2286">
        <f t="shared" si="71"/>
        <v>8</v>
      </c>
      <c r="D2286" t="s">
        <v>506</v>
      </c>
      <c r="E2286" t="s">
        <v>106</v>
      </c>
      <c r="F2286" t="s">
        <v>11</v>
      </c>
      <c r="G2286" t="s">
        <v>24</v>
      </c>
      <c r="H2286" t="s">
        <v>813</v>
      </c>
      <c r="I2286">
        <v>13.9</v>
      </c>
      <c r="J2286">
        <v>5</v>
      </c>
      <c r="K2286">
        <v>3.75</v>
      </c>
    </row>
    <row r="2287" spans="1:11" x14ac:dyDescent="0.35">
      <c r="A2287" s="1">
        <v>42586</v>
      </c>
      <c r="B2287" s="2">
        <f t="shared" si="70"/>
        <v>2016</v>
      </c>
      <c r="C2287">
        <f t="shared" si="71"/>
        <v>8</v>
      </c>
      <c r="D2287" t="s">
        <v>1510</v>
      </c>
      <c r="E2287" t="s">
        <v>144</v>
      </c>
      <c r="F2287" t="s">
        <v>34</v>
      </c>
      <c r="G2287" t="s">
        <v>74</v>
      </c>
      <c r="H2287" t="s">
        <v>2152</v>
      </c>
      <c r="I2287">
        <v>388.7</v>
      </c>
      <c r="J2287">
        <v>6</v>
      </c>
      <c r="K2287">
        <v>-4.8600000000000003</v>
      </c>
    </row>
    <row r="2288" spans="1:11" x14ac:dyDescent="0.35">
      <c r="A2288" s="1">
        <v>42586</v>
      </c>
      <c r="B2288" s="2">
        <f t="shared" si="70"/>
        <v>2016</v>
      </c>
      <c r="C2288">
        <f t="shared" si="71"/>
        <v>8</v>
      </c>
      <c r="D2288" t="s">
        <v>1510</v>
      </c>
      <c r="E2288" t="s">
        <v>144</v>
      </c>
      <c r="F2288" t="s">
        <v>11</v>
      </c>
      <c r="G2288" t="s">
        <v>63</v>
      </c>
      <c r="H2288" t="s">
        <v>2124</v>
      </c>
      <c r="I2288">
        <v>8.26</v>
      </c>
      <c r="J2288">
        <v>2</v>
      </c>
      <c r="K2288">
        <v>3.8</v>
      </c>
    </row>
    <row r="2289" spans="1:11" x14ac:dyDescent="0.35">
      <c r="A2289" s="1">
        <v>42586</v>
      </c>
      <c r="B2289" s="2">
        <f t="shared" si="70"/>
        <v>2016</v>
      </c>
      <c r="C2289">
        <f t="shared" si="71"/>
        <v>8</v>
      </c>
      <c r="D2289" t="s">
        <v>1510</v>
      </c>
      <c r="E2289" t="s">
        <v>144</v>
      </c>
      <c r="F2289" t="s">
        <v>11</v>
      </c>
      <c r="G2289" t="s">
        <v>24</v>
      </c>
      <c r="H2289" t="s">
        <v>31</v>
      </c>
      <c r="I2289">
        <v>17.04</v>
      </c>
      <c r="J2289">
        <v>4</v>
      </c>
      <c r="K2289">
        <v>6.99</v>
      </c>
    </row>
    <row r="2290" spans="1:11" x14ac:dyDescent="0.35">
      <c r="A2290" s="1">
        <v>42586</v>
      </c>
      <c r="B2290" s="2">
        <f t="shared" si="70"/>
        <v>2016</v>
      </c>
      <c r="C2290">
        <f t="shared" si="71"/>
        <v>8</v>
      </c>
      <c r="D2290" t="s">
        <v>1510</v>
      </c>
      <c r="E2290" t="s">
        <v>144</v>
      </c>
      <c r="F2290" t="s">
        <v>11</v>
      </c>
      <c r="G2290" t="s">
        <v>12</v>
      </c>
      <c r="H2290" t="s">
        <v>2183</v>
      </c>
      <c r="I2290">
        <v>34.4</v>
      </c>
      <c r="J2290">
        <v>5</v>
      </c>
      <c r="K2290">
        <v>15.82</v>
      </c>
    </row>
    <row r="2291" spans="1:11" x14ac:dyDescent="0.35">
      <c r="A2291" s="1">
        <v>42586</v>
      </c>
      <c r="B2291" s="2">
        <f t="shared" si="70"/>
        <v>2016</v>
      </c>
      <c r="C2291">
        <f t="shared" si="71"/>
        <v>8</v>
      </c>
      <c r="D2291" t="s">
        <v>1181</v>
      </c>
      <c r="E2291" t="s">
        <v>27</v>
      </c>
      <c r="F2291" t="s">
        <v>11</v>
      </c>
      <c r="G2291" t="s">
        <v>12</v>
      </c>
      <c r="H2291" t="s">
        <v>79</v>
      </c>
      <c r="I2291">
        <v>20.04</v>
      </c>
      <c r="J2291">
        <v>3</v>
      </c>
      <c r="K2291">
        <v>9.6199999999999992</v>
      </c>
    </row>
    <row r="2292" spans="1:11" x14ac:dyDescent="0.35">
      <c r="A2292" s="1">
        <v>42586</v>
      </c>
      <c r="B2292" s="2">
        <f t="shared" si="70"/>
        <v>2016</v>
      </c>
      <c r="C2292">
        <f t="shared" si="71"/>
        <v>8</v>
      </c>
      <c r="D2292" t="s">
        <v>1181</v>
      </c>
      <c r="E2292" t="s">
        <v>27</v>
      </c>
      <c r="F2292" t="s">
        <v>11</v>
      </c>
      <c r="G2292" t="s">
        <v>18</v>
      </c>
      <c r="H2292" t="s">
        <v>187</v>
      </c>
      <c r="I2292">
        <v>64.959999999999994</v>
      </c>
      <c r="J2292">
        <v>2</v>
      </c>
      <c r="K2292">
        <v>2.6</v>
      </c>
    </row>
    <row r="2293" spans="1:11" x14ac:dyDescent="0.35">
      <c r="A2293" s="1">
        <v>42586</v>
      </c>
      <c r="B2293" s="2">
        <f t="shared" si="70"/>
        <v>2016</v>
      </c>
      <c r="C2293">
        <f t="shared" si="71"/>
        <v>8</v>
      </c>
      <c r="D2293" t="s">
        <v>1181</v>
      </c>
      <c r="E2293" t="s">
        <v>27</v>
      </c>
      <c r="F2293" t="s">
        <v>11</v>
      </c>
      <c r="G2293" t="s">
        <v>12</v>
      </c>
      <c r="H2293" t="s">
        <v>1082</v>
      </c>
      <c r="I2293">
        <v>12.96</v>
      </c>
      <c r="J2293">
        <v>2</v>
      </c>
      <c r="K2293">
        <v>6.22</v>
      </c>
    </row>
    <row r="2294" spans="1:11" x14ac:dyDescent="0.35">
      <c r="A2294" s="1">
        <v>42586</v>
      </c>
      <c r="B2294" s="2">
        <f t="shared" si="70"/>
        <v>2016</v>
      </c>
      <c r="C2294">
        <f t="shared" si="71"/>
        <v>8</v>
      </c>
      <c r="D2294" t="s">
        <v>1360</v>
      </c>
      <c r="E2294" t="s">
        <v>10</v>
      </c>
      <c r="F2294" t="s">
        <v>39</v>
      </c>
      <c r="G2294" t="s">
        <v>52</v>
      </c>
      <c r="H2294" t="s">
        <v>1985</v>
      </c>
      <c r="I2294">
        <v>431.93</v>
      </c>
      <c r="J2294">
        <v>9</v>
      </c>
      <c r="K2294">
        <v>64.790000000000006</v>
      </c>
    </row>
    <row r="2295" spans="1:11" x14ac:dyDescent="0.35">
      <c r="A2295" s="1">
        <v>42586</v>
      </c>
      <c r="B2295" s="2">
        <f t="shared" si="70"/>
        <v>2016</v>
      </c>
      <c r="C2295">
        <f t="shared" si="71"/>
        <v>8</v>
      </c>
      <c r="D2295" t="s">
        <v>1360</v>
      </c>
      <c r="E2295" t="s">
        <v>10</v>
      </c>
      <c r="F2295" t="s">
        <v>34</v>
      </c>
      <c r="G2295" t="s">
        <v>35</v>
      </c>
      <c r="H2295" t="s">
        <v>1909</v>
      </c>
      <c r="I2295">
        <v>95.98</v>
      </c>
      <c r="J2295">
        <v>4</v>
      </c>
      <c r="K2295">
        <v>-4.1100000000000003</v>
      </c>
    </row>
    <row r="2296" spans="1:11" x14ac:dyDescent="0.35">
      <c r="A2296" s="1">
        <v>42586</v>
      </c>
      <c r="B2296" s="2">
        <f t="shared" si="70"/>
        <v>2016</v>
      </c>
      <c r="C2296">
        <f t="shared" si="71"/>
        <v>8</v>
      </c>
      <c r="D2296" t="s">
        <v>1360</v>
      </c>
      <c r="E2296" t="s">
        <v>10</v>
      </c>
      <c r="F2296" t="s">
        <v>11</v>
      </c>
      <c r="G2296" t="s">
        <v>20</v>
      </c>
      <c r="H2296" t="s">
        <v>775</v>
      </c>
      <c r="I2296">
        <v>1088.79</v>
      </c>
      <c r="J2296">
        <v>4</v>
      </c>
      <c r="K2296">
        <v>-1850.95</v>
      </c>
    </row>
    <row r="2297" spans="1:11" x14ac:dyDescent="0.35">
      <c r="A2297" s="1">
        <v>42586</v>
      </c>
      <c r="B2297" s="2">
        <f t="shared" si="70"/>
        <v>2016</v>
      </c>
      <c r="C2297">
        <f t="shared" si="71"/>
        <v>8</v>
      </c>
      <c r="D2297" t="s">
        <v>1388</v>
      </c>
      <c r="E2297" t="s">
        <v>78</v>
      </c>
      <c r="F2297" t="s">
        <v>11</v>
      </c>
      <c r="G2297" t="s">
        <v>63</v>
      </c>
      <c r="H2297" t="s">
        <v>2254</v>
      </c>
      <c r="I2297">
        <v>8.8699999999999992</v>
      </c>
      <c r="J2297">
        <v>1</v>
      </c>
      <c r="K2297">
        <v>3.22</v>
      </c>
    </row>
    <row r="2298" spans="1:11" x14ac:dyDescent="0.35">
      <c r="A2298" s="1">
        <v>42586</v>
      </c>
      <c r="B2298" s="2">
        <f t="shared" si="70"/>
        <v>2016</v>
      </c>
      <c r="C2298">
        <f t="shared" si="71"/>
        <v>8</v>
      </c>
      <c r="D2298" t="s">
        <v>1388</v>
      </c>
      <c r="E2298" t="s">
        <v>78</v>
      </c>
      <c r="F2298" t="s">
        <v>11</v>
      </c>
      <c r="G2298" t="s">
        <v>20</v>
      </c>
      <c r="H2298" t="s">
        <v>262</v>
      </c>
      <c r="I2298">
        <v>121.1</v>
      </c>
      <c r="J2298">
        <v>6</v>
      </c>
      <c r="K2298">
        <v>-100.92</v>
      </c>
    </row>
    <row r="2299" spans="1:11" x14ac:dyDescent="0.35">
      <c r="A2299" s="1">
        <v>42586</v>
      </c>
      <c r="B2299" s="2">
        <f t="shared" si="70"/>
        <v>2016</v>
      </c>
      <c r="C2299">
        <f t="shared" si="71"/>
        <v>8</v>
      </c>
      <c r="D2299" t="s">
        <v>1708</v>
      </c>
      <c r="E2299" t="s">
        <v>27</v>
      </c>
      <c r="F2299" t="s">
        <v>34</v>
      </c>
      <c r="G2299" t="s">
        <v>47</v>
      </c>
      <c r="H2299" t="s">
        <v>2255</v>
      </c>
      <c r="I2299">
        <v>24.7</v>
      </c>
      <c r="J2299">
        <v>5</v>
      </c>
      <c r="K2299">
        <v>10.37</v>
      </c>
    </row>
    <row r="2300" spans="1:11" x14ac:dyDescent="0.35">
      <c r="A2300" s="1">
        <v>42586</v>
      </c>
      <c r="B2300" s="2">
        <f t="shared" si="70"/>
        <v>2016</v>
      </c>
      <c r="C2300">
        <f t="shared" si="71"/>
        <v>8</v>
      </c>
      <c r="D2300" t="s">
        <v>597</v>
      </c>
      <c r="E2300" t="s">
        <v>30</v>
      </c>
      <c r="F2300" t="s">
        <v>11</v>
      </c>
      <c r="G2300" t="s">
        <v>63</v>
      </c>
      <c r="H2300" t="s">
        <v>2256</v>
      </c>
      <c r="I2300">
        <v>17.920000000000002</v>
      </c>
      <c r="J2300">
        <v>4</v>
      </c>
      <c r="K2300">
        <v>8.6</v>
      </c>
    </row>
    <row r="2301" spans="1:11" x14ac:dyDescent="0.35">
      <c r="A2301" s="1">
        <v>42586</v>
      </c>
      <c r="B2301" s="2">
        <f t="shared" si="70"/>
        <v>2016</v>
      </c>
      <c r="C2301">
        <f t="shared" si="71"/>
        <v>8</v>
      </c>
      <c r="D2301" t="s">
        <v>617</v>
      </c>
      <c r="E2301" t="s">
        <v>30</v>
      </c>
      <c r="F2301" t="s">
        <v>34</v>
      </c>
      <c r="G2301" t="s">
        <v>74</v>
      </c>
      <c r="H2301" t="s">
        <v>782</v>
      </c>
      <c r="I2301">
        <v>354.9</v>
      </c>
      <c r="J2301">
        <v>5</v>
      </c>
      <c r="K2301">
        <v>88.73</v>
      </c>
    </row>
    <row r="2302" spans="1:11" x14ac:dyDescent="0.35">
      <c r="A2302" s="1">
        <v>42586</v>
      </c>
      <c r="B2302" s="2">
        <f t="shared" si="70"/>
        <v>2016</v>
      </c>
      <c r="C2302">
        <f t="shared" si="71"/>
        <v>8</v>
      </c>
      <c r="D2302" t="s">
        <v>286</v>
      </c>
      <c r="E2302" t="s">
        <v>99</v>
      </c>
      <c r="F2302" t="s">
        <v>11</v>
      </c>
      <c r="G2302" t="s">
        <v>43</v>
      </c>
      <c r="H2302" t="s">
        <v>1165</v>
      </c>
      <c r="I2302">
        <v>30</v>
      </c>
      <c r="J2302">
        <v>6</v>
      </c>
      <c r="K2302">
        <v>14.4</v>
      </c>
    </row>
    <row r="2303" spans="1:11" x14ac:dyDescent="0.35">
      <c r="A2303" s="1">
        <v>42586</v>
      </c>
      <c r="B2303" s="2">
        <f t="shared" si="70"/>
        <v>2016</v>
      </c>
      <c r="C2303">
        <f t="shared" si="71"/>
        <v>8</v>
      </c>
      <c r="D2303" t="s">
        <v>286</v>
      </c>
      <c r="E2303" t="s">
        <v>99</v>
      </c>
      <c r="F2303" t="s">
        <v>11</v>
      </c>
      <c r="G2303" t="s">
        <v>12</v>
      </c>
      <c r="H2303" t="s">
        <v>1084</v>
      </c>
      <c r="I2303">
        <v>25.92</v>
      </c>
      <c r="J2303">
        <v>4</v>
      </c>
      <c r="K2303">
        <v>12.7</v>
      </c>
    </row>
    <row r="2304" spans="1:11" x14ac:dyDescent="0.35">
      <c r="A2304" s="1">
        <v>42586</v>
      </c>
      <c r="B2304" s="2">
        <f t="shared" si="70"/>
        <v>2016</v>
      </c>
      <c r="C2304">
        <f t="shared" si="71"/>
        <v>8</v>
      </c>
      <c r="D2304" t="s">
        <v>286</v>
      </c>
      <c r="E2304" t="s">
        <v>99</v>
      </c>
      <c r="F2304" t="s">
        <v>34</v>
      </c>
      <c r="G2304" t="s">
        <v>47</v>
      </c>
      <c r="H2304" t="s">
        <v>1587</v>
      </c>
      <c r="I2304">
        <v>159.91999999999999</v>
      </c>
      <c r="J2304">
        <v>4</v>
      </c>
      <c r="K2304">
        <v>31.98</v>
      </c>
    </row>
    <row r="2305" spans="1:11" x14ac:dyDescent="0.35">
      <c r="A2305" s="1">
        <v>42587</v>
      </c>
      <c r="B2305" s="2">
        <f t="shared" si="70"/>
        <v>2016</v>
      </c>
      <c r="C2305">
        <f t="shared" si="71"/>
        <v>8</v>
      </c>
      <c r="D2305" t="s">
        <v>546</v>
      </c>
      <c r="E2305" t="s">
        <v>59</v>
      </c>
      <c r="F2305" t="s">
        <v>34</v>
      </c>
      <c r="G2305" t="s">
        <v>47</v>
      </c>
      <c r="H2305" t="s">
        <v>2021</v>
      </c>
      <c r="I2305">
        <v>211.96</v>
      </c>
      <c r="J2305">
        <v>2</v>
      </c>
      <c r="K2305">
        <v>42.39</v>
      </c>
    </row>
    <row r="2306" spans="1:11" x14ac:dyDescent="0.35">
      <c r="A2306" s="1">
        <v>42587</v>
      </c>
      <c r="B2306" s="2">
        <f t="shared" ref="B2306:B2369" si="72">YEAR(A2306)</f>
        <v>2016</v>
      </c>
      <c r="C2306">
        <f t="shared" ref="C2306:C2369" si="73">MONTH(A2306)</f>
        <v>8</v>
      </c>
      <c r="D2306" t="s">
        <v>249</v>
      </c>
      <c r="E2306" t="s">
        <v>78</v>
      </c>
      <c r="F2306" t="s">
        <v>11</v>
      </c>
      <c r="G2306" t="s">
        <v>18</v>
      </c>
      <c r="H2306" t="s">
        <v>979</v>
      </c>
      <c r="I2306">
        <v>1006.06</v>
      </c>
      <c r="J2306">
        <v>3</v>
      </c>
      <c r="K2306">
        <v>88.03</v>
      </c>
    </row>
    <row r="2307" spans="1:11" x14ac:dyDescent="0.35">
      <c r="A2307" s="1">
        <v>42587</v>
      </c>
      <c r="B2307" s="2">
        <f t="shared" si="72"/>
        <v>2016</v>
      </c>
      <c r="C2307">
        <f t="shared" si="73"/>
        <v>8</v>
      </c>
      <c r="D2307" t="s">
        <v>249</v>
      </c>
      <c r="E2307" t="s">
        <v>78</v>
      </c>
      <c r="F2307" t="s">
        <v>11</v>
      </c>
      <c r="G2307" t="s">
        <v>12</v>
      </c>
      <c r="H2307" t="s">
        <v>414</v>
      </c>
      <c r="I2307">
        <v>10.69</v>
      </c>
      <c r="J2307">
        <v>2</v>
      </c>
      <c r="K2307">
        <v>3.74</v>
      </c>
    </row>
    <row r="2308" spans="1:11" x14ac:dyDescent="0.35">
      <c r="A2308" s="1">
        <v>42587</v>
      </c>
      <c r="B2308" s="2">
        <f t="shared" si="72"/>
        <v>2016</v>
      </c>
      <c r="C2308">
        <f t="shared" si="73"/>
        <v>8</v>
      </c>
      <c r="D2308" t="s">
        <v>249</v>
      </c>
      <c r="E2308" t="s">
        <v>78</v>
      </c>
      <c r="F2308" t="s">
        <v>11</v>
      </c>
      <c r="G2308" t="s">
        <v>12</v>
      </c>
      <c r="H2308" t="s">
        <v>1942</v>
      </c>
      <c r="I2308">
        <v>10.37</v>
      </c>
      <c r="J2308">
        <v>2</v>
      </c>
      <c r="K2308">
        <v>3.63</v>
      </c>
    </row>
    <row r="2309" spans="1:11" x14ac:dyDescent="0.35">
      <c r="A2309" s="1">
        <v>42587</v>
      </c>
      <c r="B2309" s="2">
        <f t="shared" si="72"/>
        <v>2016</v>
      </c>
      <c r="C2309">
        <f t="shared" si="73"/>
        <v>8</v>
      </c>
      <c r="D2309" t="s">
        <v>249</v>
      </c>
      <c r="E2309" t="s">
        <v>78</v>
      </c>
      <c r="F2309" t="s">
        <v>11</v>
      </c>
      <c r="G2309" t="s">
        <v>18</v>
      </c>
      <c r="H2309" t="s">
        <v>2126</v>
      </c>
      <c r="I2309">
        <v>25.12</v>
      </c>
      <c r="J2309">
        <v>2</v>
      </c>
      <c r="K2309">
        <v>1.57</v>
      </c>
    </row>
    <row r="2310" spans="1:11" x14ac:dyDescent="0.35">
      <c r="A2310" s="1">
        <v>42587</v>
      </c>
      <c r="B2310" s="2">
        <f t="shared" si="72"/>
        <v>2016</v>
      </c>
      <c r="C2310">
        <f t="shared" si="73"/>
        <v>8</v>
      </c>
      <c r="D2310" t="s">
        <v>249</v>
      </c>
      <c r="E2310" t="s">
        <v>78</v>
      </c>
      <c r="F2310" t="s">
        <v>39</v>
      </c>
      <c r="G2310" t="s">
        <v>52</v>
      </c>
      <c r="H2310" t="s">
        <v>614</v>
      </c>
      <c r="I2310">
        <v>58.11</v>
      </c>
      <c r="J2310">
        <v>2</v>
      </c>
      <c r="K2310">
        <v>7.26</v>
      </c>
    </row>
    <row r="2311" spans="1:11" x14ac:dyDescent="0.35">
      <c r="A2311" s="1">
        <v>42587</v>
      </c>
      <c r="B2311" s="2">
        <f t="shared" si="72"/>
        <v>2016</v>
      </c>
      <c r="C2311">
        <f t="shared" si="73"/>
        <v>8</v>
      </c>
      <c r="D2311" t="s">
        <v>1008</v>
      </c>
      <c r="E2311" t="s">
        <v>27</v>
      </c>
      <c r="F2311" t="s">
        <v>11</v>
      </c>
      <c r="G2311" t="s">
        <v>12</v>
      </c>
      <c r="H2311" t="s">
        <v>1772</v>
      </c>
      <c r="I2311">
        <v>17.940000000000001</v>
      </c>
      <c r="J2311">
        <v>3</v>
      </c>
      <c r="K2311">
        <v>8.07</v>
      </c>
    </row>
    <row r="2312" spans="1:11" x14ac:dyDescent="0.35">
      <c r="A2312" s="1">
        <v>42589</v>
      </c>
      <c r="B2312" s="2">
        <f t="shared" si="72"/>
        <v>2016</v>
      </c>
      <c r="C2312">
        <f t="shared" si="73"/>
        <v>8</v>
      </c>
      <c r="D2312" t="s">
        <v>2303</v>
      </c>
      <c r="E2312" t="s">
        <v>10</v>
      </c>
      <c r="F2312" t="s">
        <v>39</v>
      </c>
      <c r="G2312" t="s">
        <v>40</v>
      </c>
      <c r="H2312" t="s">
        <v>2204</v>
      </c>
      <c r="I2312">
        <v>863.64</v>
      </c>
      <c r="J2312">
        <v>9</v>
      </c>
      <c r="K2312">
        <v>107.96</v>
      </c>
    </row>
    <row r="2313" spans="1:11" x14ac:dyDescent="0.35">
      <c r="A2313" s="1">
        <v>42589</v>
      </c>
      <c r="B2313" s="2">
        <f t="shared" si="72"/>
        <v>2016</v>
      </c>
      <c r="C2313">
        <f t="shared" si="73"/>
        <v>8</v>
      </c>
      <c r="D2313" t="s">
        <v>2303</v>
      </c>
      <c r="E2313" t="s">
        <v>10</v>
      </c>
      <c r="F2313" t="s">
        <v>11</v>
      </c>
      <c r="G2313" t="s">
        <v>24</v>
      </c>
      <c r="H2313" t="s">
        <v>253</v>
      </c>
      <c r="I2313">
        <v>47.62</v>
      </c>
      <c r="J2313">
        <v>3</v>
      </c>
      <c r="K2313">
        <v>3.57</v>
      </c>
    </row>
    <row r="2314" spans="1:11" x14ac:dyDescent="0.35">
      <c r="A2314" s="1">
        <v>42589</v>
      </c>
      <c r="B2314" s="2">
        <f t="shared" si="72"/>
        <v>2016</v>
      </c>
      <c r="C2314">
        <f t="shared" si="73"/>
        <v>8</v>
      </c>
      <c r="D2314" t="s">
        <v>1097</v>
      </c>
      <c r="E2314" t="s">
        <v>271</v>
      </c>
      <c r="F2314" t="s">
        <v>11</v>
      </c>
      <c r="G2314" t="s">
        <v>20</v>
      </c>
      <c r="H2314" t="s">
        <v>1915</v>
      </c>
      <c r="I2314">
        <v>19.97</v>
      </c>
      <c r="J2314">
        <v>2</v>
      </c>
      <c r="K2314">
        <v>-13.31</v>
      </c>
    </row>
    <row r="2315" spans="1:11" x14ac:dyDescent="0.35">
      <c r="A2315" s="1">
        <v>42589</v>
      </c>
      <c r="B2315" s="2">
        <f t="shared" si="72"/>
        <v>2016</v>
      </c>
      <c r="C2315">
        <f t="shared" si="73"/>
        <v>8</v>
      </c>
      <c r="D2315" t="s">
        <v>1097</v>
      </c>
      <c r="E2315" t="s">
        <v>271</v>
      </c>
      <c r="F2315" t="s">
        <v>11</v>
      </c>
      <c r="G2315" t="s">
        <v>18</v>
      </c>
      <c r="H2315" t="s">
        <v>869</v>
      </c>
      <c r="I2315">
        <v>33.49</v>
      </c>
      <c r="J2315">
        <v>7</v>
      </c>
      <c r="K2315">
        <v>-1.26</v>
      </c>
    </row>
    <row r="2316" spans="1:11" x14ac:dyDescent="0.35">
      <c r="A2316" s="1">
        <v>42589</v>
      </c>
      <c r="B2316" s="2">
        <f t="shared" si="72"/>
        <v>2016</v>
      </c>
      <c r="C2316">
        <f t="shared" si="73"/>
        <v>8</v>
      </c>
      <c r="D2316" t="s">
        <v>1097</v>
      </c>
      <c r="E2316" t="s">
        <v>271</v>
      </c>
      <c r="F2316" t="s">
        <v>11</v>
      </c>
      <c r="G2316" t="s">
        <v>20</v>
      </c>
      <c r="H2316" t="s">
        <v>1523</v>
      </c>
      <c r="I2316">
        <v>8.74</v>
      </c>
      <c r="J2316">
        <v>4</v>
      </c>
      <c r="K2316">
        <v>-6.12</v>
      </c>
    </row>
    <row r="2317" spans="1:11" x14ac:dyDescent="0.35">
      <c r="A2317" s="1">
        <v>42589</v>
      </c>
      <c r="B2317" s="2">
        <f t="shared" si="72"/>
        <v>2016</v>
      </c>
      <c r="C2317">
        <f t="shared" si="73"/>
        <v>8</v>
      </c>
      <c r="D2317" t="s">
        <v>1097</v>
      </c>
      <c r="E2317" t="s">
        <v>271</v>
      </c>
      <c r="F2317" t="s">
        <v>34</v>
      </c>
      <c r="G2317" t="s">
        <v>35</v>
      </c>
      <c r="H2317" t="s">
        <v>1155</v>
      </c>
      <c r="I2317">
        <v>662.88</v>
      </c>
      <c r="J2317">
        <v>3</v>
      </c>
      <c r="K2317">
        <v>74.569999999999993</v>
      </c>
    </row>
    <row r="2318" spans="1:11" x14ac:dyDescent="0.35">
      <c r="A2318" s="1">
        <v>42589</v>
      </c>
      <c r="B2318" s="2">
        <f t="shared" si="72"/>
        <v>2016</v>
      </c>
      <c r="C2318">
        <f t="shared" si="73"/>
        <v>8</v>
      </c>
      <c r="D2318" t="s">
        <v>1189</v>
      </c>
      <c r="E2318" t="s">
        <v>159</v>
      </c>
      <c r="F2318" t="s">
        <v>39</v>
      </c>
      <c r="G2318" t="s">
        <v>40</v>
      </c>
      <c r="H2318" t="s">
        <v>1584</v>
      </c>
      <c r="I2318">
        <v>107.98</v>
      </c>
      <c r="J2318">
        <v>1</v>
      </c>
      <c r="K2318">
        <v>9.4499999999999993</v>
      </c>
    </row>
    <row r="2319" spans="1:11" x14ac:dyDescent="0.35">
      <c r="A2319" s="1">
        <v>42589</v>
      </c>
      <c r="B2319" s="2">
        <f t="shared" si="72"/>
        <v>2016</v>
      </c>
      <c r="C2319">
        <f t="shared" si="73"/>
        <v>8</v>
      </c>
      <c r="D2319" t="s">
        <v>1189</v>
      </c>
      <c r="E2319" t="s">
        <v>159</v>
      </c>
      <c r="F2319" t="s">
        <v>11</v>
      </c>
      <c r="G2319" t="s">
        <v>20</v>
      </c>
      <c r="H2319" t="s">
        <v>440</v>
      </c>
      <c r="I2319">
        <v>19.3</v>
      </c>
      <c r="J2319">
        <v>3</v>
      </c>
      <c r="K2319">
        <v>6.03</v>
      </c>
    </row>
    <row r="2320" spans="1:11" x14ac:dyDescent="0.35">
      <c r="A2320" s="1">
        <v>42589</v>
      </c>
      <c r="B2320" s="2">
        <f t="shared" si="72"/>
        <v>2016</v>
      </c>
      <c r="C2320">
        <f t="shared" si="73"/>
        <v>8</v>
      </c>
      <c r="D2320" t="s">
        <v>1106</v>
      </c>
      <c r="E2320" t="s">
        <v>119</v>
      </c>
      <c r="F2320" t="s">
        <v>39</v>
      </c>
      <c r="G2320" t="s">
        <v>40</v>
      </c>
      <c r="H2320" t="s">
        <v>2320</v>
      </c>
      <c r="I2320">
        <v>823.96</v>
      </c>
      <c r="J2320">
        <v>5</v>
      </c>
      <c r="K2320">
        <v>51.5</v>
      </c>
    </row>
    <row r="2321" spans="1:11" x14ac:dyDescent="0.35">
      <c r="A2321" s="1">
        <v>42589</v>
      </c>
      <c r="B2321" s="2">
        <f t="shared" si="72"/>
        <v>2016</v>
      </c>
      <c r="C2321">
        <f t="shared" si="73"/>
        <v>8</v>
      </c>
      <c r="D2321" t="s">
        <v>1106</v>
      </c>
      <c r="E2321" t="s">
        <v>119</v>
      </c>
      <c r="F2321" t="s">
        <v>11</v>
      </c>
      <c r="G2321" t="s">
        <v>12</v>
      </c>
      <c r="H2321" t="s">
        <v>1090</v>
      </c>
      <c r="I2321">
        <v>15.98</v>
      </c>
      <c r="J2321">
        <v>2</v>
      </c>
      <c r="K2321">
        <v>5</v>
      </c>
    </row>
    <row r="2322" spans="1:11" x14ac:dyDescent="0.35">
      <c r="A2322" s="1">
        <v>42589</v>
      </c>
      <c r="B2322" s="2">
        <f t="shared" si="72"/>
        <v>2016</v>
      </c>
      <c r="C2322">
        <f t="shared" si="73"/>
        <v>8</v>
      </c>
      <c r="D2322" t="s">
        <v>1275</v>
      </c>
      <c r="E2322" t="s">
        <v>1422</v>
      </c>
      <c r="F2322" t="s">
        <v>11</v>
      </c>
      <c r="G2322" t="s">
        <v>12</v>
      </c>
      <c r="H2322" t="s">
        <v>497</v>
      </c>
      <c r="I2322">
        <v>12.96</v>
      </c>
      <c r="J2322">
        <v>2</v>
      </c>
      <c r="K2322">
        <v>6.22</v>
      </c>
    </row>
    <row r="2323" spans="1:11" x14ac:dyDescent="0.35">
      <c r="A2323" s="1">
        <v>42590</v>
      </c>
      <c r="B2323" s="2">
        <f t="shared" si="72"/>
        <v>2016</v>
      </c>
      <c r="C2323">
        <f t="shared" si="73"/>
        <v>8</v>
      </c>
      <c r="D2323" t="s">
        <v>1349</v>
      </c>
      <c r="E2323" t="s">
        <v>10</v>
      </c>
      <c r="F2323" t="s">
        <v>11</v>
      </c>
      <c r="G2323" t="s">
        <v>43</v>
      </c>
      <c r="H2323" t="s">
        <v>1454</v>
      </c>
      <c r="I2323">
        <v>11.17</v>
      </c>
      <c r="J2323">
        <v>4</v>
      </c>
      <c r="K2323">
        <v>3.63</v>
      </c>
    </row>
    <row r="2324" spans="1:11" x14ac:dyDescent="0.35">
      <c r="A2324" s="1">
        <v>42590</v>
      </c>
      <c r="B2324" s="2">
        <f t="shared" si="72"/>
        <v>2016</v>
      </c>
      <c r="C2324">
        <f t="shared" si="73"/>
        <v>8</v>
      </c>
      <c r="D2324" t="s">
        <v>1349</v>
      </c>
      <c r="E2324" t="s">
        <v>10</v>
      </c>
      <c r="F2324" t="s">
        <v>11</v>
      </c>
      <c r="G2324" t="s">
        <v>12</v>
      </c>
      <c r="H2324" t="s">
        <v>2245</v>
      </c>
      <c r="I2324">
        <v>53.95</v>
      </c>
      <c r="J2324">
        <v>3</v>
      </c>
      <c r="K2324">
        <v>17.53</v>
      </c>
    </row>
    <row r="2325" spans="1:11" x14ac:dyDescent="0.35">
      <c r="A2325" s="1">
        <v>42590</v>
      </c>
      <c r="B2325" s="2">
        <f t="shared" si="72"/>
        <v>2016</v>
      </c>
      <c r="C2325">
        <f t="shared" si="73"/>
        <v>8</v>
      </c>
      <c r="D2325" t="s">
        <v>1816</v>
      </c>
      <c r="E2325" t="s">
        <v>315</v>
      </c>
      <c r="F2325" t="s">
        <v>11</v>
      </c>
      <c r="G2325" t="s">
        <v>43</v>
      </c>
      <c r="H2325" t="s">
        <v>44</v>
      </c>
      <c r="I2325">
        <v>23.34</v>
      </c>
      <c r="J2325">
        <v>3</v>
      </c>
      <c r="K2325">
        <v>0.23</v>
      </c>
    </row>
    <row r="2326" spans="1:11" x14ac:dyDescent="0.35">
      <c r="A2326" s="1">
        <v>42590</v>
      </c>
      <c r="B2326" s="2">
        <f t="shared" si="72"/>
        <v>2016</v>
      </c>
      <c r="C2326">
        <f t="shared" si="73"/>
        <v>8</v>
      </c>
      <c r="D2326" t="s">
        <v>2043</v>
      </c>
      <c r="E2326" t="s">
        <v>27</v>
      </c>
      <c r="F2326" t="s">
        <v>34</v>
      </c>
      <c r="G2326" t="s">
        <v>140</v>
      </c>
      <c r="H2326" t="s">
        <v>1682</v>
      </c>
      <c r="I2326">
        <v>513.02</v>
      </c>
      <c r="J2326">
        <v>2</v>
      </c>
      <c r="K2326">
        <v>12.83</v>
      </c>
    </row>
    <row r="2327" spans="1:11" x14ac:dyDescent="0.35">
      <c r="A2327" s="1">
        <v>42590</v>
      </c>
      <c r="B2327" s="2">
        <f t="shared" si="72"/>
        <v>2016</v>
      </c>
      <c r="C2327">
        <f t="shared" si="73"/>
        <v>8</v>
      </c>
      <c r="D2327" t="s">
        <v>2043</v>
      </c>
      <c r="E2327" t="s">
        <v>27</v>
      </c>
      <c r="F2327" t="s">
        <v>11</v>
      </c>
      <c r="G2327" t="s">
        <v>90</v>
      </c>
      <c r="H2327" t="s">
        <v>1857</v>
      </c>
      <c r="I2327">
        <v>487.92</v>
      </c>
      <c r="J2327">
        <v>6</v>
      </c>
      <c r="K2327">
        <v>136.62</v>
      </c>
    </row>
    <row r="2328" spans="1:11" x14ac:dyDescent="0.35">
      <c r="A2328" s="1">
        <v>42590</v>
      </c>
      <c r="B2328" s="2">
        <f t="shared" si="72"/>
        <v>2016</v>
      </c>
      <c r="C2328">
        <f t="shared" si="73"/>
        <v>8</v>
      </c>
      <c r="D2328" t="s">
        <v>2043</v>
      </c>
      <c r="E2328" t="s">
        <v>27</v>
      </c>
      <c r="F2328" t="s">
        <v>11</v>
      </c>
      <c r="G2328" t="s">
        <v>20</v>
      </c>
      <c r="H2328" t="s">
        <v>907</v>
      </c>
      <c r="I2328">
        <v>15.24</v>
      </c>
      <c r="J2328">
        <v>5</v>
      </c>
      <c r="K2328">
        <v>5.33</v>
      </c>
    </row>
    <row r="2329" spans="1:11" x14ac:dyDescent="0.35">
      <c r="A2329" s="1">
        <v>42590</v>
      </c>
      <c r="B2329" s="2">
        <f t="shared" si="72"/>
        <v>2016</v>
      </c>
      <c r="C2329">
        <f t="shared" si="73"/>
        <v>8</v>
      </c>
      <c r="D2329" t="s">
        <v>915</v>
      </c>
      <c r="E2329" t="s">
        <v>787</v>
      </c>
      <c r="F2329" t="s">
        <v>11</v>
      </c>
      <c r="G2329" t="s">
        <v>12</v>
      </c>
      <c r="H2329" t="s">
        <v>1283</v>
      </c>
      <c r="I2329">
        <v>10.56</v>
      </c>
      <c r="J2329">
        <v>2</v>
      </c>
      <c r="K2329">
        <v>4.75</v>
      </c>
    </row>
    <row r="2330" spans="1:11" x14ac:dyDescent="0.35">
      <c r="A2330" s="1">
        <v>42591</v>
      </c>
      <c r="B2330" s="2">
        <f t="shared" si="72"/>
        <v>2016</v>
      </c>
      <c r="C2330">
        <f t="shared" si="73"/>
        <v>8</v>
      </c>
      <c r="D2330" t="s">
        <v>1906</v>
      </c>
      <c r="E2330" t="s">
        <v>10</v>
      </c>
      <c r="F2330" t="s">
        <v>11</v>
      </c>
      <c r="G2330" t="s">
        <v>18</v>
      </c>
      <c r="H2330" t="s">
        <v>2273</v>
      </c>
      <c r="I2330">
        <v>35.950000000000003</v>
      </c>
      <c r="J2330">
        <v>3</v>
      </c>
      <c r="K2330">
        <v>3.6</v>
      </c>
    </row>
    <row r="2331" spans="1:11" x14ac:dyDescent="0.35">
      <c r="A2331" s="1">
        <v>42591</v>
      </c>
      <c r="B2331" s="2">
        <f t="shared" si="72"/>
        <v>2016</v>
      </c>
      <c r="C2331">
        <f t="shared" si="73"/>
        <v>8</v>
      </c>
      <c r="D2331" t="s">
        <v>1906</v>
      </c>
      <c r="E2331" t="s">
        <v>10</v>
      </c>
      <c r="F2331" t="s">
        <v>34</v>
      </c>
      <c r="G2331" t="s">
        <v>74</v>
      </c>
      <c r="H2331" t="s">
        <v>2068</v>
      </c>
      <c r="I2331">
        <v>2396.27</v>
      </c>
      <c r="J2331">
        <v>4</v>
      </c>
      <c r="K2331">
        <v>-317.14999999999998</v>
      </c>
    </row>
    <row r="2332" spans="1:11" x14ac:dyDescent="0.35">
      <c r="A2332" s="1">
        <v>42591</v>
      </c>
      <c r="B2332" s="2">
        <f t="shared" si="72"/>
        <v>2016</v>
      </c>
      <c r="C2332">
        <f t="shared" si="73"/>
        <v>8</v>
      </c>
      <c r="D2332" t="s">
        <v>1906</v>
      </c>
      <c r="E2332" t="s">
        <v>10</v>
      </c>
      <c r="F2332" t="s">
        <v>11</v>
      </c>
      <c r="G2332" t="s">
        <v>18</v>
      </c>
      <c r="H2332" t="s">
        <v>265</v>
      </c>
      <c r="I2332">
        <v>131.13999999999999</v>
      </c>
      <c r="J2332">
        <v>4</v>
      </c>
      <c r="K2332">
        <v>-32.78</v>
      </c>
    </row>
    <row r="2333" spans="1:11" x14ac:dyDescent="0.35">
      <c r="A2333" s="1">
        <v>42591</v>
      </c>
      <c r="B2333" s="2">
        <f t="shared" si="72"/>
        <v>2016</v>
      </c>
      <c r="C2333">
        <f t="shared" si="73"/>
        <v>8</v>
      </c>
      <c r="D2333" t="s">
        <v>1906</v>
      </c>
      <c r="E2333" t="s">
        <v>10</v>
      </c>
      <c r="F2333" t="s">
        <v>39</v>
      </c>
      <c r="G2333" t="s">
        <v>52</v>
      </c>
      <c r="H2333" t="s">
        <v>811</v>
      </c>
      <c r="I2333">
        <v>57.58</v>
      </c>
      <c r="J2333">
        <v>2</v>
      </c>
      <c r="K2333">
        <v>0.72</v>
      </c>
    </row>
    <row r="2334" spans="1:11" x14ac:dyDescent="0.35">
      <c r="A2334" s="1">
        <v>42591</v>
      </c>
      <c r="B2334" s="2">
        <f t="shared" si="72"/>
        <v>2016</v>
      </c>
      <c r="C2334">
        <f t="shared" si="73"/>
        <v>8</v>
      </c>
      <c r="D2334" t="s">
        <v>465</v>
      </c>
      <c r="E2334" t="s">
        <v>27</v>
      </c>
      <c r="F2334" t="s">
        <v>11</v>
      </c>
      <c r="G2334" t="s">
        <v>20</v>
      </c>
      <c r="H2334" t="s">
        <v>1099</v>
      </c>
      <c r="I2334">
        <v>33.020000000000003</v>
      </c>
      <c r="J2334">
        <v>2</v>
      </c>
      <c r="K2334">
        <v>11.56</v>
      </c>
    </row>
    <row r="2335" spans="1:11" x14ac:dyDescent="0.35">
      <c r="A2335" s="1">
        <v>42591</v>
      </c>
      <c r="B2335" s="2">
        <f t="shared" si="72"/>
        <v>2016</v>
      </c>
      <c r="C2335">
        <f t="shared" si="73"/>
        <v>8</v>
      </c>
      <c r="D2335" t="s">
        <v>465</v>
      </c>
      <c r="E2335" t="s">
        <v>27</v>
      </c>
      <c r="F2335" t="s">
        <v>11</v>
      </c>
      <c r="G2335" t="s">
        <v>20</v>
      </c>
      <c r="H2335" t="s">
        <v>1054</v>
      </c>
      <c r="I2335">
        <v>67.14</v>
      </c>
      <c r="J2335">
        <v>4</v>
      </c>
      <c r="K2335">
        <v>23.5</v>
      </c>
    </row>
    <row r="2336" spans="1:11" x14ac:dyDescent="0.35">
      <c r="A2336" s="1">
        <v>42591</v>
      </c>
      <c r="B2336" s="2">
        <f t="shared" si="72"/>
        <v>2016</v>
      </c>
      <c r="C2336">
        <f t="shared" si="73"/>
        <v>8</v>
      </c>
      <c r="D2336" t="s">
        <v>239</v>
      </c>
      <c r="E2336" t="s">
        <v>407</v>
      </c>
      <c r="F2336" t="s">
        <v>34</v>
      </c>
      <c r="G2336" t="s">
        <v>74</v>
      </c>
      <c r="H2336" t="s">
        <v>2185</v>
      </c>
      <c r="I2336">
        <v>173.94</v>
      </c>
      <c r="J2336">
        <v>3</v>
      </c>
      <c r="K2336">
        <v>13.92</v>
      </c>
    </row>
    <row r="2337" spans="1:11" x14ac:dyDescent="0.35">
      <c r="A2337" s="1">
        <v>42591</v>
      </c>
      <c r="B2337" s="2">
        <f t="shared" si="72"/>
        <v>2016</v>
      </c>
      <c r="C2337">
        <f t="shared" si="73"/>
        <v>8</v>
      </c>
      <c r="D2337" t="s">
        <v>239</v>
      </c>
      <c r="E2337" t="s">
        <v>407</v>
      </c>
      <c r="F2337" t="s">
        <v>11</v>
      </c>
      <c r="G2337" t="s">
        <v>16</v>
      </c>
      <c r="H2337" t="s">
        <v>1581</v>
      </c>
      <c r="I2337">
        <v>14.76</v>
      </c>
      <c r="J2337">
        <v>4</v>
      </c>
      <c r="K2337">
        <v>6.94</v>
      </c>
    </row>
    <row r="2338" spans="1:11" x14ac:dyDescent="0.35">
      <c r="A2338" s="1">
        <v>42591</v>
      </c>
      <c r="B2338" s="2">
        <f t="shared" si="72"/>
        <v>2016</v>
      </c>
      <c r="C2338">
        <f t="shared" si="73"/>
        <v>8</v>
      </c>
      <c r="D2338" t="s">
        <v>482</v>
      </c>
      <c r="E2338" t="s">
        <v>15</v>
      </c>
      <c r="F2338" t="s">
        <v>34</v>
      </c>
      <c r="G2338" t="s">
        <v>47</v>
      </c>
      <c r="H2338" t="s">
        <v>1231</v>
      </c>
      <c r="I2338">
        <v>14.14</v>
      </c>
      <c r="J2338">
        <v>2</v>
      </c>
      <c r="K2338">
        <v>-7.77</v>
      </c>
    </row>
    <row r="2339" spans="1:11" x14ac:dyDescent="0.35">
      <c r="A2339" s="1">
        <v>42591</v>
      </c>
      <c r="B2339" s="2">
        <f t="shared" si="72"/>
        <v>2016</v>
      </c>
      <c r="C2339">
        <f t="shared" si="73"/>
        <v>8</v>
      </c>
      <c r="D2339" t="s">
        <v>482</v>
      </c>
      <c r="E2339" t="s">
        <v>15</v>
      </c>
      <c r="F2339" t="s">
        <v>34</v>
      </c>
      <c r="G2339" t="s">
        <v>140</v>
      </c>
      <c r="H2339" t="s">
        <v>1111</v>
      </c>
      <c r="I2339">
        <v>601.47</v>
      </c>
      <c r="J2339">
        <v>3</v>
      </c>
      <c r="K2339">
        <v>-300.74</v>
      </c>
    </row>
    <row r="2340" spans="1:11" x14ac:dyDescent="0.35">
      <c r="A2340" s="1">
        <v>42591</v>
      </c>
      <c r="B2340" s="2">
        <f t="shared" si="72"/>
        <v>2016</v>
      </c>
      <c r="C2340">
        <f t="shared" si="73"/>
        <v>8</v>
      </c>
      <c r="D2340" t="s">
        <v>214</v>
      </c>
      <c r="E2340" t="s">
        <v>144</v>
      </c>
      <c r="F2340" t="s">
        <v>11</v>
      </c>
      <c r="G2340" t="s">
        <v>90</v>
      </c>
      <c r="H2340" t="s">
        <v>1889</v>
      </c>
      <c r="I2340">
        <v>207.48</v>
      </c>
      <c r="J2340">
        <v>1</v>
      </c>
      <c r="K2340">
        <v>62.24</v>
      </c>
    </row>
    <row r="2341" spans="1:11" x14ac:dyDescent="0.35">
      <c r="A2341" s="1">
        <v>42591</v>
      </c>
      <c r="B2341" s="2">
        <f t="shared" si="72"/>
        <v>2016</v>
      </c>
      <c r="C2341">
        <f t="shared" si="73"/>
        <v>8</v>
      </c>
      <c r="D2341" t="s">
        <v>425</v>
      </c>
      <c r="E2341" t="s">
        <v>10</v>
      </c>
      <c r="F2341" t="s">
        <v>11</v>
      </c>
      <c r="G2341" t="s">
        <v>24</v>
      </c>
      <c r="H2341" t="s">
        <v>754</v>
      </c>
      <c r="I2341">
        <v>70.37</v>
      </c>
      <c r="J2341">
        <v>2</v>
      </c>
      <c r="K2341">
        <v>6.16</v>
      </c>
    </row>
    <row r="2342" spans="1:11" x14ac:dyDescent="0.35">
      <c r="A2342" s="1">
        <v>42591</v>
      </c>
      <c r="B2342" s="2">
        <f t="shared" si="72"/>
        <v>2016</v>
      </c>
      <c r="C2342">
        <f t="shared" si="73"/>
        <v>8</v>
      </c>
      <c r="D2342" t="s">
        <v>425</v>
      </c>
      <c r="E2342" t="s">
        <v>10</v>
      </c>
      <c r="F2342" t="s">
        <v>39</v>
      </c>
      <c r="G2342" t="s">
        <v>40</v>
      </c>
      <c r="H2342" t="s">
        <v>2036</v>
      </c>
      <c r="I2342">
        <v>59.96</v>
      </c>
      <c r="J2342">
        <v>5</v>
      </c>
      <c r="K2342">
        <v>21.74</v>
      </c>
    </row>
    <row r="2343" spans="1:11" x14ac:dyDescent="0.35">
      <c r="A2343" s="1">
        <v>42591</v>
      </c>
      <c r="B2343" s="2">
        <f t="shared" si="72"/>
        <v>2016</v>
      </c>
      <c r="C2343">
        <f t="shared" si="73"/>
        <v>8</v>
      </c>
      <c r="D2343" t="s">
        <v>2261</v>
      </c>
      <c r="E2343" t="s">
        <v>238</v>
      </c>
      <c r="F2343" t="s">
        <v>39</v>
      </c>
      <c r="G2343" t="s">
        <v>52</v>
      </c>
      <c r="H2343" t="s">
        <v>1161</v>
      </c>
      <c r="I2343">
        <v>35.17</v>
      </c>
      <c r="J2343">
        <v>4</v>
      </c>
      <c r="K2343">
        <v>8.35</v>
      </c>
    </row>
    <row r="2344" spans="1:11" x14ac:dyDescent="0.35">
      <c r="A2344" s="1">
        <v>42591</v>
      </c>
      <c r="B2344" s="2">
        <f t="shared" si="72"/>
        <v>2016</v>
      </c>
      <c r="C2344">
        <f t="shared" si="73"/>
        <v>8</v>
      </c>
      <c r="D2344" t="s">
        <v>2261</v>
      </c>
      <c r="E2344" t="s">
        <v>238</v>
      </c>
      <c r="F2344" t="s">
        <v>11</v>
      </c>
      <c r="G2344" t="s">
        <v>12</v>
      </c>
      <c r="H2344" t="s">
        <v>1984</v>
      </c>
      <c r="I2344">
        <v>64.7</v>
      </c>
      <c r="J2344">
        <v>3</v>
      </c>
      <c r="K2344">
        <v>23.46</v>
      </c>
    </row>
    <row r="2345" spans="1:11" x14ac:dyDescent="0.35">
      <c r="A2345" s="1">
        <v>42591</v>
      </c>
      <c r="B2345" s="2">
        <f t="shared" si="72"/>
        <v>2016</v>
      </c>
      <c r="C2345">
        <f t="shared" si="73"/>
        <v>8</v>
      </c>
      <c r="D2345" t="s">
        <v>460</v>
      </c>
      <c r="E2345" t="s">
        <v>27</v>
      </c>
      <c r="F2345" t="s">
        <v>34</v>
      </c>
      <c r="G2345" t="s">
        <v>140</v>
      </c>
      <c r="H2345" t="s">
        <v>1390</v>
      </c>
      <c r="I2345">
        <v>146.04</v>
      </c>
      <c r="J2345">
        <v>1</v>
      </c>
      <c r="K2345">
        <v>-12.78</v>
      </c>
    </row>
    <row r="2346" spans="1:11" x14ac:dyDescent="0.35">
      <c r="A2346" s="1">
        <v>42591</v>
      </c>
      <c r="B2346" s="2">
        <f t="shared" si="72"/>
        <v>2016</v>
      </c>
      <c r="C2346">
        <f t="shared" si="73"/>
        <v>8</v>
      </c>
      <c r="D2346" t="s">
        <v>1602</v>
      </c>
      <c r="E2346" t="s">
        <v>159</v>
      </c>
      <c r="F2346" t="s">
        <v>34</v>
      </c>
      <c r="G2346" t="s">
        <v>47</v>
      </c>
      <c r="H2346" t="s">
        <v>862</v>
      </c>
      <c r="I2346">
        <v>43.13</v>
      </c>
      <c r="J2346">
        <v>1</v>
      </c>
      <c r="K2346">
        <v>14.66</v>
      </c>
    </row>
    <row r="2347" spans="1:11" x14ac:dyDescent="0.35">
      <c r="A2347" s="1">
        <v>42591</v>
      </c>
      <c r="B2347" s="2">
        <f t="shared" si="72"/>
        <v>2016</v>
      </c>
      <c r="C2347">
        <f t="shared" si="73"/>
        <v>8</v>
      </c>
      <c r="D2347" t="s">
        <v>1602</v>
      </c>
      <c r="E2347" t="s">
        <v>159</v>
      </c>
      <c r="F2347" t="s">
        <v>11</v>
      </c>
      <c r="G2347" t="s">
        <v>12</v>
      </c>
      <c r="H2347" t="s">
        <v>1837</v>
      </c>
      <c r="I2347">
        <v>30.87</v>
      </c>
      <c r="J2347">
        <v>7</v>
      </c>
      <c r="K2347">
        <v>14.2</v>
      </c>
    </row>
    <row r="2348" spans="1:11" x14ac:dyDescent="0.35">
      <c r="A2348" s="1">
        <v>42591</v>
      </c>
      <c r="B2348" s="2">
        <f t="shared" si="72"/>
        <v>2016</v>
      </c>
      <c r="C2348">
        <f t="shared" si="73"/>
        <v>8</v>
      </c>
      <c r="D2348" t="s">
        <v>2306</v>
      </c>
      <c r="E2348" t="s">
        <v>27</v>
      </c>
      <c r="F2348" t="s">
        <v>11</v>
      </c>
      <c r="G2348" t="s">
        <v>24</v>
      </c>
      <c r="H2348" t="s">
        <v>360</v>
      </c>
      <c r="I2348">
        <v>14.88</v>
      </c>
      <c r="J2348">
        <v>2</v>
      </c>
      <c r="K2348">
        <v>3.72</v>
      </c>
    </row>
    <row r="2349" spans="1:11" x14ac:dyDescent="0.35">
      <c r="A2349" s="1">
        <v>42591</v>
      </c>
      <c r="B2349" s="2">
        <f t="shared" si="72"/>
        <v>2016</v>
      </c>
      <c r="C2349">
        <f t="shared" si="73"/>
        <v>8</v>
      </c>
      <c r="D2349" t="s">
        <v>2306</v>
      </c>
      <c r="E2349" t="s">
        <v>27</v>
      </c>
      <c r="F2349" t="s">
        <v>11</v>
      </c>
      <c r="G2349" t="s">
        <v>12</v>
      </c>
      <c r="H2349" t="s">
        <v>1221</v>
      </c>
      <c r="I2349">
        <v>34.24</v>
      </c>
      <c r="J2349">
        <v>8</v>
      </c>
      <c r="K2349">
        <v>15.41</v>
      </c>
    </row>
    <row r="2350" spans="1:11" x14ac:dyDescent="0.35">
      <c r="A2350" s="1">
        <v>42591</v>
      </c>
      <c r="B2350" s="2">
        <f t="shared" si="72"/>
        <v>2016</v>
      </c>
      <c r="C2350">
        <f t="shared" si="73"/>
        <v>8</v>
      </c>
      <c r="D2350" t="s">
        <v>2306</v>
      </c>
      <c r="E2350" t="s">
        <v>27</v>
      </c>
      <c r="F2350" t="s">
        <v>11</v>
      </c>
      <c r="G2350" t="s">
        <v>18</v>
      </c>
      <c r="H2350" t="s">
        <v>2164</v>
      </c>
      <c r="I2350">
        <v>261.74</v>
      </c>
      <c r="J2350">
        <v>2</v>
      </c>
      <c r="K2350">
        <v>65.44</v>
      </c>
    </row>
    <row r="2351" spans="1:11" x14ac:dyDescent="0.35">
      <c r="A2351" s="1">
        <v>42592</v>
      </c>
      <c r="B2351" s="2">
        <f t="shared" si="72"/>
        <v>2016</v>
      </c>
      <c r="C2351">
        <f t="shared" si="73"/>
        <v>8</v>
      </c>
      <c r="D2351" t="s">
        <v>1817</v>
      </c>
      <c r="E2351" t="s">
        <v>10</v>
      </c>
      <c r="F2351" t="s">
        <v>34</v>
      </c>
      <c r="G2351" t="s">
        <v>47</v>
      </c>
      <c r="H2351" t="s">
        <v>2119</v>
      </c>
      <c r="I2351">
        <v>51.71</v>
      </c>
      <c r="J2351">
        <v>8</v>
      </c>
      <c r="K2351">
        <v>-32.32</v>
      </c>
    </row>
    <row r="2352" spans="1:11" x14ac:dyDescent="0.35">
      <c r="A2352" s="1">
        <v>42592</v>
      </c>
      <c r="B2352" s="2">
        <f t="shared" si="72"/>
        <v>2016</v>
      </c>
      <c r="C2352">
        <f t="shared" si="73"/>
        <v>8</v>
      </c>
      <c r="D2352" t="s">
        <v>803</v>
      </c>
      <c r="E2352" t="s">
        <v>27</v>
      </c>
      <c r="F2352" t="s">
        <v>11</v>
      </c>
      <c r="G2352" t="s">
        <v>12</v>
      </c>
      <c r="H2352" t="s">
        <v>1056</v>
      </c>
      <c r="I2352">
        <v>61.96</v>
      </c>
      <c r="J2352">
        <v>2</v>
      </c>
      <c r="K2352">
        <v>27.88</v>
      </c>
    </row>
    <row r="2353" spans="1:11" x14ac:dyDescent="0.35">
      <c r="A2353" s="1">
        <v>42592</v>
      </c>
      <c r="B2353" s="2">
        <f t="shared" si="72"/>
        <v>2016</v>
      </c>
      <c r="C2353">
        <f t="shared" si="73"/>
        <v>8</v>
      </c>
      <c r="D2353" t="s">
        <v>2197</v>
      </c>
      <c r="E2353" t="s">
        <v>10</v>
      </c>
      <c r="F2353" t="s">
        <v>11</v>
      </c>
      <c r="G2353" t="s">
        <v>16</v>
      </c>
      <c r="H2353" t="s">
        <v>2006</v>
      </c>
      <c r="I2353">
        <v>60.14</v>
      </c>
      <c r="J2353">
        <v>6</v>
      </c>
      <c r="K2353">
        <v>20.3</v>
      </c>
    </row>
    <row r="2354" spans="1:11" x14ac:dyDescent="0.35">
      <c r="A2354" s="1">
        <v>42592</v>
      </c>
      <c r="B2354" s="2">
        <f t="shared" si="72"/>
        <v>2016</v>
      </c>
      <c r="C2354">
        <f t="shared" si="73"/>
        <v>8</v>
      </c>
      <c r="D2354" t="s">
        <v>1315</v>
      </c>
      <c r="E2354" t="s">
        <v>238</v>
      </c>
      <c r="F2354" t="s">
        <v>11</v>
      </c>
      <c r="G2354" t="s">
        <v>18</v>
      </c>
      <c r="H2354" t="s">
        <v>2358</v>
      </c>
      <c r="I2354">
        <v>387.72</v>
      </c>
      <c r="J2354">
        <v>5</v>
      </c>
      <c r="K2354">
        <v>-67.849999999999994</v>
      </c>
    </row>
    <row r="2355" spans="1:11" x14ac:dyDescent="0.35">
      <c r="A2355" s="1">
        <v>42593</v>
      </c>
      <c r="B2355" s="2">
        <f t="shared" si="72"/>
        <v>2016</v>
      </c>
      <c r="C2355">
        <f t="shared" si="73"/>
        <v>8</v>
      </c>
      <c r="D2355" t="s">
        <v>2101</v>
      </c>
      <c r="E2355" t="s">
        <v>33</v>
      </c>
      <c r="F2355" t="s">
        <v>34</v>
      </c>
      <c r="G2355" t="s">
        <v>74</v>
      </c>
      <c r="H2355" t="s">
        <v>2259</v>
      </c>
      <c r="I2355">
        <v>261.95999999999998</v>
      </c>
      <c r="J2355">
        <v>2</v>
      </c>
      <c r="K2355">
        <v>41.91</v>
      </c>
    </row>
    <row r="2356" spans="1:11" x14ac:dyDescent="0.35">
      <c r="A2356" s="1">
        <v>42593</v>
      </c>
      <c r="B2356" s="2">
        <f t="shared" si="72"/>
        <v>2016</v>
      </c>
      <c r="C2356">
        <f t="shared" si="73"/>
        <v>8</v>
      </c>
      <c r="D2356" t="s">
        <v>2101</v>
      </c>
      <c r="E2356" t="s">
        <v>33</v>
      </c>
      <c r="F2356" t="s">
        <v>34</v>
      </c>
      <c r="G2356" t="s">
        <v>35</v>
      </c>
      <c r="H2356" t="s">
        <v>809</v>
      </c>
      <c r="I2356">
        <v>731.94</v>
      </c>
      <c r="J2356">
        <v>3</v>
      </c>
      <c r="K2356">
        <v>219.58</v>
      </c>
    </row>
    <row r="2357" spans="1:11" x14ac:dyDescent="0.35">
      <c r="A2357" s="1">
        <v>42594</v>
      </c>
      <c r="B2357" s="2">
        <f t="shared" si="72"/>
        <v>2016</v>
      </c>
      <c r="C2357">
        <f t="shared" si="73"/>
        <v>8</v>
      </c>
      <c r="D2357" t="s">
        <v>2097</v>
      </c>
      <c r="E2357" t="s">
        <v>10</v>
      </c>
      <c r="F2357" t="s">
        <v>39</v>
      </c>
      <c r="G2357" t="s">
        <v>40</v>
      </c>
      <c r="H2357" t="s">
        <v>41</v>
      </c>
      <c r="I2357">
        <v>1097.54</v>
      </c>
      <c r="J2357">
        <v>7</v>
      </c>
      <c r="K2357">
        <v>123.47</v>
      </c>
    </row>
    <row r="2358" spans="1:11" x14ac:dyDescent="0.35">
      <c r="A2358" s="1">
        <v>42594</v>
      </c>
      <c r="B2358" s="2">
        <f t="shared" si="72"/>
        <v>2016</v>
      </c>
      <c r="C2358">
        <f t="shared" si="73"/>
        <v>8</v>
      </c>
      <c r="D2358" t="s">
        <v>2097</v>
      </c>
      <c r="E2358" t="s">
        <v>10</v>
      </c>
      <c r="F2358" t="s">
        <v>34</v>
      </c>
      <c r="G2358" t="s">
        <v>47</v>
      </c>
      <c r="H2358" t="s">
        <v>2351</v>
      </c>
      <c r="I2358">
        <v>190.92</v>
      </c>
      <c r="J2358">
        <v>5</v>
      </c>
      <c r="K2358">
        <v>-147.96</v>
      </c>
    </row>
    <row r="2359" spans="1:11" x14ac:dyDescent="0.35">
      <c r="A2359" s="1">
        <v>42594</v>
      </c>
      <c r="B2359" s="2">
        <f t="shared" si="72"/>
        <v>2016</v>
      </c>
      <c r="C2359">
        <f t="shared" si="73"/>
        <v>8</v>
      </c>
      <c r="D2359" t="s">
        <v>319</v>
      </c>
      <c r="E2359" t="s">
        <v>306</v>
      </c>
      <c r="F2359" t="s">
        <v>39</v>
      </c>
      <c r="G2359" t="s">
        <v>40</v>
      </c>
      <c r="H2359" t="s">
        <v>2090</v>
      </c>
      <c r="I2359">
        <v>114.95</v>
      </c>
      <c r="J2359">
        <v>5</v>
      </c>
      <c r="K2359">
        <v>2.2999999999999998</v>
      </c>
    </row>
    <row r="2360" spans="1:11" x14ac:dyDescent="0.35">
      <c r="A2360" s="1">
        <v>42594</v>
      </c>
      <c r="B2360" s="2">
        <f t="shared" si="72"/>
        <v>2016</v>
      </c>
      <c r="C2360">
        <f t="shared" si="73"/>
        <v>8</v>
      </c>
      <c r="D2360" t="s">
        <v>1276</v>
      </c>
      <c r="E2360" t="s">
        <v>78</v>
      </c>
      <c r="F2360" t="s">
        <v>11</v>
      </c>
      <c r="G2360" t="s">
        <v>20</v>
      </c>
      <c r="H2360" t="s">
        <v>1492</v>
      </c>
      <c r="I2360">
        <v>12.96</v>
      </c>
      <c r="J2360">
        <v>7</v>
      </c>
      <c r="K2360">
        <v>-9.5</v>
      </c>
    </row>
    <row r="2361" spans="1:11" x14ac:dyDescent="0.35">
      <c r="A2361" s="1">
        <v>42594</v>
      </c>
      <c r="B2361" s="2">
        <f t="shared" si="72"/>
        <v>2016</v>
      </c>
      <c r="C2361">
        <f t="shared" si="73"/>
        <v>8</v>
      </c>
      <c r="D2361" t="s">
        <v>1167</v>
      </c>
      <c r="E2361" t="s">
        <v>27</v>
      </c>
      <c r="F2361" t="s">
        <v>11</v>
      </c>
      <c r="G2361" t="s">
        <v>24</v>
      </c>
      <c r="H2361" t="s">
        <v>792</v>
      </c>
      <c r="I2361">
        <v>8.56</v>
      </c>
      <c r="J2361">
        <v>2</v>
      </c>
      <c r="K2361">
        <v>2.48</v>
      </c>
    </row>
    <row r="2362" spans="1:11" x14ac:dyDescent="0.35">
      <c r="A2362" s="1">
        <v>42594</v>
      </c>
      <c r="B2362" s="2">
        <f t="shared" si="72"/>
        <v>2016</v>
      </c>
      <c r="C2362">
        <f t="shared" si="73"/>
        <v>8</v>
      </c>
      <c r="D2362" t="s">
        <v>1167</v>
      </c>
      <c r="E2362" t="s">
        <v>27</v>
      </c>
      <c r="F2362" t="s">
        <v>11</v>
      </c>
      <c r="G2362" t="s">
        <v>12</v>
      </c>
      <c r="H2362" t="s">
        <v>210</v>
      </c>
      <c r="I2362">
        <v>45.36</v>
      </c>
      <c r="J2362">
        <v>7</v>
      </c>
      <c r="K2362">
        <v>21.77</v>
      </c>
    </row>
    <row r="2363" spans="1:11" x14ac:dyDescent="0.35">
      <c r="A2363" s="1">
        <v>42594</v>
      </c>
      <c r="B2363" s="2">
        <f t="shared" si="72"/>
        <v>2016</v>
      </c>
      <c r="C2363">
        <f t="shared" si="73"/>
        <v>8</v>
      </c>
      <c r="D2363" t="s">
        <v>1167</v>
      </c>
      <c r="E2363" t="s">
        <v>27</v>
      </c>
      <c r="F2363" t="s">
        <v>34</v>
      </c>
      <c r="G2363" t="s">
        <v>140</v>
      </c>
      <c r="H2363" t="s">
        <v>371</v>
      </c>
      <c r="I2363">
        <v>1421.66</v>
      </c>
      <c r="J2363">
        <v>6</v>
      </c>
      <c r="K2363">
        <v>-195.48</v>
      </c>
    </row>
    <row r="2364" spans="1:11" x14ac:dyDescent="0.35">
      <c r="A2364" s="1">
        <v>42594</v>
      </c>
      <c r="B2364" s="2">
        <f t="shared" si="72"/>
        <v>2016</v>
      </c>
      <c r="C2364">
        <f t="shared" si="73"/>
        <v>8</v>
      </c>
      <c r="D2364" t="s">
        <v>1315</v>
      </c>
      <c r="E2364" t="s">
        <v>27</v>
      </c>
      <c r="F2364" t="s">
        <v>11</v>
      </c>
      <c r="G2364" t="s">
        <v>18</v>
      </c>
      <c r="H2364" t="s">
        <v>1373</v>
      </c>
      <c r="I2364">
        <v>34.049999999999997</v>
      </c>
      <c r="J2364">
        <v>3</v>
      </c>
      <c r="K2364">
        <v>9.5299999999999994</v>
      </c>
    </row>
    <row r="2365" spans="1:11" x14ac:dyDescent="0.35">
      <c r="A2365" s="1">
        <v>42594</v>
      </c>
      <c r="B2365" s="2">
        <f t="shared" si="72"/>
        <v>2016</v>
      </c>
      <c r="C2365">
        <f t="shared" si="73"/>
        <v>8</v>
      </c>
      <c r="D2365" t="s">
        <v>1315</v>
      </c>
      <c r="E2365" t="s">
        <v>27</v>
      </c>
      <c r="F2365" t="s">
        <v>11</v>
      </c>
      <c r="G2365" t="s">
        <v>18</v>
      </c>
      <c r="H2365" t="s">
        <v>1350</v>
      </c>
      <c r="I2365">
        <v>352.38</v>
      </c>
      <c r="J2365">
        <v>2</v>
      </c>
      <c r="K2365">
        <v>81.05</v>
      </c>
    </row>
    <row r="2366" spans="1:11" x14ac:dyDescent="0.35">
      <c r="A2366" s="1">
        <v>42594</v>
      </c>
      <c r="B2366" s="2">
        <f t="shared" si="72"/>
        <v>2016</v>
      </c>
      <c r="C2366">
        <f t="shared" si="73"/>
        <v>8</v>
      </c>
      <c r="D2366" t="s">
        <v>1065</v>
      </c>
      <c r="E2366" t="s">
        <v>238</v>
      </c>
      <c r="F2366" t="s">
        <v>39</v>
      </c>
      <c r="G2366" t="s">
        <v>40</v>
      </c>
      <c r="H2366" t="s">
        <v>1943</v>
      </c>
      <c r="I2366">
        <v>249.58</v>
      </c>
      <c r="J2366">
        <v>2</v>
      </c>
      <c r="K2366">
        <v>31.2</v>
      </c>
    </row>
    <row r="2367" spans="1:11" x14ac:dyDescent="0.35">
      <c r="A2367" s="1">
        <v>42594</v>
      </c>
      <c r="B2367" s="2">
        <f t="shared" si="72"/>
        <v>2016</v>
      </c>
      <c r="C2367">
        <f t="shared" si="73"/>
        <v>8</v>
      </c>
      <c r="D2367" t="s">
        <v>1065</v>
      </c>
      <c r="E2367" t="s">
        <v>238</v>
      </c>
      <c r="F2367" t="s">
        <v>39</v>
      </c>
      <c r="G2367" t="s">
        <v>52</v>
      </c>
      <c r="H2367" t="s">
        <v>994</v>
      </c>
      <c r="I2367">
        <v>68.11</v>
      </c>
      <c r="J2367">
        <v>3</v>
      </c>
      <c r="K2367">
        <v>17.88</v>
      </c>
    </row>
    <row r="2368" spans="1:11" x14ac:dyDescent="0.35">
      <c r="A2368" s="1">
        <v>42594</v>
      </c>
      <c r="B2368" s="2">
        <f t="shared" si="72"/>
        <v>2016</v>
      </c>
      <c r="C2368">
        <f t="shared" si="73"/>
        <v>8</v>
      </c>
      <c r="D2368" t="s">
        <v>1065</v>
      </c>
      <c r="E2368" t="s">
        <v>238</v>
      </c>
      <c r="F2368" t="s">
        <v>39</v>
      </c>
      <c r="G2368" t="s">
        <v>52</v>
      </c>
      <c r="H2368" t="s">
        <v>291</v>
      </c>
      <c r="I2368">
        <v>16.559999999999999</v>
      </c>
      <c r="J2368">
        <v>3</v>
      </c>
      <c r="K2368">
        <v>-2.48</v>
      </c>
    </row>
    <row r="2369" spans="1:11" x14ac:dyDescent="0.35">
      <c r="A2369" s="1">
        <v>42594</v>
      </c>
      <c r="B2369" s="2">
        <f t="shared" si="72"/>
        <v>2016</v>
      </c>
      <c r="C2369">
        <f t="shared" si="73"/>
        <v>8</v>
      </c>
      <c r="D2369" t="s">
        <v>1898</v>
      </c>
      <c r="E2369" t="s">
        <v>78</v>
      </c>
      <c r="F2369" t="s">
        <v>11</v>
      </c>
      <c r="G2369" t="s">
        <v>12</v>
      </c>
      <c r="H2369" t="s">
        <v>1837</v>
      </c>
      <c r="I2369">
        <v>10.58</v>
      </c>
      <c r="J2369">
        <v>3</v>
      </c>
      <c r="K2369">
        <v>3.44</v>
      </c>
    </row>
    <row r="2370" spans="1:11" x14ac:dyDescent="0.35">
      <c r="A2370" s="1">
        <v>42594</v>
      </c>
      <c r="B2370" s="2">
        <f t="shared" ref="B2370:B2433" si="74">YEAR(A2370)</f>
        <v>2016</v>
      </c>
      <c r="C2370">
        <f t="shared" ref="C2370:C2433" si="75">MONTH(A2370)</f>
        <v>8</v>
      </c>
      <c r="D2370" t="s">
        <v>938</v>
      </c>
      <c r="E2370" t="s">
        <v>152</v>
      </c>
      <c r="F2370" t="s">
        <v>34</v>
      </c>
      <c r="G2370" t="s">
        <v>74</v>
      </c>
      <c r="H2370" t="s">
        <v>2185</v>
      </c>
      <c r="I2370">
        <v>405.86</v>
      </c>
      <c r="J2370">
        <v>7</v>
      </c>
      <c r="K2370">
        <v>32.47</v>
      </c>
    </row>
    <row r="2371" spans="1:11" x14ac:dyDescent="0.35">
      <c r="A2371" s="1">
        <v>42594</v>
      </c>
      <c r="B2371" s="2">
        <f t="shared" si="74"/>
        <v>2016</v>
      </c>
      <c r="C2371">
        <f t="shared" si="75"/>
        <v>8</v>
      </c>
      <c r="D2371" t="s">
        <v>938</v>
      </c>
      <c r="E2371" t="s">
        <v>152</v>
      </c>
      <c r="F2371" t="s">
        <v>34</v>
      </c>
      <c r="G2371" t="s">
        <v>35</v>
      </c>
      <c r="H2371" t="s">
        <v>1003</v>
      </c>
      <c r="I2371">
        <v>680.01</v>
      </c>
      <c r="J2371">
        <v>3</v>
      </c>
      <c r="K2371">
        <v>176.8</v>
      </c>
    </row>
    <row r="2372" spans="1:11" x14ac:dyDescent="0.35">
      <c r="A2372" s="1">
        <v>42614</v>
      </c>
      <c r="B2372" s="2">
        <f t="shared" si="74"/>
        <v>2016</v>
      </c>
      <c r="C2372">
        <f t="shared" si="75"/>
        <v>9</v>
      </c>
      <c r="D2372" t="s">
        <v>556</v>
      </c>
      <c r="E2372" t="s">
        <v>27</v>
      </c>
      <c r="F2372" t="s">
        <v>39</v>
      </c>
      <c r="G2372" t="s">
        <v>52</v>
      </c>
      <c r="H2372" t="s">
        <v>2213</v>
      </c>
      <c r="I2372">
        <v>349.95</v>
      </c>
      <c r="J2372">
        <v>5</v>
      </c>
      <c r="K2372">
        <v>118.98</v>
      </c>
    </row>
    <row r="2373" spans="1:11" x14ac:dyDescent="0.35">
      <c r="A2373" s="1">
        <v>42614</v>
      </c>
      <c r="B2373" s="2">
        <f t="shared" si="74"/>
        <v>2016</v>
      </c>
      <c r="C2373">
        <f t="shared" si="75"/>
        <v>9</v>
      </c>
      <c r="D2373" t="s">
        <v>556</v>
      </c>
      <c r="E2373" t="s">
        <v>27</v>
      </c>
      <c r="F2373" t="s">
        <v>39</v>
      </c>
      <c r="G2373" t="s">
        <v>40</v>
      </c>
      <c r="H2373" t="s">
        <v>673</v>
      </c>
      <c r="I2373">
        <v>377.93</v>
      </c>
      <c r="J2373">
        <v>9</v>
      </c>
      <c r="K2373">
        <v>141.72</v>
      </c>
    </row>
    <row r="2374" spans="1:11" x14ac:dyDescent="0.35">
      <c r="A2374" s="1">
        <v>42614</v>
      </c>
      <c r="B2374" s="2">
        <f t="shared" si="74"/>
        <v>2016</v>
      </c>
      <c r="C2374">
        <f t="shared" si="75"/>
        <v>9</v>
      </c>
      <c r="D2374" t="s">
        <v>1729</v>
      </c>
      <c r="E2374" t="s">
        <v>78</v>
      </c>
      <c r="F2374" t="s">
        <v>34</v>
      </c>
      <c r="G2374" t="s">
        <v>47</v>
      </c>
      <c r="H2374" t="s">
        <v>1891</v>
      </c>
      <c r="I2374">
        <v>15.17</v>
      </c>
      <c r="J2374">
        <v>2</v>
      </c>
      <c r="K2374">
        <v>3.79</v>
      </c>
    </row>
    <row r="2375" spans="1:11" x14ac:dyDescent="0.35">
      <c r="A2375" s="1">
        <v>42615</v>
      </c>
      <c r="B2375" s="2">
        <f t="shared" si="74"/>
        <v>2016</v>
      </c>
      <c r="C2375">
        <f t="shared" si="75"/>
        <v>9</v>
      </c>
      <c r="D2375" t="s">
        <v>2072</v>
      </c>
      <c r="E2375" t="s">
        <v>27</v>
      </c>
      <c r="F2375" t="s">
        <v>39</v>
      </c>
      <c r="G2375" t="s">
        <v>52</v>
      </c>
      <c r="H2375" t="s">
        <v>82</v>
      </c>
      <c r="I2375">
        <v>89.97</v>
      </c>
      <c r="J2375">
        <v>3</v>
      </c>
      <c r="K2375">
        <v>39.590000000000003</v>
      </c>
    </row>
    <row r="2376" spans="1:11" x14ac:dyDescent="0.35">
      <c r="A2376" s="1">
        <v>42615</v>
      </c>
      <c r="B2376" s="2">
        <f t="shared" si="74"/>
        <v>2016</v>
      </c>
      <c r="C2376">
        <f t="shared" si="75"/>
        <v>9</v>
      </c>
      <c r="D2376" t="s">
        <v>2072</v>
      </c>
      <c r="E2376" t="s">
        <v>27</v>
      </c>
      <c r="F2376" t="s">
        <v>39</v>
      </c>
      <c r="G2376" t="s">
        <v>52</v>
      </c>
      <c r="H2376" t="s">
        <v>2189</v>
      </c>
      <c r="I2376">
        <v>31.86</v>
      </c>
      <c r="J2376">
        <v>2</v>
      </c>
      <c r="K2376">
        <v>11.15</v>
      </c>
    </row>
    <row r="2377" spans="1:11" x14ac:dyDescent="0.35">
      <c r="A2377" s="1">
        <v>42616</v>
      </c>
      <c r="B2377" s="2">
        <f t="shared" si="74"/>
        <v>2016</v>
      </c>
      <c r="C2377">
        <f t="shared" si="75"/>
        <v>9</v>
      </c>
      <c r="D2377" t="s">
        <v>294</v>
      </c>
      <c r="E2377" t="s">
        <v>575</v>
      </c>
      <c r="F2377" t="s">
        <v>39</v>
      </c>
      <c r="G2377" t="s">
        <v>52</v>
      </c>
      <c r="H2377" t="s">
        <v>1797</v>
      </c>
      <c r="I2377">
        <v>199.75</v>
      </c>
      <c r="J2377">
        <v>5</v>
      </c>
      <c r="K2377">
        <v>87.89</v>
      </c>
    </row>
    <row r="2378" spans="1:11" x14ac:dyDescent="0.35">
      <c r="A2378" s="1">
        <v>42616</v>
      </c>
      <c r="B2378" s="2">
        <f t="shared" si="74"/>
        <v>2016</v>
      </c>
      <c r="C2378">
        <f t="shared" si="75"/>
        <v>9</v>
      </c>
      <c r="D2378" t="s">
        <v>768</v>
      </c>
      <c r="E2378" t="s">
        <v>407</v>
      </c>
      <c r="F2378" t="s">
        <v>11</v>
      </c>
      <c r="G2378" t="s">
        <v>18</v>
      </c>
      <c r="H2378" t="s">
        <v>519</v>
      </c>
      <c r="I2378">
        <v>11.21</v>
      </c>
      <c r="J2378">
        <v>1</v>
      </c>
      <c r="K2378">
        <v>3.36</v>
      </c>
    </row>
    <row r="2379" spans="1:11" x14ac:dyDescent="0.35">
      <c r="A2379" s="1">
        <v>42616</v>
      </c>
      <c r="B2379" s="2">
        <f t="shared" si="74"/>
        <v>2016</v>
      </c>
      <c r="C2379">
        <f t="shared" si="75"/>
        <v>9</v>
      </c>
      <c r="D2379" t="s">
        <v>768</v>
      </c>
      <c r="E2379" t="s">
        <v>407</v>
      </c>
      <c r="F2379" t="s">
        <v>34</v>
      </c>
      <c r="G2379" t="s">
        <v>35</v>
      </c>
      <c r="H2379" t="s">
        <v>742</v>
      </c>
      <c r="I2379">
        <v>354.9</v>
      </c>
      <c r="J2379">
        <v>5</v>
      </c>
      <c r="K2379">
        <v>88.73</v>
      </c>
    </row>
    <row r="2380" spans="1:11" x14ac:dyDescent="0.35">
      <c r="A2380" s="1">
        <v>42616</v>
      </c>
      <c r="B2380" s="2">
        <f t="shared" si="74"/>
        <v>2016</v>
      </c>
      <c r="C2380">
        <f t="shared" si="75"/>
        <v>9</v>
      </c>
      <c r="D2380" t="s">
        <v>768</v>
      </c>
      <c r="E2380" t="s">
        <v>407</v>
      </c>
      <c r="F2380" t="s">
        <v>11</v>
      </c>
      <c r="G2380" t="s">
        <v>12</v>
      </c>
      <c r="H2380" t="s">
        <v>2078</v>
      </c>
      <c r="I2380">
        <v>17.940000000000001</v>
      </c>
      <c r="J2380">
        <v>3</v>
      </c>
      <c r="K2380">
        <v>8.7899999999999991</v>
      </c>
    </row>
    <row r="2381" spans="1:11" x14ac:dyDescent="0.35">
      <c r="A2381" s="1">
        <v>42616</v>
      </c>
      <c r="B2381" s="2">
        <f t="shared" si="74"/>
        <v>2016</v>
      </c>
      <c r="C2381">
        <f t="shared" si="75"/>
        <v>9</v>
      </c>
      <c r="D2381" t="s">
        <v>768</v>
      </c>
      <c r="E2381" t="s">
        <v>407</v>
      </c>
      <c r="F2381" t="s">
        <v>11</v>
      </c>
      <c r="G2381" t="s">
        <v>20</v>
      </c>
      <c r="H2381" t="s">
        <v>2012</v>
      </c>
      <c r="I2381">
        <v>51.8</v>
      </c>
      <c r="J2381">
        <v>4</v>
      </c>
      <c r="K2381">
        <v>23.31</v>
      </c>
    </row>
    <row r="2382" spans="1:11" x14ac:dyDescent="0.35">
      <c r="A2382" s="1">
        <v>42617</v>
      </c>
      <c r="B2382" s="2">
        <f t="shared" si="74"/>
        <v>2016</v>
      </c>
      <c r="C2382">
        <f t="shared" si="75"/>
        <v>9</v>
      </c>
      <c r="D2382" t="s">
        <v>1804</v>
      </c>
      <c r="E2382" t="s">
        <v>159</v>
      </c>
      <c r="F2382" t="s">
        <v>11</v>
      </c>
      <c r="G2382" t="s">
        <v>20</v>
      </c>
      <c r="H2382" t="s">
        <v>1226</v>
      </c>
      <c r="I2382">
        <v>35.35</v>
      </c>
      <c r="J2382">
        <v>9</v>
      </c>
      <c r="K2382">
        <v>12.82</v>
      </c>
    </row>
    <row r="2383" spans="1:11" x14ac:dyDescent="0.35">
      <c r="A2383" s="1">
        <v>42617</v>
      </c>
      <c r="B2383" s="2">
        <f t="shared" si="74"/>
        <v>2016</v>
      </c>
      <c r="C2383">
        <f t="shared" si="75"/>
        <v>9</v>
      </c>
      <c r="D2383" t="s">
        <v>2257</v>
      </c>
      <c r="E2383" t="s">
        <v>106</v>
      </c>
      <c r="F2383" t="s">
        <v>39</v>
      </c>
      <c r="G2383" t="s">
        <v>40</v>
      </c>
      <c r="H2383" t="s">
        <v>1761</v>
      </c>
      <c r="I2383">
        <v>517.9</v>
      </c>
      <c r="J2383">
        <v>2</v>
      </c>
      <c r="K2383">
        <v>134.65</v>
      </c>
    </row>
    <row r="2384" spans="1:11" x14ac:dyDescent="0.35">
      <c r="A2384" s="1">
        <v>42617</v>
      </c>
      <c r="B2384" s="2">
        <f t="shared" si="74"/>
        <v>2016</v>
      </c>
      <c r="C2384">
        <f t="shared" si="75"/>
        <v>9</v>
      </c>
      <c r="D2384" t="s">
        <v>2257</v>
      </c>
      <c r="E2384" t="s">
        <v>106</v>
      </c>
      <c r="F2384" t="s">
        <v>11</v>
      </c>
      <c r="G2384" t="s">
        <v>20</v>
      </c>
      <c r="H2384" t="s">
        <v>2258</v>
      </c>
      <c r="I2384">
        <v>5.28</v>
      </c>
      <c r="J2384">
        <v>2</v>
      </c>
      <c r="K2384">
        <v>2.4300000000000002</v>
      </c>
    </row>
    <row r="2385" spans="1:11" x14ac:dyDescent="0.35">
      <c r="A2385" s="1">
        <v>42617</v>
      </c>
      <c r="B2385" s="2">
        <f t="shared" si="74"/>
        <v>2016</v>
      </c>
      <c r="C2385">
        <f t="shared" si="75"/>
        <v>9</v>
      </c>
      <c r="D2385" t="s">
        <v>674</v>
      </c>
      <c r="E2385" t="s">
        <v>27</v>
      </c>
      <c r="F2385" t="s">
        <v>34</v>
      </c>
      <c r="G2385" t="s">
        <v>74</v>
      </c>
      <c r="H2385" t="s">
        <v>2259</v>
      </c>
      <c r="I2385">
        <v>556.66999999999996</v>
      </c>
      <c r="J2385">
        <v>5</v>
      </c>
      <c r="K2385">
        <v>6.55</v>
      </c>
    </row>
    <row r="2386" spans="1:11" x14ac:dyDescent="0.35">
      <c r="A2386" s="1">
        <v>42618</v>
      </c>
      <c r="B2386" s="2">
        <f t="shared" si="74"/>
        <v>2016</v>
      </c>
      <c r="C2386">
        <f t="shared" si="75"/>
        <v>9</v>
      </c>
      <c r="D2386" t="s">
        <v>998</v>
      </c>
      <c r="E2386" t="s">
        <v>159</v>
      </c>
      <c r="F2386" t="s">
        <v>39</v>
      </c>
      <c r="G2386" t="s">
        <v>52</v>
      </c>
      <c r="H2386" t="s">
        <v>2283</v>
      </c>
      <c r="I2386">
        <v>93.98</v>
      </c>
      <c r="J2386">
        <v>2</v>
      </c>
      <c r="K2386">
        <v>13.16</v>
      </c>
    </row>
    <row r="2387" spans="1:11" x14ac:dyDescent="0.35">
      <c r="A2387" s="1">
        <v>42618</v>
      </c>
      <c r="B2387" s="2">
        <f t="shared" si="74"/>
        <v>2016</v>
      </c>
      <c r="C2387">
        <f t="shared" si="75"/>
        <v>9</v>
      </c>
      <c r="D2387" t="s">
        <v>1820</v>
      </c>
      <c r="E2387" t="s">
        <v>23</v>
      </c>
      <c r="F2387" t="s">
        <v>11</v>
      </c>
      <c r="G2387" t="s">
        <v>63</v>
      </c>
      <c r="H2387" t="s">
        <v>64</v>
      </c>
      <c r="I2387">
        <v>9.34</v>
      </c>
      <c r="J2387">
        <v>1</v>
      </c>
      <c r="K2387">
        <v>3.5</v>
      </c>
    </row>
    <row r="2388" spans="1:11" x14ac:dyDescent="0.35">
      <c r="A2388" s="1">
        <v>42618</v>
      </c>
      <c r="B2388" s="2">
        <f t="shared" si="74"/>
        <v>2016</v>
      </c>
      <c r="C2388">
        <f t="shared" si="75"/>
        <v>9</v>
      </c>
      <c r="D2388" t="s">
        <v>1820</v>
      </c>
      <c r="E2388" t="s">
        <v>23</v>
      </c>
      <c r="F2388" t="s">
        <v>11</v>
      </c>
      <c r="G2388" t="s">
        <v>24</v>
      </c>
      <c r="H2388" t="s">
        <v>422</v>
      </c>
      <c r="I2388">
        <v>79.36</v>
      </c>
      <c r="J2388">
        <v>5</v>
      </c>
      <c r="K2388">
        <v>9.92</v>
      </c>
    </row>
    <row r="2389" spans="1:11" x14ac:dyDescent="0.35">
      <c r="A2389" s="1">
        <v>42618</v>
      </c>
      <c r="B2389" s="2">
        <f t="shared" si="74"/>
        <v>2016</v>
      </c>
      <c r="C2389">
        <f t="shared" si="75"/>
        <v>9</v>
      </c>
      <c r="D2389" t="s">
        <v>505</v>
      </c>
      <c r="E2389" t="s">
        <v>144</v>
      </c>
      <c r="F2389" t="s">
        <v>11</v>
      </c>
      <c r="G2389" t="s">
        <v>24</v>
      </c>
      <c r="H2389" t="s">
        <v>2284</v>
      </c>
      <c r="I2389">
        <v>8</v>
      </c>
      <c r="J2389">
        <v>5</v>
      </c>
      <c r="K2389">
        <v>3.44</v>
      </c>
    </row>
    <row r="2390" spans="1:11" x14ac:dyDescent="0.35">
      <c r="A2390" s="1">
        <v>42618</v>
      </c>
      <c r="B2390" s="2">
        <f t="shared" si="74"/>
        <v>2016</v>
      </c>
      <c r="C2390">
        <f t="shared" si="75"/>
        <v>9</v>
      </c>
      <c r="D2390" t="s">
        <v>1001</v>
      </c>
      <c r="E2390" t="s">
        <v>27</v>
      </c>
      <c r="F2390" t="s">
        <v>11</v>
      </c>
      <c r="G2390" t="s">
        <v>12</v>
      </c>
      <c r="H2390" t="s">
        <v>2285</v>
      </c>
      <c r="I2390">
        <v>32.04</v>
      </c>
      <c r="J2390">
        <v>4</v>
      </c>
      <c r="K2390">
        <v>14.42</v>
      </c>
    </row>
    <row r="2391" spans="1:11" x14ac:dyDescent="0.35">
      <c r="A2391" s="1">
        <v>42618</v>
      </c>
      <c r="B2391" s="2">
        <f t="shared" si="74"/>
        <v>2016</v>
      </c>
      <c r="C2391">
        <f t="shared" si="75"/>
        <v>9</v>
      </c>
      <c r="D2391" t="s">
        <v>22</v>
      </c>
      <c r="E2391" t="s">
        <v>10</v>
      </c>
      <c r="F2391" t="s">
        <v>39</v>
      </c>
      <c r="G2391" t="s">
        <v>40</v>
      </c>
      <c r="H2391" t="s">
        <v>685</v>
      </c>
      <c r="I2391">
        <v>19.14</v>
      </c>
      <c r="J2391">
        <v>2</v>
      </c>
      <c r="K2391">
        <v>1.91</v>
      </c>
    </row>
    <row r="2392" spans="1:11" x14ac:dyDescent="0.35">
      <c r="A2392" s="1">
        <v>42618</v>
      </c>
      <c r="B2392" s="2">
        <f t="shared" si="74"/>
        <v>2016</v>
      </c>
      <c r="C2392">
        <f t="shared" si="75"/>
        <v>9</v>
      </c>
      <c r="D2392" t="s">
        <v>1298</v>
      </c>
      <c r="E2392" t="s">
        <v>55</v>
      </c>
      <c r="F2392" t="s">
        <v>11</v>
      </c>
      <c r="G2392" t="s">
        <v>24</v>
      </c>
      <c r="H2392" t="s">
        <v>76</v>
      </c>
      <c r="I2392">
        <v>27.86</v>
      </c>
      <c r="J2392">
        <v>7</v>
      </c>
      <c r="K2392">
        <v>9.19</v>
      </c>
    </row>
    <row r="2393" spans="1:11" x14ac:dyDescent="0.35">
      <c r="A2393" s="1">
        <v>42618</v>
      </c>
      <c r="B2393" s="2">
        <f t="shared" si="74"/>
        <v>2016</v>
      </c>
      <c r="C2393">
        <f t="shared" si="75"/>
        <v>9</v>
      </c>
      <c r="D2393" t="s">
        <v>2286</v>
      </c>
      <c r="E2393" t="s">
        <v>10</v>
      </c>
      <c r="F2393" t="s">
        <v>11</v>
      </c>
      <c r="G2393" t="s">
        <v>18</v>
      </c>
      <c r="H2393" t="s">
        <v>300</v>
      </c>
      <c r="I2393">
        <v>856.66</v>
      </c>
      <c r="J2393">
        <v>6</v>
      </c>
      <c r="K2393">
        <v>107.08</v>
      </c>
    </row>
    <row r="2394" spans="1:11" x14ac:dyDescent="0.35">
      <c r="A2394" s="1">
        <v>42618</v>
      </c>
      <c r="B2394" s="2">
        <f t="shared" si="74"/>
        <v>2016</v>
      </c>
      <c r="C2394">
        <f t="shared" si="75"/>
        <v>9</v>
      </c>
      <c r="D2394" t="s">
        <v>2286</v>
      </c>
      <c r="E2394" t="s">
        <v>10</v>
      </c>
      <c r="F2394" t="s">
        <v>11</v>
      </c>
      <c r="G2394" t="s">
        <v>20</v>
      </c>
      <c r="H2394" t="s">
        <v>442</v>
      </c>
      <c r="I2394">
        <v>13.18</v>
      </c>
      <c r="J2394">
        <v>4</v>
      </c>
      <c r="K2394">
        <v>-20.440000000000001</v>
      </c>
    </row>
    <row r="2395" spans="1:11" x14ac:dyDescent="0.35">
      <c r="A2395" s="1">
        <v>42618</v>
      </c>
      <c r="B2395" s="2">
        <f t="shared" si="74"/>
        <v>2016</v>
      </c>
      <c r="C2395">
        <f t="shared" si="75"/>
        <v>9</v>
      </c>
      <c r="D2395" t="s">
        <v>2286</v>
      </c>
      <c r="E2395" t="s">
        <v>10</v>
      </c>
      <c r="F2395" t="s">
        <v>11</v>
      </c>
      <c r="G2395" t="s">
        <v>90</v>
      </c>
      <c r="H2395" t="s">
        <v>2287</v>
      </c>
      <c r="I2395">
        <v>48.78</v>
      </c>
      <c r="J2395">
        <v>4</v>
      </c>
      <c r="K2395">
        <v>-131.72</v>
      </c>
    </row>
    <row r="2396" spans="1:11" x14ac:dyDescent="0.35">
      <c r="A2396" s="1">
        <v>42618</v>
      </c>
      <c r="B2396" s="2">
        <f t="shared" si="74"/>
        <v>2016</v>
      </c>
      <c r="C2396">
        <f t="shared" si="75"/>
        <v>9</v>
      </c>
      <c r="D2396" t="s">
        <v>2286</v>
      </c>
      <c r="E2396" t="s">
        <v>10</v>
      </c>
      <c r="F2396" t="s">
        <v>11</v>
      </c>
      <c r="G2396" t="s">
        <v>12</v>
      </c>
      <c r="H2396" t="s">
        <v>2264</v>
      </c>
      <c r="I2396">
        <v>76.64</v>
      </c>
      <c r="J2396">
        <v>2</v>
      </c>
      <c r="K2396">
        <v>26.82</v>
      </c>
    </row>
    <row r="2397" spans="1:11" x14ac:dyDescent="0.35">
      <c r="A2397" s="1">
        <v>42618</v>
      </c>
      <c r="B2397" s="2">
        <f t="shared" si="74"/>
        <v>2016</v>
      </c>
      <c r="C2397">
        <f t="shared" si="75"/>
        <v>9</v>
      </c>
      <c r="D2397" t="s">
        <v>2286</v>
      </c>
      <c r="E2397" t="s">
        <v>10</v>
      </c>
      <c r="F2397" t="s">
        <v>11</v>
      </c>
      <c r="G2397" t="s">
        <v>20</v>
      </c>
      <c r="H2397" t="s">
        <v>1402</v>
      </c>
      <c r="I2397">
        <v>18.53</v>
      </c>
      <c r="J2397">
        <v>6</v>
      </c>
      <c r="K2397">
        <v>-27.79</v>
      </c>
    </row>
    <row r="2398" spans="1:11" x14ac:dyDescent="0.35">
      <c r="A2398" s="1">
        <v>42619</v>
      </c>
      <c r="B2398" s="2">
        <f t="shared" si="74"/>
        <v>2016</v>
      </c>
      <c r="C2398">
        <f t="shared" si="75"/>
        <v>9</v>
      </c>
      <c r="D2398" t="s">
        <v>608</v>
      </c>
      <c r="E2398" t="s">
        <v>27</v>
      </c>
      <c r="F2398" t="s">
        <v>39</v>
      </c>
      <c r="G2398" t="s">
        <v>40</v>
      </c>
      <c r="H2398" t="s">
        <v>2167</v>
      </c>
      <c r="I2398">
        <v>177.48</v>
      </c>
      <c r="J2398">
        <v>3</v>
      </c>
      <c r="K2398">
        <v>19.97</v>
      </c>
    </row>
    <row r="2399" spans="1:11" x14ac:dyDescent="0.35">
      <c r="A2399" s="1">
        <v>42619</v>
      </c>
      <c r="B2399" s="2">
        <f t="shared" si="74"/>
        <v>2016</v>
      </c>
      <c r="C2399">
        <f t="shared" si="75"/>
        <v>9</v>
      </c>
      <c r="D2399" t="s">
        <v>1372</v>
      </c>
      <c r="E2399" t="s">
        <v>119</v>
      </c>
      <c r="F2399" t="s">
        <v>39</v>
      </c>
      <c r="G2399" t="s">
        <v>295</v>
      </c>
      <c r="H2399" t="s">
        <v>2308</v>
      </c>
      <c r="I2399">
        <v>695.7</v>
      </c>
      <c r="J2399">
        <v>2</v>
      </c>
      <c r="K2399">
        <v>-27.83</v>
      </c>
    </row>
    <row r="2400" spans="1:11" x14ac:dyDescent="0.35">
      <c r="A2400" s="1">
        <v>42619</v>
      </c>
      <c r="B2400" s="2">
        <f t="shared" si="74"/>
        <v>2016</v>
      </c>
      <c r="C2400">
        <f t="shared" si="75"/>
        <v>9</v>
      </c>
      <c r="D2400" t="s">
        <v>1822</v>
      </c>
      <c r="E2400" t="s">
        <v>27</v>
      </c>
      <c r="F2400" t="s">
        <v>34</v>
      </c>
      <c r="G2400" t="s">
        <v>35</v>
      </c>
      <c r="H2400" t="s">
        <v>1326</v>
      </c>
      <c r="I2400">
        <v>122.35</v>
      </c>
      <c r="J2400">
        <v>3</v>
      </c>
      <c r="K2400">
        <v>13.76</v>
      </c>
    </row>
    <row r="2401" spans="1:11" x14ac:dyDescent="0.35">
      <c r="A2401" s="1">
        <v>42619</v>
      </c>
      <c r="B2401" s="2">
        <f t="shared" si="74"/>
        <v>2016</v>
      </c>
      <c r="C2401">
        <f t="shared" si="75"/>
        <v>9</v>
      </c>
      <c r="D2401" t="s">
        <v>1477</v>
      </c>
      <c r="E2401" t="s">
        <v>306</v>
      </c>
      <c r="F2401" t="s">
        <v>34</v>
      </c>
      <c r="G2401" t="s">
        <v>140</v>
      </c>
      <c r="H2401" t="s">
        <v>2309</v>
      </c>
      <c r="I2401">
        <v>692.94</v>
      </c>
      <c r="J2401">
        <v>3</v>
      </c>
      <c r="K2401">
        <v>173.24</v>
      </c>
    </row>
    <row r="2402" spans="1:11" x14ac:dyDescent="0.35">
      <c r="A2402" s="1">
        <v>42620</v>
      </c>
      <c r="B2402" s="2">
        <f t="shared" si="74"/>
        <v>2016</v>
      </c>
      <c r="C2402">
        <f t="shared" si="75"/>
        <v>9</v>
      </c>
      <c r="D2402" t="s">
        <v>363</v>
      </c>
      <c r="E2402" t="s">
        <v>144</v>
      </c>
      <c r="F2402" t="s">
        <v>34</v>
      </c>
      <c r="G2402" t="s">
        <v>35</v>
      </c>
      <c r="H2402" t="s">
        <v>1003</v>
      </c>
      <c r="I2402">
        <v>408.01</v>
      </c>
      <c r="J2402">
        <v>2</v>
      </c>
      <c r="K2402">
        <v>72.53</v>
      </c>
    </row>
    <row r="2403" spans="1:11" x14ac:dyDescent="0.35">
      <c r="A2403" s="1">
        <v>42620</v>
      </c>
      <c r="B2403" s="2">
        <f t="shared" si="74"/>
        <v>2016</v>
      </c>
      <c r="C2403">
        <f t="shared" si="75"/>
        <v>9</v>
      </c>
      <c r="D2403" t="s">
        <v>363</v>
      </c>
      <c r="E2403" t="s">
        <v>144</v>
      </c>
      <c r="F2403" t="s">
        <v>34</v>
      </c>
      <c r="G2403" t="s">
        <v>47</v>
      </c>
      <c r="H2403" t="s">
        <v>616</v>
      </c>
      <c r="I2403">
        <v>165.28</v>
      </c>
      <c r="J2403">
        <v>4</v>
      </c>
      <c r="K2403">
        <v>14.88</v>
      </c>
    </row>
    <row r="2404" spans="1:11" x14ac:dyDescent="0.35">
      <c r="A2404" s="1">
        <v>42621</v>
      </c>
      <c r="B2404" s="2">
        <f t="shared" si="74"/>
        <v>2016</v>
      </c>
      <c r="C2404">
        <f t="shared" si="75"/>
        <v>9</v>
      </c>
      <c r="D2404" t="s">
        <v>1353</v>
      </c>
      <c r="E2404" t="s">
        <v>238</v>
      </c>
      <c r="F2404" t="s">
        <v>11</v>
      </c>
      <c r="G2404" t="s">
        <v>12</v>
      </c>
      <c r="H2404" t="s">
        <v>1483</v>
      </c>
      <c r="I2404">
        <v>30.82</v>
      </c>
      <c r="J2404">
        <v>9</v>
      </c>
      <c r="K2404">
        <v>9.6300000000000008</v>
      </c>
    </row>
    <row r="2405" spans="1:11" x14ac:dyDescent="0.35">
      <c r="A2405" s="1">
        <v>42621</v>
      </c>
      <c r="B2405" s="2">
        <f t="shared" si="74"/>
        <v>2016</v>
      </c>
      <c r="C2405">
        <f t="shared" si="75"/>
        <v>9</v>
      </c>
      <c r="D2405" t="s">
        <v>1353</v>
      </c>
      <c r="E2405" t="s">
        <v>238</v>
      </c>
      <c r="F2405" t="s">
        <v>39</v>
      </c>
      <c r="G2405" t="s">
        <v>40</v>
      </c>
      <c r="H2405" t="s">
        <v>2160</v>
      </c>
      <c r="I2405">
        <v>44.78</v>
      </c>
      <c r="J2405">
        <v>2</v>
      </c>
      <c r="K2405">
        <v>4.4800000000000004</v>
      </c>
    </row>
    <row r="2406" spans="1:11" x14ac:dyDescent="0.35">
      <c r="A2406" s="1">
        <v>42621</v>
      </c>
      <c r="B2406" s="2">
        <f t="shared" si="74"/>
        <v>2016</v>
      </c>
      <c r="C2406">
        <f t="shared" si="75"/>
        <v>9</v>
      </c>
      <c r="D2406" t="s">
        <v>1353</v>
      </c>
      <c r="E2406" t="s">
        <v>238</v>
      </c>
      <c r="F2406" t="s">
        <v>11</v>
      </c>
      <c r="G2406" t="s">
        <v>90</v>
      </c>
      <c r="H2406" t="s">
        <v>1156</v>
      </c>
      <c r="I2406">
        <v>569.54</v>
      </c>
      <c r="J2406">
        <v>4</v>
      </c>
      <c r="K2406">
        <v>64.069999999999993</v>
      </c>
    </row>
    <row r="2407" spans="1:11" x14ac:dyDescent="0.35">
      <c r="A2407" s="1">
        <v>42621</v>
      </c>
      <c r="B2407" s="2">
        <f t="shared" si="74"/>
        <v>2016</v>
      </c>
      <c r="C2407">
        <f t="shared" si="75"/>
        <v>9</v>
      </c>
      <c r="D2407" t="s">
        <v>867</v>
      </c>
      <c r="E2407" t="s">
        <v>116</v>
      </c>
      <c r="F2407" t="s">
        <v>11</v>
      </c>
      <c r="G2407" t="s">
        <v>20</v>
      </c>
      <c r="H2407" t="s">
        <v>883</v>
      </c>
      <c r="I2407">
        <v>4.34</v>
      </c>
      <c r="J2407">
        <v>3</v>
      </c>
      <c r="K2407">
        <v>-3.04</v>
      </c>
    </row>
    <row r="2408" spans="1:11" x14ac:dyDescent="0.35">
      <c r="A2408" s="1">
        <v>42621</v>
      </c>
      <c r="B2408" s="2">
        <f t="shared" si="74"/>
        <v>2016</v>
      </c>
      <c r="C2408">
        <f t="shared" si="75"/>
        <v>9</v>
      </c>
      <c r="D2408" t="s">
        <v>867</v>
      </c>
      <c r="E2408" t="s">
        <v>116</v>
      </c>
      <c r="F2408" t="s">
        <v>11</v>
      </c>
      <c r="G2408" t="s">
        <v>20</v>
      </c>
      <c r="H2408" t="s">
        <v>2244</v>
      </c>
      <c r="I2408">
        <v>11.88</v>
      </c>
      <c r="J2408">
        <v>5</v>
      </c>
      <c r="K2408">
        <v>-7.92</v>
      </c>
    </row>
    <row r="2409" spans="1:11" x14ac:dyDescent="0.35">
      <c r="A2409" s="1">
        <v>42622</v>
      </c>
      <c r="B2409" s="2">
        <f t="shared" si="74"/>
        <v>2016</v>
      </c>
      <c r="C2409">
        <f t="shared" si="75"/>
        <v>9</v>
      </c>
      <c r="D2409" t="s">
        <v>1059</v>
      </c>
      <c r="E2409" t="s">
        <v>144</v>
      </c>
      <c r="F2409" t="s">
        <v>11</v>
      </c>
      <c r="G2409" t="s">
        <v>20</v>
      </c>
      <c r="H2409" t="s">
        <v>1458</v>
      </c>
      <c r="I2409">
        <v>14.62</v>
      </c>
      <c r="J2409">
        <v>2</v>
      </c>
      <c r="K2409">
        <v>5.48</v>
      </c>
    </row>
    <row r="2410" spans="1:11" x14ac:dyDescent="0.35">
      <c r="A2410" s="1">
        <v>42622</v>
      </c>
      <c r="B2410" s="2">
        <f t="shared" si="74"/>
        <v>2016</v>
      </c>
      <c r="C2410">
        <f t="shared" si="75"/>
        <v>9</v>
      </c>
      <c r="D2410" t="s">
        <v>1114</v>
      </c>
      <c r="E2410" t="s">
        <v>27</v>
      </c>
      <c r="F2410" t="s">
        <v>11</v>
      </c>
      <c r="G2410" t="s">
        <v>20</v>
      </c>
      <c r="H2410" t="s">
        <v>186</v>
      </c>
      <c r="I2410">
        <v>55.36</v>
      </c>
      <c r="J2410">
        <v>4</v>
      </c>
      <c r="K2410">
        <v>18.68</v>
      </c>
    </row>
    <row r="2411" spans="1:11" x14ac:dyDescent="0.35">
      <c r="A2411" s="1">
        <v>42622</v>
      </c>
      <c r="B2411" s="2">
        <f t="shared" si="74"/>
        <v>2016</v>
      </c>
      <c r="C2411">
        <f t="shared" si="75"/>
        <v>9</v>
      </c>
      <c r="D2411" t="s">
        <v>1400</v>
      </c>
      <c r="E2411" t="s">
        <v>10</v>
      </c>
      <c r="F2411" t="s">
        <v>34</v>
      </c>
      <c r="G2411" t="s">
        <v>47</v>
      </c>
      <c r="H2411" t="s">
        <v>1829</v>
      </c>
      <c r="I2411">
        <v>15.01</v>
      </c>
      <c r="J2411">
        <v>4</v>
      </c>
      <c r="K2411">
        <v>-12.01</v>
      </c>
    </row>
    <row r="2412" spans="1:11" x14ac:dyDescent="0.35">
      <c r="A2412" s="1">
        <v>42623</v>
      </c>
      <c r="B2412" s="2">
        <f t="shared" si="74"/>
        <v>2016</v>
      </c>
      <c r="C2412">
        <f t="shared" si="75"/>
        <v>9</v>
      </c>
      <c r="D2412" t="s">
        <v>1878</v>
      </c>
      <c r="E2412" t="s">
        <v>78</v>
      </c>
      <c r="F2412" t="s">
        <v>39</v>
      </c>
      <c r="G2412" t="s">
        <v>40</v>
      </c>
      <c r="H2412" t="s">
        <v>1726</v>
      </c>
      <c r="I2412">
        <v>23.98</v>
      </c>
      <c r="J2412">
        <v>4</v>
      </c>
      <c r="K2412">
        <v>-15.58</v>
      </c>
    </row>
    <row r="2413" spans="1:11" x14ac:dyDescent="0.35">
      <c r="A2413" s="1">
        <v>42623</v>
      </c>
      <c r="B2413" s="2">
        <f t="shared" si="74"/>
        <v>2016</v>
      </c>
      <c r="C2413">
        <f t="shared" si="75"/>
        <v>9</v>
      </c>
      <c r="D2413" t="s">
        <v>1364</v>
      </c>
      <c r="E2413" t="s">
        <v>23</v>
      </c>
      <c r="F2413" t="s">
        <v>11</v>
      </c>
      <c r="G2413" t="s">
        <v>12</v>
      </c>
      <c r="H2413" t="s">
        <v>415</v>
      </c>
      <c r="I2413">
        <v>19.14</v>
      </c>
      <c r="J2413">
        <v>4</v>
      </c>
      <c r="K2413">
        <v>5.98</v>
      </c>
    </row>
    <row r="2414" spans="1:11" x14ac:dyDescent="0.35">
      <c r="A2414" s="1">
        <v>42623</v>
      </c>
      <c r="B2414" s="2">
        <f t="shared" si="74"/>
        <v>2016</v>
      </c>
      <c r="C2414">
        <f t="shared" si="75"/>
        <v>9</v>
      </c>
      <c r="D2414" t="s">
        <v>1364</v>
      </c>
      <c r="E2414" t="s">
        <v>23</v>
      </c>
      <c r="F2414" t="s">
        <v>34</v>
      </c>
      <c r="G2414" t="s">
        <v>47</v>
      </c>
      <c r="H2414" t="s">
        <v>789</v>
      </c>
      <c r="I2414">
        <v>332.83</v>
      </c>
      <c r="J2414">
        <v>4</v>
      </c>
      <c r="K2414">
        <v>-24.96</v>
      </c>
    </row>
    <row r="2415" spans="1:11" x14ac:dyDescent="0.35">
      <c r="A2415" s="1">
        <v>42623</v>
      </c>
      <c r="B2415" s="2">
        <f t="shared" si="74"/>
        <v>2016</v>
      </c>
      <c r="C2415">
        <f t="shared" si="75"/>
        <v>9</v>
      </c>
      <c r="D2415" t="s">
        <v>2135</v>
      </c>
      <c r="E2415" t="s">
        <v>93</v>
      </c>
      <c r="F2415" t="s">
        <v>11</v>
      </c>
      <c r="G2415" t="s">
        <v>24</v>
      </c>
      <c r="H2415" t="s">
        <v>1517</v>
      </c>
      <c r="I2415">
        <v>1.41</v>
      </c>
      <c r="J2415">
        <v>1</v>
      </c>
      <c r="K2415">
        <v>0.16</v>
      </c>
    </row>
    <row r="2416" spans="1:11" x14ac:dyDescent="0.35">
      <c r="A2416" s="1">
        <v>42623</v>
      </c>
      <c r="B2416" s="2">
        <f t="shared" si="74"/>
        <v>2016</v>
      </c>
      <c r="C2416">
        <f t="shared" si="75"/>
        <v>9</v>
      </c>
      <c r="D2416" t="s">
        <v>2135</v>
      </c>
      <c r="E2416" t="s">
        <v>93</v>
      </c>
      <c r="F2416" t="s">
        <v>34</v>
      </c>
      <c r="G2416" t="s">
        <v>47</v>
      </c>
      <c r="H2416" t="s">
        <v>2021</v>
      </c>
      <c r="I2416">
        <v>169.57</v>
      </c>
      <c r="J2416">
        <v>2</v>
      </c>
      <c r="K2416">
        <v>0</v>
      </c>
    </row>
    <row r="2417" spans="1:11" x14ac:dyDescent="0.35">
      <c r="A2417" s="1">
        <v>42624</v>
      </c>
      <c r="B2417" s="2">
        <f t="shared" si="74"/>
        <v>2016</v>
      </c>
      <c r="C2417">
        <f t="shared" si="75"/>
        <v>9</v>
      </c>
      <c r="D2417" t="s">
        <v>1244</v>
      </c>
      <c r="E2417" t="s">
        <v>27</v>
      </c>
      <c r="F2417" t="s">
        <v>39</v>
      </c>
      <c r="G2417" t="s">
        <v>52</v>
      </c>
      <c r="H2417" t="s">
        <v>254</v>
      </c>
      <c r="I2417">
        <v>479.97</v>
      </c>
      <c r="J2417">
        <v>3</v>
      </c>
      <c r="K2417">
        <v>177.59</v>
      </c>
    </row>
    <row r="2418" spans="1:11" x14ac:dyDescent="0.35">
      <c r="A2418" s="1">
        <v>42625</v>
      </c>
      <c r="B2418" s="2">
        <f t="shared" si="74"/>
        <v>2016</v>
      </c>
      <c r="C2418">
        <f t="shared" si="75"/>
        <v>9</v>
      </c>
      <c r="D2418" t="s">
        <v>425</v>
      </c>
      <c r="E2418" t="s">
        <v>930</v>
      </c>
      <c r="F2418" t="s">
        <v>11</v>
      </c>
      <c r="G2418" t="s">
        <v>24</v>
      </c>
      <c r="H2418" t="s">
        <v>2376</v>
      </c>
      <c r="I2418">
        <v>19.46</v>
      </c>
      <c r="J2418">
        <v>7</v>
      </c>
      <c r="K2418">
        <v>5.0599999999999996</v>
      </c>
    </row>
    <row r="2419" spans="1:11" x14ac:dyDescent="0.35">
      <c r="A2419" s="1">
        <v>42625</v>
      </c>
      <c r="B2419" s="2">
        <f t="shared" si="74"/>
        <v>2016</v>
      </c>
      <c r="C2419">
        <f t="shared" si="75"/>
        <v>9</v>
      </c>
      <c r="D2419" t="s">
        <v>425</v>
      </c>
      <c r="E2419" t="s">
        <v>930</v>
      </c>
      <c r="F2419" t="s">
        <v>11</v>
      </c>
      <c r="G2419" t="s">
        <v>90</v>
      </c>
      <c r="H2419" t="s">
        <v>1293</v>
      </c>
      <c r="I2419">
        <v>60.34</v>
      </c>
      <c r="J2419">
        <v>7</v>
      </c>
      <c r="K2419">
        <v>15.69</v>
      </c>
    </row>
    <row r="2420" spans="1:11" x14ac:dyDescent="0.35">
      <c r="A2420" s="1">
        <v>42625</v>
      </c>
      <c r="B2420" s="2">
        <f t="shared" si="74"/>
        <v>2016</v>
      </c>
      <c r="C2420">
        <f t="shared" si="75"/>
        <v>9</v>
      </c>
      <c r="D2420" t="s">
        <v>1983</v>
      </c>
      <c r="E2420" t="s">
        <v>407</v>
      </c>
      <c r="F2420" t="s">
        <v>11</v>
      </c>
      <c r="G2420" t="s">
        <v>16</v>
      </c>
      <c r="H2420" t="s">
        <v>2377</v>
      </c>
      <c r="I2420">
        <v>3.69</v>
      </c>
      <c r="J2420">
        <v>1</v>
      </c>
      <c r="K2420">
        <v>1.73</v>
      </c>
    </row>
    <row r="2421" spans="1:11" x14ac:dyDescent="0.35">
      <c r="A2421" s="1">
        <v>42625</v>
      </c>
      <c r="B2421" s="2">
        <f t="shared" si="74"/>
        <v>2016</v>
      </c>
      <c r="C2421">
        <f t="shared" si="75"/>
        <v>9</v>
      </c>
      <c r="D2421" t="s">
        <v>1983</v>
      </c>
      <c r="E2421" t="s">
        <v>407</v>
      </c>
      <c r="F2421" t="s">
        <v>11</v>
      </c>
      <c r="G2421" t="s">
        <v>16</v>
      </c>
      <c r="H2421" t="s">
        <v>1724</v>
      </c>
      <c r="I2421">
        <v>122.12</v>
      </c>
      <c r="J2421">
        <v>4</v>
      </c>
      <c r="K2421">
        <v>56.18</v>
      </c>
    </row>
    <row r="2422" spans="1:11" x14ac:dyDescent="0.35">
      <c r="A2422" s="1">
        <v>42625</v>
      </c>
      <c r="B2422" s="2">
        <f t="shared" si="74"/>
        <v>2016</v>
      </c>
      <c r="C2422">
        <f t="shared" si="75"/>
        <v>9</v>
      </c>
      <c r="D2422" t="s">
        <v>546</v>
      </c>
      <c r="E2422" t="s">
        <v>10</v>
      </c>
      <c r="F2422" t="s">
        <v>11</v>
      </c>
      <c r="G2422" t="s">
        <v>12</v>
      </c>
      <c r="H2422" t="s">
        <v>1916</v>
      </c>
      <c r="I2422">
        <v>9.39</v>
      </c>
      <c r="J2422">
        <v>2</v>
      </c>
      <c r="K2422">
        <v>3.29</v>
      </c>
    </row>
    <row r="2423" spans="1:11" x14ac:dyDescent="0.35">
      <c r="A2423" s="1">
        <v>42625</v>
      </c>
      <c r="B2423" s="2">
        <f t="shared" si="74"/>
        <v>2016</v>
      </c>
      <c r="C2423">
        <f t="shared" si="75"/>
        <v>9</v>
      </c>
      <c r="D2423" t="s">
        <v>546</v>
      </c>
      <c r="E2423" t="s">
        <v>10</v>
      </c>
      <c r="F2423" t="s">
        <v>11</v>
      </c>
      <c r="G2423" t="s">
        <v>24</v>
      </c>
      <c r="H2423" t="s">
        <v>821</v>
      </c>
      <c r="I2423">
        <v>9.33</v>
      </c>
      <c r="J2423">
        <v>1</v>
      </c>
      <c r="K2423">
        <v>0.82</v>
      </c>
    </row>
    <row r="2424" spans="1:11" x14ac:dyDescent="0.35">
      <c r="A2424" s="1">
        <v>42625</v>
      </c>
      <c r="B2424" s="2">
        <f t="shared" si="74"/>
        <v>2016</v>
      </c>
      <c r="C2424">
        <f t="shared" si="75"/>
        <v>9</v>
      </c>
      <c r="D2424" t="s">
        <v>365</v>
      </c>
      <c r="E2424" t="s">
        <v>116</v>
      </c>
      <c r="F2424" t="s">
        <v>34</v>
      </c>
      <c r="G2424" t="s">
        <v>140</v>
      </c>
      <c r="H2424" t="s">
        <v>1699</v>
      </c>
      <c r="I2424">
        <v>79.97</v>
      </c>
      <c r="J2424">
        <v>3</v>
      </c>
      <c r="K2424">
        <v>-29.32</v>
      </c>
    </row>
    <row r="2425" spans="1:11" x14ac:dyDescent="0.35">
      <c r="A2425" s="1">
        <v>42625</v>
      </c>
      <c r="B2425" s="2">
        <f t="shared" si="74"/>
        <v>2016</v>
      </c>
      <c r="C2425">
        <f t="shared" si="75"/>
        <v>9</v>
      </c>
      <c r="D2425" t="s">
        <v>365</v>
      </c>
      <c r="E2425" t="s">
        <v>116</v>
      </c>
      <c r="F2425" t="s">
        <v>11</v>
      </c>
      <c r="G2425" t="s">
        <v>20</v>
      </c>
      <c r="H2425" t="s">
        <v>1226</v>
      </c>
      <c r="I2425">
        <v>2.95</v>
      </c>
      <c r="J2425">
        <v>2</v>
      </c>
      <c r="K2425">
        <v>-2.06</v>
      </c>
    </row>
    <row r="2426" spans="1:11" x14ac:dyDescent="0.35">
      <c r="A2426" s="1">
        <v>42625</v>
      </c>
      <c r="B2426" s="2">
        <f t="shared" si="74"/>
        <v>2016</v>
      </c>
      <c r="C2426">
        <f t="shared" si="75"/>
        <v>9</v>
      </c>
      <c r="D2426" t="s">
        <v>1653</v>
      </c>
      <c r="E2426" t="s">
        <v>106</v>
      </c>
      <c r="F2426" t="s">
        <v>39</v>
      </c>
      <c r="G2426" t="s">
        <v>40</v>
      </c>
      <c r="H2426" t="s">
        <v>604</v>
      </c>
      <c r="I2426">
        <v>10.9</v>
      </c>
      <c r="J2426">
        <v>1</v>
      </c>
      <c r="K2426">
        <v>3.05</v>
      </c>
    </row>
    <row r="2427" spans="1:11" x14ac:dyDescent="0.35">
      <c r="A2427" s="1">
        <v>42625</v>
      </c>
      <c r="B2427" s="2">
        <f t="shared" si="74"/>
        <v>2016</v>
      </c>
      <c r="C2427">
        <f t="shared" si="75"/>
        <v>9</v>
      </c>
      <c r="D2427" t="s">
        <v>1653</v>
      </c>
      <c r="E2427" t="s">
        <v>106</v>
      </c>
      <c r="F2427" t="s">
        <v>39</v>
      </c>
      <c r="G2427" t="s">
        <v>52</v>
      </c>
      <c r="H2427" t="s">
        <v>1227</v>
      </c>
      <c r="I2427">
        <v>59.98</v>
      </c>
      <c r="J2427">
        <v>2</v>
      </c>
      <c r="K2427">
        <v>25.19</v>
      </c>
    </row>
    <row r="2428" spans="1:11" x14ac:dyDescent="0.35">
      <c r="A2428" s="1">
        <v>42625</v>
      </c>
      <c r="B2428" s="2">
        <f t="shared" si="74"/>
        <v>2016</v>
      </c>
      <c r="C2428">
        <f t="shared" si="75"/>
        <v>9</v>
      </c>
      <c r="D2428" t="s">
        <v>1653</v>
      </c>
      <c r="E2428" t="s">
        <v>106</v>
      </c>
      <c r="F2428" t="s">
        <v>11</v>
      </c>
      <c r="G2428" t="s">
        <v>90</v>
      </c>
      <c r="H2428" t="s">
        <v>110</v>
      </c>
      <c r="I2428">
        <v>61.93</v>
      </c>
      <c r="J2428">
        <v>1</v>
      </c>
      <c r="K2428">
        <v>23.4</v>
      </c>
    </row>
    <row r="2429" spans="1:11" x14ac:dyDescent="0.35">
      <c r="A2429" s="1">
        <v>42625</v>
      </c>
      <c r="B2429" s="2">
        <f t="shared" si="74"/>
        <v>2016</v>
      </c>
      <c r="C2429">
        <f t="shared" si="75"/>
        <v>9</v>
      </c>
      <c r="D2429" t="s">
        <v>584</v>
      </c>
      <c r="E2429" t="s">
        <v>116</v>
      </c>
      <c r="F2429" t="s">
        <v>39</v>
      </c>
      <c r="G2429" t="s">
        <v>40</v>
      </c>
      <c r="H2429" t="s">
        <v>1662</v>
      </c>
      <c r="I2429">
        <v>40.68</v>
      </c>
      <c r="J2429">
        <v>3</v>
      </c>
      <c r="K2429">
        <v>-9.15</v>
      </c>
    </row>
    <row r="2430" spans="1:11" x14ac:dyDescent="0.35">
      <c r="A2430" s="1">
        <v>42625</v>
      </c>
      <c r="B2430" s="2">
        <f t="shared" si="74"/>
        <v>2016</v>
      </c>
      <c r="C2430">
        <f t="shared" si="75"/>
        <v>9</v>
      </c>
      <c r="D2430" t="s">
        <v>826</v>
      </c>
      <c r="E2430" t="s">
        <v>15</v>
      </c>
      <c r="F2430" t="s">
        <v>11</v>
      </c>
      <c r="G2430" t="s">
        <v>194</v>
      </c>
      <c r="H2430" t="s">
        <v>731</v>
      </c>
      <c r="I2430">
        <v>20.57</v>
      </c>
      <c r="J2430">
        <v>3</v>
      </c>
      <c r="K2430">
        <v>1.54</v>
      </c>
    </row>
    <row r="2431" spans="1:11" x14ac:dyDescent="0.35">
      <c r="A2431" s="1">
        <v>42625</v>
      </c>
      <c r="B2431" s="2">
        <f t="shared" si="74"/>
        <v>2016</v>
      </c>
      <c r="C2431">
        <f t="shared" si="75"/>
        <v>9</v>
      </c>
      <c r="D2431" t="s">
        <v>826</v>
      </c>
      <c r="E2431" t="s">
        <v>15</v>
      </c>
      <c r="F2431" t="s">
        <v>11</v>
      </c>
      <c r="G2431" t="s">
        <v>90</v>
      </c>
      <c r="H2431" t="s">
        <v>318</v>
      </c>
      <c r="I2431">
        <v>4.3600000000000003</v>
      </c>
      <c r="J2431">
        <v>2</v>
      </c>
      <c r="K2431">
        <v>-11.76</v>
      </c>
    </row>
    <row r="2432" spans="1:11" x14ac:dyDescent="0.35">
      <c r="A2432" s="1">
        <v>42625</v>
      </c>
      <c r="B2432" s="2">
        <f t="shared" si="74"/>
        <v>2016</v>
      </c>
      <c r="C2432">
        <f t="shared" si="75"/>
        <v>9</v>
      </c>
      <c r="D2432" t="s">
        <v>826</v>
      </c>
      <c r="E2432" t="s">
        <v>15</v>
      </c>
      <c r="F2432" t="s">
        <v>39</v>
      </c>
      <c r="G2432" t="s">
        <v>52</v>
      </c>
      <c r="H2432" t="s">
        <v>1617</v>
      </c>
      <c r="I2432">
        <v>19.04</v>
      </c>
      <c r="J2432">
        <v>4</v>
      </c>
      <c r="K2432">
        <v>-1.43</v>
      </c>
    </row>
    <row r="2433" spans="1:11" x14ac:dyDescent="0.35">
      <c r="A2433" s="1">
        <v>42625</v>
      </c>
      <c r="B2433" s="2">
        <f t="shared" si="74"/>
        <v>2016</v>
      </c>
      <c r="C2433">
        <f t="shared" si="75"/>
        <v>9</v>
      </c>
      <c r="D2433" t="s">
        <v>506</v>
      </c>
      <c r="E2433" t="s">
        <v>27</v>
      </c>
      <c r="F2433" t="s">
        <v>11</v>
      </c>
      <c r="G2433" t="s">
        <v>20</v>
      </c>
      <c r="H2433" t="s">
        <v>1098</v>
      </c>
      <c r="I2433">
        <v>273.92</v>
      </c>
      <c r="J2433">
        <v>8</v>
      </c>
      <c r="K2433">
        <v>99.3</v>
      </c>
    </row>
    <row r="2434" spans="1:11" x14ac:dyDescent="0.35">
      <c r="A2434" s="1">
        <v>42625</v>
      </c>
      <c r="B2434" s="2">
        <f t="shared" ref="B2434:B2497" si="76">YEAR(A2434)</f>
        <v>2016</v>
      </c>
      <c r="C2434">
        <f t="shared" ref="C2434:C2497" si="77">MONTH(A2434)</f>
        <v>9</v>
      </c>
      <c r="D2434" t="s">
        <v>572</v>
      </c>
      <c r="E2434" t="s">
        <v>55</v>
      </c>
      <c r="F2434" t="s">
        <v>34</v>
      </c>
      <c r="G2434" t="s">
        <v>140</v>
      </c>
      <c r="H2434" t="s">
        <v>1866</v>
      </c>
      <c r="I2434">
        <v>1056.8599999999999</v>
      </c>
      <c r="J2434">
        <v>7</v>
      </c>
      <c r="K2434">
        <v>158.53</v>
      </c>
    </row>
    <row r="2435" spans="1:11" x14ac:dyDescent="0.35">
      <c r="A2435" s="1">
        <v>42644</v>
      </c>
      <c r="B2435" s="2">
        <f t="shared" si="76"/>
        <v>2016</v>
      </c>
      <c r="C2435">
        <f t="shared" si="77"/>
        <v>10</v>
      </c>
      <c r="D2435" t="s">
        <v>425</v>
      </c>
      <c r="E2435" t="s">
        <v>159</v>
      </c>
      <c r="F2435" t="s">
        <v>34</v>
      </c>
      <c r="G2435" t="s">
        <v>47</v>
      </c>
      <c r="H2435" t="s">
        <v>648</v>
      </c>
      <c r="I2435">
        <v>79.92</v>
      </c>
      <c r="J2435">
        <v>4</v>
      </c>
      <c r="K2435">
        <v>34.369999999999997</v>
      </c>
    </row>
    <row r="2436" spans="1:11" x14ac:dyDescent="0.35">
      <c r="A2436" s="1">
        <v>42644</v>
      </c>
      <c r="B2436" s="2">
        <f t="shared" si="76"/>
        <v>2016</v>
      </c>
      <c r="C2436">
        <f t="shared" si="77"/>
        <v>10</v>
      </c>
      <c r="D2436" t="s">
        <v>425</v>
      </c>
      <c r="E2436" t="s">
        <v>159</v>
      </c>
      <c r="F2436" t="s">
        <v>39</v>
      </c>
      <c r="G2436" t="s">
        <v>52</v>
      </c>
      <c r="H2436" t="s">
        <v>2159</v>
      </c>
      <c r="I2436">
        <v>69.98</v>
      </c>
      <c r="J2436">
        <v>2</v>
      </c>
      <c r="K2436">
        <v>13.3</v>
      </c>
    </row>
    <row r="2437" spans="1:11" x14ac:dyDescent="0.35">
      <c r="A2437" s="1">
        <v>42644</v>
      </c>
      <c r="B2437" s="2">
        <f t="shared" si="76"/>
        <v>2016</v>
      </c>
      <c r="C2437">
        <f t="shared" si="77"/>
        <v>10</v>
      </c>
      <c r="D2437" t="s">
        <v>2214</v>
      </c>
      <c r="E2437" t="s">
        <v>159</v>
      </c>
      <c r="F2437" t="s">
        <v>34</v>
      </c>
      <c r="G2437" t="s">
        <v>47</v>
      </c>
      <c r="H2437" t="s">
        <v>60</v>
      </c>
      <c r="I2437">
        <v>24.85</v>
      </c>
      <c r="J2437">
        <v>5</v>
      </c>
      <c r="K2437">
        <v>7.7</v>
      </c>
    </row>
    <row r="2438" spans="1:11" x14ac:dyDescent="0.35">
      <c r="A2438" s="1">
        <v>42646</v>
      </c>
      <c r="B2438" s="2">
        <f t="shared" si="76"/>
        <v>2016</v>
      </c>
      <c r="C2438">
        <f t="shared" si="77"/>
        <v>10</v>
      </c>
      <c r="D2438" t="s">
        <v>2236</v>
      </c>
      <c r="E2438" t="s">
        <v>144</v>
      </c>
      <c r="F2438" t="s">
        <v>34</v>
      </c>
      <c r="G2438" t="s">
        <v>74</v>
      </c>
      <c r="H2438" t="s">
        <v>726</v>
      </c>
      <c r="I2438">
        <v>176.78</v>
      </c>
      <c r="J2438">
        <v>1</v>
      </c>
      <c r="K2438">
        <v>-22.1</v>
      </c>
    </row>
    <row r="2439" spans="1:11" x14ac:dyDescent="0.35">
      <c r="A2439" s="1">
        <v>42646</v>
      </c>
      <c r="B2439" s="2">
        <f t="shared" si="76"/>
        <v>2016</v>
      </c>
      <c r="C2439">
        <f t="shared" si="77"/>
        <v>10</v>
      </c>
      <c r="D2439" t="s">
        <v>2237</v>
      </c>
      <c r="E2439" t="s">
        <v>23</v>
      </c>
      <c r="F2439" t="s">
        <v>39</v>
      </c>
      <c r="G2439" t="s">
        <v>52</v>
      </c>
      <c r="H2439" t="s">
        <v>629</v>
      </c>
      <c r="I2439">
        <v>39.99</v>
      </c>
      <c r="J2439">
        <v>1</v>
      </c>
      <c r="K2439">
        <v>7.5</v>
      </c>
    </row>
    <row r="2440" spans="1:11" x14ac:dyDescent="0.35">
      <c r="A2440" s="1">
        <v>42646</v>
      </c>
      <c r="B2440" s="2">
        <f t="shared" si="76"/>
        <v>2016</v>
      </c>
      <c r="C2440">
        <f t="shared" si="77"/>
        <v>10</v>
      </c>
      <c r="D2440" t="s">
        <v>1291</v>
      </c>
      <c r="E2440" t="s">
        <v>27</v>
      </c>
      <c r="F2440" t="s">
        <v>11</v>
      </c>
      <c r="G2440" t="s">
        <v>12</v>
      </c>
      <c r="H2440" t="s">
        <v>1762</v>
      </c>
      <c r="I2440">
        <v>14.9</v>
      </c>
      <c r="J2440">
        <v>5</v>
      </c>
      <c r="K2440">
        <v>7.15</v>
      </c>
    </row>
    <row r="2441" spans="1:11" x14ac:dyDescent="0.35">
      <c r="A2441" s="1">
        <v>42646</v>
      </c>
      <c r="B2441" s="2">
        <f t="shared" si="76"/>
        <v>2016</v>
      </c>
      <c r="C2441">
        <f t="shared" si="77"/>
        <v>10</v>
      </c>
      <c r="D2441" t="s">
        <v>1291</v>
      </c>
      <c r="E2441" t="s">
        <v>27</v>
      </c>
      <c r="F2441" t="s">
        <v>39</v>
      </c>
      <c r="G2441" t="s">
        <v>40</v>
      </c>
      <c r="H2441" t="s">
        <v>637</v>
      </c>
      <c r="I2441">
        <v>4158.91</v>
      </c>
      <c r="J2441">
        <v>8</v>
      </c>
      <c r="K2441">
        <v>363.9</v>
      </c>
    </row>
    <row r="2442" spans="1:11" x14ac:dyDescent="0.35">
      <c r="A2442" s="1">
        <v>42646</v>
      </c>
      <c r="B2442" s="2">
        <f t="shared" si="76"/>
        <v>2016</v>
      </c>
      <c r="C2442">
        <f t="shared" si="77"/>
        <v>10</v>
      </c>
      <c r="D2442" t="s">
        <v>1522</v>
      </c>
      <c r="E2442" t="s">
        <v>27</v>
      </c>
      <c r="F2442" t="s">
        <v>39</v>
      </c>
      <c r="G2442" t="s">
        <v>52</v>
      </c>
      <c r="H2442" t="s">
        <v>1323</v>
      </c>
      <c r="I2442">
        <v>26.85</v>
      </c>
      <c r="J2442">
        <v>3</v>
      </c>
      <c r="K2442">
        <v>5.0999999999999996</v>
      </c>
    </row>
    <row r="2443" spans="1:11" x14ac:dyDescent="0.35">
      <c r="A2443" s="1">
        <v>42646</v>
      </c>
      <c r="B2443" s="2">
        <f t="shared" si="76"/>
        <v>2016</v>
      </c>
      <c r="C2443">
        <f t="shared" si="77"/>
        <v>10</v>
      </c>
      <c r="D2443" t="s">
        <v>1522</v>
      </c>
      <c r="E2443" t="s">
        <v>27</v>
      </c>
      <c r="F2443" t="s">
        <v>39</v>
      </c>
      <c r="G2443" t="s">
        <v>295</v>
      </c>
      <c r="H2443" t="s">
        <v>2238</v>
      </c>
      <c r="I2443">
        <v>3357.6</v>
      </c>
      <c r="J2443">
        <v>3</v>
      </c>
      <c r="K2443">
        <v>377.73</v>
      </c>
    </row>
    <row r="2444" spans="1:11" x14ac:dyDescent="0.35">
      <c r="A2444" s="1">
        <v>42646</v>
      </c>
      <c r="B2444" s="2">
        <f t="shared" si="76"/>
        <v>2016</v>
      </c>
      <c r="C2444">
        <f t="shared" si="77"/>
        <v>10</v>
      </c>
      <c r="D2444" t="s">
        <v>679</v>
      </c>
      <c r="E2444" t="s">
        <v>93</v>
      </c>
      <c r="F2444" t="s">
        <v>11</v>
      </c>
      <c r="G2444" t="s">
        <v>18</v>
      </c>
      <c r="H2444" t="s">
        <v>2164</v>
      </c>
      <c r="I2444">
        <v>104.7</v>
      </c>
      <c r="J2444">
        <v>1</v>
      </c>
      <c r="K2444">
        <v>6.54</v>
      </c>
    </row>
    <row r="2445" spans="1:11" x14ac:dyDescent="0.35">
      <c r="A2445" s="1">
        <v>42647</v>
      </c>
      <c r="B2445" s="2">
        <f t="shared" si="76"/>
        <v>2016</v>
      </c>
      <c r="C2445">
        <f t="shared" si="77"/>
        <v>10</v>
      </c>
      <c r="D2445" t="s">
        <v>2072</v>
      </c>
      <c r="E2445" t="s">
        <v>78</v>
      </c>
      <c r="F2445" t="s">
        <v>11</v>
      </c>
      <c r="G2445" t="s">
        <v>20</v>
      </c>
      <c r="H2445" t="s">
        <v>1122</v>
      </c>
      <c r="I2445">
        <v>8.9</v>
      </c>
      <c r="J2445">
        <v>2</v>
      </c>
      <c r="K2445">
        <v>-6.53</v>
      </c>
    </row>
    <row r="2446" spans="1:11" x14ac:dyDescent="0.35">
      <c r="A2446" s="1">
        <v>42647</v>
      </c>
      <c r="B2446" s="2">
        <f t="shared" si="76"/>
        <v>2016</v>
      </c>
      <c r="C2446">
        <f t="shared" si="77"/>
        <v>10</v>
      </c>
      <c r="D2446" t="s">
        <v>278</v>
      </c>
      <c r="E2446" t="s">
        <v>27</v>
      </c>
      <c r="F2446" t="s">
        <v>11</v>
      </c>
      <c r="G2446" t="s">
        <v>12</v>
      </c>
      <c r="H2446" t="s">
        <v>2020</v>
      </c>
      <c r="I2446">
        <v>12.96</v>
      </c>
      <c r="J2446">
        <v>2</v>
      </c>
      <c r="K2446">
        <v>6.22</v>
      </c>
    </row>
    <row r="2447" spans="1:11" x14ac:dyDescent="0.35">
      <c r="A2447" s="1">
        <v>42647</v>
      </c>
      <c r="B2447" s="2">
        <f t="shared" si="76"/>
        <v>2016</v>
      </c>
      <c r="C2447">
        <f t="shared" si="77"/>
        <v>10</v>
      </c>
      <c r="D2447" t="s">
        <v>278</v>
      </c>
      <c r="E2447" t="s">
        <v>27</v>
      </c>
      <c r="F2447" t="s">
        <v>11</v>
      </c>
      <c r="G2447" t="s">
        <v>20</v>
      </c>
      <c r="H2447" t="s">
        <v>828</v>
      </c>
      <c r="I2447">
        <v>23.2</v>
      </c>
      <c r="J2447">
        <v>5</v>
      </c>
      <c r="K2447">
        <v>8.1199999999999992</v>
      </c>
    </row>
    <row r="2448" spans="1:11" x14ac:dyDescent="0.35">
      <c r="A2448" s="1">
        <v>42647</v>
      </c>
      <c r="B2448" s="2">
        <f t="shared" si="76"/>
        <v>2016</v>
      </c>
      <c r="C2448">
        <f t="shared" si="77"/>
        <v>10</v>
      </c>
      <c r="D2448" t="s">
        <v>1595</v>
      </c>
      <c r="E2448" t="s">
        <v>27</v>
      </c>
      <c r="F2448" t="s">
        <v>11</v>
      </c>
      <c r="G2448" t="s">
        <v>90</v>
      </c>
      <c r="H2448" t="s">
        <v>1864</v>
      </c>
      <c r="I2448">
        <v>113.76</v>
      </c>
      <c r="J2448">
        <v>3</v>
      </c>
      <c r="K2448">
        <v>44.37</v>
      </c>
    </row>
    <row r="2449" spans="1:11" x14ac:dyDescent="0.35">
      <c r="A2449" s="1">
        <v>42647</v>
      </c>
      <c r="B2449" s="2">
        <f t="shared" si="76"/>
        <v>2016</v>
      </c>
      <c r="C2449">
        <f t="shared" si="77"/>
        <v>10</v>
      </c>
      <c r="D2449" t="s">
        <v>1595</v>
      </c>
      <c r="E2449" t="s">
        <v>27</v>
      </c>
      <c r="F2449" t="s">
        <v>11</v>
      </c>
      <c r="G2449" t="s">
        <v>18</v>
      </c>
      <c r="H2449" t="s">
        <v>1341</v>
      </c>
      <c r="I2449">
        <v>579.51</v>
      </c>
      <c r="J2449">
        <v>3</v>
      </c>
      <c r="K2449">
        <v>81.13</v>
      </c>
    </row>
    <row r="2450" spans="1:11" x14ac:dyDescent="0.35">
      <c r="A2450" s="1">
        <v>42647</v>
      </c>
      <c r="B2450" s="2">
        <f t="shared" si="76"/>
        <v>2016</v>
      </c>
      <c r="C2450">
        <f t="shared" si="77"/>
        <v>10</v>
      </c>
      <c r="D2450" t="s">
        <v>1595</v>
      </c>
      <c r="E2450" t="s">
        <v>27</v>
      </c>
      <c r="F2450" t="s">
        <v>11</v>
      </c>
      <c r="G2450" t="s">
        <v>18</v>
      </c>
      <c r="H2450" t="s">
        <v>408</v>
      </c>
      <c r="I2450">
        <v>150.66</v>
      </c>
      <c r="J2450">
        <v>9</v>
      </c>
      <c r="K2450">
        <v>6.03</v>
      </c>
    </row>
    <row r="2451" spans="1:11" x14ac:dyDescent="0.35">
      <c r="A2451" s="1">
        <v>42647</v>
      </c>
      <c r="B2451" s="2">
        <f t="shared" si="76"/>
        <v>2016</v>
      </c>
      <c r="C2451">
        <f t="shared" si="77"/>
        <v>10</v>
      </c>
      <c r="D2451" t="s">
        <v>1595</v>
      </c>
      <c r="E2451" t="s">
        <v>27</v>
      </c>
      <c r="F2451" t="s">
        <v>11</v>
      </c>
      <c r="G2451" t="s">
        <v>20</v>
      </c>
      <c r="H2451" t="s">
        <v>798</v>
      </c>
      <c r="I2451">
        <v>48.03</v>
      </c>
      <c r="J2451">
        <v>4</v>
      </c>
      <c r="K2451">
        <v>15.61</v>
      </c>
    </row>
    <row r="2452" spans="1:11" x14ac:dyDescent="0.35">
      <c r="A2452" s="1">
        <v>42647</v>
      </c>
      <c r="B2452" s="2">
        <f t="shared" si="76"/>
        <v>2016</v>
      </c>
      <c r="C2452">
        <f t="shared" si="77"/>
        <v>10</v>
      </c>
      <c r="D2452" t="s">
        <v>319</v>
      </c>
      <c r="E2452" t="s">
        <v>15</v>
      </c>
      <c r="F2452" t="s">
        <v>11</v>
      </c>
      <c r="G2452" t="s">
        <v>24</v>
      </c>
      <c r="H2452" t="s">
        <v>362</v>
      </c>
      <c r="I2452">
        <v>13.57</v>
      </c>
      <c r="J2452">
        <v>4</v>
      </c>
      <c r="K2452">
        <v>3.22</v>
      </c>
    </row>
    <row r="2453" spans="1:11" x14ac:dyDescent="0.35">
      <c r="A2453" s="1">
        <v>42648</v>
      </c>
      <c r="B2453" s="2">
        <f t="shared" si="76"/>
        <v>2016</v>
      </c>
      <c r="C2453">
        <f t="shared" si="77"/>
        <v>10</v>
      </c>
      <c r="D2453" t="s">
        <v>919</v>
      </c>
      <c r="E2453" t="s">
        <v>159</v>
      </c>
      <c r="F2453" t="s">
        <v>11</v>
      </c>
      <c r="G2453" t="s">
        <v>12</v>
      </c>
      <c r="H2453" t="s">
        <v>923</v>
      </c>
      <c r="I2453">
        <v>11.96</v>
      </c>
      <c r="J2453">
        <v>2</v>
      </c>
      <c r="K2453">
        <v>5.86</v>
      </c>
    </row>
    <row r="2454" spans="1:11" x14ac:dyDescent="0.35">
      <c r="A2454" s="1">
        <v>42648</v>
      </c>
      <c r="B2454" s="2">
        <f t="shared" si="76"/>
        <v>2016</v>
      </c>
      <c r="C2454">
        <f t="shared" si="77"/>
        <v>10</v>
      </c>
      <c r="D2454" t="s">
        <v>1289</v>
      </c>
      <c r="E2454" t="s">
        <v>23</v>
      </c>
      <c r="F2454" t="s">
        <v>39</v>
      </c>
      <c r="G2454" t="s">
        <v>40</v>
      </c>
      <c r="H2454" t="s">
        <v>1429</v>
      </c>
      <c r="I2454">
        <v>743.99</v>
      </c>
      <c r="J2454">
        <v>2</v>
      </c>
      <c r="K2454">
        <v>-124</v>
      </c>
    </row>
    <row r="2455" spans="1:11" x14ac:dyDescent="0.35">
      <c r="A2455" s="1">
        <v>42648</v>
      </c>
      <c r="B2455" s="2">
        <f t="shared" si="76"/>
        <v>2016</v>
      </c>
      <c r="C2455">
        <f t="shared" si="77"/>
        <v>10</v>
      </c>
      <c r="D2455" t="s">
        <v>1035</v>
      </c>
      <c r="E2455" t="s">
        <v>15</v>
      </c>
      <c r="F2455" t="s">
        <v>11</v>
      </c>
      <c r="G2455" t="s">
        <v>63</v>
      </c>
      <c r="H2455" t="s">
        <v>2288</v>
      </c>
      <c r="I2455">
        <v>7.07</v>
      </c>
      <c r="J2455">
        <v>2</v>
      </c>
      <c r="K2455">
        <v>2.39</v>
      </c>
    </row>
    <row r="2456" spans="1:11" x14ac:dyDescent="0.35">
      <c r="A2456" s="1">
        <v>42649</v>
      </c>
      <c r="B2456" s="2">
        <f t="shared" si="76"/>
        <v>2016</v>
      </c>
      <c r="C2456">
        <f t="shared" si="77"/>
        <v>10</v>
      </c>
      <c r="D2456" t="s">
        <v>1881</v>
      </c>
      <c r="E2456" t="s">
        <v>27</v>
      </c>
      <c r="F2456" t="s">
        <v>11</v>
      </c>
      <c r="G2456" t="s">
        <v>16</v>
      </c>
      <c r="H2456" t="s">
        <v>2251</v>
      </c>
      <c r="I2456">
        <v>20.7</v>
      </c>
      <c r="J2456">
        <v>2</v>
      </c>
      <c r="K2456">
        <v>9.94</v>
      </c>
    </row>
    <row r="2457" spans="1:11" x14ac:dyDescent="0.35">
      <c r="A2457" s="1">
        <v>42649</v>
      </c>
      <c r="B2457" s="2">
        <f t="shared" si="76"/>
        <v>2016</v>
      </c>
      <c r="C2457">
        <f t="shared" si="77"/>
        <v>10</v>
      </c>
      <c r="D2457" t="s">
        <v>1881</v>
      </c>
      <c r="E2457" t="s">
        <v>27</v>
      </c>
      <c r="F2457" t="s">
        <v>34</v>
      </c>
      <c r="G2457" t="s">
        <v>140</v>
      </c>
      <c r="H2457" t="s">
        <v>2222</v>
      </c>
      <c r="I2457">
        <v>1335.68</v>
      </c>
      <c r="J2457">
        <v>4</v>
      </c>
      <c r="K2457">
        <v>-217.05</v>
      </c>
    </row>
    <row r="2458" spans="1:11" x14ac:dyDescent="0.35">
      <c r="A2458" s="1">
        <v>42649</v>
      </c>
      <c r="B2458" s="2">
        <f t="shared" si="76"/>
        <v>2016</v>
      </c>
      <c r="C2458">
        <f t="shared" si="77"/>
        <v>10</v>
      </c>
      <c r="D2458" t="s">
        <v>1881</v>
      </c>
      <c r="E2458" t="s">
        <v>27</v>
      </c>
      <c r="F2458" t="s">
        <v>11</v>
      </c>
      <c r="G2458" t="s">
        <v>12</v>
      </c>
      <c r="H2458" t="s">
        <v>466</v>
      </c>
      <c r="I2458">
        <v>32.4</v>
      </c>
      <c r="J2458">
        <v>5</v>
      </c>
      <c r="K2458">
        <v>15.55</v>
      </c>
    </row>
    <row r="2459" spans="1:11" x14ac:dyDescent="0.35">
      <c r="A2459" s="1">
        <v>42649</v>
      </c>
      <c r="B2459" s="2">
        <f t="shared" si="76"/>
        <v>2016</v>
      </c>
      <c r="C2459">
        <f t="shared" si="77"/>
        <v>10</v>
      </c>
      <c r="D2459" t="s">
        <v>2214</v>
      </c>
      <c r="E2459" t="s">
        <v>23</v>
      </c>
      <c r="F2459" t="s">
        <v>11</v>
      </c>
      <c r="G2459" t="s">
        <v>16</v>
      </c>
      <c r="H2459" t="s">
        <v>1687</v>
      </c>
      <c r="I2459">
        <v>23.62</v>
      </c>
      <c r="J2459">
        <v>8</v>
      </c>
      <c r="K2459">
        <v>7.97</v>
      </c>
    </row>
    <row r="2460" spans="1:11" x14ac:dyDescent="0.35">
      <c r="A2460" s="1">
        <v>42650</v>
      </c>
      <c r="B2460" s="2">
        <f t="shared" si="76"/>
        <v>2016</v>
      </c>
      <c r="C2460">
        <f t="shared" si="77"/>
        <v>10</v>
      </c>
      <c r="D2460" t="s">
        <v>521</v>
      </c>
      <c r="E2460" t="s">
        <v>93</v>
      </c>
      <c r="F2460" t="s">
        <v>11</v>
      </c>
      <c r="G2460" t="s">
        <v>18</v>
      </c>
      <c r="H2460" t="s">
        <v>2040</v>
      </c>
      <c r="I2460">
        <v>16.77</v>
      </c>
      <c r="J2460">
        <v>2</v>
      </c>
      <c r="K2460">
        <v>1.47</v>
      </c>
    </row>
    <row r="2461" spans="1:11" x14ac:dyDescent="0.35">
      <c r="A2461" s="1">
        <v>42650</v>
      </c>
      <c r="B2461" s="2">
        <f t="shared" si="76"/>
        <v>2016</v>
      </c>
      <c r="C2461">
        <f t="shared" si="77"/>
        <v>10</v>
      </c>
      <c r="D2461" t="s">
        <v>1653</v>
      </c>
      <c r="E2461" t="s">
        <v>10</v>
      </c>
      <c r="F2461" t="s">
        <v>11</v>
      </c>
      <c r="G2461" t="s">
        <v>18</v>
      </c>
      <c r="H2461" t="s">
        <v>1718</v>
      </c>
      <c r="I2461">
        <v>338.04</v>
      </c>
      <c r="J2461">
        <v>3</v>
      </c>
      <c r="K2461">
        <v>-33.799999999999997</v>
      </c>
    </row>
    <row r="2462" spans="1:11" x14ac:dyDescent="0.35">
      <c r="A2462" s="1">
        <v>42650</v>
      </c>
      <c r="B2462" s="2">
        <f t="shared" si="76"/>
        <v>2016</v>
      </c>
      <c r="C2462">
        <f t="shared" si="77"/>
        <v>10</v>
      </c>
      <c r="D2462" t="s">
        <v>1653</v>
      </c>
      <c r="E2462" t="s">
        <v>10</v>
      </c>
      <c r="F2462" t="s">
        <v>11</v>
      </c>
      <c r="G2462" t="s">
        <v>24</v>
      </c>
      <c r="H2462" t="s">
        <v>708</v>
      </c>
      <c r="I2462">
        <v>154.24</v>
      </c>
      <c r="J2462">
        <v>4</v>
      </c>
      <c r="K2462">
        <v>17.350000000000001</v>
      </c>
    </row>
    <row r="2463" spans="1:11" x14ac:dyDescent="0.35">
      <c r="A2463" s="1">
        <v>42650</v>
      </c>
      <c r="B2463" s="2">
        <f t="shared" si="76"/>
        <v>2016</v>
      </c>
      <c r="C2463">
        <f t="shared" si="77"/>
        <v>10</v>
      </c>
      <c r="D2463" t="s">
        <v>977</v>
      </c>
      <c r="E2463" t="s">
        <v>93</v>
      </c>
      <c r="F2463" t="s">
        <v>11</v>
      </c>
      <c r="G2463" t="s">
        <v>20</v>
      </c>
      <c r="H2463" t="s">
        <v>714</v>
      </c>
      <c r="I2463">
        <v>44.86</v>
      </c>
      <c r="J2463">
        <v>6</v>
      </c>
      <c r="K2463">
        <v>-35.880000000000003</v>
      </c>
    </row>
    <row r="2464" spans="1:11" x14ac:dyDescent="0.35">
      <c r="A2464" s="1">
        <v>42650</v>
      </c>
      <c r="B2464" s="2">
        <f t="shared" si="76"/>
        <v>2016</v>
      </c>
      <c r="C2464">
        <f t="shared" si="77"/>
        <v>10</v>
      </c>
      <c r="D2464" t="s">
        <v>1205</v>
      </c>
      <c r="E2464" t="s">
        <v>23</v>
      </c>
      <c r="F2464" t="s">
        <v>39</v>
      </c>
      <c r="G2464" t="s">
        <v>295</v>
      </c>
      <c r="H2464" t="s">
        <v>2321</v>
      </c>
      <c r="I2464">
        <v>341.99</v>
      </c>
      <c r="J2464">
        <v>3</v>
      </c>
      <c r="K2464">
        <v>-319.19</v>
      </c>
    </row>
    <row r="2465" spans="1:11" x14ac:dyDescent="0.35">
      <c r="A2465" s="1">
        <v>42652</v>
      </c>
      <c r="B2465" s="2">
        <f t="shared" si="76"/>
        <v>2016</v>
      </c>
      <c r="C2465">
        <f t="shared" si="77"/>
        <v>10</v>
      </c>
      <c r="D2465" t="s">
        <v>2001</v>
      </c>
      <c r="E2465" t="s">
        <v>144</v>
      </c>
      <c r="F2465" t="s">
        <v>11</v>
      </c>
      <c r="G2465" t="s">
        <v>18</v>
      </c>
      <c r="H2465" t="s">
        <v>2350</v>
      </c>
      <c r="I2465">
        <v>59.48</v>
      </c>
      <c r="J2465">
        <v>2</v>
      </c>
      <c r="K2465">
        <v>8.92</v>
      </c>
    </row>
    <row r="2466" spans="1:11" x14ac:dyDescent="0.35">
      <c r="A2466" s="1">
        <v>42652</v>
      </c>
      <c r="B2466" s="2">
        <f t="shared" si="76"/>
        <v>2016</v>
      </c>
      <c r="C2466">
        <f t="shared" si="77"/>
        <v>10</v>
      </c>
      <c r="D2466" t="s">
        <v>2001</v>
      </c>
      <c r="E2466" t="s">
        <v>144</v>
      </c>
      <c r="F2466" t="s">
        <v>11</v>
      </c>
      <c r="G2466" t="s">
        <v>12</v>
      </c>
      <c r="H2466" t="s">
        <v>1578</v>
      </c>
      <c r="I2466">
        <v>6.69</v>
      </c>
      <c r="J2466">
        <v>1</v>
      </c>
      <c r="K2466">
        <v>3.08</v>
      </c>
    </row>
    <row r="2467" spans="1:11" x14ac:dyDescent="0.35">
      <c r="A2467" s="1">
        <v>42652</v>
      </c>
      <c r="B2467" s="2">
        <f t="shared" si="76"/>
        <v>2016</v>
      </c>
      <c r="C2467">
        <f t="shared" si="77"/>
        <v>10</v>
      </c>
      <c r="D2467" t="s">
        <v>1934</v>
      </c>
      <c r="E2467" t="s">
        <v>116</v>
      </c>
      <c r="F2467" t="s">
        <v>11</v>
      </c>
      <c r="G2467" t="s">
        <v>24</v>
      </c>
      <c r="H2467" t="s">
        <v>1962</v>
      </c>
      <c r="I2467">
        <v>67.56</v>
      </c>
      <c r="J2467">
        <v>3</v>
      </c>
      <c r="K2467">
        <v>8.4499999999999993</v>
      </c>
    </row>
    <row r="2468" spans="1:11" x14ac:dyDescent="0.35">
      <c r="A2468" s="1">
        <v>42652</v>
      </c>
      <c r="B2468" s="2">
        <f t="shared" si="76"/>
        <v>2016</v>
      </c>
      <c r="C2468">
        <f t="shared" si="77"/>
        <v>10</v>
      </c>
      <c r="D2468" t="s">
        <v>270</v>
      </c>
      <c r="E2468" t="s">
        <v>10</v>
      </c>
      <c r="F2468" t="s">
        <v>34</v>
      </c>
      <c r="G2468" t="s">
        <v>140</v>
      </c>
      <c r="H2468" t="s">
        <v>446</v>
      </c>
      <c r="I2468">
        <v>300.93</v>
      </c>
      <c r="J2468">
        <v>5</v>
      </c>
      <c r="K2468">
        <v>-34.39</v>
      </c>
    </row>
    <row r="2469" spans="1:11" x14ac:dyDescent="0.35">
      <c r="A2469" s="1">
        <v>42652</v>
      </c>
      <c r="B2469" s="2">
        <f t="shared" si="76"/>
        <v>2016</v>
      </c>
      <c r="C2469">
        <f t="shared" si="77"/>
        <v>10</v>
      </c>
      <c r="D2469" t="s">
        <v>270</v>
      </c>
      <c r="E2469" t="s">
        <v>10</v>
      </c>
      <c r="F2469" t="s">
        <v>39</v>
      </c>
      <c r="G2469" t="s">
        <v>40</v>
      </c>
      <c r="H2469" t="s">
        <v>875</v>
      </c>
      <c r="I2469">
        <v>719.96</v>
      </c>
      <c r="J2469">
        <v>5</v>
      </c>
      <c r="K2469">
        <v>54</v>
      </c>
    </row>
    <row r="2470" spans="1:11" x14ac:dyDescent="0.35">
      <c r="A2470" s="1">
        <v>42652</v>
      </c>
      <c r="B2470" s="2">
        <f t="shared" si="76"/>
        <v>2016</v>
      </c>
      <c r="C2470">
        <f t="shared" si="77"/>
        <v>10</v>
      </c>
      <c r="D2470" t="s">
        <v>1670</v>
      </c>
      <c r="E2470" t="s">
        <v>119</v>
      </c>
      <c r="F2470" t="s">
        <v>39</v>
      </c>
      <c r="G2470" t="s">
        <v>40</v>
      </c>
      <c r="H2470" t="s">
        <v>695</v>
      </c>
      <c r="I2470">
        <v>519.67999999999995</v>
      </c>
      <c r="J2470">
        <v>7</v>
      </c>
      <c r="K2470">
        <v>58.46</v>
      </c>
    </row>
    <row r="2471" spans="1:11" x14ac:dyDescent="0.35">
      <c r="A2471" s="1">
        <v>42652</v>
      </c>
      <c r="B2471" s="2">
        <f t="shared" si="76"/>
        <v>2016</v>
      </c>
      <c r="C2471">
        <f t="shared" si="77"/>
        <v>10</v>
      </c>
      <c r="D2471" t="s">
        <v>2237</v>
      </c>
      <c r="E2471" t="s">
        <v>159</v>
      </c>
      <c r="F2471" t="s">
        <v>11</v>
      </c>
      <c r="G2471" t="s">
        <v>16</v>
      </c>
      <c r="H2471" t="s">
        <v>1687</v>
      </c>
      <c r="I2471">
        <v>7.38</v>
      </c>
      <c r="J2471">
        <v>2</v>
      </c>
      <c r="K2471">
        <v>3.47</v>
      </c>
    </row>
    <row r="2472" spans="1:11" x14ac:dyDescent="0.35">
      <c r="A2472" s="1">
        <v>42652</v>
      </c>
      <c r="B2472" s="2">
        <f t="shared" si="76"/>
        <v>2016</v>
      </c>
      <c r="C2472">
        <f t="shared" si="77"/>
        <v>10</v>
      </c>
      <c r="D2472" t="s">
        <v>2237</v>
      </c>
      <c r="E2472" t="s">
        <v>159</v>
      </c>
      <c r="F2472" t="s">
        <v>11</v>
      </c>
      <c r="G2472" t="s">
        <v>20</v>
      </c>
      <c r="H2472" t="s">
        <v>114</v>
      </c>
      <c r="I2472">
        <v>14.26</v>
      </c>
      <c r="J2472">
        <v>3</v>
      </c>
      <c r="K2472">
        <v>4.46</v>
      </c>
    </row>
    <row r="2473" spans="1:11" x14ac:dyDescent="0.35">
      <c r="A2473" s="1">
        <v>42652</v>
      </c>
      <c r="B2473" s="2">
        <f t="shared" si="76"/>
        <v>2016</v>
      </c>
      <c r="C2473">
        <f t="shared" si="77"/>
        <v>10</v>
      </c>
      <c r="D2473" t="s">
        <v>2237</v>
      </c>
      <c r="E2473" t="s">
        <v>159</v>
      </c>
      <c r="F2473" t="s">
        <v>11</v>
      </c>
      <c r="G2473" t="s">
        <v>12</v>
      </c>
      <c r="H2473" t="s">
        <v>464</v>
      </c>
      <c r="I2473">
        <v>81.98</v>
      </c>
      <c r="J2473">
        <v>2</v>
      </c>
      <c r="K2473">
        <v>40.17</v>
      </c>
    </row>
    <row r="2474" spans="1:11" x14ac:dyDescent="0.35">
      <c r="A2474" s="1">
        <v>42652</v>
      </c>
      <c r="B2474" s="2">
        <f t="shared" si="76"/>
        <v>2016</v>
      </c>
      <c r="C2474">
        <f t="shared" si="77"/>
        <v>10</v>
      </c>
      <c r="D2474" t="s">
        <v>2237</v>
      </c>
      <c r="E2474" t="s">
        <v>159</v>
      </c>
      <c r="F2474" t="s">
        <v>11</v>
      </c>
      <c r="G2474" t="s">
        <v>20</v>
      </c>
      <c r="H2474" t="s">
        <v>1953</v>
      </c>
      <c r="I2474">
        <v>39.619999999999997</v>
      </c>
      <c r="J2474">
        <v>3</v>
      </c>
      <c r="K2474">
        <v>13.87</v>
      </c>
    </row>
    <row r="2475" spans="1:11" x14ac:dyDescent="0.35">
      <c r="A2475" s="1">
        <v>42652</v>
      </c>
      <c r="B2475" s="2">
        <f t="shared" si="76"/>
        <v>2016</v>
      </c>
      <c r="C2475">
        <f t="shared" si="77"/>
        <v>10</v>
      </c>
      <c r="D2475" t="s">
        <v>804</v>
      </c>
      <c r="E2475" t="s">
        <v>27</v>
      </c>
      <c r="F2475" t="s">
        <v>11</v>
      </c>
      <c r="G2475" t="s">
        <v>20</v>
      </c>
      <c r="H2475" t="s">
        <v>2240</v>
      </c>
      <c r="I2475">
        <v>276.77999999999997</v>
      </c>
      <c r="J2475">
        <v>2</v>
      </c>
      <c r="K2475">
        <v>89.95</v>
      </c>
    </row>
    <row r="2476" spans="1:11" x14ac:dyDescent="0.35">
      <c r="A2476" s="1">
        <v>42653</v>
      </c>
      <c r="B2476" s="2">
        <f t="shared" si="76"/>
        <v>2016</v>
      </c>
      <c r="C2476">
        <f t="shared" si="77"/>
        <v>10</v>
      </c>
      <c r="D2476" t="s">
        <v>2209</v>
      </c>
      <c r="E2476" t="s">
        <v>238</v>
      </c>
      <c r="F2476" t="s">
        <v>11</v>
      </c>
      <c r="G2476" t="s">
        <v>194</v>
      </c>
      <c r="H2476" t="s">
        <v>445</v>
      </c>
      <c r="I2476">
        <v>20.61</v>
      </c>
      <c r="J2476">
        <v>2</v>
      </c>
      <c r="K2476">
        <v>-4.38</v>
      </c>
    </row>
    <row r="2477" spans="1:11" x14ac:dyDescent="0.35">
      <c r="A2477" s="1">
        <v>42653</v>
      </c>
      <c r="B2477" s="2">
        <f t="shared" si="76"/>
        <v>2016</v>
      </c>
      <c r="C2477">
        <f t="shared" si="77"/>
        <v>10</v>
      </c>
      <c r="D2477" t="s">
        <v>2209</v>
      </c>
      <c r="E2477" t="s">
        <v>238</v>
      </c>
      <c r="F2477" t="s">
        <v>11</v>
      </c>
      <c r="G2477" t="s">
        <v>20</v>
      </c>
      <c r="H2477" t="s">
        <v>736</v>
      </c>
      <c r="I2477">
        <v>4.0999999999999996</v>
      </c>
      <c r="J2477">
        <v>3</v>
      </c>
      <c r="K2477">
        <v>-2.73</v>
      </c>
    </row>
    <row r="2478" spans="1:11" x14ac:dyDescent="0.35">
      <c r="A2478" s="1">
        <v>42653</v>
      </c>
      <c r="B2478" s="2">
        <f t="shared" si="76"/>
        <v>2016</v>
      </c>
      <c r="C2478">
        <f t="shared" si="77"/>
        <v>10</v>
      </c>
      <c r="D2478" t="s">
        <v>1108</v>
      </c>
      <c r="E2478" t="s">
        <v>271</v>
      </c>
      <c r="F2478" t="s">
        <v>34</v>
      </c>
      <c r="G2478" t="s">
        <v>74</v>
      </c>
      <c r="H2478" t="s">
        <v>2359</v>
      </c>
      <c r="I2478">
        <v>90.88</v>
      </c>
      <c r="J2478">
        <v>3</v>
      </c>
      <c r="K2478">
        <v>-190.85</v>
      </c>
    </row>
    <row r="2479" spans="1:11" x14ac:dyDescent="0.35">
      <c r="A2479" s="1">
        <v>42653</v>
      </c>
      <c r="B2479" s="2">
        <f t="shared" si="76"/>
        <v>2016</v>
      </c>
      <c r="C2479">
        <f t="shared" si="77"/>
        <v>10</v>
      </c>
      <c r="D2479" t="s">
        <v>1108</v>
      </c>
      <c r="E2479" t="s">
        <v>271</v>
      </c>
      <c r="F2479" t="s">
        <v>39</v>
      </c>
      <c r="G2479" t="s">
        <v>40</v>
      </c>
      <c r="H2479" t="s">
        <v>896</v>
      </c>
      <c r="I2479">
        <v>15.99</v>
      </c>
      <c r="J2479">
        <v>1</v>
      </c>
      <c r="K2479">
        <v>-3</v>
      </c>
    </row>
    <row r="2480" spans="1:11" x14ac:dyDescent="0.35">
      <c r="A2480" s="1">
        <v>42653</v>
      </c>
      <c r="B2480" s="2">
        <f t="shared" si="76"/>
        <v>2016</v>
      </c>
      <c r="C2480">
        <f t="shared" si="77"/>
        <v>10</v>
      </c>
      <c r="D2480" t="s">
        <v>1108</v>
      </c>
      <c r="E2480" t="s">
        <v>271</v>
      </c>
      <c r="F2480" t="s">
        <v>34</v>
      </c>
      <c r="G2480" t="s">
        <v>35</v>
      </c>
      <c r="H2480" t="s">
        <v>1986</v>
      </c>
      <c r="I2480">
        <v>120.78</v>
      </c>
      <c r="J2480">
        <v>1</v>
      </c>
      <c r="K2480">
        <v>13.59</v>
      </c>
    </row>
    <row r="2481" spans="1:11" x14ac:dyDescent="0.35">
      <c r="A2481" s="1">
        <v>42653</v>
      </c>
      <c r="B2481" s="2">
        <f t="shared" si="76"/>
        <v>2016</v>
      </c>
      <c r="C2481">
        <f t="shared" si="77"/>
        <v>10</v>
      </c>
      <c r="D2481" t="s">
        <v>1456</v>
      </c>
      <c r="E2481" t="s">
        <v>10</v>
      </c>
      <c r="F2481" t="s">
        <v>34</v>
      </c>
      <c r="G2481" t="s">
        <v>47</v>
      </c>
      <c r="H2481" t="s">
        <v>2354</v>
      </c>
      <c r="I2481">
        <v>14</v>
      </c>
      <c r="J2481">
        <v>4</v>
      </c>
      <c r="K2481">
        <v>-6.3</v>
      </c>
    </row>
    <row r="2482" spans="1:11" x14ac:dyDescent="0.35">
      <c r="A2482" s="1">
        <v>42653</v>
      </c>
      <c r="B2482" s="2">
        <f t="shared" si="76"/>
        <v>2016</v>
      </c>
      <c r="C2482">
        <f t="shared" si="77"/>
        <v>10</v>
      </c>
      <c r="D2482" t="s">
        <v>1456</v>
      </c>
      <c r="E2482" t="s">
        <v>10</v>
      </c>
      <c r="F2482" t="s">
        <v>11</v>
      </c>
      <c r="G2482" t="s">
        <v>20</v>
      </c>
      <c r="H2482" t="s">
        <v>341</v>
      </c>
      <c r="I2482">
        <v>16.39</v>
      </c>
      <c r="J2482">
        <v>2</v>
      </c>
      <c r="K2482">
        <v>-26.23</v>
      </c>
    </row>
    <row r="2483" spans="1:11" x14ac:dyDescent="0.35">
      <c r="A2483" s="1">
        <v>42654</v>
      </c>
      <c r="B2483" s="2">
        <f t="shared" si="76"/>
        <v>2016</v>
      </c>
      <c r="C2483">
        <f t="shared" si="77"/>
        <v>10</v>
      </c>
      <c r="D2483" t="s">
        <v>1732</v>
      </c>
      <c r="E2483" t="s">
        <v>27</v>
      </c>
      <c r="F2483" t="s">
        <v>11</v>
      </c>
      <c r="G2483" t="s">
        <v>18</v>
      </c>
      <c r="H2483" t="s">
        <v>1628</v>
      </c>
      <c r="I2483">
        <v>155.82</v>
      </c>
      <c r="J2483">
        <v>7</v>
      </c>
      <c r="K2483">
        <v>42.07</v>
      </c>
    </row>
    <row r="2484" spans="1:11" x14ac:dyDescent="0.35">
      <c r="A2484" s="1">
        <v>42654</v>
      </c>
      <c r="B2484" s="2">
        <f t="shared" si="76"/>
        <v>2016</v>
      </c>
      <c r="C2484">
        <f t="shared" si="77"/>
        <v>10</v>
      </c>
      <c r="D2484" t="s">
        <v>1732</v>
      </c>
      <c r="E2484" t="s">
        <v>27</v>
      </c>
      <c r="F2484" t="s">
        <v>11</v>
      </c>
      <c r="G2484" t="s">
        <v>20</v>
      </c>
      <c r="H2484" t="s">
        <v>1756</v>
      </c>
      <c r="I2484">
        <v>70.010000000000005</v>
      </c>
      <c r="J2484">
        <v>3</v>
      </c>
      <c r="K2484">
        <v>24.5</v>
      </c>
    </row>
    <row r="2485" spans="1:11" x14ac:dyDescent="0.35">
      <c r="A2485" s="1">
        <v>42654</v>
      </c>
      <c r="B2485" s="2">
        <f t="shared" si="76"/>
        <v>2016</v>
      </c>
      <c r="C2485">
        <f t="shared" si="77"/>
        <v>10</v>
      </c>
      <c r="D2485" t="s">
        <v>2046</v>
      </c>
      <c r="E2485" t="s">
        <v>27</v>
      </c>
      <c r="F2485" t="s">
        <v>11</v>
      </c>
      <c r="G2485" t="s">
        <v>20</v>
      </c>
      <c r="H2485" t="s">
        <v>524</v>
      </c>
      <c r="I2485">
        <v>13.22</v>
      </c>
      <c r="J2485">
        <v>4</v>
      </c>
      <c r="K2485">
        <v>4.46</v>
      </c>
    </row>
    <row r="2486" spans="1:11" x14ac:dyDescent="0.35">
      <c r="A2486" s="1">
        <v>42654</v>
      </c>
      <c r="B2486" s="2">
        <f t="shared" si="76"/>
        <v>2016</v>
      </c>
      <c r="C2486">
        <f t="shared" si="77"/>
        <v>10</v>
      </c>
      <c r="D2486" t="s">
        <v>2046</v>
      </c>
      <c r="E2486" t="s">
        <v>27</v>
      </c>
      <c r="F2486" t="s">
        <v>11</v>
      </c>
      <c r="G2486" t="s">
        <v>12</v>
      </c>
      <c r="H2486" t="s">
        <v>2087</v>
      </c>
      <c r="I2486">
        <v>32.4</v>
      </c>
      <c r="J2486">
        <v>5</v>
      </c>
      <c r="K2486">
        <v>15.55</v>
      </c>
    </row>
    <row r="2487" spans="1:11" x14ac:dyDescent="0.35">
      <c r="A2487" s="1">
        <v>42654</v>
      </c>
      <c r="B2487" s="2">
        <f t="shared" si="76"/>
        <v>2016</v>
      </c>
      <c r="C2487">
        <f t="shared" si="77"/>
        <v>10</v>
      </c>
      <c r="D2487" t="s">
        <v>1720</v>
      </c>
      <c r="E2487" t="s">
        <v>30</v>
      </c>
      <c r="F2487" t="s">
        <v>11</v>
      </c>
      <c r="G2487" t="s">
        <v>24</v>
      </c>
      <c r="H2487" t="s">
        <v>899</v>
      </c>
      <c r="I2487">
        <v>41.86</v>
      </c>
      <c r="J2487">
        <v>7</v>
      </c>
      <c r="K2487">
        <v>10.47</v>
      </c>
    </row>
    <row r="2488" spans="1:11" x14ac:dyDescent="0.35">
      <c r="A2488" s="1">
        <v>42654</v>
      </c>
      <c r="B2488" s="2">
        <f t="shared" si="76"/>
        <v>2016</v>
      </c>
      <c r="C2488">
        <f t="shared" si="77"/>
        <v>10</v>
      </c>
      <c r="D2488" t="s">
        <v>605</v>
      </c>
      <c r="E2488" t="s">
        <v>78</v>
      </c>
      <c r="F2488" t="s">
        <v>11</v>
      </c>
      <c r="G2488" t="s">
        <v>194</v>
      </c>
      <c r="H2488" t="s">
        <v>756</v>
      </c>
      <c r="I2488">
        <v>14.72</v>
      </c>
      <c r="J2488">
        <v>5</v>
      </c>
      <c r="K2488">
        <v>-3.31</v>
      </c>
    </row>
    <row r="2489" spans="1:11" x14ac:dyDescent="0.35">
      <c r="A2489" s="1">
        <v>42654</v>
      </c>
      <c r="B2489" s="2">
        <f t="shared" si="76"/>
        <v>2016</v>
      </c>
      <c r="C2489">
        <f t="shared" si="77"/>
        <v>10</v>
      </c>
      <c r="D2489" t="s">
        <v>605</v>
      </c>
      <c r="E2489" t="s">
        <v>78</v>
      </c>
      <c r="F2489" t="s">
        <v>11</v>
      </c>
      <c r="G2489" t="s">
        <v>18</v>
      </c>
      <c r="H2489" t="s">
        <v>174</v>
      </c>
      <c r="I2489">
        <v>38.979999999999997</v>
      </c>
      <c r="J2489">
        <v>3</v>
      </c>
      <c r="K2489">
        <v>-2.44</v>
      </c>
    </row>
    <row r="2490" spans="1:11" x14ac:dyDescent="0.35">
      <c r="A2490" s="1">
        <v>42654</v>
      </c>
      <c r="B2490" s="2">
        <f t="shared" si="76"/>
        <v>2016</v>
      </c>
      <c r="C2490">
        <f t="shared" si="77"/>
        <v>10</v>
      </c>
      <c r="D2490" t="s">
        <v>1105</v>
      </c>
      <c r="E2490" t="s">
        <v>78</v>
      </c>
      <c r="F2490" t="s">
        <v>11</v>
      </c>
      <c r="G2490" t="s">
        <v>16</v>
      </c>
      <c r="H2490" t="s">
        <v>547</v>
      </c>
      <c r="I2490">
        <v>9.2200000000000006</v>
      </c>
      <c r="J2490">
        <v>4</v>
      </c>
      <c r="K2490">
        <v>3.34</v>
      </c>
    </row>
    <row r="2491" spans="1:11" x14ac:dyDescent="0.35">
      <c r="A2491" s="1">
        <v>42654</v>
      </c>
      <c r="B2491" s="2">
        <f t="shared" si="76"/>
        <v>2016</v>
      </c>
      <c r="C2491">
        <f t="shared" si="77"/>
        <v>10</v>
      </c>
      <c r="D2491" t="s">
        <v>1105</v>
      </c>
      <c r="E2491" t="s">
        <v>78</v>
      </c>
      <c r="F2491" t="s">
        <v>39</v>
      </c>
      <c r="G2491" t="s">
        <v>40</v>
      </c>
      <c r="H2491" t="s">
        <v>559</v>
      </c>
      <c r="I2491">
        <v>41.96</v>
      </c>
      <c r="J2491">
        <v>7</v>
      </c>
      <c r="K2491">
        <v>-9.7899999999999991</v>
      </c>
    </row>
    <row r="2492" spans="1:11" x14ac:dyDescent="0.35">
      <c r="A2492" s="1">
        <v>42654</v>
      </c>
      <c r="B2492" s="2">
        <f t="shared" si="76"/>
        <v>2016</v>
      </c>
      <c r="C2492">
        <f t="shared" si="77"/>
        <v>10</v>
      </c>
      <c r="D2492" t="s">
        <v>1105</v>
      </c>
      <c r="E2492" t="s">
        <v>78</v>
      </c>
      <c r="F2492" t="s">
        <v>11</v>
      </c>
      <c r="G2492" t="s">
        <v>12</v>
      </c>
      <c r="H2492" t="s">
        <v>1502</v>
      </c>
      <c r="I2492">
        <v>89.57</v>
      </c>
      <c r="J2492">
        <v>2</v>
      </c>
      <c r="K2492">
        <v>32.47</v>
      </c>
    </row>
    <row r="2493" spans="1:11" x14ac:dyDescent="0.35">
      <c r="A2493" s="1">
        <v>42654</v>
      </c>
      <c r="B2493" s="2">
        <f t="shared" si="76"/>
        <v>2016</v>
      </c>
      <c r="C2493">
        <f t="shared" si="77"/>
        <v>10</v>
      </c>
      <c r="D2493" t="s">
        <v>1105</v>
      </c>
      <c r="E2493" t="s">
        <v>78</v>
      </c>
      <c r="F2493" t="s">
        <v>11</v>
      </c>
      <c r="G2493" t="s">
        <v>12</v>
      </c>
      <c r="H2493" t="s">
        <v>1501</v>
      </c>
      <c r="I2493">
        <v>22.25</v>
      </c>
      <c r="J2493">
        <v>3</v>
      </c>
      <c r="K2493">
        <v>7.51</v>
      </c>
    </row>
    <row r="2494" spans="1:11" x14ac:dyDescent="0.35">
      <c r="A2494" s="1">
        <v>42654</v>
      </c>
      <c r="B2494" s="2">
        <f t="shared" si="76"/>
        <v>2016</v>
      </c>
      <c r="C2494">
        <f t="shared" si="77"/>
        <v>10</v>
      </c>
      <c r="D2494" t="s">
        <v>1105</v>
      </c>
      <c r="E2494" t="s">
        <v>78</v>
      </c>
      <c r="F2494" t="s">
        <v>11</v>
      </c>
      <c r="G2494" t="s">
        <v>90</v>
      </c>
      <c r="H2494" t="s">
        <v>2146</v>
      </c>
      <c r="I2494">
        <v>334.88</v>
      </c>
      <c r="J2494">
        <v>4</v>
      </c>
      <c r="K2494">
        <v>29.3</v>
      </c>
    </row>
    <row r="2495" spans="1:11" x14ac:dyDescent="0.35">
      <c r="A2495" s="1">
        <v>42654</v>
      </c>
      <c r="B2495" s="2">
        <f t="shared" si="76"/>
        <v>2016</v>
      </c>
      <c r="C2495">
        <f t="shared" si="77"/>
        <v>10</v>
      </c>
      <c r="D2495" t="s">
        <v>1105</v>
      </c>
      <c r="E2495" t="s">
        <v>78</v>
      </c>
      <c r="F2495" t="s">
        <v>34</v>
      </c>
      <c r="G2495" t="s">
        <v>47</v>
      </c>
      <c r="H2495" t="s">
        <v>1134</v>
      </c>
      <c r="I2495">
        <v>148.29</v>
      </c>
      <c r="J2495">
        <v>7</v>
      </c>
      <c r="K2495">
        <v>29.66</v>
      </c>
    </row>
    <row r="2496" spans="1:11" x14ac:dyDescent="0.35">
      <c r="A2496" s="1">
        <v>42654</v>
      </c>
      <c r="B2496" s="2">
        <f t="shared" si="76"/>
        <v>2016</v>
      </c>
      <c r="C2496">
        <f t="shared" si="77"/>
        <v>10</v>
      </c>
      <c r="D2496" t="s">
        <v>1105</v>
      </c>
      <c r="E2496" t="s">
        <v>78</v>
      </c>
      <c r="F2496" t="s">
        <v>11</v>
      </c>
      <c r="G2496" t="s">
        <v>12</v>
      </c>
      <c r="H2496" t="s">
        <v>1228</v>
      </c>
      <c r="I2496">
        <v>4.62</v>
      </c>
      <c r="J2496">
        <v>1</v>
      </c>
      <c r="K2496">
        <v>1.68</v>
      </c>
    </row>
    <row r="2497" spans="1:11" x14ac:dyDescent="0.35">
      <c r="A2497" s="1">
        <v>42654</v>
      </c>
      <c r="B2497" s="2">
        <f t="shared" si="76"/>
        <v>2016</v>
      </c>
      <c r="C2497">
        <f t="shared" si="77"/>
        <v>10</v>
      </c>
      <c r="D2497" t="s">
        <v>1105</v>
      </c>
      <c r="E2497" t="s">
        <v>78</v>
      </c>
      <c r="F2497" t="s">
        <v>39</v>
      </c>
      <c r="G2497" t="s">
        <v>52</v>
      </c>
      <c r="H2497" t="s">
        <v>1600</v>
      </c>
      <c r="I2497">
        <v>178.92</v>
      </c>
      <c r="J2497">
        <v>7</v>
      </c>
      <c r="K2497">
        <v>-29.07</v>
      </c>
    </row>
    <row r="2498" spans="1:11" x14ac:dyDescent="0.35">
      <c r="A2498" s="1">
        <v>42654</v>
      </c>
      <c r="B2498" s="2">
        <f t="shared" ref="B2498:B2561" si="78">YEAR(A2498)</f>
        <v>2016</v>
      </c>
      <c r="C2498">
        <f t="shared" ref="C2498:C2561" si="79">MONTH(A2498)</f>
        <v>10</v>
      </c>
      <c r="D2498" t="s">
        <v>1105</v>
      </c>
      <c r="E2498" t="s">
        <v>78</v>
      </c>
      <c r="F2498" t="s">
        <v>11</v>
      </c>
      <c r="G2498" t="s">
        <v>20</v>
      </c>
      <c r="H2498" t="s">
        <v>1915</v>
      </c>
      <c r="I2498">
        <v>69.89</v>
      </c>
      <c r="J2498">
        <v>7</v>
      </c>
      <c r="K2498">
        <v>-46.59</v>
      </c>
    </row>
    <row r="2499" spans="1:11" x14ac:dyDescent="0.35">
      <c r="A2499" s="1">
        <v>42654</v>
      </c>
      <c r="B2499" s="2">
        <f t="shared" si="78"/>
        <v>2016</v>
      </c>
      <c r="C2499">
        <f t="shared" si="79"/>
        <v>10</v>
      </c>
      <c r="D2499" t="s">
        <v>844</v>
      </c>
      <c r="E2499" t="s">
        <v>10</v>
      </c>
      <c r="F2499" t="s">
        <v>39</v>
      </c>
      <c r="G2499" t="s">
        <v>52</v>
      </c>
      <c r="H2499" t="s">
        <v>399</v>
      </c>
      <c r="I2499">
        <v>279.94</v>
      </c>
      <c r="J2499">
        <v>7</v>
      </c>
      <c r="K2499">
        <v>48.99</v>
      </c>
    </row>
    <row r="2500" spans="1:11" x14ac:dyDescent="0.35">
      <c r="A2500" s="1">
        <v>42654</v>
      </c>
      <c r="B2500" s="2">
        <f t="shared" si="78"/>
        <v>2016</v>
      </c>
      <c r="C2500">
        <f t="shared" si="79"/>
        <v>10</v>
      </c>
      <c r="D2500" t="s">
        <v>1974</v>
      </c>
      <c r="E2500" t="s">
        <v>181</v>
      </c>
      <c r="F2500" t="s">
        <v>34</v>
      </c>
      <c r="G2500" t="s">
        <v>47</v>
      </c>
      <c r="H2500" t="s">
        <v>1840</v>
      </c>
      <c r="I2500">
        <v>37.299999999999997</v>
      </c>
      <c r="J2500">
        <v>2</v>
      </c>
      <c r="K2500">
        <v>17.16</v>
      </c>
    </row>
    <row r="2501" spans="1:11" x14ac:dyDescent="0.35">
      <c r="A2501" s="1">
        <v>42654</v>
      </c>
      <c r="B2501" s="2">
        <f t="shared" si="78"/>
        <v>2016</v>
      </c>
      <c r="C2501">
        <f t="shared" si="79"/>
        <v>10</v>
      </c>
      <c r="D2501" t="s">
        <v>1974</v>
      </c>
      <c r="E2501" t="s">
        <v>181</v>
      </c>
      <c r="F2501" t="s">
        <v>11</v>
      </c>
      <c r="G2501" t="s">
        <v>20</v>
      </c>
      <c r="H2501" t="s">
        <v>341</v>
      </c>
      <c r="I2501">
        <v>81.96</v>
      </c>
      <c r="J2501">
        <v>2</v>
      </c>
      <c r="K2501">
        <v>39.340000000000003</v>
      </c>
    </row>
    <row r="2502" spans="1:11" x14ac:dyDescent="0.35">
      <c r="A2502" s="1">
        <v>42654</v>
      </c>
      <c r="B2502" s="2">
        <f t="shared" si="78"/>
        <v>2016</v>
      </c>
      <c r="C2502">
        <f t="shared" si="79"/>
        <v>10</v>
      </c>
      <c r="D2502" t="s">
        <v>1646</v>
      </c>
      <c r="E2502" t="s">
        <v>144</v>
      </c>
      <c r="F2502" t="s">
        <v>11</v>
      </c>
      <c r="G2502" t="s">
        <v>20</v>
      </c>
      <c r="H2502" t="s">
        <v>1676</v>
      </c>
      <c r="I2502">
        <v>20.37</v>
      </c>
      <c r="J2502">
        <v>1</v>
      </c>
      <c r="K2502">
        <v>7.38</v>
      </c>
    </row>
    <row r="2503" spans="1:11" x14ac:dyDescent="0.35">
      <c r="A2503" s="1">
        <v>42654</v>
      </c>
      <c r="B2503" s="2">
        <f t="shared" si="78"/>
        <v>2016</v>
      </c>
      <c r="C2503">
        <f t="shared" si="79"/>
        <v>10</v>
      </c>
      <c r="D2503" t="s">
        <v>1646</v>
      </c>
      <c r="E2503" t="s">
        <v>144</v>
      </c>
      <c r="F2503" t="s">
        <v>11</v>
      </c>
      <c r="G2503" t="s">
        <v>20</v>
      </c>
      <c r="H2503" t="s">
        <v>730</v>
      </c>
      <c r="I2503">
        <v>49.85</v>
      </c>
      <c r="J2503">
        <v>3</v>
      </c>
      <c r="K2503">
        <v>16.82</v>
      </c>
    </row>
    <row r="2504" spans="1:11" x14ac:dyDescent="0.35">
      <c r="A2504" s="1">
        <v>42654</v>
      </c>
      <c r="B2504" s="2">
        <f t="shared" si="78"/>
        <v>2016</v>
      </c>
      <c r="C2504">
        <f t="shared" si="79"/>
        <v>10</v>
      </c>
      <c r="D2504" t="s">
        <v>550</v>
      </c>
      <c r="E2504" t="s">
        <v>27</v>
      </c>
      <c r="F2504" t="s">
        <v>11</v>
      </c>
      <c r="G2504" t="s">
        <v>12</v>
      </c>
      <c r="H2504" t="s">
        <v>2270</v>
      </c>
      <c r="I2504">
        <v>67.709999999999994</v>
      </c>
      <c r="J2504">
        <v>3</v>
      </c>
      <c r="K2504">
        <v>32.5</v>
      </c>
    </row>
    <row r="2505" spans="1:11" x14ac:dyDescent="0.35">
      <c r="A2505" s="1">
        <v>42654</v>
      </c>
      <c r="B2505" s="2">
        <f t="shared" si="78"/>
        <v>2016</v>
      </c>
      <c r="C2505">
        <f t="shared" si="79"/>
        <v>10</v>
      </c>
      <c r="D2505" t="s">
        <v>550</v>
      </c>
      <c r="E2505" t="s">
        <v>27</v>
      </c>
      <c r="F2505" t="s">
        <v>11</v>
      </c>
      <c r="G2505" t="s">
        <v>90</v>
      </c>
      <c r="H2505" t="s">
        <v>2366</v>
      </c>
      <c r="I2505">
        <v>129.91999999999999</v>
      </c>
      <c r="J2505">
        <v>4</v>
      </c>
      <c r="K2505">
        <v>38.979999999999997</v>
      </c>
    </row>
    <row r="2506" spans="1:11" x14ac:dyDescent="0.35">
      <c r="A2506" s="1">
        <v>42654</v>
      </c>
      <c r="B2506" s="2">
        <f t="shared" si="78"/>
        <v>2016</v>
      </c>
      <c r="C2506">
        <f t="shared" si="79"/>
        <v>10</v>
      </c>
      <c r="D2506" t="s">
        <v>550</v>
      </c>
      <c r="E2506" t="s">
        <v>27</v>
      </c>
      <c r="F2506" t="s">
        <v>34</v>
      </c>
      <c r="G2506" t="s">
        <v>47</v>
      </c>
      <c r="H2506" t="s">
        <v>57</v>
      </c>
      <c r="I2506">
        <v>467.46</v>
      </c>
      <c r="J2506">
        <v>9</v>
      </c>
      <c r="K2506">
        <v>191.66</v>
      </c>
    </row>
    <row r="2507" spans="1:11" x14ac:dyDescent="0.35">
      <c r="A2507" s="1">
        <v>42654</v>
      </c>
      <c r="B2507" s="2">
        <f t="shared" si="78"/>
        <v>2016</v>
      </c>
      <c r="C2507">
        <f t="shared" si="79"/>
        <v>10</v>
      </c>
      <c r="D2507" t="s">
        <v>550</v>
      </c>
      <c r="E2507" t="s">
        <v>27</v>
      </c>
      <c r="F2507" t="s">
        <v>11</v>
      </c>
      <c r="G2507" t="s">
        <v>12</v>
      </c>
      <c r="H2507" t="s">
        <v>583</v>
      </c>
      <c r="I2507">
        <v>61.4</v>
      </c>
      <c r="J2507">
        <v>5</v>
      </c>
      <c r="K2507">
        <v>28.86</v>
      </c>
    </row>
    <row r="2508" spans="1:11" x14ac:dyDescent="0.35">
      <c r="A2508" s="1">
        <v>42654</v>
      </c>
      <c r="B2508" s="2">
        <f t="shared" si="78"/>
        <v>2016</v>
      </c>
      <c r="C2508">
        <f t="shared" si="79"/>
        <v>10</v>
      </c>
      <c r="D2508" t="s">
        <v>550</v>
      </c>
      <c r="E2508" t="s">
        <v>27</v>
      </c>
      <c r="F2508" t="s">
        <v>11</v>
      </c>
      <c r="G2508" t="s">
        <v>18</v>
      </c>
      <c r="H2508" t="s">
        <v>1632</v>
      </c>
      <c r="I2508">
        <v>720.76</v>
      </c>
      <c r="J2508">
        <v>4</v>
      </c>
      <c r="K2508">
        <v>187.4</v>
      </c>
    </row>
    <row r="2509" spans="1:11" x14ac:dyDescent="0.35">
      <c r="A2509" s="1">
        <v>42654</v>
      </c>
      <c r="B2509" s="2">
        <f t="shared" si="78"/>
        <v>2016</v>
      </c>
      <c r="C2509">
        <f t="shared" si="79"/>
        <v>10</v>
      </c>
      <c r="D2509" t="s">
        <v>550</v>
      </c>
      <c r="E2509" t="s">
        <v>27</v>
      </c>
      <c r="F2509" t="s">
        <v>11</v>
      </c>
      <c r="G2509" t="s">
        <v>20</v>
      </c>
      <c r="H2509" t="s">
        <v>1534</v>
      </c>
      <c r="I2509">
        <v>5.18</v>
      </c>
      <c r="J2509">
        <v>3</v>
      </c>
      <c r="K2509">
        <v>1.81</v>
      </c>
    </row>
    <row r="2510" spans="1:11" x14ac:dyDescent="0.35">
      <c r="A2510" s="1">
        <v>42654</v>
      </c>
      <c r="B2510" s="2">
        <f t="shared" si="78"/>
        <v>2016</v>
      </c>
      <c r="C2510">
        <f t="shared" si="79"/>
        <v>10</v>
      </c>
      <c r="D2510" t="s">
        <v>550</v>
      </c>
      <c r="E2510" t="s">
        <v>27</v>
      </c>
      <c r="F2510" t="s">
        <v>11</v>
      </c>
      <c r="G2510" t="s">
        <v>24</v>
      </c>
      <c r="H2510" t="s">
        <v>2367</v>
      </c>
      <c r="I2510">
        <v>14.7</v>
      </c>
      <c r="J2510">
        <v>5</v>
      </c>
      <c r="K2510">
        <v>3.97</v>
      </c>
    </row>
    <row r="2511" spans="1:11" x14ac:dyDescent="0.35">
      <c r="A2511" s="1">
        <v>42654</v>
      </c>
      <c r="B2511" s="2">
        <f t="shared" si="78"/>
        <v>2016</v>
      </c>
      <c r="C2511">
        <f t="shared" si="79"/>
        <v>10</v>
      </c>
      <c r="D2511" t="s">
        <v>503</v>
      </c>
      <c r="E2511" t="s">
        <v>27</v>
      </c>
      <c r="F2511" t="s">
        <v>34</v>
      </c>
      <c r="G2511" t="s">
        <v>47</v>
      </c>
      <c r="H2511" t="s">
        <v>2246</v>
      </c>
      <c r="I2511">
        <v>9.98</v>
      </c>
      <c r="J2511">
        <v>1</v>
      </c>
      <c r="K2511">
        <v>2.79</v>
      </c>
    </row>
    <row r="2512" spans="1:11" x14ac:dyDescent="0.35">
      <c r="A2512" s="1">
        <v>42654</v>
      </c>
      <c r="B2512" s="2">
        <f t="shared" si="78"/>
        <v>2016</v>
      </c>
      <c r="C2512">
        <f t="shared" si="79"/>
        <v>10</v>
      </c>
      <c r="D2512" t="s">
        <v>1912</v>
      </c>
      <c r="E2512" t="s">
        <v>27</v>
      </c>
      <c r="F2512" t="s">
        <v>11</v>
      </c>
      <c r="G2512" t="s">
        <v>18</v>
      </c>
      <c r="H2512" t="s">
        <v>2350</v>
      </c>
      <c r="I2512">
        <v>29.74</v>
      </c>
      <c r="J2512">
        <v>1</v>
      </c>
      <c r="K2512">
        <v>4.46</v>
      </c>
    </row>
    <row r="2513" spans="1:11" x14ac:dyDescent="0.35">
      <c r="A2513" s="1">
        <v>42654</v>
      </c>
      <c r="B2513" s="2">
        <f t="shared" si="78"/>
        <v>2016</v>
      </c>
      <c r="C2513">
        <f t="shared" si="79"/>
        <v>10</v>
      </c>
      <c r="D2513" t="s">
        <v>58</v>
      </c>
      <c r="E2513" t="s">
        <v>78</v>
      </c>
      <c r="F2513" t="s">
        <v>11</v>
      </c>
      <c r="G2513" t="s">
        <v>12</v>
      </c>
      <c r="H2513" t="s">
        <v>2020</v>
      </c>
      <c r="I2513">
        <v>31.1</v>
      </c>
      <c r="J2513">
        <v>6</v>
      </c>
      <c r="K2513">
        <v>10.89</v>
      </c>
    </row>
    <row r="2514" spans="1:11" x14ac:dyDescent="0.35">
      <c r="A2514" s="1">
        <v>42654</v>
      </c>
      <c r="B2514" s="2">
        <f t="shared" si="78"/>
        <v>2016</v>
      </c>
      <c r="C2514">
        <f t="shared" si="79"/>
        <v>10</v>
      </c>
      <c r="D2514" t="s">
        <v>204</v>
      </c>
      <c r="E2514" t="s">
        <v>787</v>
      </c>
      <c r="F2514" t="s">
        <v>39</v>
      </c>
      <c r="G2514" t="s">
        <v>40</v>
      </c>
      <c r="H2514" t="s">
        <v>1792</v>
      </c>
      <c r="I2514">
        <v>221.98</v>
      </c>
      <c r="J2514">
        <v>2</v>
      </c>
      <c r="K2514">
        <v>62.15</v>
      </c>
    </row>
    <row r="2515" spans="1:11" x14ac:dyDescent="0.35">
      <c r="A2515" s="1">
        <v>42654</v>
      </c>
      <c r="B2515" s="2">
        <f t="shared" si="78"/>
        <v>2016</v>
      </c>
      <c r="C2515">
        <f t="shared" si="79"/>
        <v>10</v>
      </c>
      <c r="D2515" t="s">
        <v>204</v>
      </c>
      <c r="E2515" t="s">
        <v>787</v>
      </c>
      <c r="F2515" t="s">
        <v>34</v>
      </c>
      <c r="G2515" t="s">
        <v>74</v>
      </c>
      <c r="H2515" t="s">
        <v>150</v>
      </c>
      <c r="I2515">
        <v>341.96</v>
      </c>
      <c r="J2515">
        <v>2</v>
      </c>
      <c r="K2515">
        <v>54.71</v>
      </c>
    </row>
    <row r="2516" spans="1:11" x14ac:dyDescent="0.35">
      <c r="A2516" s="1">
        <v>42654</v>
      </c>
      <c r="B2516" s="2">
        <f t="shared" si="78"/>
        <v>2016</v>
      </c>
      <c r="C2516">
        <f t="shared" si="79"/>
        <v>10</v>
      </c>
      <c r="D2516" t="s">
        <v>268</v>
      </c>
      <c r="E2516" t="s">
        <v>144</v>
      </c>
      <c r="F2516" t="s">
        <v>11</v>
      </c>
      <c r="G2516" t="s">
        <v>20</v>
      </c>
      <c r="H2516" t="s">
        <v>736</v>
      </c>
      <c r="I2516">
        <v>3.64</v>
      </c>
      <c r="J2516">
        <v>1</v>
      </c>
      <c r="K2516">
        <v>1.37</v>
      </c>
    </row>
    <row r="2517" spans="1:11" x14ac:dyDescent="0.35">
      <c r="A2517" s="1">
        <v>42654</v>
      </c>
      <c r="B2517" s="2">
        <f t="shared" si="78"/>
        <v>2016</v>
      </c>
      <c r="C2517">
        <f t="shared" si="79"/>
        <v>10</v>
      </c>
      <c r="D2517" t="s">
        <v>268</v>
      </c>
      <c r="E2517" t="s">
        <v>144</v>
      </c>
      <c r="F2517" t="s">
        <v>39</v>
      </c>
      <c r="G2517" t="s">
        <v>40</v>
      </c>
      <c r="H2517" t="s">
        <v>1045</v>
      </c>
      <c r="I2517">
        <v>881.93</v>
      </c>
      <c r="J2517">
        <v>7</v>
      </c>
      <c r="K2517">
        <v>220.48</v>
      </c>
    </row>
    <row r="2518" spans="1:11" x14ac:dyDescent="0.35">
      <c r="A2518" s="1">
        <v>42655</v>
      </c>
      <c r="B2518" s="2">
        <f t="shared" si="78"/>
        <v>2016</v>
      </c>
      <c r="C2518">
        <f t="shared" si="79"/>
        <v>10</v>
      </c>
      <c r="D2518" t="s">
        <v>1653</v>
      </c>
      <c r="E2518" t="s">
        <v>27</v>
      </c>
      <c r="F2518" t="s">
        <v>34</v>
      </c>
      <c r="G2518" t="s">
        <v>35</v>
      </c>
      <c r="H2518" t="s">
        <v>403</v>
      </c>
      <c r="I2518">
        <v>321.57</v>
      </c>
      <c r="J2518">
        <v>2</v>
      </c>
      <c r="K2518">
        <v>28.14</v>
      </c>
    </row>
    <row r="2519" spans="1:11" x14ac:dyDescent="0.35">
      <c r="A2519" s="1">
        <v>42655</v>
      </c>
      <c r="B2519" s="2">
        <f t="shared" si="78"/>
        <v>2016</v>
      </c>
      <c r="C2519">
        <f t="shared" si="79"/>
        <v>10</v>
      </c>
      <c r="D2519" t="s">
        <v>83</v>
      </c>
      <c r="E2519" t="s">
        <v>144</v>
      </c>
      <c r="F2519" t="s">
        <v>11</v>
      </c>
      <c r="G2519" t="s">
        <v>18</v>
      </c>
      <c r="H2519" t="s">
        <v>945</v>
      </c>
      <c r="I2519">
        <v>80.58</v>
      </c>
      <c r="J2519">
        <v>6</v>
      </c>
      <c r="K2519">
        <v>22.56</v>
      </c>
    </row>
    <row r="2520" spans="1:11" x14ac:dyDescent="0.35">
      <c r="A2520" s="1">
        <v>42655</v>
      </c>
      <c r="B2520" s="2">
        <f t="shared" si="78"/>
        <v>2016</v>
      </c>
      <c r="C2520">
        <f t="shared" si="79"/>
        <v>10</v>
      </c>
      <c r="D2520" t="s">
        <v>83</v>
      </c>
      <c r="E2520" t="s">
        <v>144</v>
      </c>
      <c r="F2520" t="s">
        <v>11</v>
      </c>
      <c r="G2520" t="s">
        <v>63</v>
      </c>
      <c r="H2520" t="s">
        <v>1882</v>
      </c>
      <c r="I2520">
        <v>361.92</v>
      </c>
      <c r="J2520">
        <v>4</v>
      </c>
      <c r="K2520">
        <v>162.86000000000001</v>
      </c>
    </row>
    <row r="2521" spans="1:11" x14ac:dyDescent="0.35">
      <c r="A2521" s="1">
        <v>42655</v>
      </c>
      <c r="B2521" s="2">
        <f t="shared" si="78"/>
        <v>2016</v>
      </c>
      <c r="C2521">
        <f t="shared" si="79"/>
        <v>10</v>
      </c>
      <c r="D2521" t="s">
        <v>1077</v>
      </c>
      <c r="E2521" t="s">
        <v>159</v>
      </c>
      <c r="F2521" t="s">
        <v>11</v>
      </c>
      <c r="G2521" t="s">
        <v>20</v>
      </c>
      <c r="H2521" t="s">
        <v>1064</v>
      </c>
      <c r="I2521">
        <v>153.55000000000001</v>
      </c>
      <c r="J2521">
        <v>3</v>
      </c>
      <c r="K2521">
        <v>51.82</v>
      </c>
    </row>
    <row r="2522" spans="1:11" x14ac:dyDescent="0.35">
      <c r="A2522" s="1">
        <v>42655</v>
      </c>
      <c r="B2522" s="2">
        <f t="shared" si="78"/>
        <v>2016</v>
      </c>
      <c r="C2522">
        <f t="shared" si="79"/>
        <v>10</v>
      </c>
      <c r="D2522" t="s">
        <v>1077</v>
      </c>
      <c r="E2522" t="s">
        <v>159</v>
      </c>
      <c r="F2522" t="s">
        <v>11</v>
      </c>
      <c r="G2522" t="s">
        <v>90</v>
      </c>
      <c r="H2522" t="s">
        <v>2088</v>
      </c>
      <c r="I2522">
        <v>65.34</v>
      </c>
      <c r="J2522">
        <v>3</v>
      </c>
      <c r="K2522">
        <v>22.87</v>
      </c>
    </row>
    <row r="2523" spans="1:11" x14ac:dyDescent="0.35">
      <c r="A2523" s="1">
        <v>42655</v>
      </c>
      <c r="B2523" s="2">
        <f t="shared" si="78"/>
        <v>2016</v>
      </c>
      <c r="C2523">
        <f t="shared" si="79"/>
        <v>10</v>
      </c>
      <c r="D2523" t="s">
        <v>1077</v>
      </c>
      <c r="E2523" t="s">
        <v>159</v>
      </c>
      <c r="F2523" t="s">
        <v>11</v>
      </c>
      <c r="G2523" t="s">
        <v>12</v>
      </c>
      <c r="H2523" t="s">
        <v>1083</v>
      </c>
      <c r="I2523">
        <v>123.92</v>
      </c>
      <c r="J2523">
        <v>4</v>
      </c>
      <c r="K2523">
        <v>55.76</v>
      </c>
    </row>
    <row r="2524" spans="1:11" x14ac:dyDescent="0.35">
      <c r="A2524" s="1">
        <v>42655</v>
      </c>
      <c r="B2524" s="2">
        <f t="shared" si="78"/>
        <v>2016</v>
      </c>
      <c r="C2524">
        <f t="shared" si="79"/>
        <v>10</v>
      </c>
      <c r="D2524" t="s">
        <v>1077</v>
      </c>
      <c r="E2524" t="s">
        <v>159</v>
      </c>
      <c r="F2524" t="s">
        <v>11</v>
      </c>
      <c r="G2524" t="s">
        <v>90</v>
      </c>
      <c r="H2524" t="s">
        <v>2378</v>
      </c>
      <c r="I2524">
        <v>35.1</v>
      </c>
      <c r="J2524">
        <v>3</v>
      </c>
      <c r="K2524">
        <v>12.29</v>
      </c>
    </row>
    <row r="2525" spans="1:11" x14ac:dyDescent="0.35">
      <c r="A2525" s="1">
        <v>42655</v>
      </c>
      <c r="B2525" s="2">
        <f t="shared" si="78"/>
        <v>2016</v>
      </c>
      <c r="C2525">
        <f t="shared" si="79"/>
        <v>10</v>
      </c>
      <c r="D2525" t="s">
        <v>1077</v>
      </c>
      <c r="E2525" t="s">
        <v>159</v>
      </c>
      <c r="F2525" t="s">
        <v>39</v>
      </c>
      <c r="G2525" t="s">
        <v>52</v>
      </c>
      <c r="H2525" t="s">
        <v>1323</v>
      </c>
      <c r="I2525">
        <v>44.75</v>
      </c>
      <c r="J2525">
        <v>5</v>
      </c>
      <c r="K2525">
        <v>8.5</v>
      </c>
    </row>
    <row r="2526" spans="1:11" x14ac:dyDescent="0.35">
      <c r="A2526" s="1">
        <v>42655</v>
      </c>
      <c r="B2526" s="2">
        <f t="shared" si="78"/>
        <v>2016</v>
      </c>
      <c r="C2526">
        <f t="shared" si="79"/>
        <v>10</v>
      </c>
      <c r="D2526" t="s">
        <v>877</v>
      </c>
      <c r="E2526" t="s">
        <v>125</v>
      </c>
      <c r="F2526" t="s">
        <v>34</v>
      </c>
      <c r="G2526" t="s">
        <v>35</v>
      </c>
      <c r="H2526" t="s">
        <v>287</v>
      </c>
      <c r="I2526">
        <v>1424.9</v>
      </c>
      <c r="J2526">
        <v>5</v>
      </c>
      <c r="K2526">
        <v>356.23</v>
      </c>
    </row>
    <row r="2527" spans="1:11" x14ac:dyDescent="0.35">
      <c r="A2527" s="1">
        <v>42655</v>
      </c>
      <c r="B2527" s="2">
        <f t="shared" si="78"/>
        <v>2016</v>
      </c>
      <c r="C2527">
        <f t="shared" si="79"/>
        <v>10</v>
      </c>
      <c r="D2527" t="s">
        <v>2079</v>
      </c>
      <c r="E2527" t="s">
        <v>27</v>
      </c>
      <c r="F2527" t="s">
        <v>11</v>
      </c>
      <c r="G2527" t="s">
        <v>12</v>
      </c>
      <c r="H2527" t="s">
        <v>1578</v>
      </c>
      <c r="I2527">
        <v>80.28</v>
      </c>
      <c r="J2527">
        <v>12</v>
      </c>
      <c r="K2527">
        <v>36.93</v>
      </c>
    </row>
    <row r="2528" spans="1:11" x14ac:dyDescent="0.35">
      <c r="A2528" s="1">
        <v>42655</v>
      </c>
      <c r="B2528" s="2">
        <f t="shared" si="78"/>
        <v>2016</v>
      </c>
      <c r="C2528">
        <f t="shared" si="79"/>
        <v>10</v>
      </c>
      <c r="D2528" t="s">
        <v>2272</v>
      </c>
      <c r="E2528" t="s">
        <v>144</v>
      </c>
      <c r="F2528" t="s">
        <v>11</v>
      </c>
      <c r="G2528" t="s">
        <v>12</v>
      </c>
      <c r="H2528" t="s">
        <v>1501</v>
      </c>
      <c r="I2528">
        <v>18.54</v>
      </c>
      <c r="J2528">
        <v>2</v>
      </c>
      <c r="K2528">
        <v>8.7100000000000009</v>
      </c>
    </row>
    <row r="2529" spans="1:11" x14ac:dyDescent="0.35">
      <c r="A2529" s="1">
        <v>42655</v>
      </c>
      <c r="B2529" s="2">
        <f t="shared" si="78"/>
        <v>2016</v>
      </c>
      <c r="C2529">
        <f t="shared" si="79"/>
        <v>10</v>
      </c>
      <c r="D2529" t="s">
        <v>2272</v>
      </c>
      <c r="E2529" t="s">
        <v>144</v>
      </c>
      <c r="F2529" t="s">
        <v>11</v>
      </c>
      <c r="G2529" t="s">
        <v>20</v>
      </c>
      <c r="H2529" t="s">
        <v>501</v>
      </c>
      <c r="I2529">
        <v>679.96</v>
      </c>
      <c r="J2529">
        <v>5</v>
      </c>
      <c r="K2529">
        <v>220.99</v>
      </c>
    </row>
    <row r="2530" spans="1:11" x14ac:dyDescent="0.35">
      <c r="A2530" s="1">
        <v>42655</v>
      </c>
      <c r="B2530" s="2">
        <f t="shared" si="78"/>
        <v>2016</v>
      </c>
      <c r="C2530">
        <f t="shared" si="79"/>
        <v>10</v>
      </c>
      <c r="D2530" t="s">
        <v>1817</v>
      </c>
      <c r="E2530" t="s">
        <v>144</v>
      </c>
      <c r="F2530" t="s">
        <v>11</v>
      </c>
      <c r="G2530" t="s">
        <v>12</v>
      </c>
      <c r="H2530" t="s">
        <v>996</v>
      </c>
      <c r="I2530">
        <v>62.82</v>
      </c>
      <c r="J2530">
        <v>9</v>
      </c>
      <c r="K2530">
        <v>29.53</v>
      </c>
    </row>
    <row r="2531" spans="1:11" x14ac:dyDescent="0.35">
      <c r="A2531" s="1">
        <v>42655</v>
      </c>
      <c r="B2531" s="2">
        <f t="shared" si="78"/>
        <v>2016</v>
      </c>
      <c r="C2531">
        <f t="shared" si="79"/>
        <v>10</v>
      </c>
      <c r="D2531" t="s">
        <v>1265</v>
      </c>
      <c r="E2531" t="s">
        <v>144</v>
      </c>
      <c r="F2531" t="s">
        <v>11</v>
      </c>
      <c r="G2531" t="s">
        <v>12</v>
      </c>
      <c r="H2531" t="s">
        <v>1512</v>
      </c>
      <c r="I2531">
        <v>6.48</v>
      </c>
      <c r="J2531">
        <v>1</v>
      </c>
      <c r="K2531">
        <v>3.11</v>
      </c>
    </row>
    <row r="2532" spans="1:11" x14ac:dyDescent="0.35">
      <c r="A2532" s="1">
        <v>42675</v>
      </c>
      <c r="B2532" s="2">
        <f t="shared" si="78"/>
        <v>2016</v>
      </c>
      <c r="C2532">
        <f t="shared" si="79"/>
        <v>11</v>
      </c>
      <c r="D2532" t="s">
        <v>1070</v>
      </c>
      <c r="E2532" t="s">
        <v>78</v>
      </c>
      <c r="F2532" t="s">
        <v>11</v>
      </c>
      <c r="G2532" t="s">
        <v>12</v>
      </c>
      <c r="H2532" t="s">
        <v>783</v>
      </c>
      <c r="I2532">
        <v>15.55</v>
      </c>
      <c r="J2532">
        <v>3</v>
      </c>
      <c r="K2532">
        <v>5.44</v>
      </c>
    </row>
    <row r="2533" spans="1:11" x14ac:dyDescent="0.35">
      <c r="A2533" s="1">
        <v>42675</v>
      </c>
      <c r="B2533" s="2">
        <f t="shared" si="78"/>
        <v>2016</v>
      </c>
      <c r="C2533">
        <f t="shared" si="79"/>
        <v>11</v>
      </c>
      <c r="D2533" t="s">
        <v>1070</v>
      </c>
      <c r="E2533" t="s">
        <v>78</v>
      </c>
      <c r="F2533" t="s">
        <v>11</v>
      </c>
      <c r="G2533" t="s">
        <v>12</v>
      </c>
      <c r="H2533" t="s">
        <v>2173</v>
      </c>
      <c r="I2533">
        <v>63.31</v>
      </c>
      <c r="J2533">
        <v>3</v>
      </c>
      <c r="K2533">
        <v>20.58</v>
      </c>
    </row>
    <row r="2534" spans="1:11" x14ac:dyDescent="0.35">
      <c r="A2534" s="1">
        <v>42675</v>
      </c>
      <c r="B2534" s="2">
        <f t="shared" si="78"/>
        <v>2016</v>
      </c>
      <c r="C2534">
        <f t="shared" si="79"/>
        <v>11</v>
      </c>
      <c r="D2534" t="s">
        <v>1070</v>
      </c>
      <c r="E2534" t="s">
        <v>78</v>
      </c>
      <c r="F2534" t="s">
        <v>39</v>
      </c>
      <c r="G2534" t="s">
        <v>40</v>
      </c>
      <c r="H2534" t="s">
        <v>2215</v>
      </c>
      <c r="I2534">
        <v>15.59</v>
      </c>
      <c r="J2534">
        <v>2</v>
      </c>
      <c r="K2534">
        <v>-9.8699999999999992</v>
      </c>
    </row>
    <row r="2535" spans="1:11" x14ac:dyDescent="0.35">
      <c r="A2535" s="1">
        <v>42675</v>
      </c>
      <c r="B2535" s="2">
        <f t="shared" si="78"/>
        <v>2016</v>
      </c>
      <c r="C2535">
        <f t="shared" si="79"/>
        <v>11</v>
      </c>
      <c r="D2535" t="s">
        <v>387</v>
      </c>
      <c r="E2535" t="s">
        <v>78</v>
      </c>
      <c r="F2535" t="s">
        <v>34</v>
      </c>
      <c r="G2535" t="s">
        <v>47</v>
      </c>
      <c r="H2535" t="s">
        <v>113</v>
      </c>
      <c r="I2535">
        <v>54.99</v>
      </c>
      <c r="J2535">
        <v>14</v>
      </c>
      <c r="K2535">
        <v>8.94</v>
      </c>
    </row>
    <row r="2536" spans="1:11" x14ac:dyDescent="0.35">
      <c r="A2536" s="1">
        <v>42676</v>
      </c>
      <c r="B2536" s="2">
        <f t="shared" si="78"/>
        <v>2016</v>
      </c>
      <c r="C2536">
        <f t="shared" si="79"/>
        <v>11</v>
      </c>
      <c r="D2536" t="s">
        <v>1561</v>
      </c>
      <c r="E2536" t="s">
        <v>787</v>
      </c>
      <c r="F2536" t="s">
        <v>39</v>
      </c>
      <c r="G2536" t="s">
        <v>40</v>
      </c>
      <c r="H2536" t="s">
        <v>1726</v>
      </c>
      <c r="I2536">
        <v>69.930000000000007</v>
      </c>
      <c r="J2536">
        <v>7</v>
      </c>
      <c r="K2536">
        <v>0.7</v>
      </c>
    </row>
    <row r="2537" spans="1:11" x14ac:dyDescent="0.35">
      <c r="A2537" s="1">
        <v>42677</v>
      </c>
      <c r="B2537" s="2">
        <f t="shared" si="78"/>
        <v>2016</v>
      </c>
      <c r="C2537">
        <f t="shared" si="79"/>
        <v>11</v>
      </c>
      <c r="D2537" t="s">
        <v>1207</v>
      </c>
      <c r="E2537" t="s">
        <v>306</v>
      </c>
      <c r="F2537" t="s">
        <v>39</v>
      </c>
      <c r="G2537" t="s">
        <v>52</v>
      </c>
      <c r="H2537" t="s">
        <v>1823</v>
      </c>
      <c r="I2537">
        <v>45.98</v>
      </c>
      <c r="J2537">
        <v>2</v>
      </c>
      <c r="K2537">
        <v>19.77</v>
      </c>
    </row>
    <row r="2538" spans="1:11" x14ac:dyDescent="0.35">
      <c r="A2538" s="1">
        <v>42677</v>
      </c>
      <c r="B2538" s="2">
        <f t="shared" si="78"/>
        <v>2016</v>
      </c>
      <c r="C2538">
        <f t="shared" si="79"/>
        <v>11</v>
      </c>
      <c r="D2538" t="s">
        <v>1207</v>
      </c>
      <c r="E2538" t="s">
        <v>306</v>
      </c>
      <c r="F2538" t="s">
        <v>11</v>
      </c>
      <c r="G2538" t="s">
        <v>20</v>
      </c>
      <c r="H2538" t="s">
        <v>179</v>
      </c>
      <c r="I2538">
        <v>17.46</v>
      </c>
      <c r="J2538">
        <v>2</v>
      </c>
      <c r="K2538">
        <v>8.2100000000000009</v>
      </c>
    </row>
    <row r="2539" spans="1:11" x14ac:dyDescent="0.35">
      <c r="A2539" s="1">
        <v>42677</v>
      </c>
      <c r="B2539" s="2">
        <f t="shared" si="78"/>
        <v>2016</v>
      </c>
      <c r="C2539">
        <f t="shared" si="79"/>
        <v>11</v>
      </c>
      <c r="D2539" t="s">
        <v>22</v>
      </c>
      <c r="E2539" t="s">
        <v>172</v>
      </c>
      <c r="F2539" t="s">
        <v>34</v>
      </c>
      <c r="G2539" t="s">
        <v>140</v>
      </c>
      <c r="H2539" t="s">
        <v>1907</v>
      </c>
      <c r="I2539">
        <v>244.01</v>
      </c>
      <c r="J2539">
        <v>2</v>
      </c>
      <c r="K2539">
        <v>-31.37</v>
      </c>
    </row>
    <row r="2540" spans="1:11" x14ac:dyDescent="0.35">
      <c r="A2540" s="1">
        <v>42677</v>
      </c>
      <c r="B2540" s="2">
        <f t="shared" si="78"/>
        <v>2016</v>
      </c>
      <c r="C2540">
        <f t="shared" si="79"/>
        <v>11</v>
      </c>
      <c r="D2540" t="s">
        <v>1276</v>
      </c>
      <c r="E2540" t="s">
        <v>30</v>
      </c>
      <c r="F2540" t="s">
        <v>34</v>
      </c>
      <c r="G2540" t="s">
        <v>47</v>
      </c>
      <c r="H2540" t="s">
        <v>323</v>
      </c>
      <c r="I2540">
        <v>76.92</v>
      </c>
      <c r="J2540">
        <v>4</v>
      </c>
      <c r="K2540">
        <v>31.54</v>
      </c>
    </row>
    <row r="2541" spans="1:11" x14ac:dyDescent="0.35">
      <c r="A2541" s="1">
        <v>42677</v>
      </c>
      <c r="B2541" s="2">
        <f t="shared" si="78"/>
        <v>2016</v>
      </c>
      <c r="C2541">
        <f t="shared" si="79"/>
        <v>11</v>
      </c>
      <c r="D2541" t="s">
        <v>1276</v>
      </c>
      <c r="E2541" t="s">
        <v>30</v>
      </c>
      <c r="F2541" t="s">
        <v>11</v>
      </c>
      <c r="G2541" t="s">
        <v>18</v>
      </c>
      <c r="H2541" t="s">
        <v>1975</v>
      </c>
      <c r="I2541">
        <v>481.32</v>
      </c>
      <c r="J2541">
        <v>4</v>
      </c>
      <c r="K2541">
        <v>125.14</v>
      </c>
    </row>
    <row r="2542" spans="1:11" x14ac:dyDescent="0.35">
      <c r="A2542" s="1">
        <v>42677</v>
      </c>
      <c r="B2542" s="2">
        <f t="shared" si="78"/>
        <v>2016</v>
      </c>
      <c r="C2542">
        <f t="shared" si="79"/>
        <v>11</v>
      </c>
      <c r="D2542" t="s">
        <v>2202</v>
      </c>
      <c r="E2542" t="s">
        <v>23</v>
      </c>
      <c r="F2542" t="s">
        <v>34</v>
      </c>
      <c r="G2542" t="s">
        <v>47</v>
      </c>
      <c r="H2542" t="s">
        <v>1850</v>
      </c>
      <c r="I2542">
        <v>30.34</v>
      </c>
      <c r="J2542">
        <v>4</v>
      </c>
      <c r="K2542">
        <v>9.48</v>
      </c>
    </row>
    <row r="2543" spans="1:11" x14ac:dyDescent="0.35">
      <c r="A2543" s="1">
        <v>42679</v>
      </c>
      <c r="B2543" s="2">
        <f t="shared" si="78"/>
        <v>2016</v>
      </c>
      <c r="C2543">
        <f t="shared" si="79"/>
        <v>11</v>
      </c>
      <c r="D2543" t="s">
        <v>638</v>
      </c>
      <c r="E2543" t="s">
        <v>27</v>
      </c>
      <c r="F2543" t="s">
        <v>11</v>
      </c>
      <c r="G2543" t="s">
        <v>12</v>
      </c>
      <c r="H2543" t="s">
        <v>1772</v>
      </c>
      <c r="I2543">
        <v>5.98</v>
      </c>
      <c r="J2543">
        <v>1</v>
      </c>
      <c r="K2543">
        <v>2.69</v>
      </c>
    </row>
    <row r="2544" spans="1:11" x14ac:dyDescent="0.35">
      <c r="A2544" s="1">
        <v>42680</v>
      </c>
      <c r="B2544" s="2">
        <f t="shared" si="78"/>
        <v>2016</v>
      </c>
      <c r="C2544">
        <f t="shared" si="79"/>
        <v>11</v>
      </c>
      <c r="D2544" t="s">
        <v>423</v>
      </c>
      <c r="E2544" t="s">
        <v>10</v>
      </c>
      <c r="F2544" t="s">
        <v>11</v>
      </c>
      <c r="G2544" t="s">
        <v>20</v>
      </c>
      <c r="H2544" t="s">
        <v>1382</v>
      </c>
      <c r="I2544">
        <v>1.34</v>
      </c>
      <c r="J2544">
        <v>4</v>
      </c>
      <c r="K2544">
        <v>-2.15</v>
      </c>
    </row>
    <row r="2545" spans="1:11" x14ac:dyDescent="0.35">
      <c r="A2545" s="1">
        <v>42680</v>
      </c>
      <c r="B2545" s="2">
        <f t="shared" si="78"/>
        <v>2016</v>
      </c>
      <c r="C2545">
        <f t="shared" si="79"/>
        <v>11</v>
      </c>
      <c r="D2545" t="s">
        <v>423</v>
      </c>
      <c r="E2545" t="s">
        <v>10</v>
      </c>
      <c r="F2545" t="s">
        <v>11</v>
      </c>
      <c r="G2545" t="s">
        <v>20</v>
      </c>
      <c r="H2545" t="s">
        <v>256</v>
      </c>
      <c r="I2545">
        <v>8.27</v>
      </c>
      <c r="J2545">
        <v>4</v>
      </c>
      <c r="K2545">
        <v>-13.65</v>
      </c>
    </row>
    <row r="2546" spans="1:11" x14ac:dyDescent="0.35">
      <c r="A2546" s="1">
        <v>42680</v>
      </c>
      <c r="B2546" s="2">
        <f t="shared" si="78"/>
        <v>2016</v>
      </c>
      <c r="C2546">
        <f t="shared" si="79"/>
        <v>11</v>
      </c>
      <c r="D2546" t="s">
        <v>423</v>
      </c>
      <c r="E2546" t="s">
        <v>10</v>
      </c>
      <c r="F2546" t="s">
        <v>34</v>
      </c>
      <c r="G2546" t="s">
        <v>47</v>
      </c>
      <c r="H2546" t="s">
        <v>462</v>
      </c>
      <c r="I2546">
        <v>12.54</v>
      </c>
      <c r="J2546">
        <v>7</v>
      </c>
      <c r="K2546">
        <v>-9.09</v>
      </c>
    </row>
    <row r="2547" spans="1:11" x14ac:dyDescent="0.35">
      <c r="A2547" s="1">
        <v>42680</v>
      </c>
      <c r="B2547" s="2">
        <f t="shared" si="78"/>
        <v>2016</v>
      </c>
      <c r="C2547">
        <f t="shared" si="79"/>
        <v>11</v>
      </c>
      <c r="D2547" t="s">
        <v>1245</v>
      </c>
      <c r="E2547" t="s">
        <v>144</v>
      </c>
      <c r="F2547" t="s">
        <v>39</v>
      </c>
      <c r="G2547" t="s">
        <v>52</v>
      </c>
      <c r="H2547" t="s">
        <v>1852</v>
      </c>
      <c r="I2547">
        <v>239.97</v>
      </c>
      <c r="J2547">
        <v>3</v>
      </c>
      <c r="K2547">
        <v>71.989999999999995</v>
      </c>
    </row>
    <row r="2548" spans="1:11" x14ac:dyDescent="0.35">
      <c r="A2548" s="1">
        <v>42680</v>
      </c>
      <c r="B2548" s="2">
        <f t="shared" si="78"/>
        <v>2016</v>
      </c>
      <c r="C2548">
        <f t="shared" si="79"/>
        <v>11</v>
      </c>
      <c r="D2548" t="s">
        <v>482</v>
      </c>
      <c r="E2548" t="s">
        <v>159</v>
      </c>
      <c r="F2548" t="s">
        <v>11</v>
      </c>
      <c r="G2548" t="s">
        <v>16</v>
      </c>
      <c r="H2548" t="s">
        <v>1876</v>
      </c>
      <c r="I2548">
        <v>14.62</v>
      </c>
      <c r="J2548">
        <v>2</v>
      </c>
      <c r="K2548">
        <v>6.87</v>
      </c>
    </row>
    <row r="2549" spans="1:11" x14ac:dyDescent="0.35">
      <c r="A2549" s="1">
        <v>42680</v>
      </c>
      <c r="B2549" s="2">
        <f t="shared" si="78"/>
        <v>2016</v>
      </c>
      <c r="C2549">
        <f t="shared" si="79"/>
        <v>11</v>
      </c>
      <c r="D2549" t="s">
        <v>482</v>
      </c>
      <c r="E2549" t="s">
        <v>159</v>
      </c>
      <c r="F2549" t="s">
        <v>11</v>
      </c>
      <c r="G2549" t="s">
        <v>20</v>
      </c>
      <c r="H2549" t="s">
        <v>184</v>
      </c>
      <c r="I2549">
        <v>53.98</v>
      </c>
      <c r="J2549">
        <v>14</v>
      </c>
      <c r="K2549">
        <v>17.54</v>
      </c>
    </row>
    <row r="2550" spans="1:11" x14ac:dyDescent="0.35">
      <c r="A2550" s="1">
        <v>42680</v>
      </c>
      <c r="B2550" s="2">
        <f t="shared" si="78"/>
        <v>2016</v>
      </c>
      <c r="C2550">
        <f t="shared" si="79"/>
        <v>11</v>
      </c>
      <c r="D2550" t="s">
        <v>482</v>
      </c>
      <c r="E2550" t="s">
        <v>159</v>
      </c>
      <c r="F2550" t="s">
        <v>39</v>
      </c>
      <c r="G2550" t="s">
        <v>52</v>
      </c>
      <c r="H2550" t="s">
        <v>1919</v>
      </c>
      <c r="I2550">
        <v>389.97</v>
      </c>
      <c r="J2550">
        <v>3</v>
      </c>
      <c r="K2550">
        <v>132.59</v>
      </c>
    </row>
    <row r="2551" spans="1:11" x14ac:dyDescent="0.35">
      <c r="A2551" s="1">
        <v>42680</v>
      </c>
      <c r="B2551" s="2">
        <f t="shared" si="78"/>
        <v>2016</v>
      </c>
      <c r="C2551">
        <f t="shared" si="79"/>
        <v>11</v>
      </c>
      <c r="D2551" t="s">
        <v>58</v>
      </c>
      <c r="E2551" t="s">
        <v>27</v>
      </c>
      <c r="F2551" t="s">
        <v>34</v>
      </c>
      <c r="G2551" t="s">
        <v>140</v>
      </c>
      <c r="H2551" t="s">
        <v>309</v>
      </c>
      <c r="I2551">
        <v>902.71</v>
      </c>
      <c r="J2551">
        <v>3</v>
      </c>
      <c r="K2551">
        <v>33.85</v>
      </c>
    </row>
    <row r="2552" spans="1:11" x14ac:dyDescent="0.35">
      <c r="A2552" s="1">
        <v>42682</v>
      </c>
      <c r="B2552" s="2">
        <f t="shared" si="78"/>
        <v>2016</v>
      </c>
      <c r="C2552">
        <f t="shared" si="79"/>
        <v>11</v>
      </c>
      <c r="D2552" t="s">
        <v>1282</v>
      </c>
      <c r="E2552" t="s">
        <v>787</v>
      </c>
      <c r="F2552" t="s">
        <v>11</v>
      </c>
      <c r="G2552" t="s">
        <v>12</v>
      </c>
      <c r="H2552" t="s">
        <v>1948</v>
      </c>
      <c r="I2552">
        <v>32.4</v>
      </c>
      <c r="J2552">
        <v>5</v>
      </c>
      <c r="K2552">
        <v>15.55</v>
      </c>
    </row>
    <row r="2553" spans="1:11" x14ac:dyDescent="0.35">
      <c r="A2553" s="1">
        <v>42682</v>
      </c>
      <c r="B2553" s="2">
        <f t="shared" si="78"/>
        <v>2016</v>
      </c>
      <c r="C2553">
        <f t="shared" si="79"/>
        <v>11</v>
      </c>
      <c r="D2553" t="s">
        <v>1282</v>
      </c>
      <c r="E2553" t="s">
        <v>787</v>
      </c>
      <c r="F2553" t="s">
        <v>11</v>
      </c>
      <c r="G2553" t="s">
        <v>20</v>
      </c>
      <c r="H2553" t="s">
        <v>1723</v>
      </c>
      <c r="I2553">
        <v>41.86</v>
      </c>
      <c r="J2553">
        <v>7</v>
      </c>
      <c r="K2553">
        <v>19.260000000000002</v>
      </c>
    </row>
    <row r="2554" spans="1:11" x14ac:dyDescent="0.35">
      <c r="A2554" s="1">
        <v>42682</v>
      </c>
      <c r="B2554" s="2">
        <f t="shared" si="78"/>
        <v>2016</v>
      </c>
      <c r="C2554">
        <f t="shared" si="79"/>
        <v>11</v>
      </c>
      <c r="D2554" t="s">
        <v>1282</v>
      </c>
      <c r="E2554" t="s">
        <v>787</v>
      </c>
      <c r="F2554" t="s">
        <v>11</v>
      </c>
      <c r="G2554" t="s">
        <v>20</v>
      </c>
      <c r="H2554" t="s">
        <v>293</v>
      </c>
      <c r="I2554">
        <v>77.56</v>
      </c>
      <c r="J2554">
        <v>2</v>
      </c>
      <c r="K2554">
        <v>35.68</v>
      </c>
    </row>
    <row r="2555" spans="1:11" x14ac:dyDescent="0.35">
      <c r="A2555" s="1">
        <v>42683</v>
      </c>
      <c r="B2555" s="2">
        <f t="shared" si="78"/>
        <v>2016</v>
      </c>
      <c r="C2555">
        <f t="shared" si="79"/>
        <v>11</v>
      </c>
      <c r="D2555" t="s">
        <v>2117</v>
      </c>
      <c r="E2555" t="s">
        <v>27</v>
      </c>
      <c r="F2555" t="s">
        <v>11</v>
      </c>
      <c r="G2555" t="s">
        <v>12</v>
      </c>
      <c r="H2555" t="s">
        <v>921</v>
      </c>
      <c r="I2555">
        <v>7.61</v>
      </c>
      <c r="J2555">
        <v>1</v>
      </c>
      <c r="K2555">
        <v>3.58</v>
      </c>
    </row>
    <row r="2556" spans="1:11" x14ac:dyDescent="0.35">
      <c r="A2556" s="1">
        <v>42683</v>
      </c>
      <c r="B2556" s="2">
        <f t="shared" si="78"/>
        <v>2016</v>
      </c>
      <c r="C2556">
        <f t="shared" si="79"/>
        <v>11</v>
      </c>
      <c r="D2556" t="s">
        <v>2117</v>
      </c>
      <c r="E2556" t="s">
        <v>27</v>
      </c>
      <c r="F2556" t="s">
        <v>39</v>
      </c>
      <c r="G2556" t="s">
        <v>52</v>
      </c>
      <c r="H2556" t="s">
        <v>1521</v>
      </c>
      <c r="I2556">
        <v>3347.37</v>
      </c>
      <c r="J2556">
        <v>13</v>
      </c>
      <c r="K2556">
        <v>636</v>
      </c>
    </row>
    <row r="2557" spans="1:11" x14ac:dyDescent="0.35">
      <c r="A2557" s="1">
        <v>42683</v>
      </c>
      <c r="B2557" s="2">
        <f t="shared" si="78"/>
        <v>2016</v>
      </c>
      <c r="C2557">
        <f t="shared" si="79"/>
        <v>11</v>
      </c>
      <c r="D2557" t="s">
        <v>586</v>
      </c>
      <c r="E2557" t="s">
        <v>23</v>
      </c>
      <c r="F2557" t="s">
        <v>11</v>
      </c>
      <c r="G2557" t="s">
        <v>12</v>
      </c>
      <c r="H2557" t="s">
        <v>147</v>
      </c>
      <c r="I2557">
        <v>8.4499999999999993</v>
      </c>
      <c r="J2557">
        <v>2</v>
      </c>
      <c r="K2557">
        <v>2.64</v>
      </c>
    </row>
    <row r="2558" spans="1:11" x14ac:dyDescent="0.35">
      <c r="A2558" s="1">
        <v>42683</v>
      </c>
      <c r="B2558" s="2">
        <f t="shared" si="78"/>
        <v>2016</v>
      </c>
      <c r="C2558">
        <f t="shared" si="79"/>
        <v>11</v>
      </c>
      <c r="D2558" t="s">
        <v>586</v>
      </c>
      <c r="E2558" t="s">
        <v>23</v>
      </c>
      <c r="F2558" t="s">
        <v>39</v>
      </c>
      <c r="G2558" t="s">
        <v>40</v>
      </c>
      <c r="H2558" t="s">
        <v>329</v>
      </c>
      <c r="I2558">
        <v>728.95</v>
      </c>
      <c r="J2558">
        <v>9</v>
      </c>
      <c r="K2558">
        <v>-157.94</v>
      </c>
    </row>
    <row r="2559" spans="1:11" x14ac:dyDescent="0.35">
      <c r="A2559" s="1">
        <v>42683</v>
      </c>
      <c r="B2559" s="2">
        <f t="shared" si="78"/>
        <v>2016</v>
      </c>
      <c r="C2559">
        <f t="shared" si="79"/>
        <v>11</v>
      </c>
      <c r="D2559" t="s">
        <v>977</v>
      </c>
      <c r="E2559" t="s">
        <v>78</v>
      </c>
      <c r="F2559" t="s">
        <v>11</v>
      </c>
      <c r="G2559" t="s">
        <v>20</v>
      </c>
      <c r="H2559" t="s">
        <v>714</v>
      </c>
      <c r="I2559">
        <v>22.43</v>
      </c>
      <c r="J2559">
        <v>3</v>
      </c>
      <c r="K2559">
        <v>-17.940000000000001</v>
      </c>
    </row>
    <row r="2560" spans="1:11" x14ac:dyDescent="0.35">
      <c r="A2560" s="1">
        <v>42683</v>
      </c>
      <c r="B2560" s="2">
        <f t="shared" si="78"/>
        <v>2016</v>
      </c>
      <c r="C2560">
        <f t="shared" si="79"/>
        <v>11</v>
      </c>
      <c r="D2560" t="s">
        <v>977</v>
      </c>
      <c r="E2560" t="s">
        <v>78</v>
      </c>
      <c r="F2560" t="s">
        <v>11</v>
      </c>
      <c r="G2560" t="s">
        <v>18</v>
      </c>
      <c r="H2560" t="s">
        <v>292</v>
      </c>
      <c r="I2560">
        <v>37.520000000000003</v>
      </c>
      <c r="J2560">
        <v>5</v>
      </c>
      <c r="K2560">
        <v>3.75</v>
      </c>
    </row>
    <row r="2561" spans="1:11" x14ac:dyDescent="0.35">
      <c r="A2561" s="1">
        <v>42683</v>
      </c>
      <c r="B2561" s="2">
        <f t="shared" si="78"/>
        <v>2016</v>
      </c>
      <c r="C2561">
        <f t="shared" si="79"/>
        <v>11</v>
      </c>
      <c r="D2561" t="s">
        <v>1349</v>
      </c>
      <c r="E2561" t="s">
        <v>55</v>
      </c>
      <c r="F2561" t="s">
        <v>39</v>
      </c>
      <c r="G2561" t="s">
        <v>565</v>
      </c>
      <c r="H2561" t="s">
        <v>1860</v>
      </c>
      <c r="I2561">
        <v>1599.92</v>
      </c>
      <c r="J2561">
        <v>8</v>
      </c>
      <c r="K2561">
        <v>751.96</v>
      </c>
    </row>
    <row r="2562" spans="1:11" x14ac:dyDescent="0.35">
      <c r="A2562" s="1">
        <v>42683</v>
      </c>
      <c r="B2562" s="2">
        <f t="shared" ref="B2562:B2625" si="80">YEAR(A2562)</f>
        <v>2016</v>
      </c>
      <c r="C2562">
        <f t="shared" ref="C2562:C2625" si="81">MONTH(A2562)</f>
        <v>11</v>
      </c>
      <c r="D2562" t="s">
        <v>1349</v>
      </c>
      <c r="E2562" t="s">
        <v>55</v>
      </c>
      <c r="F2562" t="s">
        <v>11</v>
      </c>
      <c r="G2562" t="s">
        <v>63</v>
      </c>
      <c r="H2562" t="s">
        <v>2254</v>
      </c>
      <c r="I2562">
        <v>11.09</v>
      </c>
      <c r="J2562">
        <v>1</v>
      </c>
      <c r="K2562">
        <v>5.43</v>
      </c>
    </row>
    <row r="2563" spans="1:11" x14ac:dyDescent="0.35">
      <c r="A2563" s="1">
        <v>42683</v>
      </c>
      <c r="B2563" s="2">
        <f t="shared" si="80"/>
        <v>2016</v>
      </c>
      <c r="C2563">
        <f t="shared" si="81"/>
        <v>11</v>
      </c>
      <c r="D2563" t="s">
        <v>1865</v>
      </c>
      <c r="E2563" t="s">
        <v>27</v>
      </c>
      <c r="F2563" t="s">
        <v>11</v>
      </c>
      <c r="G2563" t="s">
        <v>18</v>
      </c>
      <c r="H2563" t="s">
        <v>1487</v>
      </c>
      <c r="I2563">
        <v>332.94</v>
      </c>
      <c r="J2563">
        <v>3</v>
      </c>
      <c r="K2563">
        <v>6.66</v>
      </c>
    </row>
    <row r="2564" spans="1:11" x14ac:dyDescent="0.35">
      <c r="A2564" s="1">
        <v>42683</v>
      </c>
      <c r="B2564" s="2">
        <f t="shared" si="80"/>
        <v>2016</v>
      </c>
      <c r="C2564">
        <f t="shared" si="81"/>
        <v>11</v>
      </c>
      <c r="D2564" t="s">
        <v>1865</v>
      </c>
      <c r="E2564" t="s">
        <v>27</v>
      </c>
      <c r="F2564" t="s">
        <v>11</v>
      </c>
      <c r="G2564" t="s">
        <v>20</v>
      </c>
      <c r="H2564" t="s">
        <v>714</v>
      </c>
      <c r="I2564">
        <v>39.869999999999997</v>
      </c>
      <c r="J2564">
        <v>2</v>
      </c>
      <c r="K2564">
        <v>12.96</v>
      </c>
    </row>
    <row r="2565" spans="1:11" x14ac:dyDescent="0.35">
      <c r="A2565" s="1">
        <v>42683</v>
      </c>
      <c r="B2565" s="2">
        <f t="shared" si="80"/>
        <v>2016</v>
      </c>
      <c r="C2565">
        <f t="shared" si="81"/>
        <v>11</v>
      </c>
      <c r="D2565" t="s">
        <v>1008</v>
      </c>
      <c r="E2565" t="s">
        <v>1201</v>
      </c>
      <c r="F2565" t="s">
        <v>39</v>
      </c>
      <c r="G2565" t="s">
        <v>40</v>
      </c>
      <c r="H2565" t="s">
        <v>660</v>
      </c>
      <c r="I2565">
        <v>224.75</v>
      </c>
      <c r="J2565">
        <v>5</v>
      </c>
      <c r="K2565">
        <v>62.93</v>
      </c>
    </row>
    <row r="2566" spans="1:11" x14ac:dyDescent="0.35">
      <c r="A2566" s="1">
        <v>42683</v>
      </c>
      <c r="B2566" s="2">
        <f t="shared" si="80"/>
        <v>2016</v>
      </c>
      <c r="C2566">
        <f t="shared" si="81"/>
        <v>11</v>
      </c>
      <c r="D2566" t="s">
        <v>1269</v>
      </c>
      <c r="E2566" t="s">
        <v>15</v>
      </c>
      <c r="F2566" t="s">
        <v>11</v>
      </c>
      <c r="G2566" t="s">
        <v>16</v>
      </c>
      <c r="H2566" t="s">
        <v>367</v>
      </c>
      <c r="I2566">
        <v>6</v>
      </c>
      <c r="J2566">
        <v>2</v>
      </c>
      <c r="K2566">
        <v>2.1</v>
      </c>
    </row>
    <row r="2567" spans="1:11" x14ac:dyDescent="0.35">
      <c r="A2567" s="1">
        <v>42683</v>
      </c>
      <c r="B2567" s="2">
        <f t="shared" si="80"/>
        <v>2016</v>
      </c>
      <c r="C2567">
        <f t="shared" si="81"/>
        <v>11</v>
      </c>
      <c r="D2567" t="s">
        <v>1269</v>
      </c>
      <c r="E2567" t="s">
        <v>15</v>
      </c>
      <c r="F2567" t="s">
        <v>11</v>
      </c>
      <c r="G2567" t="s">
        <v>20</v>
      </c>
      <c r="H2567" t="s">
        <v>1100</v>
      </c>
      <c r="I2567">
        <v>1.91</v>
      </c>
      <c r="J2567">
        <v>3</v>
      </c>
      <c r="K2567">
        <v>-3.24</v>
      </c>
    </row>
    <row r="2568" spans="1:11" x14ac:dyDescent="0.35">
      <c r="A2568" s="1">
        <v>42683</v>
      </c>
      <c r="B2568" s="2">
        <f t="shared" si="80"/>
        <v>2016</v>
      </c>
      <c r="C2568">
        <f t="shared" si="81"/>
        <v>11</v>
      </c>
      <c r="D2568" t="s">
        <v>206</v>
      </c>
      <c r="E2568" t="s">
        <v>93</v>
      </c>
      <c r="F2568" t="s">
        <v>11</v>
      </c>
      <c r="G2568" t="s">
        <v>24</v>
      </c>
      <c r="H2568" t="s">
        <v>2153</v>
      </c>
      <c r="I2568">
        <v>2.91</v>
      </c>
      <c r="J2568">
        <v>2</v>
      </c>
      <c r="K2568">
        <v>0.91</v>
      </c>
    </row>
    <row r="2569" spans="1:11" x14ac:dyDescent="0.35">
      <c r="A2569" s="1">
        <v>42683</v>
      </c>
      <c r="B2569" s="2">
        <f t="shared" si="80"/>
        <v>2016</v>
      </c>
      <c r="C2569">
        <f t="shared" si="81"/>
        <v>11</v>
      </c>
      <c r="D2569" t="s">
        <v>206</v>
      </c>
      <c r="E2569" t="s">
        <v>93</v>
      </c>
      <c r="F2569" t="s">
        <v>11</v>
      </c>
      <c r="G2569" t="s">
        <v>12</v>
      </c>
      <c r="H2569" t="s">
        <v>1078</v>
      </c>
      <c r="I2569">
        <v>20.74</v>
      </c>
      <c r="J2569">
        <v>4</v>
      </c>
      <c r="K2569">
        <v>7.26</v>
      </c>
    </row>
    <row r="2570" spans="1:11" x14ac:dyDescent="0.35">
      <c r="A2570" s="1">
        <v>42683</v>
      </c>
      <c r="B2570" s="2">
        <f t="shared" si="80"/>
        <v>2016</v>
      </c>
      <c r="C2570">
        <f t="shared" si="81"/>
        <v>11</v>
      </c>
      <c r="D2570" t="s">
        <v>206</v>
      </c>
      <c r="E2570" t="s">
        <v>93</v>
      </c>
      <c r="F2570" t="s">
        <v>11</v>
      </c>
      <c r="G2570" t="s">
        <v>12</v>
      </c>
      <c r="H2570" t="s">
        <v>1036</v>
      </c>
      <c r="I2570">
        <v>9.57</v>
      </c>
      <c r="J2570">
        <v>2</v>
      </c>
      <c r="K2570">
        <v>2.99</v>
      </c>
    </row>
    <row r="2571" spans="1:11" x14ac:dyDescent="0.35">
      <c r="A2571" s="1">
        <v>42683</v>
      </c>
      <c r="B2571" s="2">
        <f t="shared" si="80"/>
        <v>2016</v>
      </c>
      <c r="C2571">
        <f t="shared" si="81"/>
        <v>11</v>
      </c>
      <c r="D2571" t="s">
        <v>1088</v>
      </c>
      <c r="E2571" t="s">
        <v>10</v>
      </c>
      <c r="F2571" t="s">
        <v>11</v>
      </c>
      <c r="G2571" t="s">
        <v>63</v>
      </c>
      <c r="H2571" t="s">
        <v>512</v>
      </c>
      <c r="I2571">
        <v>99.57</v>
      </c>
      <c r="J2571">
        <v>2</v>
      </c>
      <c r="K2571">
        <v>33.6</v>
      </c>
    </row>
    <row r="2572" spans="1:11" x14ac:dyDescent="0.35">
      <c r="A2572" s="1">
        <v>42684</v>
      </c>
      <c r="B2572" s="2">
        <f t="shared" si="80"/>
        <v>2016</v>
      </c>
      <c r="C2572">
        <f t="shared" si="81"/>
        <v>11</v>
      </c>
      <c r="D2572" t="s">
        <v>857</v>
      </c>
      <c r="E2572" t="s">
        <v>15</v>
      </c>
      <c r="F2572" t="s">
        <v>11</v>
      </c>
      <c r="G2572" t="s">
        <v>24</v>
      </c>
      <c r="H2572" t="s">
        <v>322</v>
      </c>
      <c r="I2572">
        <v>5.34</v>
      </c>
      <c r="J2572">
        <v>2</v>
      </c>
      <c r="K2572">
        <v>0.67</v>
      </c>
    </row>
    <row r="2573" spans="1:11" x14ac:dyDescent="0.35">
      <c r="A2573" s="1">
        <v>42684</v>
      </c>
      <c r="B2573" s="2">
        <f t="shared" si="80"/>
        <v>2016</v>
      </c>
      <c r="C2573">
        <f t="shared" si="81"/>
        <v>11</v>
      </c>
      <c r="D2573" t="s">
        <v>857</v>
      </c>
      <c r="E2573" t="s">
        <v>15</v>
      </c>
      <c r="F2573" t="s">
        <v>11</v>
      </c>
      <c r="G2573" t="s">
        <v>24</v>
      </c>
      <c r="H2573" t="s">
        <v>2014</v>
      </c>
      <c r="I2573">
        <v>27.72</v>
      </c>
      <c r="J2573">
        <v>3</v>
      </c>
      <c r="K2573">
        <v>3.47</v>
      </c>
    </row>
    <row r="2574" spans="1:11" x14ac:dyDescent="0.35">
      <c r="A2574" s="1">
        <v>42685</v>
      </c>
      <c r="B2574" s="2">
        <f t="shared" si="80"/>
        <v>2016</v>
      </c>
      <c r="C2574">
        <f t="shared" si="81"/>
        <v>11</v>
      </c>
      <c r="D2574" t="s">
        <v>2237</v>
      </c>
      <c r="E2574" t="s">
        <v>144</v>
      </c>
      <c r="F2574" t="s">
        <v>39</v>
      </c>
      <c r="G2574" t="s">
        <v>52</v>
      </c>
      <c r="H2574" t="s">
        <v>1594</v>
      </c>
      <c r="I2574">
        <v>59.97</v>
      </c>
      <c r="J2574">
        <v>3</v>
      </c>
      <c r="K2574">
        <v>14.99</v>
      </c>
    </row>
    <row r="2575" spans="1:11" x14ac:dyDescent="0.35">
      <c r="A2575" s="1">
        <v>42685</v>
      </c>
      <c r="B2575" s="2">
        <f t="shared" si="80"/>
        <v>2016</v>
      </c>
      <c r="C2575">
        <f t="shared" si="81"/>
        <v>11</v>
      </c>
      <c r="D2575" t="s">
        <v>2237</v>
      </c>
      <c r="E2575" t="s">
        <v>144</v>
      </c>
      <c r="F2575" t="s">
        <v>11</v>
      </c>
      <c r="G2575" t="s">
        <v>18</v>
      </c>
      <c r="H2575" t="s">
        <v>702</v>
      </c>
      <c r="I2575">
        <v>83.36</v>
      </c>
      <c r="J2575">
        <v>1</v>
      </c>
      <c r="K2575">
        <v>20.84</v>
      </c>
    </row>
    <row r="2576" spans="1:11" x14ac:dyDescent="0.35">
      <c r="A2576" s="1">
        <v>42685</v>
      </c>
      <c r="B2576" s="2">
        <f t="shared" si="80"/>
        <v>2016</v>
      </c>
      <c r="C2576">
        <f t="shared" si="81"/>
        <v>11</v>
      </c>
      <c r="D2576" t="s">
        <v>1937</v>
      </c>
      <c r="E2576" t="s">
        <v>15</v>
      </c>
      <c r="F2576" t="s">
        <v>39</v>
      </c>
      <c r="G2576" t="s">
        <v>52</v>
      </c>
      <c r="H2576" t="s">
        <v>1449</v>
      </c>
      <c r="I2576">
        <v>95.97</v>
      </c>
      <c r="J2576">
        <v>4</v>
      </c>
      <c r="K2576">
        <v>1.2</v>
      </c>
    </row>
    <row r="2577" spans="1:11" x14ac:dyDescent="0.35">
      <c r="A2577" s="1">
        <v>42685</v>
      </c>
      <c r="B2577" s="2">
        <f t="shared" si="80"/>
        <v>2016</v>
      </c>
      <c r="C2577">
        <f t="shared" si="81"/>
        <v>11</v>
      </c>
      <c r="D2577" t="s">
        <v>1937</v>
      </c>
      <c r="E2577" t="s">
        <v>15</v>
      </c>
      <c r="F2577" t="s">
        <v>34</v>
      </c>
      <c r="G2577" t="s">
        <v>35</v>
      </c>
      <c r="H2577" t="s">
        <v>1909</v>
      </c>
      <c r="I2577">
        <v>47.99</v>
      </c>
      <c r="J2577">
        <v>2</v>
      </c>
      <c r="K2577">
        <v>-2.06</v>
      </c>
    </row>
    <row r="2578" spans="1:11" x14ac:dyDescent="0.35">
      <c r="A2578" s="1">
        <v>42685</v>
      </c>
      <c r="B2578" s="2">
        <f t="shared" si="80"/>
        <v>2016</v>
      </c>
      <c r="C2578">
        <f t="shared" si="81"/>
        <v>11</v>
      </c>
      <c r="D2578" t="s">
        <v>1308</v>
      </c>
      <c r="E2578" t="s">
        <v>106</v>
      </c>
      <c r="F2578" t="s">
        <v>39</v>
      </c>
      <c r="G2578" t="s">
        <v>40</v>
      </c>
      <c r="H2578" t="s">
        <v>1411</v>
      </c>
      <c r="I2578">
        <v>257.98</v>
      </c>
      <c r="J2578">
        <v>2</v>
      </c>
      <c r="K2578">
        <v>74.81</v>
      </c>
    </row>
    <row r="2579" spans="1:11" x14ac:dyDescent="0.35">
      <c r="A2579" s="1">
        <v>42685</v>
      </c>
      <c r="B2579" s="2">
        <f t="shared" si="80"/>
        <v>2016</v>
      </c>
      <c r="C2579">
        <f t="shared" si="81"/>
        <v>11</v>
      </c>
      <c r="D2579" t="s">
        <v>982</v>
      </c>
      <c r="E2579" t="s">
        <v>27</v>
      </c>
      <c r="F2579" t="s">
        <v>34</v>
      </c>
      <c r="G2579" t="s">
        <v>47</v>
      </c>
      <c r="H2579" t="s">
        <v>578</v>
      </c>
      <c r="I2579">
        <v>6.96</v>
      </c>
      <c r="J2579">
        <v>4</v>
      </c>
      <c r="K2579">
        <v>2.23</v>
      </c>
    </row>
    <row r="2580" spans="1:11" x14ac:dyDescent="0.35">
      <c r="A2580" s="1">
        <v>42685</v>
      </c>
      <c r="B2580" s="2">
        <f t="shared" si="80"/>
        <v>2016</v>
      </c>
      <c r="C2580">
        <f t="shared" si="81"/>
        <v>11</v>
      </c>
      <c r="D2580" t="s">
        <v>527</v>
      </c>
      <c r="E2580" t="s">
        <v>119</v>
      </c>
      <c r="F2580" t="s">
        <v>11</v>
      </c>
      <c r="G2580" t="s">
        <v>20</v>
      </c>
      <c r="H2580" t="s">
        <v>442</v>
      </c>
      <c r="I2580">
        <v>9.89</v>
      </c>
      <c r="J2580">
        <v>2</v>
      </c>
      <c r="K2580">
        <v>-6.92</v>
      </c>
    </row>
    <row r="2581" spans="1:11" x14ac:dyDescent="0.35">
      <c r="A2581" s="1">
        <v>42685</v>
      </c>
      <c r="B2581" s="2">
        <f t="shared" si="80"/>
        <v>2016</v>
      </c>
      <c r="C2581">
        <f t="shared" si="81"/>
        <v>11</v>
      </c>
      <c r="D2581" t="s">
        <v>527</v>
      </c>
      <c r="E2581" t="s">
        <v>119</v>
      </c>
      <c r="F2581" t="s">
        <v>11</v>
      </c>
      <c r="G2581" t="s">
        <v>90</v>
      </c>
      <c r="H2581" t="s">
        <v>2316</v>
      </c>
      <c r="I2581">
        <v>671.54</v>
      </c>
      <c r="J2581">
        <v>3</v>
      </c>
      <c r="K2581">
        <v>50.37</v>
      </c>
    </row>
    <row r="2582" spans="1:11" x14ac:dyDescent="0.35">
      <c r="A2582" s="1">
        <v>42685</v>
      </c>
      <c r="B2582" s="2">
        <f t="shared" si="80"/>
        <v>2016</v>
      </c>
      <c r="C2582">
        <f t="shared" si="81"/>
        <v>11</v>
      </c>
      <c r="D2582" t="s">
        <v>1804</v>
      </c>
      <c r="E2582" t="s">
        <v>144</v>
      </c>
      <c r="F2582" t="s">
        <v>11</v>
      </c>
      <c r="G2582" t="s">
        <v>18</v>
      </c>
      <c r="H2582" t="s">
        <v>292</v>
      </c>
      <c r="I2582">
        <v>28.14</v>
      </c>
      <c r="J2582">
        <v>3</v>
      </c>
      <c r="K2582">
        <v>7.88</v>
      </c>
    </row>
    <row r="2583" spans="1:11" x14ac:dyDescent="0.35">
      <c r="A2583" s="1">
        <v>42685</v>
      </c>
      <c r="B2583" s="2">
        <f t="shared" si="80"/>
        <v>2016</v>
      </c>
      <c r="C2583">
        <f t="shared" si="81"/>
        <v>11</v>
      </c>
      <c r="D2583" t="s">
        <v>1804</v>
      </c>
      <c r="E2583" t="s">
        <v>144</v>
      </c>
      <c r="F2583" t="s">
        <v>39</v>
      </c>
      <c r="G2583" t="s">
        <v>52</v>
      </c>
      <c r="H2583" t="s">
        <v>2050</v>
      </c>
      <c r="I2583">
        <v>36</v>
      </c>
      <c r="J2583">
        <v>2</v>
      </c>
      <c r="K2583">
        <v>6.48</v>
      </c>
    </row>
    <row r="2584" spans="1:11" x14ac:dyDescent="0.35">
      <c r="A2584" s="1">
        <v>42685</v>
      </c>
      <c r="B2584" s="2">
        <f t="shared" si="80"/>
        <v>2016</v>
      </c>
      <c r="C2584">
        <f t="shared" si="81"/>
        <v>11</v>
      </c>
      <c r="D2584" t="s">
        <v>1804</v>
      </c>
      <c r="E2584" t="s">
        <v>144</v>
      </c>
      <c r="F2584" t="s">
        <v>11</v>
      </c>
      <c r="G2584" t="s">
        <v>24</v>
      </c>
      <c r="H2584" t="s">
        <v>1716</v>
      </c>
      <c r="I2584">
        <v>92.94</v>
      </c>
      <c r="J2584">
        <v>3</v>
      </c>
      <c r="K2584">
        <v>25.09</v>
      </c>
    </row>
    <row r="2585" spans="1:11" x14ac:dyDescent="0.35">
      <c r="A2585" s="1">
        <v>42685</v>
      </c>
      <c r="B2585" s="2">
        <f t="shared" si="80"/>
        <v>2016</v>
      </c>
      <c r="C2585">
        <f t="shared" si="81"/>
        <v>11</v>
      </c>
      <c r="D2585" t="s">
        <v>1804</v>
      </c>
      <c r="E2585" t="s">
        <v>144</v>
      </c>
      <c r="F2585" t="s">
        <v>34</v>
      </c>
      <c r="G2585" t="s">
        <v>35</v>
      </c>
      <c r="H2585" t="s">
        <v>1377</v>
      </c>
      <c r="I2585">
        <v>245.65</v>
      </c>
      <c r="J2585">
        <v>3</v>
      </c>
      <c r="K2585">
        <v>8.19</v>
      </c>
    </row>
    <row r="2586" spans="1:11" x14ac:dyDescent="0.35">
      <c r="A2586" s="1">
        <v>42685</v>
      </c>
      <c r="B2586" s="2">
        <f t="shared" si="80"/>
        <v>2016</v>
      </c>
      <c r="C2586">
        <f t="shared" si="81"/>
        <v>11</v>
      </c>
      <c r="D2586" t="s">
        <v>1804</v>
      </c>
      <c r="E2586" t="s">
        <v>144</v>
      </c>
      <c r="F2586" t="s">
        <v>11</v>
      </c>
      <c r="G2586" t="s">
        <v>20</v>
      </c>
      <c r="H2586" t="s">
        <v>2039</v>
      </c>
      <c r="I2586">
        <v>55.01</v>
      </c>
      <c r="J2586">
        <v>3</v>
      </c>
      <c r="K2586">
        <v>17.190000000000001</v>
      </c>
    </row>
    <row r="2587" spans="1:11" x14ac:dyDescent="0.35">
      <c r="A2587" s="1">
        <v>42685</v>
      </c>
      <c r="B2587" s="2">
        <f t="shared" si="80"/>
        <v>2016</v>
      </c>
      <c r="C2587">
        <f t="shared" si="81"/>
        <v>11</v>
      </c>
      <c r="D2587" t="s">
        <v>1804</v>
      </c>
      <c r="E2587" t="s">
        <v>144</v>
      </c>
      <c r="F2587" t="s">
        <v>11</v>
      </c>
      <c r="G2587" t="s">
        <v>20</v>
      </c>
      <c r="H2587" t="s">
        <v>1785</v>
      </c>
      <c r="I2587">
        <v>35.229999999999997</v>
      </c>
      <c r="J2587">
        <v>3</v>
      </c>
      <c r="K2587">
        <v>11.45</v>
      </c>
    </row>
    <row r="2588" spans="1:11" x14ac:dyDescent="0.35">
      <c r="A2588" s="1">
        <v>42685</v>
      </c>
      <c r="B2588" s="2">
        <f t="shared" si="80"/>
        <v>2016</v>
      </c>
      <c r="C2588">
        <f t="shared" si="81"/>
        <v>11</v>
      </c>
      <c r="D2588" t="s">
        <v>815</v>
      </c>
      <c r="E2588" t="s">
        <v>27</v>
      </c>
      <c r="F2588" t="s">
        <v>34</v>
      </c>
      <c r="G2588" t="s">
        <v>47</v>
      </c>
      <c r="H2588" t="s">
        <v>2368</v>
      </c>
      <c r="I2588">
        <v>41.96</v>
      </c>
      <c r="J2588">
        <v>2</v>
      </c>
      <c r="K2588">
        <v>10.91</v>
      </c>
    </row>
    <row r="2589" spans="1:11" x14ac:dyDescent="0.35">
      <c r="A2589" s="1">
        <v>42685</v>
      </c>
      <c r="B2589" s="2">
        <f t="shared" si="80"/>
        <v>2016</v>
      </c>
      <c r="C2589">
        <f t="shared" si="81"/>
        <v>11</v>
      </c>
      <c r="D2589" t="s">
        <v>815</v>
      </c>
      <c r="E2589" t="s">
        <v>27</v>
      </c>
      <c r="F2589" t="s">
        <v>34</v>
      </c>
      <c r="G2589" t="s">
        <v>35</v>
      </c>
      <c r="H2589" t="s">
        <v>928</v>
      </c>
      <c r="I2589">
        <v>451.15</v>
      </c>
      <c r="J2589">
        <v>3</v>
      </c>
      <c r="K2589">
        <v>0</v>
      </c>
    </row>
    <row r="2590" spans="1:11" x14ac:dyDescent="0.35">
      <c r="A2590" s="1">
        <v>42685</v>
      </c>
      <c r="B2590" s="2">
        <f t="shared" si="80"/>
        <v>2016</v>
      </c>
      <c r="C2590">
        <f t="shared" si="81"/>
        <v>11</v>
      </c>
      <c r="D2590" t="s">
        <v>815</v>
      </c>
      <c r="E2590" t="s">
        <v>27</v>
      </c>
      <c r="F2590" t="s">
        <v>11</v>
      </c>
      <c r="G2590" t="s">
        <v>20</v>
      </c>
      <c r="H2590" t="s">
        <v>1216</v>
      </c>
      <c r="I2590">
        <v>31.5</v>
      </c>
      <c r="J2590">
        <v>11</v>
      </c>
      <c r="K2590">
        <v>11.03</v>
      </c>
    </row>
    <row r="2591" spans="1:11" x14ac:dyDescent="0.35">
      <c r="A2591" s="1">
        <v>42685</v>
      </c>
      <c r="B2591" s="2">
        <f t="shared" si="80"/>
        <v>2016</v>
      </c>
      <c r="C2591">
        <f t="shared" si="81"/>
        <v>11</v>
      </c>
      <c r="D2591" t="s">
        <v>2293</v>
      </c>
      <c r="E2591" t="s">
        <v>125</v>
      </c>
      <c r="F2591" t="s">
        <v>34</v>
      </c>
      <c r="G2591" t="s">
        <v>140</v>
      </c>
      <c r="H2591" t="s">
        <v>310</v>
      </c>
      <c r="I2591">
        <v>2678.94</v>
      </c>
      <c r="J2591">
        <v>6</v>
      </c>
      <c r="K2591">
        <v>241.1</v>
      </c>
    </row>
    <row r="2592" spans="1:11" x14ac:dyDescent="0.35">
      <c r="A2592" s="1">
        <v>42685</v>
      </c>
      <c r="B2592" s="2">
        <f t="shared" si="80"/>
        <v>2016</v>
      </c>
      <c r="C2592">
        <f t="shared" si="81"/>
        <v>11</v>
      </c>
      <c r="D2592" t="s">
        <v>2369</v>
      </c>
      <c r="E2592" t="s">
        <v>15</v>
      </c>
      <c r="F2592" t="s">
        <v>11</v>
      </c>
      <c r="G2592" t="s">
        <v>24</v>
      </c>
      <c r="H2592" t="s">
        <v>1692</v>
      </c>
      <c r="I2592">
        <v>14.11</v>
      </c>
      <c r="J2592">
        <v>6</v>
      </c>
      <c r="K2592">
        <v>1.23</v>
      </c>
    </row>
    <row r="2593" spans="1:11" x14ac:dyDescent="0.35">
      <c r="A2593" s="1">
        <v>42686</v>
      </c>
      <c r="B2593" s="2">
        <f t="shared" si="80"/>
        <v>2016</v>
      </c>
      <c r="C2593">
        <f t="shared" si="81"/>
        <v>11</v>
      </c>
      <c r="D2593" t="s">
        <v>1091</v>
      </c>
      <c r="E2593" t="s">
        <v>144</v>
      </c>
      <c r="F2593" t="s">
        <v>11</v>
      </c>
      <c r="G2593" t="s">
        <v>43</v>
      </c>
      <c r="H2593" t="s">
        <v>901</v>
      </c>
      <c r="I2593">
        <v>15.26</v>
      </c>
      <c r="J2593">
        <v>7</v>
      </c>
      <c r="K2593">
        <v>6.26</v>
      </c>
    </row>
    <row r="2594" spans="1:11" x14ac:dyDescent="0.35">
      <c r="A2594" s="1">
        <v>42686</v>
      </c>
      <c r="B2594" s="2">
        <f t="shared" si="80"/>
        <v>2016</v>
      </c>
      <c r="C2594">
        <f t="shared" si="81"/>
        <v>11</v>
      </c>
      <c r="D2594" t="s">
        <v>1091</v>
      </c>
      <c r="E2594" t="s">
        <v>144</v>
      </c>
      <c r="F2594" t="s">
        <v>39</v>
      </c>
      <c r="G2594" t="s">
        <v>40</v>
      </c>
      <c r="H2594" t="s">
        <v>2349</v>
      </c>
      <c r="I2594">
        <v>1029.95</v>
      </c>
      <c r="J2594">
        <v>5</v>
      </c>
      <c r="K2594">
        <v>298.69</v>
      </c>
    </row>
    <row r="2595" spans="1:11" x14ac:dyDescent="0.35">
      <c r="A2595" s="1">
        <v>42686</v>
      </c>
      <c r="B2595" s="2">
        <f t="shared" si="80"/>
        <v>2016</v>
      </c>
      <c r="C2595">
        <f t="shared" si="81"/>
        <v>11</v>
      </c>
      <c r="D2595" t="s">
        <v>1983</v>
      </c>
      <c r="E2595" t="s">
        <v>271</v>
      </c>
      <c r="F2595" t="s">
        <v>11</v>
      </c>
      <c r="G2595" t="s">
        <v>18</v>
      </c>
      <c r="H2595" t="s">
        <v>1418</v>
      </c>
      <c r="I2595">
        <v>243.38</v>
      </c>
      <c r="J2595">
        <v>3</v>
      </c>
      <c r="K2595">
        <v>-51.72</v>
      </c>
    </row>
    <row r="2596" spans="1:11" x14ac:dyDescent="0.35">
      <c r="A2596" s="1">
        <v>42686</v>
      </c>
      <c r="B2596" s="2">
        <f t="shared" si="80"/>
        <v>2016</v>
      </c>
      <c r="C2596">
        <f t="shared" si="81"/>
        <v>11</v>
      </c>
      <c r="D2596" t="s">
        <v>1983</v>
      </c>
      <c r="E2596" t="s">
        <v>271</v>
      </c>
      <c r="F2596" t="s">
        <v>39</v>
      </c>
      <c r="G2596" t="s">
        <v>52</v>
      </c>
      <c r="H2596" t="s">
        <v>1612</v>
      </c>
      <c r="I2596">
        <v>119.8</v>
      </c>
      <c r="J2596">
        <v>5</v>
      </c>
      <c r="K2596">
        <v>29.95</v>
      </c>
    </row>
    <row r="2597" spans="1:11" x14ac:dyDescent="0.35">
      <c r="A2597" s="1">
        <v>42686</v>
      </c>
      <c r="B2597" s="2">
        <f t="shared" si="80"/>
        <v>2016</v>
      </c>
      <c r="C2597">
        <f t="shared" si="81"/>
        <v>11</v>
      </c>
      <c r="D2597" t="s">
        <v>1983</v>
      </c>
      <c r="E2597" t="s">
        <v>271</v>
      </c>
      <c r="F2597" t="s">
        <v>39</v>
      </c>
      <c r="G2597" t="s">
        <v>40</v>
      </c>
      <c r="H2597" t="s">
        <v>133</v>
      </c>
      <c r="I2597">
        <v>300.77</v>
      </c>
      <c r="J2597">
        <v>4</v>
      </c>
      <c r="K2597">
        <v>30.08</v>
      </c>
    </row>
    <row r="2598" spans="1:11" x14ac:dyDescent="0.35">
      <c r="A2598" s="1">
        <v>42686</v>
      </c>
      <c r="B2598" s="2">
        <f t="shared" si="80"/>
        <v>2016</v>
      </c>
      <c r="C2598">
        <f t="shared" si="81"/>
        <v>11</v>
      </c>
      <c r="D2598" t="s">
        <v>833</v>
      </c>
      <c r="E2598" t="s">
        <v>159</v>
      </c>
      <c r="F2598" t="s">
        <v>34</v>
      </c>
      <c r="G2598" t="s">
        <v>47</v>
      </c>
      <c r="H2598" t="s">
        <v>710</v>
      </c>
      <c r="I2598">
        <v>14.8</v>
      </c>
      <c r="J2598">
        <v>4</v>
      </c>
      <c r="K2598">
        <v>6.07</v>
      </c>
    </row>
    <row r="2599" spans="1:11" x14ac:dyDescent="0.35">
      <c r="A2599" s="1">
        <v>42686</v>
      </c>
      <c r="B2599" s="2">
        <f t="shared" si="80"/>
        <v>2016</v>
      </c>
      <c r="C2599">
        <f t="shared" si="81"/>
        <v>11</v>
      </c>
      <c r="D2599" t="s">
        <v>833</v>
      </c>
      <c r="E2599" t="s">
        <v>159</v>
      </c>
      <c r="F2599" t="s">
        <v>39</v>
      </c>
      <c r="G2599" t="s">
        <v>40</v>
      </c>
      <c r="H2599" t="s">
        <v>374</v>
      </c>
      <c r="I2599">
        <v>302.38</v>
      </c>
      <c r="J2599">
        <v>3</v>
      </c>
      <c r="K2599">
        <v>22.68</v>
      </c>
    </row>
    <row r="2600" spans="1:11" x14ac:dyDescent="0.35">
      <c r="A2600" s="1">
        <v>42686</v>
      </c>
      <c r="B2600" s="2">
        <f t="shared" si="80"/>
        <v>2016</v>
      </c>
      <c r="C2600">
        <f t="shared" si="81"/>
        <v>11</v>
      </c>
      <c r="D2600" t="s">
        <v>833</v>
      </c>
      <c r="E2600" t="s">
        <v>159</v>
      </c>
      <c r="F2600" t="s">
        <v>39</v>
      </c>
      <c r="G2600" t="s">
        <v>52</v>
      </c>
      <c r="H2600" t="s">
        <v>1668</v>
      </c>
      <c r="I2600">
        <v>316</v>
      </c>
      <c r="J2600">
        <v>4</v>
      </c>
      <c r="K2600">
        <v>31.6</v>
      </c>
    </row>
    <row r="2601" spans="1:11" x14ac:dyDescent="0.35">
      <c r="A2601" s="1">
        <v>42686</v>
      </c>
      <c r="B2601" s="2">
        <f t="shared" si="80"/>
        <v>2016</v>
      </c>
      <c r="C2601">
        <f t="shared" si="81"/>
        <v>11</v>
      </c>
      <c r="D2601" t="s">
        <v>1010</v>
      </c>
      <c r="E2601" t="s">
        <v>119</v>
      </c>
      <c r="F2601" t="s">
        <v>11</v>
      </c>
      <c r="G2601" t="s">
        <v>18</v>
      </c>
      <c r="H2601" t="s">
        <v>1855</v>
      </c>
      <c r="I2601">
        <v>85.22</v>
      </c>
      <c r="J2601">
        <v>3</v>
      </c>
      <c r="K2601">
        <v>7.46</v>
      </c>
    </row>
    <row r="2602" spans="1:11" x14ac:dyDescent="0.35">
      <c r="A2602" s="1">
        <v>42686</v>
      </c>
      <c r="B2602" s="2">
        <f t="shared" si="80"/>
        <v>2016</v>
      </c>
      <c r="C2602">
        <f t="shared" si="81"/>
        <v>11</v>
      </c>
      <c r="D2602" t="s">
        <v>823</v>
      </c>
      <c r="E2602" t="s">
        <v>116</v>
      </c>
      <c r="F2602" t="s">
        <v>11</v>
      </c>
      <c r="G2602" t="s">
        <v>24</v>
      </c>
      <c r="H2602" t="s">
        <v>813</v>
      </c>
      <c r="I2602">
        <v>6.67</v>
      </c>
      <c r="J2602">
        <v>3</v>
      </c>
      <c r="K2602">
        <v>1.67</v>
      </c>
    </row>
    <row r="2603" spans="1:11" x14ac:dyDescent="0.35">
      <c r="A2603" s="1">
        <v>42686</v>
      </c>
      <c r="B2603" s="2">
        <f t="shared" si="80"/>
        <v>2016</v>
      </c>
      <c r="C2603">
        <f t="shared" si="81"/>
        <v>11</v>
      </c>
      <c r="D2603" t="s">
        <v>817</v>
      </c>
      <c r="E2603" t="s">
        <v>78</v>
      </c>
      <c r="F2603" t="s">
        <v>11</v>
      </c>
      <c r="G2603" t="s">
        <v>18</v>
      </c>
      <c r="H2603" t="s">
        <v>174</v>
      </c>
      <c r="I2603">
        <v>64.959999999999994</v>
      </c>
      <c r="J2603">
        <v>5</v>
      </c>
      <c r="K2603">
        <v>-4.0599999999999996</v>
      </c>
    </row>
    <row r="2604" spans="1:11" x14ac:dyDescent="0.35">
      <c r="A2604" s="1">
        <v>42686</v>
      </c>
      <c r="B2604" s="2">
        <f t="shared" si="80"/>
        <v>2016</v>
      </c>
      <c r="C2604">
        <f t="shared" si="81"/>
        <v>11</v>
      </c>
      <c r="D2604" t="s">
        <v>817</v>
      </c>
      <c r="E2604" t="s">
        <v>78</v>
      </c>
      <c r="F2604" t="s">
        <v>11</v>
      </c>
      <c r="G2604" t="s">
        <v>194</v>
      </c>
      <c r="H2604" t="s">
        <v>2071</v>
      </c>
      <c r="I2604">
        <v>13.52</v>
      </c>
      <c r="J2604">
        <v>2</v>
      </c>
      <c r="K2604">
        <v>1.69</v>
      </c>
    </row>
    <row r="2605" spans="1:11" x14ac:dyDescent="0.35">
      <c r="A2605" s="1">
        <v>42686</v>
      </c>
      <c r="B2605" s="2">
        <f t="shared" si="80"/>
        <v>2016</v>
      </c>
      <c r="C2605">
        <f t="shared" si="81"/>
        <v>11</v>
      </c>
      <c r="D2605" t="s">
        <v>817</v>
      </c>
      <c r="E2605" t="s">
        <v>78</v>
      </c>
      <c r="F2605" t="s">
        <v>34</v>
      </c>
      <c r="G2605" t="s">
        <v>35</v>
      </c>
      <c r="H2605" t="s">
        <v>1336</v>
      </c>
      <c r="I2605">
        <v>458.43</v>
      </c>
      <c r="J2605">
        <v>5</v>
      </c>
      <c r="K2605">
        <v>-137.53</v>
      </c>
    </row>
    <row r="2606" spans="1:11" x14ac:dyDescent="0.35">
      <c r="A2606" s="1">
        <v>42686</v>
      </c>
      <c r="B2606" s="2">
        <f t="shared" si="80"/>
        <v>2016</v>
      </c>
      <c r="C2606">
        <f t="shared" si="81"/>
        <v>11</v>
      </c>
      <c r="D2606" t="s">
        <v>817</v>
      </c>
      <c r="E2606" t="s">
        <v>78</v>
      </c>
      <c r="F2606" t="s">
        <v>11</v>
      </c>
      <c r="G2606" t="s">
        <v>90</v>
      </c>
      <c r="H2606" t="s">
        <v>2125</v>
      </c>
      <c r="I2606">
        <v>387.14</v>
      </c>
      <c r="J2606">
        <v>4</v>
      </c>
      <c r="K2606">
        <v>24.2</v>
      </c>
    </row>
    <row r="2607" spans="1:11" x14ac:dyDescent="0.35">
      <c r="A2607" s="1">
        <v>42686</v>
      </c>
      <c r="B2607" s="2">
        <f t="shared" si="80"/>
        <v>2016</v>
      </c>
      <c r="C2607">
        <f t="shared" si="81"/>
        <v>11</v>
      </c>
      <c r="D2607" t="s">
        <v>817</v>
      </c>
      <c r="E2607" t="s">
        <v>78</v>
      </c>
      <c r="F2607" t="s">
        <v>34</v>
      </c>
      <c r="G2607" t="s">
        <v>140</v>
      </c>
      <c r="H2607" t="s">
        <v>1390</v>
      </c>
      <c r="I2607">
        <v>328.59</v>
      </c>
      <c r="J2607">
        <v>3</v>
      </c>
      <c r="K2607">
        <v>-147.87</v>
      </c>
    </row>
    <row r="2608" spans="1:11" x14ac:dyDescent="0.35">
      <c r="A2608" s="1">
        <v>42686</v>
      </c>
      <c r="B2608" s="2">
        <f t="shared" si="80"/>
        <v>2016</v>
      </c>
      <c r="C2608">
        <f t="shared" si="81"/>
        <v>11</v>
      </c>
      <c r="D2608" t="s">
        <v>162</v>
      </c>
      <c r="E2608" t="s">
        <v>89</v>
      </c>
      <c r="F2608" t="s">
        <v>34</v>
      </c>
      <c r="G2608" t="s">
        <v>35</v>
      </c>
      <c r="H2608" t="s">
        <v>1736</v>
      </c>
      <c r="I2608">
        <v>403.92</v>
      </c>
      <c r="J2608">
        <v>5</v>
      </c>
      <c r="K2608">
        <v>25.25</v>
      </c>
    </row>
    <row r="2609" spans="1:11" x14ac:dyDescent="0.35">
      <c r="A2609" s="1">
        <v>42686</v>
      </c>
      <c r="B2609" s="2">
        <f t="shared" si="80"/>
        <v>2016</v>
      </c>
      <c r="C2609">
        <f t="shared" si="81"/>
        <v>11</v>
      </c>
      <c r="D2609" t="s">
        <v>1456</v>
      </c>
      <c r="E2609" t="s">
        <v>27</v>
      </c>
      <c r="F2609" t="s">
        <v>11</v>
      </c>
      <c r="G2609" t="s">
        <v>20</v>
      </c>
      <c r="H2609" t="s">
        <v>160</v>
      </c>
      <c r="I2609">
        <v>209.6</v>
      </c>
      <c r="J2609">
        <v>5</v>
      </c>
      <c r="K2609">
        <v>68.12</v>
      </c>
    </row>
    <row r="2610" spans="1:11" x14ac:dyDescent="0.35">
      <c r="A2610" s="1">
        <v>42686</v>
      </c>
      <c r="B2610" s="2">
        <f t="shared" si="80"/>
        <v>2016</v>
      </c>
      <c r="C2610">
        <f t="shared" si="81"/>
        <v>11</v>
      </c>
      <c r="D2610" t="s">
        <v>1456</v>
      </c>
      <c r="E2610" t="s">
        <v>27</v>
      </c>
      <c r="F2610" t="s">
        <v>11</v>
      </c>
      <c r="G2610" t="s">
        <v>24</v>
      </c>
      <c r="H2610" t="s">
        <v>2328</v>
      </c>
      <c r="I2610">
        <v>23.32</v>
      </c>
      <c r="J2610">
        <v>2</v>
      </c>
      <c r="K2610">
        <v>6.06</v>
      </c>
    </row>
    <row r="2611" spans="1:11" x14ac:dyDescent="0.35">
      <c r="A2611" s="1">
        <v>42686</v>
      </c>
      <c r="B2611" s="2">
        <f t="shared" si="80"/>
        <v>2016</v>
      </c>
      <c r="C2611">
        <f t="shared" si="81"/>
        <v>11</v>
      </c>
      <c r="D2611" t="s">
        <v>1456</v>
      </c>
      <c r="E2611" t="s">
        <v>27</v>
      </c>
      <c r="F2611" t="s">
        <v>11</v>
      </c>
      <c r="G2611" t="s">
        <v>12</v>
      </c>
      <c r="H2611" t="s">
        <v>2312</v>
      </c>
      <c r="I2611">
        <v>30.98</v>
      </c>
      <c r="J2611">
        <v>1</v>
      </c>
      <c r="K2611">
        <v>13.94</v>
      </c>
    </row>
    <row r="2612" spans="1:11" x14ac:dyDescent="0.35">
      <c r="A2612" s="1">
        <v>42686</v>
      </c>
      <c r="B2612" s="2">
        <f t="shared" si="80"/>
        <v>2016</v>
      </c>
      <c r="C2612">
        <f t="shared" si="81"/>
        <v>11</v>
      </c>
      <c r="D2612" t="s">
        <v>1456</v>
      </c>
      <c r="E2612" t="s">
        <v>27</v>
      </c>
      <c r="F2612" t="s">
        <v>39</v>
      </c>
      <c r="G2612" t="s">
        <v>52</v>
      </c>
      <c r="H2612" t="s">
        <v>2093</v>
      </c>
      <c r="I2612">
        <v>119.96</v>
      </c>
      <c r="J2612">
        <v>4</v>
      </c>
      <c r="K2612">
        <v>25.19</v>
      </c>
    </row>
    <row r="2613" spans="1:11" x14ac:dyDescent="0.35">
      <c r="A2613" s="1">
        <v>42686</v>
      </c>
      <c r="B2613" s="2">
        <f t="shared" si="80"/>
        <v>2016</v>
      </c>
      <c r="C2613">
        <f t="shared" si="81"/>
        <v>11</v>
      </c>
      <c r="D2613" t="s">
        <v>1456</v>
      </c>
      <c r="E2613" t="s">
        <v>27</v>
      </c>
      <c r="F2613" t="s">
        <v>34</v>
      </c>
      <c r="G2613" t="s">
        <v>35</v>
      </c>
      <c r="H2613" t="s">
        <v>1377</v>
      </c>
      <c r="I2613">
        <v>363.92</v>
      </c>
      <c r="J2613">
        <v>5</v>
      </c>
      <c r="K2613">
        <v>-31.84</v>
      </c>
    </row>
    <row r="2614" spans="1:11" x14ac:dyDescent="0.35">
      <c r="A2614" s="1">
        <v>42686</v>
      </c>
      <c r="B2614" s="2">
        <f t="shared" si="80"/>
        <v>2016</v>
      </c>
      <c r="C2614">
        <f t="shared" si="81"/>
        <v>11</v>
      </c>
      <c r="D2614" t="s">
        <v>1456</v>
      </c>
      <c r="E2614" t="s">
        <v>27</v>
      </c>
      <c r="F2614" t="s">
        <v>11</v>
      </c>
      <c r="G2614" t="s">
        <v>20</v>
      </c>
      <c r="H2614" t="s">
        <v>1694</v>
      </c>
      <c r="I2614">
        <v>35.81</v>
      </c>
      <c r="J2614">
        <v>3</v>
      </c>
      <c r="K2614">
        <v>11.19</v>
      </c>
    </row>
    <row r="2615" spans="1:11" x14ac:dyDescent="0.35">
      <c r="A2615" s="1">
        <v>42686</v>
      </c>
      <c r="B2615" s="2">
        <f t="shared" si="80"/>
        <v>2016</v>
      </c>
      <c r="C2615">
        <f t="shared" si="81"/>
        <v>11</v>
      </c>
      <c r="D2615" t="s">
        <v>1456</v>
      </c>
      <c r="E2615" t="s">
        <v>27</v>
      </c>
      <c r="F2615" t="s">
        <v>11</v>
      </c>
      <c r="G2615" t="s">
        <v>20</v>
      </c>
      <c r="H2615" t="s">
        <v>1426</v>
      </c>
      <c r="I2615">
        <v>122.69</v>
      </c>
      <c r="J2615">
        <v>9</v>
      </c>
      <c r="K2615">
        <v>39.869999999999997</v>
      </c>
    </row>
    <row r="2616" spans="1:11" x14ac:dyDescent="0.35">
      <c r="A2616" s="1">
        <v>42686</v>
      </c>
      <c r="B2616" s="2">
        <f t="shared" si="80"/>
        <v>2016</v>
      </c>
      <c r="C2616">
        <f t="shared" si="81"/>
        <v>11</v>
      </c>
      <c r="D2616" t="s">
        <v>1456</v>
      </c>
      <c r="E2616" t="s">
        <v>27</v>
      </c>
      <c r="F2616" t="s">
        <v>34</v>
      </c>
      <c r="G2616" t="s">
        <v>140</v>
      </c>
      <c r="H2616" t="s">
        <v>1649</v>
      </c>
      <c r="I2616">
        <v>892.14</v>
      </c>
      <c r="J2616">
        <v>7</v>
      </c>
      <c r="K2616">
        <v>111.52</v>
      </c>
    </row>
    <row r="2617" spans="1:11" x14ac:dyDescent="0.35">
      <c r="A2617" s="1">
        <v>42686</v>
      </c>
      <c r="B2617" s="2">
        <f t="shared" si="80"/>
        <v>2016</v>
      </c>
      <c r="C2617">
        <f t="shared" si="81"/>
        <v>11</v>
      </c>
      <c r="D2617" t="s">
        <v>1456</v>
      </c>
      <c r="E2617" t="s">
        <v>27</v>
      </c>
      <c r="F2617" t="s">
        <v>11</v>
      </c>
      <c r="G2617" t="s">
        <v>18</v>
      </c>
      <c r="H2617" t="s">
        <v>408</v>
      </c>
      <c r="I2617">
        <v>50.22</v>
      </c>
      <c r="J2617">
        <v>3</v>
      </c>
      <c r="K2617">
        <v>2.0099999999999998</v>
      </c>
    </row>
    <row r="2618" spans="1:11" x14ac:dyDescent="0.35">
      <c r="A2618" s="1">
        <v>42686</v>
      </c>
      <c r="B2618" s="2">
        <f t="shared" si="80"/>
        <v>2016</v>
      </c>
      <c r="C2618">
        <f t="shared" si="81"/>
        <v>11</v>
      </c>
      <c r="D2618" t="s">
        <v>1456</v>
      </c>
      <c r="E2618" t="s">
        <v>27</v>
      </c>
      <c r="F2618" t="s">
        <v>11</v>
      </c>
      <c r="G2618" t="s">
        <v>90</v>
      </c>
      <c r="H2618" t="s">
        <v>1196</v>
      </c>
      <c r="I2618">
        <v>83.42</v>
      </c>
      <c r="J2618">
        <v>2</v>
      </c>
      <c r="K2618">
        <v>24.19</v>
      </c>
    </row>
    <row r="2619" spans="1:11" x14ac:dyDescent="0.35">
      <c r="A2619" s="1">
        <v>42686</v>
      </c>
      <c r="B2619" s="2">
        <f t="shared" si="80"/>
        <v>2016</v>
      </c>
      <c r="C2619">
        <f t="shared" si="81"/>
        <v>11</v>
      </c>
      <c r="D2619" t="s">
        <v>1456</v>
      </c>
      <c r="E2619" t="s">
        <v>27</v>
      </c>
      <c r="F2619" t="s">
        <v>11</v>
      </c>
      <c r="G2619" t="s">
        <v>20</v>
      </c>
      <c r="H2619" t="s">
        <v>1777</v>
      </c>
      <c r="I2619">
        <v>5.87</v>
      </c>
      <c r="J2619">
        <v>2</v>
      </c>
      <c r="K2619">
        <v>2.13</v>
      </c>
    </row>
    <row r="2620" spans="1:11" x14ac:dyDescent="0.35">
      <c r="A2620" s="1">
        <v>42686</v>
      </c>
      <c r="B2620" s="2">
        <f t="shared" si="80"/>
        <v>2016</v>
      </c>
      <c r="C2620">
        <f t="shared" si="81"/>
        <v>11</v>
      </c>
      <c r="D2620" t="s">
        <v>1670</v>
      </c>
      <c r="E2620" t="s">
        <v>78</v>
      </c>
      <c r="F2620" t="s">
        <v>11</v>
      </c>
      <c r="G2620" t="s">
        <v>90</v>
      </c>
      <c r="H2620" t="s">
        <v>750</v>
      </c>
      <c r="I2620">
        <v>73.540000000000006</v>
      </c>
      <c r="J2620">
        <v>4</v>
      </c>
      <c r="K2620">
        <v>9.19</v>
      </c>
    </row>
    <row r="2621" spans="1:11" x14ac:dyDescent="0.35">
      <c r="A2621" s="1">
        <v>42706</v>
      </c>
      <c r="B2621" s="2">
        <f t="shared" si="80"/>
        <v>2016</v>
      </c>
      <c r="C2621">
        <f t="shared" si="81"/>
        <v>12</v>
      </c>
      <c r="D2621" t="s">
        <v>476</v>
      </c>
      <c r="E2621" t="s">
        <v>30</v>
      </c>
      <c r="F2621" t="s">
        <v>11</v>
      </c>
      <c r="G2621" t="s">
        <v>18</v>
      </c>
      <c r="H2621" t="s">
        <v>1465</v>
      </c>
      <c r="I2621">
        <v>1350.12</v>
      </c>
      <c r="J2621">
        <v>6</v>
      </c>
      <c r="K2621">
        <v>175.52</v>
      </c>
    </row>
    <row r="2622" spans="1:11" x14ac:dyDescent="0.35">
      <c r="A2622" s="1">
        <v>42706</v>
      </c>
      <c r="B2622" s="2">
        <f t="shared" si="80"/>
        <v>2016</v>
      </c>
      <c r="C2622">
        <f t="shared" si="81"/>
        <v>12</v>
      </c>
      <c r="D2622" t="s">
        <v>476</v>
      </c>
      <c r="E2622" t="s">
        <v>30</v>
      </c>
      <c r="F2622" t="s">
        <v>11</v>
      </c>
      <c r="G2622" t="s">
        <v>20</v>
      </c>
      <c r="H2622" t="s">
        <v>1292</v>
      </c>
      <c r="I2622">
        <v>15.92</v>
      </c>
      <c r="J2622">
        <v>4</v>
      </c>
      <c r="K2622">
        <v>7.48</v>
      </c>
    </row>
    <row r="2623" spans="1:11" x14ac:dyDescent="0.35">
      <c r="A2623" s="1">
        <v>42707</v>
      </c>
      <c r="B2623" s="2">
        <f t="shared" si="80"/>
        <v>2016</v>
      </c>
      <c r="C2623">
        <f t="shared" si="81"/>
        <v>12</v>
      </c>
      <c r="D2623" t="s">
        <v>1240</v>
      </c>
      <c r="E2623" t="s">
        <v>62</v>
      </c>
      <c r="F2623" t="s">
        <v>11</v>
      </c>
      <c r="G2623" t="s">
        <v>12</v>
      </c>
      <c r="H2623" t="s">
        <v>2180</v>
      </c>
      <c r="I2623">
        <v>12.96</v>
      </c>
      <c r="J2623">
        <v>2</v>
      </c>
      <c r="K2623">
        <v>6.22</v>
      </c>
    </row>
    <row r="2624" spans="1:11" x14ac:dyDescent="0.35">
      <c r="A2624" s="1">
        <v>42707</v>
      </c>
      <c r="B2624" s="2">
        <f t="shared" si="80"/>
        <v>2016</v>
      </c>
      <c r="C2624">
        <f t="shared" si="81"/>
        <v>12</v>
      </c>
      <c r="D2624" t="s">
        <v>1708</v>
      </c>
      <c r="E2624" t="s">
        <v>144</v>
      </c>
      <c r="F2624" t="s">
        <v>11</v>
      </c>
      <c r="G2624" t="s">
        <v>63</v>
      </c>
      <c r="H2624" t="s">
        <v>64</v>
      </c>
      <c r="I2624">
        <v>29.34</v>
      </c>
      <c r="J2624">
        <v>3</v>
      </c>
      <c r="K2624">
        <v>13.5</v>
      </c>
    </row>
    <row r="2625" spans="1:11" x14ac:dyDescent="0.35">
      <c r="A2625" s="1">
        <v>42707</v>
      </c>
      <c r="B2625" s="2">
        <f t="shared" si="80"/>
        <v>2016</v>
      </c>
      <c r="C2625">
        <f t="shared" si="81"/>
        <v>12</v>
      </c>
      <c r="D2625" t="s">
        <v>284</v>
      </c>
      <c r="E2625" t="s">
        <v>27</v>
      </c>
      <c r="F2625" t="s">
        <v>11</v>
      </c>
      <c r="G2625" t="s">
        <v>18</v>
      </c>
      <c r="H2625" t="s">
        <v>1877</v>
      </c>
      <c r="I2625">
        <v>676.55</v>
      </c>
      <c r="J2625">
        <v>5</v>
      </c>
      <c r="K2625">
        <v>6.77</v>
      </c>
    </row>
    <row r="2626" spans="1:11" x14ac:dyDescent="0.35">
      <c r="A2626" s="1">
        <v>42707</v>
      </c>
      <c r="B2626" s="2">
        <f t="shared" ref="B2626:B2689" si="82">YEAR(A2626)</f>
        <v>2016</v>
      </c>
      <c r="C2626">
        <f t="shared" ref="C2626:C2689" si="83">MONTH(A2626)</f>
        <v>12</v>
      </c>
      <c r="D2626" t="s">
        <v>284</v>
      </c>
      <c r="E2626" t="s">
        <v>27</v>
      </c>
      <c r="F2626" t="s">
        <v>11</v>
      </c>
      <c r="G2626" t="s">
        <v>90</v>
      </c>
      <c r="H2626" t="s">
        <v>413</v>
      </c>
      <c r="I2626">
        <v>154.9</v>
      </c>
      <c r="J2626">
        <v>5</v>
      </c>
      <c r="K2626">
        <v>40.270000000000003</v>
      </c>
    </row>
    <row r="2627" spans="1:11" x14ac:dyDescent="0.35">
      <c r="A2627" s="1">
        <v>42707</v>
      </c>
      <c r="B2627" s="2">
        <f t="shared" si="82"/>
        <v>2016</v>
      </c>
      <c r="C2627">
        <f t="shared" si="83"/>
        <v>12</v>
      </c>
      <c r="D2627" t="s">
        <v>284</v>
      </c>
      <c r="E2627" t="s">
        <v>27</v>
      </c>
      <c r="F2627" t="s">
        <v>11</v>
      </c>
      <c r="G2627" t="s">
        <v>63</v>
      </c>
      <c r="H2627" t="s">
        <v>719</v>
      </c>
      <c r="I2627">
        <v>30.56</v>
      </c>
      <c r="J2627">
        <v>4</v>
      </c>
      <c r="K2627">
        <v>14.97</v>
      </c>
    </row>
    <row r="2628" spans="1:11" x14ac:dyDescent="0.35">
      <c r="A2628" s="1">
        <v>42707</v>
      </c>
      <c r="B2628" s="2">
        <f t="shared" si="82"/>
        <v>2016</v>
      </c>
      <c r="C2628">
        <f t="shared" si="83"/>
        <v>12</v>
      </c>
      <c r="D2628" t="s">
        <v>284</v>
      </c>
      <c r="E2628" t="s">
        <v>27</v>
      </c>
      <c r="F2628" t="s">
        <v>34</v>
      </c>
      <c r="G2628" t="s">
        <v>35</v>
      </c>
      <c r="H2628" t="s">
        <v>1606</v>
      </c>
      <c r="I2628">
        <v>770.35</v>
      </c>
      <c r="J2628">
        <v>3</v>
      </c>
      <c r="K2628">
        <v>77.040000000000006</v>
      </c>
    </row>
    <row r="2629" spans="1:11" x14ac:dyDescent="0.35">
      <c r="A2629" s="1">
        <v>42707</v>
      </c>
      <c r="B2629" s="2">
        <f t="shared" si="82"/>
        <v>2016</v>
      </c>
      <c r="C2629">
        <f t="shared" si="83"/>
        <v>12</v>
      </c>
      <c r="D2629" t="s">
        <v>914</v>
      </c>
      <c r="E2629" t="s">
        <v>27</v>
      </c>
      <c r="F2629" t="s">
        <v>11</v>
      </c>
      <c r="G2629" t="s">
        <v>12</v>
      </c>
      <c r="H2629" t="s">
        <v>2239</v>
      </c>
      <c r="I2629">
        <v>19.98</v>
      </c>
      <c r="J2629">
        <v>2</v>
      </c>
      <c r="K2629">
        <v>8.99</v>
      </c>
    </row>
    <row r="2630" spans="1:11" x14ac:dyDescent="0.35">
      <c r="A2630" s="1">
        <v>42708</v>
      </c>
      <c r="B2630" s="2">
        <f t="shared" si="82"/>
        <v>2016</v>
      </c>
      <c r="C2630">
        <f t="shared" si="83"/>
        <v>12</v>
      </c>
      <c r="D2630" t="s">
        <v>72</v>
      </c>
      <c r="E2630" t="s">
        <v>55</v>
      </c>
      <c r="F2630" t="s">
        <v>34</v>
      </c>
      <c r="G2630" t="s">
        <v>140</v>
      </c>
      <c r="H2630" t="s">
        <v>446</v>
      </c>
      <c r="I2630">
        <v>343.92</v>
      </c>
      <c r="J2630">
        <v>4</v>
      </c>
      <c r="K2630">
        <v>75.66</v>
      </c>
    </row>
    <row r="2631" spans="1:11" x14ac:dyDescent="0.35">
      <c r="A2631" s="1">
        <v>42708</v>
      </c>
      <c r="B2631" s="2">
        <f t="shared" si="82"/>
        <v>2016</v>
      </c>
      <c r="C2631">
        <f t="shared" si="83"/>
        <v>12</v>
      </c>
      <c r="D2631" t="s">
        <v>72</v>
      </c>
      <c r="E2631" t="s">
        <v>55</v>
      </c>
      <c r="F2631" t="s">
        <v>11</v>
      </c>
      <c r="G2631" t="s">
        <v>12</v>
      </c>
      <c r="H2631" t="s">
        <v>464</v>
      </c>
      <c r="I2631">
        <v>40.99</v>
      </c>
      <c r="J2631">
        <v>1</v>
      </c>
      <c r="K2631">
        <v>20.09</v>
      </c>
    </row>
    <row r="2632" spans="1:11" x14ac:dyDescent="0.35">
      <c r="A2632" s="1">
        <v>42708</v>
      </c>
      <c r="B2632" s="2">
        <f t="shared" si="82"/>
        <v>2016</v>
      </c>
      <c r="C2632">
        <f t="shared" si="83"/>
        <v>12</v>
      </c>
      <c r="D2632" t="s">
        <v>72</v>
      </c>
      <c r="E2632" t="s">
        <v>55</v>
      </c>
      <c r="F2632" t="s">
        <v>11</v>
      </c>
      <c r="G2632" t="s">
        <v>63</v>
      </c>
      <c r="H2632" t="s">
        <v>1022</v>
      </c>
      <c r="I2632">
        <v>63.9</v>
      </c>
      <c r="J2632">
        <v>5</v>
      </c>
      <c r="K2632">
        <v>28.76</v>
      </c>
    </row>
    <row r="2633" spans="1:11" x14ac:dyDescent="0.35">
      <c r="A2633" s="1">
        <v>42708</v>
      </c>
      <c r="B2633" s="2">
        <f t="shared" si="82"/>
        <v>2016</v>
      </c>
      <c r="C2633">
        <f t="shared" si="83"/>
        <v>12</v>
      </c>
      <c r="D2633" t="s">
        <v>1324</v>
      </c>
      <c r="E2633" t="s">
        <v>27</v>
      </c>
      <c r="F2633" t="s">
        <v>34</v>
      </c>
      <c r="G2633" t="s">
        <v>35</v>
      </c>
      <c r="H2633" t="s">
        <v>2081</v>
      </c>
      <c r="I2633">
        <v>638.29</v>
      </c>
      <c r="J2633">
        <v>7</v>
      </c>
      <c r="K2633">
        <v>-31.91</v>
      </c>
    </row>
    <row r="2634" spans="1:11" x14ac:dyDescent="0.35">
      <c r="A2634" s="1">
        <v>42708</v>
      </c>
      <c r="B2634" s="2">
        <f t="shared" si="82"/>
        <v>2016</v>
      </c>
      <c r="C2634">
        <f t="shared" si="83"/>
        <v>12</v>
      </c>
      <c r="D2634" t="s">
        <v>1324</v>
      </c>
      <c r="E2634" t="s">
        <v>27</v>
      </c>
      <c r="F2634" t="s">
        <v>11</v>
      </c>
      <c r="G2634" t="s">
        <v>20</v>
      </c>
      <c r="H2634" t="s">
        <v>1953</v>
      </c>
      <c r="I2634">
        <v>13.21</v>
      </c>
      <c r="J2634">
        <v>1</v>
      </c>
      <c r="K2634">
        <v>4.62</v>
      </c>
    </row>
    <row r="2635" spans="1:11" x14ac:dyDescent="0.35">
      <c r="A2635" s="1">
        <v>42708</v>
      </c>
      <c r="B2635" s="2">
        <f t="shared" si="82"/>
        <v>2016</v>
      </c>
      <c r="C2635">
        <f t="shared" si="83"/>
        <v>12</v>
      </c>
      <c r="D2635" t="s">
        <v>288</v>
      </c>
      <c r="E2635" t="s">
        <v>27</v>
      </c>
      <c r="F2635" t="s">
        <v>11</v>
      </c>
      <c r="G2635" t="s">
        <v>12</v>
      </c>
      <c r="H2635" t="s">
        <v>2031</v>
      </c>
      <c r="I2635">
        <v>19.440000000000001</v>
      </c>
      <c r="J2635">
        <v>3</v>
      </c>
      <c r="K2635">
        <v>9.33</v>
      </c>
    </row>
    <row r="2636" spans="1:11" x14ac:dyDescent="0.35">
      <c r="A2636" s="1">
        <v>42708</v>
      </c>
      <c r="B2636" s="2">
        <f t="shared" si="82"/>
        <v>2016</v>
      </c>
      <c r="C2636">
        <f t="shared" si="83"/>
        <v>12</v>
      </c>
      <c r="D2636" t="s">
        <v>288</v>
      </c>
      <c r="E2636" t="s">
        <v>27</v>
      </c>
      <c r="F2636" t="s">
        <v>34</v>
      </c>
      <c r="G2636" t="s">
        <v>35</v>
      </c>
      <c r="H2636" t="s">
        <v>189</v>
      </c>
      <c r="I2636">
        <v>194.35</v>
      </c>
      <c r="J2636">
        <v>3</v>
      </c>
      <c r="K2636">
        <v>-36.44</v>
      </c>
    </row>
    <row r="2637" spans="1:11" x14ac:dyDescent="0.35">
      <c r="A2637" s="1">
        <v>42708</v>
      </c>
      <c r="B2637" s="2">
        <f t="shared" si="82"/>
        <v>2016</v>
      </c>
      <c r="C2637">
        <f t="shared" si="83"/>
        <v>12</v>
      </c>
      <c r="D2637" t="s">
        <v>288</v>
      </c>
      <c r="E2637" t="s">
        <v>27</v>
      </c>
      <c r="F2637" t="s">
        <v>11</v>
      </c>
      <c r="G2637" t="s">
        <v>20</v>
      </c>
      <c r="H2637" t="s">
        <v>1843</v>
      </c>
      <c r="I2637">
        <v>36.619999999999997</v>
      </c>
      <c r="J2637">
        <v>3</v>
      </c>
      <c r="K2637">
        <v>13.73</v>
      </c>
    </row>
    <row r="2638" spans="1:11" x14ac:dyDescent="0.35">
      <c r="A2638" s="1">
        <v>42708</v>
      </c>
      <c r="B2638" s="2">
        <f t="shared" si="82"/>
        <v>2016</v>
      </c>
      <c r="C2638">
        <f t="shared" si="83"/>
        <v>12</v>
      </c>
      <c r="D2638" t="s">
        <v>1635</v>
      </c>
      <c r="E2638" t="s">
        <v>238</v>
      </c>
      <c r="F2638" t="s">
        <v>11</v>
      </c>
      <c r="G2638" t="s">
        <v>18</v>
      </c>
      <c r="H2638" t="s">
        <v>229</v>
      </c>
      <c r="I2638">
        <v>129.55000000000001</v>
      </c>
      <c r="J2638">
        <v>3</v>
      </c>
      <c r="K2638">
        <v>-22.67</v>
      </c>
    </row>
    <row r="2639" spans="1:11" x14ac:dyDescent="0.35">
      <c r="A2639" s="1">
        <v>42708</v>
      </c>
      <c r="B2639" s="2">
        <f t="shared" si="82"/>
        <v>2016</v>
      </c>
      <c r="C2639">
        <f t="shared" si="83"/>
        <v>12</v>
      </c>
      <c r="D2639" t="s">
        <v>1635</v>
      </c>
      <c r="E2639" t="s">
        <v>238</v>
      </c>
      <c r="F2639" t="s">
        <v>11</v>
      </c>
      <c r="G2639" t="s">
        <v>18</v>
      </c>
      <c r="H2639" t="s">
        <v>2158</v>
      </c>
      <c r="I2639">
        <v>51.98</v>
      </c>
      <c r="J2639">
        <v>1</v>
      </c>
      <c r="K2639">
        <v>-5.2</v>
      </c>
    </row>
    <row r="2640" spans="1:11" x14ac:dyDescent="0.35">
      <c r="A2640" s="1">
        <v>42708</v>
      </c>
      <c r="B2640" s="2">
        <f t="shared" si="82"/>
        <v>2016</v>
      </c>
      <c r="C2640">
        <f t="shared" si="83"/>
        <v>12</v>
      </c>
      <c r="D2640" t="s">
        <v>1635</v>
      </c>
      <c r="E2640" t="s">
        <v>238</v>
      </c>
      <c r="F2640" t="s">
        <v>11</v>
      </c>
      <c r="G2640" t="s">
        <v>12</v>
      </c>
      <c r="H2640" t="s">
        <v>2260</v>
      </c>
      <c r="I2640">
        <v>10.27</v>
      </c>
      <c r="J2640">
        <v>3</v>
      </c>
      <c r="K2640">
        <v>3.47</v>
      </c>
    </row>
    <row r="2641" spans="1:11" x14ac:dyDescent="0.35">
      <c r="A2641" s="1">
        <v>42709</v>
      </c>
      <c r="B2641" s="2">
        <f t="shared" si="82"/>
        <v>2016</v>
      </c>
      <c r="C2641">
        <f t="shared" si="83"/>
        <v>12</v>
      </c>
      <c r="D2641" t="s">
        <v>1267</v>
      </c>
      <c r="E2641" t="s">
        <v>55</v>
      </c>
      <c r="F2641" t="s">
        <v>11</v>
      </c>
      <c r="G2641" t="s">
        <v>24</v>
      </c>
      <c r="H2641" t="s">
        <v>38</v>
      </c>
      <c r="I2641">
        <v>10.96</v>
      </c>
      <c r="J2641">
        <v>4</v>
      </c>
      <c r="K2641">
        <v>2.96</v>
      </c>
    </row>
    <row r="2642" spans="1:11" x14ac:dyDescent="0.35">
      <c r="A2642" s="1">
        <v>42709</v>
      </c>
      <c r="B2642" s="2">
        <f t="shared" si="82"/>
        <v>2016</v>
      </c>
      <c r="C2642">
        <f t="shared" si="83"/>
        <v>12</v>
      </c>
      <c r="D2642" t="s">
        <v>278</v>
      </c>
      <c r="E2642" t="s">
        <v>23</v>
      </c>
      <c r="F2642" t="s">
        <v>11</v>
      </c>
      <c r="G2642" t="s">
        <v>18</v>
      </c>
      <c r="H2642" t="s">
        <v>949</v>
      </c>
      <c r="I2642">
        <v>82.37</v>
      </c>
      <c r="J2642">
        <v>2</v>
      </c>
      <c r="K2642">
        <v>-19.559999999999999</v>
      </c>
    </row>
    <row r="2643" spans="1:11" x14ac:dyDescent="0.35">
      <c r="A2643" s="1">
        <v>42709</v>
      </c>
      <c r="B2643" s="2">
        <f t="shared" si="82"/>
        <v>2016</v>
      </c>
      <c r="C2643">
        <f t="shared" si="83"/>
        <v>12</v>
      </c>
      <c r="D2643" t="s">
        <v>2261</v>
      </c>
      <c r="E2643" t="s">
        <v>159</v>
      </c>
      <c r="F2643" t="s">
        <v>11</v>
      </c>
      <c r="G2643" t="s">
        <v>63</v>
      </c>
      <c r="H2643" t="s">
        <v>2289</v>
      </c>
      <c r="I2643">
        <v>54.9</v>
      </c>
      <c r="J2643">
        <v>5</v>
      </c>
      <c r="K2643">
        <v>26.9</v>
      </c>
    </row>
    <row r="2644" spans="1:11" x14ac:dyDescent="0.35">
      <c r="A2644" s="1">
        <v>42709</v>
      </c>
      <c r="B2644" s="2">
        <f t="shared" si="82"/>
        <v>2016</v>
      </c>
      <c r="C2644">
        <f t="shared" si="83"/>
        <v>12</v>
      </c>
      <c r="D2644" t="s">
        <v>926</v>
      </c>
      <c r="E2644" t="s">
        <v>144</v>
      </c>
      <c r="F2644" t="s">
        <v>34</v>
      </c>
      <c r="G2644" t="s">
        <v>47</v>
      </c>
      <c r="H2644" t="s">
        <v>1463</v>
      </c>
      <c r="I2644">
        <v>10.02</v>
      </c>
      <c r="J2644">
        <v>3</v>
      </c>
      <c r="K2644">
        <v>4.41</v>
      </c>
    </row>
    <row r="2645" spans="1:11" x14ac:dyDescent="0.35">
      <c r="A2645" s="1">
        <v>42709</v>
      </c>
      <c r="B2645" s="2">
        <f t="shared" si="82"/>
        <v>2016</v>
      </c>
      <c r="C2645">
        <f t="shared" si="83"/>
        <v>12</v>
      </c>
      <c r="D2645" t="s">
        <v>926</v>
      </c>
      <c r="E2645" t="s">
        <v>144</v>
      </c>
      <c r="F2645" t="s">
        <v>39</v>
      </c>
      <c r="G2645" t="s">
        <v>40</v>
      </c>
      <c r="H2645" t="s">
        <v>486</v>
      </c>
      <c r="I2645">
        <v>631.96</v>
      </c>
      <c r="J2645">
        <v>4</v>
      </c>
      <c r="K2645">
        <v>303.33999999999997</v>
      </c>
    </row>
    <row r="2646" spans="1:11" x14ac:dyDescent="0.35">
      <c r="A2646" s="1">
        <v>42709</v>
      </c>
      <c r="B2646" s="2">
        <f t="shared" si="82"/>
        <v>2016</v>
      </c>
      <c r="C2646">
        <f t="shared" si="83"/>
        <v>12</v>
      </c>
      <c r="D2646" t="s">
        <v>351</v>
      </c>
      <c r="E2646" t="s">
        <v>27</v>
      </c>
      <c r="F2646" t="s">
        <v>39</v>
      </c>
      <c r="G2646" t="s">
        <v>52</v>
      </c>
      <c r="H2646" t="s">
        <v>2290</v>
      </c>
      <c r="I2646">
        <v>120</v>
      </c>
      <c r="J2646">
        <v>6</v>
      </c>
      <c r="K2646">
        <v>46.8</v>
      </c>
    </row>
    <row r="2647" spans="1:11" x14ac:dyDescent="0.35">
      <c r="A2647" s="1">
        <v>42709</v>
      </c>
      <c r="B2647" s="2">
        <f t="shared" si="82"/>
        <v>2016</v>
      </c>
      <c r="C2647">
        <f t="shared" si="83"/>
        <v>12</v>
      </c>
      <c r="D2647" t="s">
        <v>351</v>
      </c>
      <c r="E2647" t="s">
        <v>27</v>
      </c>
      <c r="F2647" t="s">
        <v>11</v>
      </c>
      <c r="G2647" t="s">
        <v>90</v>
      </c>
      <c r="H2647" t="s">
        <v>620</v>
      </c>
      <c r="I2647">
        <v>8.67</v>
      </c>
      <c r="J2647">
        <v>1</v>
      </c>
      <c r="K2647">
        <v>2.34</v>
      </c>
    </row>
    <row r="2648" spans="1:11" x14ac:dyDescent="0.35">
      <c r="A2648" s="1">
        <v>42710</v>
      </c>
      <c r="B2648" s="2">
        <f t="shared" si="82"/>
        <v>2016</v>
      </c>
      <c r="C2648">
        <f t="shared" si="83"/>
        <v>12</v>
      </c>
      <c r="D2648" t="s">
        <v>2310</v>
      </c>
      <c r="E2648" t="s">
        <v>27</v>
      </c>
      <c r="F2648" t="s">
        <v>11</v>
      </c>
      <c r="G2648" t="s">
        <v>16</v>
      </c>
      <c r="H2648" t="s">
        <v>971</v>
      </c>
      <c r="I2648">
        <v>14.62</v>
      </c>
      <c r="J2648">
        <v>2</v>
      </c>
      <c r="K2648">
        <v>6.87</v>
      </c>
    </row>
    <row r="2649" spans="1:11" x14ac:dyDescent="0.35">
      <c r="A2649" s="1">
        <v>42710</v>
      </c>
      <c r="B2649" s="2">
        <f t="shared" si="82"/>
        <v>2016</v>
      </c>
      <c r="C2649">
        <f t="shared" si="83"/>
        <v>12</v>
      </c>
      <c r="D2649" t="s">
        <v>1955</v>
      </c>
      <c r="E2649" t="s">
        <v>461</v>
      </c>
      <c r="F2649" t="s">
        <v>11</v>
      </c>
      <c r="G2649" t="s">
        <v>90</v>
      </c>
      <c r="H2649" t="s">
        <v>665</v>
      </c>
      <c r="I2649">
        <v>208.16</v>
      </c>
      <c r="J2649">
        <v>1</v>
      </c>
      <c r="K2649">
        <v>56.2</v>
      </c>
    </row>
    <row r="2650" spans="1:11" x14ac:dyDescent="0.35">
      <c r="A2650" s="1">
        <v>42710</v>
      </c>
      <c r="B2650" s="2">
        <f t="shared" si="82"/>
        <v>2016</v>
      </c>
      <c r="C2650">
        <f t="shared" si="83"/>
        <v>12</v>
      </c>
      <c r="D2650" t="s">
        <v>1955</v>
      </c>
      <c r="E2650" t="s">
        <v>461</v>
      </c>
      <c r="F2650" t="s">
        <v>11</v>
      </c>
      <c r="G2650" t="s">
        <v>20</v>
      </c>
      <c r="H2650" t="s">
        <v>1057</v>
      </c>
      <c r="I2650">
        <v>16.739999999999998</v>
      </c>
      <c r="J2650">
        <v>3</v>
      </c>
      <c r="K2650">
        <v>8.0399999999999991</v>
      </c>
    </row>
    <row r="2651" spans="1:11" x14ac:dyDescent="0.35">
      <c r="A2651" s="1">
        <v>42710</v>
      </c>
      <c r="B2651" s="2">
        <f t="shared" si="82"/>
        <v>2016</v>
      </c>
      <c r="C2651">
        <f t="shared" si="83"/>
        <v>12</v>
      </c>
      <c r="D2651" t="s">
        <v>717</v>
      </c>
      <c r="E2651" t="s">
        <v>59</v>
      </c>
      <c r="F2651" t="s">
        <v>34</v>
      </c>
      <c r="G2651" t="s">
        <v>47</v>
      </c>
      <c r="H2651" t="s">
        <v>2010</v>
      </c>
      <c r="I2651">
        <v>47.04</v>
      </c>
      <c r="J2651">
        <v>3</v>
      </c>
      <c r="K2651">
        <v>18.350000000000001</v>
      </c>
    </row>
    <row r="2652" spans="1:11" x14ac:dyDescent="0.35">
      <c r="A2652" s="1">
        <v>42710</v>
      </c>
      <c r="B2652" s="2">
        <f t="shared" si="82"/>
        <v>2016</v>
      </c>
      <c r="C2652">
        <f t="shared" si="83"/>
        <v>12</v>
      </c>
      <c r="D2652" t="s">
        <v>717</v>
      </c>
      <c r="E2652" t="s">
        <v>59</v>
      </c>
      <c r="F2652" t="s">
        <v>11</v>
      </c>
      <c r="G2652" t="s">
        <v>20</v>
      </c>
      <c r="H2652" t="s">
        <v>749</v>
      </c>
      <c r="I2652">
        <v>30.84</v>
      </c>
      <c r="J2652">
        <v>4</v>
      </c>
      <c r="K2652">
        <v>13.88</v>
      </c>
    </row>
    <row r="2653" spans="1:11" x14ac:dyDescent="0.35">
      <c r="A2653" s="1">
        <v>42710</v>
      </c>
      <c r="B2653" s="2">
        <f t="shared" si="82"/>
        <v>2016</v>
      </c>
      <c r="C2653">
        <f t="shared" si="83"/>
        <v>12</v>
      </c>
      <c r="D2653" t="s">
        <v>717</v>
      </c>
      <c r="E2653" t="s">
        <v>59</v>
      </c>
      <c r="F2653" t="s">
        <v>11</v>
      </c>
      <c r="G2653" t="s">
        <v>18</v>
      </c>
      <c r="H2653" t="s">
        <v>1636</v>
      </c>
      <c r="I2653">
        <v>226.56</v>
      </c>
      <c r="J2653">
        <v>6</v>
      </c>
      <c r="K2653">
        <v>63.44</v>
      </c>
    </row>
    <row r="2654" spans="1:11" x14ac:dyDescent="0.35">
      <c r="A2654" s="1">
        <v>42710</v>
      </c>
      <c r="B2654" s="2">
        <f t="shared" si="82"/>
        <v>2016</v>
      </c>
      <c r="C2654">
        <f t="shared" si="83"/>
        <v>12</v>
      </c>
      <c r="D2654" t="s">
        <v>717</v>
      </c>
      <c r="E2654" t="s">
        <v>59</v>
      </c>
      <c r="F2654" t="s">
        <v>11</v>
      </c>
      <c r="G2654" t="s">
        <v>63</v>
      </c>
      <c r="H2654" t="s">
        <v>1022</v>
      </c>
      <c r="I2654">
        <v>115.02</v>
      </c>
      <c r="J2654">
        <v>9</v>
      </c>
      <c r="K2654">
        <v>51.76</v>
      </c>
    </row>
    <row r="2655" spans="1:11" x14ac:dyDescent="0.35">
      <c r="A2655" s="1">
        <v>42710</v>
      </c>
      <c r="B2655" s="2">
        <f t="shared" si="82"/>
        <v>2016</v>
      </c>
      <c r="C2655">
        <f t="shared" si="83"/>
        <v>12</v>
      </c>
      <c r="D2655" t="s">
        <v>717</v>
      </c>
      <c r="E2655" t="s">
        <v>59</v>
      </c>
      <c r="F2655" t="s">
        <v>39</v>
      </c>
      <c r="G2655" t="s">
        <v>40</v>
      </c>
      <c r="H2655" t="s">
        <v>2098</v>
      </c>
      <c r="I2655">
        <v>68.040000000000006</v>
      </c>
      <c r="J2655">
        <v>7</v>
      </c>
      <c r="K2655">
        <v>19.73</v>
      </c>
    </row>
    <row r="2656" spans="1:11" x14ac:dyDescent="0.35">
      <c r="A2656" s="1">
        <v>42710</v>
      </c>
      <c r="B2656" s="2">
        <f t="shared" si="82"/>
        <v>2016</v>
      </c>
      <c r="C2656">
        <f t="shared" si="83"/>
        <v>12</v>
      </c>
      <c r="D2656" t="s">
        <v>2013</v>
      </c>
      <c r="E2656" t="s">
        <v>15</v>
      </c>
      <c r="F2656" t="s">
        <v>39</v>
      </c>
      <c r="G2656" t="s">
        <v>295</v>
      </c>
      <c r="H2656" t="s">
        <v>2311</v>
      </c>
      <c r="I2656">
        <v>1007.98</v>
      </c>
      <c r="J2656">
        <v>3</v>
      </c>
      <c r="K2656">
        <v>43.2</v>
      </c>
    </row>
    <row r="2657" spans="1:11" x14ac:dyDescent="0.35">
      <c r="A2657" s="1">
        <v>42710</v>
      </c>
      <c r="B2657" s="2">
        <f t="shared" si="82"/>
        <v>2016</v>
      </c>
      <c r="C2657">
        <f t="shared" si="83"/>
        <v>12</v>
      </c>
      <c r="D2657" t="s">
        <v>2013</v>
      </c>
      <c r="E2657" t="s">
        <v>15</v>
      </c>
      <c r="F2657" t="s">
        <v>11</v>
      </c>
      <c r="G2657" t="s">
        <v>12</v>
      </c>
      <c r="H2657" t="s">
        <v>2041</v>
      </c>
      <c r="I2657">
        <v>313.49</v>
      </c>
      <c r="J2657">
        <v>7</v>
      </c>
      <c r="K2657">
        <v>113.64</v>
      </c>
    </row>
    <row r="2658" spans="1:11" x14ac:dyDescent="0.35">
      <c r="A2658" s="1">
        <v>42710</v>
      </c>
      <c r="B2658" s="2">
        <f t="shared" si="82"/>
        <v>2016</v>
      </c>
      <c r="C2658">
        <f t="shared" si="83"/>
        <v>12</v>
      </c>
      <c r="D2658" t="s">
        <v>1067</v>
      </c>
      <c r="E2658" t="s">
        <v>15</v>
      </c>
      <c r="F2658" t="s">
        <v>11</v>
      </c>
      <c r="G2658" t="s">
        <v>12</v>
      </c>
      <c r="H2658" t="s">
        <v>1103</v>
      </c>
      <c r="I2658">
        <v>23.12</v>
      </c>
      <c r="J2658">
        <v>5</v>
      </c>
      <c r="K2658">
        <v>8.3800000000000008</v>
      </c>
    </row>
    <row r="2659" spans="1:11" x14ac:dyDescent="0.35">
      <c r="A2659" s="1">
        <v>42710</v>
      </c>
      <c r="B2659" s="2">
        <f t="shared" si="82"/>
        <v>2016</v>
      </c>
      <c r="C2659">
        <f t="shared" si="83"/>
        <v>12</v>
      </c>
      <c r="D2659" t="s">
        <v>2127</v>
      </c>
      <c r="E2659" t="s">
        <v>144</v>
      </c>
      <c r="F2659" t="s">
        <v>11</v>
      </c>
      <c r="G2659" t="s">
        <v>12</v>
      </c>
      <c r="H2659" t="s">
        <v>2312</v>
      </c>
      <c r="I2659">
        <v>92.94</v>
      </c>
      <c r="J2659">
        <v>3</v>
      </c>
      <c r="K2659">
        <v>41.82</v>
      </c>
    </row>
    <row r="2660" spans="1:11" x14ac:dyDescent="0.35">
      <c r="A2660" s="1">
        <v>42710</v>
      </c>
      <c r="B2660" s="2">
        <f t="shared" si="82"/>
        <v>2016</v>
      </c>
      <c r="C2660">
        <f t="shared" si="83"/>
        <v>12</v>
      </c>
      <c r="D2660" t="s">
        <v>2127</v>
      </c>
      <c r="E2660" t="s">
        <v>144</v>
      </c>
      <c r="F2660" t="s">
        <v>11</v>
      </c>
      <c r="G2660" t="s">
        <v>90</v>
      </c>
      <c r="H2660" t="s">
        <v>1629</v>
      </c>
      <c r="I2660">
        <v>52.56</v>
      </c>
      <c r="J2660">
        <v>3</v>
      </c>
      <c r="K2660">
        <v>18.399999999999999</v>
      </c>
    </row>
    <row r="2661" spans="1:11" x14ac:dyDescent="0.35">
      <c r="A2661" s="1">
        <v>42710</v>
      </c>
      <c r="B2661" s="2">
        <f t="shared" si="82"/>
        <v>2016</v>
      </c>
      <c r="C2661">
        <f t="shared" si="83"/>
        <v>12</v>
      </c>
      <c r="D2661" t="s">
        <v>1205</v>
      </c>
      <c r="E2661" t="s">
        <v>27</v>
      </c>
      <c r="F2661" t="s">
        <v>11</v>
      </c>
      <c r="G2661" t="s">
        <v>12</v>
      </c>
      <c r="H2661" t="s">
        <v>2312</v>
      </c>
      <c r="I2661">
        <v>185.88</v>
      </c>
      <c r="J2661">
        <v>6</v>
      </c>
      <c r="K2661">
        <v>83.65</v>
      </c>
    </row>
    <row r="2662" spans="1:11" x14ac:dyDescent="0.35">
      <c r="A2662" s="1">
        <v>42710</v>
      </c>
      <c r="B2662" s="2">
        <f t="shared" si="82"/>
        <v>2016</v>
      </c>
      <c r="C2662">
        <f t="shared" si="83"/>
        <v>12</v>
      </c>
      <c r="D2662" t="s">
        <v>1205</v>
      </c>
      <c r="E2662" t="s">
        <v>27</v>
      </c>
      <c r="F2662" t="s">
        <v>11</v>
      </c>
      <c r="G2662" t="s">
        <v>12</v>
      </c>
      <c r="H2662" t="s">
        <v>1994</v>
      </c>
      <c r="I2662">
        <v>12.96</v>
      </c>
      <c r="J2662">
        <v>2</v>
      </c>
      <c r="K2662">
        <v>6.22</v>
      </c>
    </row>
    <row r="2663" spans="1:11" x14ac:dyDescent="0.35">
      <c r="A2663" s="1">
        <v>42710</v>
      </c>
      <c r="B2663" s="2">
        <f t="shared" si="82"/>
        <v>2016</v>
      </c>
      <c r="C2663">
        <f t="shared" si="83"/>
        <v>12</v>
      </c>
      <c r="D2663" t="s">
        <v>893</v>
      </c>
      <c r="E2663" t="s">
        <v>10</v>
      </c>
      <c r="F2663" t="s">
        <v>11</v>
      </c>
      <c r="G2663" t="s">
        <v>90</v>
      </c>
      <c r="H2663" t="s">
        <v>1530</v>
      </c>
      <c r="I2663">
        <v>64.38</v>
      </c>
      <c r="J2663">
        <v>4</v>
      </c>
      <c r="K2663">
        <v>-160.96</v>
      </c>
    </row>
    <row r="2664" spans="1:11" x14ac:dyDescent="0.35">
      <c r="A2664" s="1">
        <v>42710</v>
      </c>
      <c r="B2664" s="2">
        <f t="shared" si="82"/>
        <v>2016</v>
      </c>
      <c r="C2664">
        <f t="shared" si="83"/>
        <v>12</v>
      </c>
      <c r="D2664" t="s">
        <v>893</v>
      </c>
      <c r="E2664" t="s">
        <v>10</v>
      </c>
      <c r="F2664" t="s">
        <v>34</v>
      </c>
      <c r="G2664" t="s">
        <v>47</v>
      </c>
      <c r="H2664" t="s">
        <v>554</v>
      </c>
      <c r="I2664">
        <v>6.98</v>
      </c>
      <c r="J2664">
        <v>2</v>
      </c>
      <c r="K2664">
        <v>-4.54</v>
      </c>
    </row>
    <row r="2665" spans="1:11" x14ac:dyDescent="0.35">
      <c r="A2665" s="1">
        <v>42710</v>
      </c>
      <c r="B2665" s="2">
        <f t="shared" si="82"/>
        <v>2016</v>
      </c>
      <c r="C2665">
        <f t="shared" si="83"/>
        <v>12</v>
      </c>
      <c r="D2665" t="s">
        <v>893</v>
      </c>
      <c r="E2665" t="s">
        <v>10</v>
      </c>
      <c r="F2665" t="s">
        <v>11</v>
      </c>
      <c r="G2665" t="s">
        <v>24</v>
      </c>
      <c r="H2665" t="s">
        <v>788</v>
      </c>
      <c r="I2665">
        <v>11.26</v>
      </c>
      <c r="J2665">
        <v>8</v>
      </c>
      <c r="K2665">
        <v>3.94</v>
      </c>
    </row>
    <row r="2666" spans="1:11" x14ac:dyDescent="0.35">
      <c r="A2666" s="1">
        <v>42710</v>
      </c>
      <c r="B2666" s="2">
        <f t="shared" si="82"/>
        <v>2016</v>
      </c>
      <c r="C2666">
        <f t="shared" si="83"/>
        <v>12</v>
      </c>
      <c r="D2666" t="s">
        <v>893</v>
      </c>
      <c r="E2666" t="s">
        <v>10</v>
      </c>
      <c r="F2666" t="s">
        <v>11</v>
      </c>
      <c r="G2666" t="s">
        <v>12</v>
      </c>
      <c r="H2666" t="s">
        <v>2313</v>
      </c>
      <c r="I2666">
        <v>15.55</v>
      </c>
      <c r="J2666">
        <v>3</v>
      </c>
      <c r="K2666">
        <v>5.64</v>
      </c>
    </row>
    <row r="2667" spans="1:11" x14ac:dyDescent="0.35">
      <c r="A2667" s="1">
        <v>42710</v>
      </c>
      <c r="B2667" s="2">
        <f t="shared" si="82"/>
        <v>2016</v>
      </c>
      <c r="C2667">
        <f t="shared" si="83"/>
        <v>12</v>
      </c>
      <c r="D2667" t="s">
        <v>893</v>
      </c>
      <c r="E2667" t="s">
        <v>10</v>
      </c>
      <c r="F2667" t="s">
        <v>34</v>
      </c>
      <c r="G2667" t="s">
        <v>35</v>
      </c>
      <c r="H2667" t="s">
        <v>1355</v>
      </c>
      <c r="I2667">
        <v>379.37</v>
      </c>
      <c r="J2667">
        <v>2</v>
      </c>
      <c r="K2667">
        <v>-119.23</v>
      </c>
    </row>
    <row r="2668" spans="1:11" x14ac:dyDescent="0.35">
      <c r="A2668" s="1">
        <v>42710</v>
      </c>
      <c r="B2668" s="2">
        <f t="shared" si="82"/>
        <v>2016</v>
      </c>
      <c r="C2668">
        <f t="shared" si="83"/>
        <v>12</v>
      </c>
      <c r="D2668" t="s">
        <v>893</v>
      </c>
      <c r="E2668" t="s">
        <v>10</v>
      </c>
      <c r="F2668" t="s">
        <v>11</v>
      </c>
      <c r="G2668" t="s">
        <v>18</v>
      </c>
      <c r="H2668" t="s">
        <v>292</v>
      </c>
      <c r="I2668">
        <v>67.540000000000006</v>
      </c>
      <c r="J2668">
        <v>9</v>
      </c>
      <c r="K2668">
        <v>6.75</v>
      </c>
    </row>
    <row r="2669" spans="1:11" x14ac:dyDescent="0.35">
      <c r="A2669" s="1">
        <v>42710</v>
      </c>
      <c r="B2669" s="2">
        <f t="shared" si="82"/>
        <v>2016</v>
      </c>
      <c r="C2669">
        <f t="shared" si="83"/>
        <v>12</v>
      </c>
      <c r="D2669" t="s">
        <v>893</v>
      </c>
      <c r="E2669" t="s">
        <v>10</v>
      </c>
      <c r="F2669" t="s">
        <v>11</v>
      </c>
      <c r="G2669" t="s">
        <v>20</v>
      </c>
      <c r="H2669" t="s">
        <v>538</v>
      </c>
      <c r="I2669">
        <v>1.52</v>
      </c>
      <c r="J2669">
        <v>2</v>
      </c>
      <c r="K2669">
        <v>-2.67</v>
      </c>
    </row>
    <row r="2670" spans="1:11" x14ac:dyDescent="0.35">
      <c r="A2670" s="1">
        <v>42711</v>
      </c>
      <c r="B2670" s="2">
        <f t="shared" si="82"/>
        <v>2016</v>
      </c>
      <c r="C2670">
        <f t="shared" si="83"/>
        <v>12</v>
      </c>
      <c r="D2670" t="s">
        <v>338</v>
      </c>
      <c r="E2670" t="s">
        <v>27</v>
      </c>
      <c r="F2670" t="s">
        <v>39</v>
      </c>
      <c r="G2670" t="s">
        <v>40</v>
      </c>
      <c r="H2670" t="s">
        <v>1081</v>
      </c>
      <c r="I2670">
        <v>95.76</v>
      </c>
      <c r="J2670">
        <v>6</v>
      </c>
      <c r="K2670">
        <v>7.18</v>
      </c>
    </row>
    <row r="2671" spans="1:11" x14ac:dyDescent="0.35">
      <c r="A2671" s="1">
        <v>42712</v>
      </c>
      <c r="B2671" s="2">
        <f t="shared" si="82"/>
        <v>2016</v>
      </c>
      <c r="C2671">
        <f t="shared" si="83"/>
        <v>12</v>
      </c>
      <c r="D2671" t="s">
        <v>1901</v>
      </c>
      <c r="E2671" t="s">
        <v>369</v>
      </c>
      <c r="F2671" t="s">
        <v>11</v>
      </c>
      <c r="G2671" t="s">
        <v>12</v>
      </c>
      <c r="H2671" t="s">
        <v>480</v>
      </c>
      <c r="I2671">
        <v>6.48</v>
      </c>
      <c r="J2671">
        <v>1</v>
      </c>
      <c r="K2671">
        <v>3.11</v>
      </c>
    </row>
    <row r="2672" spans="1:11" x14ac:dyDescent="0.35">
      <c r="A2672" s="1">
        <v>42712</v>
      </c>
      <c r="B2672" s="2">
        <f t="shared" si="82"/>
        <v>2016</v>
      </c>
      <c r="C2672">
        <f t="shared" si="83"/>
        <v>12</v>
      </c>
      <c r="D2672" t="s">
        <v>2272</v>
      </c>
      <c r="E2672" t="s">
        <v>10</v>
      </c>
      <c r="F2672" t="s">
        <v>39</v>
      </c>
      <c r="G2672" t="s">
        <v>52</v>
      </c>
      <c r="H2672" t="s">
        <v>2147</v>
      </c>
      <c r="I2672">
        <v>1399.94</v>
      </c>
      <c r="J2672">
        <v>7</v>
      </c>
      <c r="K2672">
        <v>52.5</v>
      </c>
    </row>
    <row r="2673" spans="1:11" x14ac:dyDescent="0.35">
      <c r="A2673" s="1">
        <v>42712</v>
      </c>
      <c r="B2673" s="2">
        <f t="shared" si="82"/>
        <v>2016</v>
      </c>
      <c r="C2673">
        <f t="shared" si="83"/>
        <v>12</v>
      </c>
      <c r="D2673" t="s">
        <v>859</v>
      </c>
      <c r="E2673" t="s">
        <v>144</v>
      </c>
      <c r="F2673" t="s">
        <v>34</v>
      </c>
      <c r="G2673" t="s">
        <v>35</v>
      </c>
      <c r="H2673" t="s">
        <v>189</v>
      </c>
      <c r="I2673">
        <v>145.76</v>
      </c>
      <c r="J2673">
        <v>2</v>
      </c>
      <c r="K2673">
        <v>-8.1</v>
      </c>
    </row>
    <row r="2674" spans="1:11" x14ac:dyDescent="0.35">
      <c r="A2674" s="1">
        <v>42712</v>
      </c>
      <c r="B2674" s="2">
        <f t="shared" si="82"/>
        <v>2016</v>
      </c>
      <c r="C2674">
        <f t="shared" si="83"/>
        <v>12</v>
      </c>
      <c r="D2674" t="s">
        <v>1752</v>
      </c>
      <c r="E2674" t="s">
        <v>119</v>
      </c>
      <c r="F2674" t="s">
        <v>34</v>
      </c>
      <c r="G2674" t="s">
        <v>140</v>
      </c>
      <c r="H2674" t="s">
        <v>1539</v>
      </c>
      <c r="I2674">
        <v>562.29</v>
      </c>
      <c r="J2674">
        <v>7</v>
      </c>
      <c r="K2674">
        <v>-255.59</v>
      </c>
    </row>
    <row r="2675" spans="1:11" x14ac:dyDescent="0.35">
      <c r="A2675" s="1">
        <v>42712</v>
      </c>
      <c r="B2675" s="2">
        <f t="shared" si="82"/>
        <v>2016</v>
      </c>
      <c r="C2675">
        <f t="shared" si="83"/>
        <v>12</v>
      </c>
      <c r="D2675" t="s">
        <v>1129</v>
      </c>
      <c r="E2675" t="s">
        <v>144</v>
      </c>
      <c r="F2675" t="s">
        <v>34</v>
      </c>
      <c r="G2675" t="s">
        <v>140</v>
      </c>
      <c r="H2675" t="s">
        <v>1907</v>
      </c>
      <c r="I2675">
        <v>209.15</v>
      </c>
      <c r="J2675">
        <v>2</v>
      </c>
      <c r="K2675">
        <v>-66.23</v>
      </c>
    </row>
    <row r="2676" spans="1:11" x14ac:dyDescent="0.35">
      <c r="A2676" s="1">
        <v>42712</v>
      </c>
      <c r="B2676" s="2">
        <f t="shared" si="82"/>
        <v>2016</v>
      </c>
      <c r="C2676">
        <f t="shared" si="83"/>
        <v>12</v>
      </c>
      <c r="D2676" t="s">
        <v>1129</v>
      </c>
      <c r="E2676" t="s">
        <v>144</v>
      </c>
      <c r="F2676" t="s">
        <v>11</v>
      </c>
      <c r="G2676" t="s">
        <v>18</v>
      </c>
      <c r="H2676" t="s">
        <v>73</v>
      </c>
      <c r="I2676">
        <v>1591.02</v>
      </c>
      <c r="J2676">
        <v>6</v>
      </c>
      <c r="K2676">
        <v>286.38</v>
      </c>
    </row>
    <row r="2677" spans="1:11" x14ac:dyDescent="0.35">
      <c r="A2677" s="1">
        <v>42712</v>
      </c>
      <c r="B2677" s="2">
        <f t="shared" si="82"/>
        <v>2016</v>
      </c>
      <c r="C2677">
        <f t="shared" si="83"/>
        <v>12</v>
      </c>
      <c r="D2677" t="s">
        <v>162</v>
      </c>
      <c r="E2677" t="s">
        <v>23</v>
      </c>
      <c r="F2677" t="s">
        <v>11</v>
      </c>
      <c r="G2677" t="s">
        <v>24</v>
      </c>
      <c r="H2677" t="s">
        <v>2328</v>
      </c>
      <c r="I2677">
        <v>37.31</v>
      </c>
      <c r="J2677">
        <v>4</v>
      </c>
      <c r="K2677">
        <v>2.8</v>
      </c>
    </row>
    <row r="2678" spans="1:11" x14ac:dyDescent="0.35">
      <c r="A2678" s="1">
        <v>42713</v>
      </c>
      <c r="B2678" s="2">
        <f t="shared" si="82"/>
        <v>2016</v>
      </c>
      <c r="C2678">
        <f t="shared" si="83"/>
        <v>12</v>
      </c>
      <c r="D2678" t="s">
        <v>1827</v>
      </c>
      <c r="E2678" t="s">
        <v>271</v>
      </c>
      <c r="F2678" t="s">
        <v>34</v>
      </c>
      <c r="G2678" t="s">
        <v>47</v>
      </c>
      <c r="H2678" t="s">
        <v>453</v>
      </c>
      <c r="I2678">
        <v>15.14</v>
      </c>
      <c r="J2678">
        <v>4</v>
      </c>
      <c r="K2678">
        <v>3.59</v>
      </c>
    </row>
    <row r="2679" spans="1:11" x14ac:dyDescent="0.35">
      <c r="A2679" s="1">
        <v>42713</v>
      </c>
      <c r="B2679" s="2">
        <f t="shared" si="82"/>
        <v>2016</v>
      </c>
      <c r="C2679">
        <f t="shared" si="83"/>
        <v>12</v>
      </c>
      <c r="D2679" t="s">
        <v>1827</v>
      </c>
      <c r="E2679" t="s">
        <v>271</v>
      </c>
      <c r="F2679" t="s">
        <v>34</v>
      </c>
      <c r="G2679" t="s">
        <v>35</v>
      </c>
      <c r="H2679" t="s">
        <v>1832</v>
      </c>
      <c r="I2679">
        <v>466.77</v>
      </c>
      <c r="J2679">
        <v>2</v>
      </c>
      <c r="K2679">
        <v>52.51</v>
      </c>
    </row>
    <row r="2680" spans="1:11" x14ac:dyDescent="0.35">
      <c r="A2680" s="1">
        <v>42713</v>
      </c>
      <c r="B2680" s="2">
        <f t="shared" si="82"/>
        <v>2016</v>
      </c>
      <c r="C2680">
        <f t="shared" si="83"/>
        <v>12</v>
      </c>
      <c r="D2680" t="s">
        <v>1827</v>
      </c>
      <c r="E2680" t="s">
        <v>271</v>
      </c>
      <c r="F2680" t="s">
        <v>34</v>
      </c>
      <c r="G2680" t="s">
        <v>47</v>
      </c>
      <c r="H2680" t="s">
        <v>301</v>
      </c>
      <c r="I2680">
        <v>15.23</v>
      </c>
      <c r="J2680">
        <v>1</v>
      </c>
      <c r="K2680">
        <v>1.71</v>
      </c>
    </row>
    <row r="2681" spans="1:11" x14ac:dyDescent="0.35">
      <c r="A2681" s="1">
        <v>42713</v>
      </c>
      <c r="B2681" s="2">
        <f t="shared" si="82"/>
        <v>2016</v>
      </c>
      <c r="C2681">
        <f t="shared" si="83"/>
        <v>12</v>
      </c>
      <c r="D2681" t="s">
        <v>1827</v>
      </c>
      <c r="E2681" t="s">
        <v>271</v>
      </c>
      <c r="F2681" t="s">
        <v>11</v>
      </c>
      <c r="G2681" t="s">
        <v>16</v>
      </c>
      <c r="H2681" t="s">
        <v>1615</v>
      </c>
      <c r="I2681">
        <v>6.26</v>
      </c>
      <c r="J2681">
        <v>3</v>
      </c>
      <c r="K2681">
        <v>2.04</v>
      </c>
    </row>
    <row r="2682" spans="1:11" x14ac:dyDescent="0.35">
      <c r="A2682" s="1">
        <v>42713</v>
      </c>
      <c r="B2682" s="2">
        <f t="shared" si="82"/>
        <v>2016</v>
      </c>
      <c r="C2682">
        <f t="shared" si="83"/>
        <v>12</v>
      </c>
      <c r="D2682" t="s">
        <v>1697</v>
      </c>
      <c r="E2682" t="s">
        <v>159</v>
      </c>
      <c r="F2682" t="s">
        <v>11</v>
      </c>
      <c r="G2682" t="s">
        <v>43</v>
      </c>
      <c r="H2682" t="s">
        <v>1454</v>
      </c>
      <c r="I2682">
        <v>10.47</v>
      </c>
      <c r="J2682">
        <v>3</v>
      </c>
      <c r="K2682">
        <v>4.82</v>
      </c>
    </row>
    <row r="2683" spans="1:11" x14ac:dyDescent="0.35">
      <c r="A2683" s="1">
        <v>42713</v>
      </c>
      <c r="B2683" s="2">
        <f t="shared" si="82"/>
        <v>2016</v>
      </c>
      <c r="C2683">
        <f t="shared" si="83"/>
        <v>12</v>
      </c>
      <c r="D2683" t="s">
        <v>1697</v>
      </c>
      <c r="E2683" t="s">
        <v>159</v>
      </c>
      <c r="F2683" t="s">
        <v>11</v>
      </c>
      <c r="G2683" t="s">
        <v>16</v>
      </c>
      <c r="H2683" t="s">
        <v>1687</v>
      </c>
      <c r="I2683">
        <v>11.07</v>
      </c>
      <c r="J2683">
        <v>3</v>
      </c>
      <c r="K2683">
        <v>5.2</v>
      </c>
    </row>
    <row r="2684" spans="1:11" x14ac:dyDescent="0.35">
      <c r="A2684" s="1">
        <v>42713</v>
      </c>
      <c r="B2684" s="2">
        <f t="shared" si="82"/>
        <v>2016</v>
      </c>
      <c r="C2684">
        <f t="shared" si="83"/>
        <v>12</v>
      </c>
      <c r="D2684" t="s">
        <v>1697</v>
      </c>
      <c r="E2684" t="s">
        <v>159</v>
      </c>
      <c r="F2684" t="s">
        <v>11</v>
      </c>
      <c r="G2684" t="s">
        <v>20</v>
      </c>
      <c r="H2684" t="s">
        <v>1274</v>
      </c>
      <c r="I2684">
        <v>20.7</v>
      </c>
      <c r="J2684">
        <v>4</v>
      </c>
      <c r="K2684">
        <v>7.76</v>
      </c>
    </row>
    <row r="2685" spans="1:11" x14ac:dyDescent="0.35">
      <c r="A2685" s="1">
        <v>42713</v>
      </c>
      <c r="B2685" s="2">
        <f t="shared" si="82"/>
        <v>2016</v>
      </c>
      <c r="C2685">
        <f t="shared" si="83"/>
        <v>12</v>
      </c>
      <c r="D2685" t="s">
        <v>630</v>
      </c>
      <c r="E2685" t="s">
        <v>55</v>
      </c>
      <c r="F2685" t="s">
        <v>39</v>
      </c>
      <c r="G2685" t="s">
        <v>52</v>
      </c>
      <c r="H2685" t="s">
        <v>291</v>
      </c>
      <c r="I2685">
        <v>20.7</v>
      </c>
      <c r="J2685">
        <v>3</v>
      </c>
      <c r="K2685">
        <v>1.66</v>
      </c>
    </row>
    <row r="2686" spans="1:11" x14ac:dyDescent="0.35">
      <c r="A2686" s="1">
        <v>42713</v>
      </c>
      <c r="B2686" s="2">
        <f t="shared" si="82"/>
        <v>2016</v>
      </c>
      <c r="C2686">
        <f t="shared" si="83"/>
        <v>12</v>
      </c>
      <c r="D2686" t="s">
        <v>630</v>
      </c>
      <c r="E2686" t="s">
        <v>55</v>
      </c>
      <c r="F2686" t="s">
        <v>11</v>
      </c>
      <c r="G2686" t="s">
        <v>43</v>
      </c>
      <c r="H2686" t="s">
        <v>155</v>
      </c>
      <c r="I2686">
        <v>11.34</v>
      </c>
      <c r="J2686">
        <v>3</v>
      </c>
      <c r="K2686">
        <v>5.22</v>
      </c>
    </row>
    <row r="2687" spans="1:11" x14ac:dyDescent="0.35">
      <c r="A2687" s="1">
        <v>42713</v>
      </c>
      <c r="B2687" s="2">
        <f t="shared" si="82"/>
        <v>2016</v>
      </c>
      <c r="C2687">
        <f t="shared" si="83"/>
        <v>12</v>
      </c>
      <c r="D2687" t="s">
        <v>630</v>
      </c>
      <c r="E2687" t="s">
        <v>55</v>
      </c>
      <c r="F2687" t="s">
        <v>11</v>
      </c>
      <c r="G2687" t="s">
        <v>18</v>
      </c>
      <c r="H2687" t="s">
        <v>1680</v>
      </c>
      <c r="I2687">
        <v>67.900000000000006</v>
      </c>
      <c r="J2687">
        <v>5</v>
      </c>
      <c r="K2687">
        <v>0.68</v>
      </c>
    </row>
    <row r="2688" spans="1:11" x14ac:dyDescent="0.35">
      <c r="A2688" s="1">
        <v>42713</v>
      </c>
      <c r="B2688" s="2">
        <f t="shared" si="82"/>
        <v>2016</v>
      </c>
      <c r="C2688">
        <f t="shared" si="83"/>
        <v>12</v>
      </c>
      <c r="D2688" t="s">
        <v>630</v>
      </c>
      <c r="E2688" t="s">
        <v>55</v>
      </c>
      <c r="F2688" t="s">
        <v>34</v>
      </c>
      <c r="G2688" t="s">
        <v>35</v>
      </c>
      <c r="H2688" t="s">
        <v>2120</v>
      </c>
      <c r="I2688">
        <v>1059.1199999999999</v>
      </c>
      <c r="J2688">
        <v>4</v>
      </c>
      <c r="K2688">
        <v>307.14</v>
      </c>
    </row>
    <row r="2689" spans="1:11" x14ac:dyDescent="0.35">
      <c r="A2689" s="1">
        <v>42713</v>
      </c>
      <c r="B2689" s="2">
        <f t="shared" si="82"/>
        <v>2016</v>
      </c>
      <c r="C2689">
        <f t="shared" si="83"/>
        <v>12</v>
      </c>
      <c r="D2689" t="s">
        <v>1670</v>
      </c>
      <c r="E2689" t="s">
        <v>106</v>
      </c>
      <c r="F2689" t="s">
        <v>11</v>
      </c>
      <c r="G2689" t="s">
        <v>12</v>
      </c>
      <c r="H2689" t="s">
        <v>1760</v>
      </c>
      <c r="I2689">
        <v>68.52</v>
      </c>
      <c r="J2689">
        <v>3</v>
      </c>
      <c r="K2689">
        <v>31.52</v>
      </c>
    </row>
    <row r="2690" spans="1:11" x14ac:dyDescent="0.35">
      <c r="A2690" s="1">
        <v>42713</v>
      </c>
      <c r="B2690" s="2">
        <f t="shared" ref="B2690:B2753" si="84">YEAR(A2690)</f>
        <v>2016</v>
      </c>
      <c r="C2690">
        <f t="shared" ref="C2690:C2753" si="85">MONTH(A2690)</f>
        <v>12</v>
      </c>
      <c r="D2690" t="s">
        <v>2013</v>
      </c>
      <c r="E2690" t="s">
        <v>271</v>
      </c>
      <c r="F2690" t="s">
        <v>39</v>
      </c>
      <c r="G2690" t="s">
        <v>40</v>
      </c>
      <c r="H2690" t="s">
        <v>1624</v>
      </c>
      <c r="I2690">
        <v>146.94999999999999</v>
      </c>
      <c r="J2690">
        <v>3</v>
      </c>
      <c r="K2690">
        <v>9.18</v>
      </c>
    </row>
    <row r="2691" spans="1:11" x14ac:dyDescent="0.35">
      <c r="A2691" s="1">
        <v>42713</v>
      </c>
      <c r="B2691" s="2">
        <f t="shared" si="84"/>
        <v>2016</v>
      </c>
      <c r="C2691">
        <f t="shared" si="85"/>
        <v>12</v>
      </c>
      <c r="D2691" t="s">
        <v>2013</v>
      </c>
      <c r="E2691" t="s">
        <v>271</v>
      </c>
      <c r="F2691" t="s">
        <v>34</v>
      </c>
      <c r="G2691" t="s">
        <v>35</v>
      </c>
      <c r="H2691" t="s">
        <v>390</v>
      </c>
      <c r="I2691">
        <v>83.14</v>
      </c>
      <c r="J2691">
        <v>4</v>
      </c>
      <c r="K2691">
        <v>5.2</v>
      </c>
    </row>
    <row r="2692" spans="1:11" x14ac:dyDescent="0.35">
      <c r="A2692" s="1">
        <v>42713</v>
      </c>
      <c r="B2692" s="2">
        <f t="shared" si="84"/>
        <v>2016</v>
      </c>
      <c r="C2692">
        <f t="shared" si="85"/>
        <v>12</v>
      </c>
      <c r="D2692" t="s">
        <v>649</v>
      </c>
      <c r="E2692" t="s">
        <v>144</v>
      </c>
      <c r="F2692" t="s">
        <v>34</v>
      </c>
      <c r="G2692" t="s">
        <v>47</v>
      </c>
      <c r="H2692" t="s">
        <v>358</v>
      </c>
      <c r="I2692">
        <v>40.479999999999997</v>
      </c>
      <c r="J2692">
        <v>2</v>
      </c>
      <c r="K2692">
        <v>14.57</v>
      </c>
    </row>
    <row r="2693" spans="1:11" x14ac:dyDescent="0.35">
      <c r="A2693" s="1">
        <v>42715</v>
      </c>
      <c r="B2693" s="2">
        <f t="shared" si="84"/>
        <v>2016</v>
      </c>
      <c r="C2693">
        <f t="shared" si="85"/>
        <v>12</v>
      </c>
      <c r="D2693" t="s">
        <v>357</v>
      </c>
      <c r="E2693" t="s">
        <v>93</v>
      </c>
      <c r="F2693" t="s">
        <v>11</v>
      </c>
      <c r="G2693" t="s">
        <v>20</v>
      </c>
      <c r="H2693" t="s">
        <v>1387</v>
      </c>
      <c r="I2693">
        <v>6.27</v>
      </c>
      <c r="J2693">
        <v>5</v>
      </c>
      <c r="K2693">
        <v>-4.5999999999999996</v>
      </c>
    </row>
    <row r="2694" spans="1:11" x14ac:dyDescent="0.35">
      <c r="A2694" s="1">
        <v>42715</v>
      </c>
      <c r="B2694" s="2">
        <f t="shared" si="84"/>
        <v>2016</v>
      </c>
      <c r="C2694">
        <f t="shared" si="85"/>
        <v>12</v>
      </c>
      <c r="D2694" t="s">
        <v>357</v>
      </c>
      <c r="E2694" t="s">
        <v>93</v>
      </c>
      <c r="F2694" t="s">
        <v>11</v>
      </c>
      <c r="G2694" t="s">
        <v>20</v>
      </c>
      <c r="H2694" t="s">
        <v>2082</v>
      </c>
      <c r="I2694">
        <v>4.37</v>
      </c>
      <c r="J2694">
        <v>7</v>
      </c>
      <c r="K2694">
        <v>-3.35</v>
      </c>
    </row>
    <row r="2695" spans="1:11" x14ac:dyDescent="0.35">
      <c r="A2695" s="1">
        <v>42715</v>
      </c>
      <c r="B2695" s="2">
        <f t="shared" si="84"/>
        <v>2016</v>
      </c>
      <c r="C2695">
        <f t="shared" si="85"/>
        <v>12</v>
      </c>
      <c r="D2695" t="s">
        <v>357</v>
      </c>
      <c r="E2695" t="s">
        <v>93</v>
      </c>
      <c r="F2695" t="s">
        <v>39</v>
      </c>
      <c r="G2695" t="s">
        <v>52</v>
      </c>
      <c r="H2695" t="s">
        <v>1594</v>
      </c>
      <c r="I2695">
        <v>31.98</v>
      </c>
      <c r="J2695">
        <v>2</v>
      </c>
      <c r="K2695">
        <v>2</v>
      </c>
    </row>
    <row r="2696" spans="1:11" x14ac:dyDescent="0.35">
      <c r="A2696" s="1">
        <v>42715</v>
      </c>
      <c r="B2696" s="2">
        <f t="shared" si="84"/>
        <v>2016</v>
      </c>
      <c r="C2696">
        <f t="shared" si="85"/>
        <v>12</v>
      </c>
      <c r="D2696" t="s">
        <v>456</v>
      </c>
      <c r="E2696" t="s">
        <v>125</v>
      </c>
      <c r="F2696" t="s">
        <v>11</v>
      </c>
      <c r="G2696" t="s">
        <v>63</v>
      </c>
      <c r="H2696" t="s">
        <v>2166</v>
      </c>
      <c r="I2696">
        <v>287.52</v>
      </c>
      <c r="J2696">
        <v>8</v>
      </c>
      <c r="K2696">
        <v>129.38</v>
      </c>
    </row>
    <row r="2697" spans="1:11" x14ac:dyDescent="0.35">
      <c r="A2697" s="1">
        <v>42715</v>
      </c>
      <c r="B2697" s="2">
        <f t="shared" si="84"/>
        <v>2016</v>
      </c>
      <c r="C2697">
        <f t="shared" si="85"/>
        <v>12</v>
      </c>
      <c r="D2697" t="s">
        <v>456</v>
      </c>
      <c r="E2697" t="s">
        <v>125</v>
      </c>
      <c r="F2697" t="s">
        <v>11</v>
      </c>
      <c r="G2697" t="s">
        <v>90</v>
      </c>
      <c r="H2697" t="s">
        <v>1698</v>
      </c>
      <c r="I2697">
        <v>37.68</v>
      </c>
      <c r="J2697">
        <v>2</v>
      </c>
      <c r="K2697">
        <v>10.55</v>
      </c>
    </row>
    <row r="2698" spans="1:11" x14ac:dyDescent="0.35">
      <c r="A2698" s="1">
        <v>42715</v>
      </c>
      <c r="B2698" s="2">
        <f t="shared" si="84"/>
        <v>2016</v>
      </c>
      <c r="C2698">
        <f t="shared" si="85"/>
        <v>12</v>
      </c>
      <c r="D2698" t="s">
        <v>456</v>
      </c>
      <c r="E2698" t="s">
        <v>125</v>
      </c>
      <c r="F2698" t="s">
        <v>11</v>
      </c>
      <c r="G2698" t="s">
        <v>12</v>
      </c>
      <c r="H2698" t="s">
        <v>1981</v>
      </c>
      <c r="I2698">
        <v>19.98</v>
      </c>
      <c r="J2698">
        <v>2</v>
      </c>
      <c r="K2698">
        <v>8.99</v>
      </c>
    </row>
    <row r="2699" spans="1:11" x14ac:dyDescent="0.35">
      <c r="A2699" s="1">
        <v>42715</v>
      </c>
      <c r="B2699" s="2">
        <f t="shared" si="84"/>
        <v>2016</v>
      </c>
      <c r="C2699">
        <f t="shared" si="85"/>
        <v>12</v>
      </c>
      <c r="D2699" t="s">
        <v>456</v>
      </c>
      <c r="E2699" t="s">
        <v>125</v>
      </c>
      <c r="F2699" t="s">
        <v>11</v>
      </c>
      <c r="G2699" t="s">
        <v>24</v>
      </c>
      <c r="H2699" t="s">
        <v>1692</v>
      </c>
      <c r="I2699">
        <v>20.58</v>
      </c>
      <c r="J2699">
        <v>7</v>
      </c>
      <c r="K2699">
        <v>5.56</v>
      </c>
    </row>
    <row r="2700" spans="1:11" x14ac:dyDescent="0.35">
      <c r="A2700" s="1">
        <v>42715</v>
      </c>
      <c r="B2700" s="2">
        <f t="shared" si="84"/>
        <v>2016</v>
      </c>
      <c r="C2700">
        <f t="shared" si="85"/>
        <v>12</v>
      </c>
      <c r="D2700" t="s">
        <v>456</v>
      </c>
      <c r="E2700" t="s">
        <v>125</v>
      </c>
      <c r="F2700" t="s">
        <v>11</v>
      </c>
      <c r="G2700" t="s">
        <v>20</v>
      </c>
      <c r="H2700" t="s">
        <v>1848</v>
      </c>
      <c r="I2700">
        <v>17.38</v>
      </c>
      <c r="J2700">
        <v>2</v>
      </c>
      <c r="K2700">
        <v>8.69</v>
      </c>
    </row>
    <row r="2701" spans="1:11" x14ac:dyDescent="0.35">
      <c r="A2701" s="1">
        <v>42715</v>
      </c>
      <c r="B2701" s="2">
        <f t="shared" si="84"/>
        <v>2016</v>
      </c>
      <c r="C2701">
        <f t="shared" si="85"/>
        <v>12</v>
      </c>
      <c r="D2701" t="s">
        <v>1556</v>
      </c>
      <c r="E2701" t="s">
        <v>78</v>
      </c>
      <c r="F2701" t="s">
        <v>34</v>
      </c>
      <c r="G2701" t="s">
        <v>35</v>
      </c>
      <c r="H2701" t="s">
        <v>267</v>
      </c>
      <c r="I2701">
        <v>1474.8</v>
      </c>
      <c r="J2701">
        <v>7</v>
      </c>
      <c r="K2701">
        <v>-21.07</v>
      </c>
    </row>
    <row r="2702" spans="1:11" x14ac:dyDescent="0.35">
      <c r="A2702" s="1">
        <v>42715</v>
      </c>
      <c r="B2702" s="2">
        <f t="shared" si="84"/>
        <v>2016</v>
      </c>
      <c r="C2702">
        <f t="shared" si="85"/>
        <v>12</v>
      </c>
      <c r="D2702" t="s">
        <v>1556</v>
      </c>
      <c r="E2702" t="s">
        <v>78</v>
      </c>
      <c r="F2702" t="s">
        <v>11</v>
      </c>
      <c r="G2702" t="s">
        <v>90</v>
      </c>
      <c r="H2702" t="s">
        <v>110</v>
      </c>
      <c r="I2702">
        <v>110.1</v>
      </c>
      <c r="J2702">
        <v>2</v>
      </c>
      <c r="K2702">
        <v>33.03</v>
      </c>
    </row>
    <row r="2703" spans="1:11" x14ac:dyDescent="0.35">
      <c r="A2703" s="1">
        <v>42715</v>
      </c>
      <c r="B2703" s="2">
        <f t="shared" si="84"/>
        <v>2016</v>
      </c>
      <c r="C2703">
        <f t="shared" si="85"/>
        <v>12</v>
      </c>
      <c r="D2703" t="s">
        <v>1556</v>
      </c>
      <c r="E2703" t="s">
        <v>78</v>
      </c>
      <c r="F2703" t="s">
        <v>11</v>
      </c>
      <c r="G2703" t="s">
        <v>43</v>
      </c>
      <c r="H2703" t="s">
        <v>1454</v>
      </c>
      <c r="I2703">
        <v>16.75</v>
      </c>
      <c r="J2703">
        <v>6</v>
      </c>
      <c r="K2703">
        <v>5.44</v>
      </c>
    </row>
    <row r="2704" spans="1:11" x14ac:dyDescent="0.35">
      <c r="A2704" s="1">
        <v>42715</v>
      </c>
      <c r="B2704" s="2">
        <f t="shared" si="84"/>
        <v>2016</v>
      </c>
      <c r="C2704">
        <f t="shared" si="85"/>
        <v>12</v>
      </c>
      <c r="D2704" t="s">
        <v>1556</v>
      </c>
      <c r="E2704" t="s">
        <v>78</v>
      </c>
      <c r="F2704" t="s">
        <v>34</v>
      </c>
      <c r="G2704" t="s">
        <v>35</v>
      </c>
      <c r="H2704" t="s">
        <v>809</v>
      </c>
      <c r="I2704">
        <v>1537.07</v>
      </c>
      <c r="J2704">
        <v>9</v>
      </c>
      <c r="K2704">
        <v>0</v>
      </c>
    </row>
    <row r="2705" spans="1:11" x14ac:dyDescent="0.35">
      <c r="A2705" s="1">
        <v>42715</v>
      </c>
      <c r="B2705" s="2">
        <f t="shared" si="84"/>
        <v>2016</v>
      </c>
      <c r="C2705">
        <f t="shared" si="85"/>
        <v>12</v>
      </c>
      <c r="D2705" t="s">
        <v>1556</v>
      </c>
      <c r="E2705" t="s">
        <v>78</v>
      </c>
      <c r="F2705" t="s">
        <v>34</v>
      </c>
      <c r="G2705" t="s">
        <v>35</v>
      </c>
      <c r="H2705" t="s">
        <v>1606</v>
      </c>
      <c r="I2705">
        <v>449.37</v>
      </c>
      <c r="J2705">
        <v>2</v>
      </c>
      <c r="K2705">
        <v>-12.84</v>
      </c>
    </row>
    <row r="2706" spans="1:11" x14ac:dyDescent="0.35">
      <c r="A2706" s="1">
        <v>42715</v>
      </c>
      <c r="B2706" s="2">
        <f t="shared" si="84"/>
        <v>2016</v>
      </c>
      <c r="C2706">
        <f t="shared" si="85"/>
        <v>12</v>
      </c>
      <c r="D2706" t="s">
        <v>701</v>
      </c>
      <c r="E2706" t="s">
        <v>27</v>
      </c>
      <c r="F2706" t="s">
        <v>39</v>
      </c>
      <c r="G2706" t="s">
        <v>40</v>
      </c>
      <c r="H2706" t="s">
        <v>1738</v>
      </c>
      <c r="I2706">
        <v>203.98</v>
      </c>
      <c r="J2706">
        <v>3</v>
      </c>
      <c r="K2706">
        <v>25.5</v>
      </c>
    </row>
    <row r="2707" spans="1:11" x14ac:dyDescent="0.35">
      <c r="A2707" s="1">
        <v>42715</v>
      </c>
      <c r="B2707" s="2">
        <f t="shared" si="84"/>
        <v>2016</v>
      </c>
      <c r="C2707">
        <f t="shared" si="85"/>
        <v>12</v>
      </c>
      <c r="D2707" t="s">
        <v>701</v>
      </c>
      <c r="E2707" t="s">
        <v>27</v>
      </c>
      <c r="F2707" t="s">
        <v>34</v>
      </c>
      <c r="G2707" t="s">
        <v>140</v>
      </c>
      <c r="H2707" t="s">
        <v>2279</v>
      </c>
      <c r="I2707">
        <v>674.35</v>
      </c>
      <c r="J2707">
        <v>3</v>
      </c>
      <c r="K2707">
        <v>-8.43</v>
      </c>
    </row>
    <row r="2708" spans="1:11" x14ac:dyDescent="0.35">
      <c r="A2708" s="1">
        <v>42715</v>
      </c>
      <c r="B2708" s="2">
        <f t="shared" si="84"/>
        <v>2016</v>
      </c>
      <c r="C2708">
        <f t="shared" si="85"/>
        <v>12</v>
      </c>
      <c r="D2708" t="s">
        <v>506</v>
      </c>
      <c r="E2708" t="s">
        <v>15</v>
      </c>
      <c r="F2708" t="s">
        <v>34</v>
      </c>
      <c r="G2708" t="s">
        <v>47</v>
      </c>
      <c r="H2708" t="s">
        <v>1850</v>
      </c>
      <c r="I2708">
        <v>22.75</v>
      </c>
      <c r="J2708">
        <v>6</v>
      </c>
      <c r="K2708">
        <v>-8.5299999999999994</v>
      </c>
    </row>
    <row r="2709" spans="1:11" x14ac:dyDescent="0.35">
      <c r="A2709" s="1">
        <v>42716</v>
      </c>
      <c r="B2709" s="2">
        <f t="shared" si="84"/>
        <v>2016</v>
      </c>
      <c r="C2709">
        <f t="shared" si="85"/>
        <v>12</v>
      </c>
      <c r="D2709" t="s">
        <v>468</v>
      </c>
      <c r="E2709" t="s">
        <v>78</v>
      </c>
      <c r="F2709" t="s">
        <v>11</v>
      </c>
      <c r="G2709" t="s">
        <v>20</v>
      </c>
      <c r="H2709" t="s">
        <v>730</v>
      </c>
      <c r="I2709">
        <v>18.690000000000001</v>
      </c>
      <c r="J2709">
        <v>3</v>
      </c>
      <c r="K2709">
        <v>-14.33</v>
      </c>
    </row>
    <row r="2710" spans="1:11" x14ac:dyDescent="0.35">
      <c r="A2710" s="1">
        <v>42716</v>
      </c>
      <c r="B2710" s="2">
        <f t="shared" si="84"/>
        <v>2016</v>
      </c>
      <c r="C2710">
        <f t="shared" si="85"/>
        <v>12</v>
      </c>
      <c r="D2710" t="s">
        <v>468</v>
      </c>
      <c r="E2710" t="s">
        <v>78</v>
      </c>
      <c r="F2710" t="s">
        <v>39</v>
      </c>
      <c r="G2710" t="s">
        <v>52</v>
      </c>
      <c r="H2710" t="s">
        <v>933</v>
      </c>
      <c r="I2710">
        <v>383.95</v>
      </c>
      <c r="J2710">
        <v>6</v>
      </c>
      <c r="K2710">
        <v>76.790000000000006</v>
      </c>
    </row>
    <row r="2711" spans="1:11" x14ac:dyDescent="0.35">
      <c r="A2711" s="1">
        <v>42716</v>
      </c>
      <c r="B2711" s="2">
        <f t="shared" si="84"/>
        <v>2016</v>
      </c>
      <c r="C2711">
        <f t="shared" si="85"/>
        <v>12</v>
      </c>
      <c r="D2711" t="s">
        <v>1030</v>
      </c>
      <c r="E2711" t="s">
        <v>106</v>
      </c>
      <c r="F2711" t="s">
        <v>39</v>
      </c>
      <c r="G2711" t="s">
        <v>40</v>
      </c>
      <c r="H2711" t="s">
        <v>133</v>
      </c>
      <c r="I2711">
        <v>657.93</v>
      </c>
      <c r="J2711">
        <v>7</v>
      </c>
      <c r="K2711">
        <v>184.22</v>
      </c>
    </row>
    <row r="2712" spans="1:11" x14ac:dyDescent="0.35">
      <c r="A2712" s="1">
        <v>42716</v>
      </c>
      <c r="B2712" s="2">
        <f t="shared" si="84"/>
        <v>2016</v>
      </c>
      <c r="C2712">
        <f t="shared" si="85"/>
        <v>12</v>
      </c>
      <c r="D2712" t="s">
        <v>1030</v>
      </c>
      <c r="E2712" t="s">
        <v>106</v>
      </c>
      <c r="F2712" t="s">
        <v>34</v>
      </c>
      <c r="G2712" t="s">
        <v>47</v>
      </c>
      <c r="H2712" t="s">
        <v>912</v>
      </c>
      <c r="I2712">
        <v>33.479999999999997</v>
      </c>
      <c r="J2712">
        <v>4</v>
      </c>
      <c r="K2712">
        <v>8.6999999999999993</v>
      </c>
    </row>
    <row r="2713" spans="1:11" x14ac:dyDescent="0.35">
      <c r="A2713" s="1">
        <v>42716</v>
      </c>
      <c r="B2713" s="2">
        <f t="shared" si="84"/>
        <v>2016</v>
      </c>
      <c r="C2713">
        <f t="shared" si="85"/>
        <v>12</v>
      </c>
      <c r="D2713" t="s">
        <v>1030</v>
      </c>
      <c r="E2713" t="s">
        <v>106</v>
      </c>
      <c r="F2713" t="s">
        <v>11</v>
      </c>
      <c r="G2713" t="s">
        <v>24</v>
      </c>
      <c r="H2713" t="s">
        <v>312</v>
      </c>
      <c r="I2713">
        <v>13.9</v>
      </c>
      <c r="J2713">
        <v>5</v>
      </c>
      <c r="K2713">
        <v>3.61</v>
      </c>
    </row>
    <row r="2714" spans="1:11" x14ac:dyDescent="0.35">
      <c r="A2714" s="1">
        <v>42716</v>
      </c>
      <c r="B2714" s="2">
        <f t="shared" si="84"/>
        <v>2016</v>
      </c>
      <c r="C2714">
        <f t="shared" si="85"/>
        <v>12</v>
      </c>
      <c r="D2714" t="s">
        <v>1030</v>
      </c>
      <c r="E2714" t="s">
        <v>106</v>
      </c>
      <c r="F2714" t="s">
        <v>11</v>
      </c>
      <c r="G2714" t="s">
        <v>18</v>
      </c>
      <c r="H2714" t="s">
        <v>1542</v>
      </c>
      <c r="I2714">
        <v>26.86</v>
      </c>
      <c r="J2714">
        <v>2</v>
      </c>
      <c r="K2714">
        <v>6.72</v>
      </c>
    </row>
    <row r="2715" spans="1:11" x14ac:dyDescent="0.35">
      <c r="A2715" s="1">
        <v>42716</v>
      </c>
      <c r="B2715" s="2">
        <f t="shared" si="84"/>
        <v>2016</v>
      </c>
      <c r="C2715">
        <f t="shared" si="85"/>
        <v>12</v>
      </c>
      <c r="D2715" t="s">
        <v>1672</v>
      </c>
      <c r="E2715" t="s">
        <v>30</v>
      </c>
      <c r="F2715" t="s">
        <v>39</v>
      </c>
      <c r="G2715" t="s">
        <v>52</v>
      </c>
      <c r="H2715" t="s">
        <v>940</v>
      </c>
      <c r="I2715">
        <v>249.95</v>
      </c>
      <c r="J2715">
        <v>5</v>
      </c>
      <c r="K2715">
        <v>20</v>
      </c>
    </row>
    <row r="2716" spans="1:11" x14ac:dyDescent="0.35">
      <c r="A2716" s="1">
        <v>42716</v>
      </c>
      <c r="B2716" s="2">
        <f t="shared" si="84"/>
        <v>2016</v>
      </c>
      <c r="C2716">
        <f t="shared" si="85"/>
        <v>12</v>
      </c>
      <c r="D2716" t="s">
        <v>1672</v>
      </c>
      <c r="E2716" t="s">
        <v>30</v>
      </c>
      <c r="F2716" t="s">
        <v>11</v>
      </c>
      <c r="G2716" t="s">
        <v>12</v>
      </c>
      <c r="H2716" t="s">
        <v>2379</v>
      </c>
      <c r="I2716">
        <v>49.12</v>
      </c>
      <c r="J2716">
        <v>4</v>
      </c>
      <c r="K2716">
        <v>23.09</v>
      </c>
    </row>
    <row r="2717" spans="1:11" x14ac:dyDescent="0.35">
      <c r="A2717" s="1">
        <v>42716</v>
      </c>
      <c r="B2717" s="2">
        <f t="shared" si="84"/>
        <v>2016</v>
      </c>
      <c r="C2717">
        <f t="shared" si="85"/>
        <v>12</v>
      </c>
      <c r="D2717" t="s">
        <v>1503</v>
      </c>
      <c r="E2717" t="s">
        <v>27</v>
      </c>
      <c r="F2717" t="s">
        <v>34</v>
      </c>
      <c r="G2717" t="s">
        <v>47</v>
      </c>
      <c r="H2717" t="s">
        <v>48</v>
      </c>
      <c r="I2717">
        <v>383.64</v>
      </c>
      <c r="J2717">
        <v>6</v>
      </c>
      <c r="K2717">
        <v>122.76</v>
      </c>
    </row>
    <row r="2718" spans="1:11" x14ac:dyDescent="0.35">
      <c r="A2718" s="1">
        <v>42716</v>
      </c>
      <c r="B2718" s="2">
        <f t="shared" si="84"/>
        <v>2016</v>
      </c>
      <c r="C2718">
        <f t="shared" si="85"/>
        <v>12</v>
      </c>
      <c r="D2718" t="s">
        <v>1503</v>
      </c>
      <c r="E2718" t="s">
        <v>27</v>
      </c>
      <c r="F2718" t="s">
        <v>11</v>
      </c>
      <c r="G2718" t="s">
        <v>90</v>
      </c>
      <c r="H2718" t="s">
        <v>1698</v>
      </c>
      <c r="I2718">
        <v>56.52</v>
      </c>
      <c r="J2718">
        <v>3</v>
      </c>
      <c r="K2718">
        <v>15.83</v>
      </c>
    </row>
    <row r="2719" spans="1:11" x14ac:dyDescent="0.35">
      <c r="A2719" s="1">
        <v>42716</v>
      </c>
      <c r="B2719" s="2">
        <f t="shared" si="84"/>
        <v>2016</v>
      </c>
      <c r="C2719">
        <f t="shared" si="85"/>
        <v>12</v>
      </c>
      <c r="D2719" t="s">
        <v>817</v>
      </c>
      <c r="E2719" t="s">
        <v>144</v>
      </c>
      <c r="F2719" t="s">
        <v>34</v>
      </c>
      <c r="G2719" t="s">
        <v>47</v>
      </c>
      <c r="H2719" t="s">
        <v>2333</v>
      </c>
      <c r="I2719">
        <v>60.35</v>
      </c>
      <c r="J2719">
        <v>5</v>
      </c>
      <c r="K2719">
        <v>19.920000000000002</v>
      </c>
    </row>
    <row r="2720" spans="1:11" x14ac:dyDescent="0.35">
      <c r="A2720" s="1">
        <v>42716</v>
      </c>
      <c r="B2720" s="2">
        <f t="shared" si="84"/>
        <v>2016</v>
      </c>
      <c r="C2720">
        <f t="shared" si="85"/>
        <v>12</v>
      </c>
      <c r="D2720" t="s">
        <v>817</v>
      </c>
      <c r="E2720" t="s">
        <v>144</v>
      </c>
      <c r="F2720" t="s">
        <v>11</v>
      </c>
      <c r="G2720" t="s">
        <v>194</v>
      </c>
      <c r="H2720" t="s">
        <v>2323</v>
      </c>
      <c r="I2720">
        <v>35.520000000000003</v>
      </c>
      <c r="J2720">
        <v>4</v>
      </c>
      <c r="K2720">
        <v>9.9499999999999993</v>
      </c>
    </row>
    <row r="2721" spans="1:11" x14ac:dyDescent="0.35">
      <c r="A2721" s="1">
        <v>42716</v>
      </c>
      <c r="B2721" s="2">
        <f t="shared" si="84"/>
        <v>2016</v>
      </c>
      <c r="C2721">
        <f t="shared" si="85"/>
        <v>12</v>
      </c>
      <c r="D2721" t="s">
        <v>817</v>
      </c>
      <c r="E2721" t="s">
        <v>144</v>
      </c>
      <c r="F2721" t="s">
        <v>11</v>
      </c>
      <c r="G2721" t="s">
        <v>24</v>
      </c>
      <c r="H2721" t="s">
        <v>2284</v>
      </c>
      <c r="I2721">
        <v>11.2</v>
      </c>
      <c r="J2721">
        <v>7</v>
      </c>
      <c r="K2721">
        <v>4.82</v>
      </c>
    </row>
    <row r="2722" spans="1:11" x14ac:dyDescent="0.35">
      <c r="A2722" s="1">
        <v>42736</v>
      </c>
      <c r="B2722" s="2">
        <f t="shared" si="84"/>
        <v>2017</v>
      </c>
      <c r="C2722">
        <f t="shared" si="85"/>
        <v>1</v>
      </c>
      <c r="D2722" t="s">
        <v>180</v>
      </c>
      <c r="E2722" t="s">
        <v>78</v>
      </c>
      <c r="F2722" t="s">
        <v>34</v>
      </c>
      <c r="G2722" t="s">
        <v>47</v>
      </c>
      <c r="H2722" t="s">
        <v>1607</v>
      </c>
      <c r="I2722">
        <v>48.9</v>
      </c>
      <c r="J2722">
        <v>4</v>
      </c>
      <c r="K2722">
        <v>8.56</v>
      </c>
    </row>
    <row r="2723" spans="1:11" x14ac:dyDescent="0.35">
      <c r="A2723" s="1">
        <v>42736</v>
      </c>
      <c r="B2723" s="2">
        <f t="shared" si="84"/>
        <v>2017</v>
      </c>
      <c r="C2723">
        <f t="shared" si="85"/>
        <v>1</v>
      </c>
      <c r="D2723" t="s">
        <v>717</v>
      </c>
      <c r="E2723" t="s">
        <v>27</v>
      </c>
      <c r="F2723" t="s">
        <v>34</v>
      </c>
      <c r="G2723" t="s">
        <v>47</v>
      </c>
      <c r="H2723" t="s">
        <v>1808</v>
      </c>
      <c r="I2723">
        <v>474.43</v>
      </c>
      <c r="J2723">
        <v>11</v>
      </c>
      <c r="K2723">
        <v>199.26</v>
      </c>
    </row>
    <row r="2724" spans="1:11" x14ac:dyDescent="0.35">
      <c r="A2724" s="1">
        <v>42736</v>
      </c>
      <c r="B2724" s="2">
        <f t="shared" si="84"/>
        <v>2017</v>
      </c>
      <c r="C2724">
        <f t="shared" si="85"/>
        <v>1</v>
      </c>
      <c r="D2724" t="s">
        <v>852</v>
      </c>
      <c r="E2724" t="s">
        <v>152</v>
      </c>
      <c r="F2724" t="s">
        <v>11</v>
      </c>
      <c r="G2724" t="s">
        <v>20</v>
      </c>
      <c r="H2724" t="s">
        <v>199</v>
      </c>
      <c r="I2724">
        <v>3.6</v>
      </c>
      <c r="J2724">
        <v>2</v>
      </c>
      <c r="K2724">
        <v>1.73</v>
      </c>
    </row>
    <row r="2725" spans="1:11" x14ac:dyDescent="0.35">
      <c r="A2725" s="1">
        <v>42736</v>
      </c>
      <c r="B2725" s="2">
        <f t="shared" si="84"/>
        <v>2017</v>
      </c>
      <c r="C2725">
        <f t="shared" si="85"/>
        <v>1</v>
      </c>
      <c r="D2725" t="s">
        <v>2247</v>
      </c>
      <c r="E2725" t="s">
        <v>10</v>
      </c>
      <c r="F2725" t="s">
        <v>11</v>
      </c>
      <c r="G2725" t="s">
        <v>18</v>
      </c>
      <c r="H2725" t="s">
        <v>19</v>
      </c>
      <c r="I2725">
        <v>454.56</v>
      </c>
      <c r="J2725">
        <v>5</v>
      </c>
      <c r="K2725">
        <v>-107.96</v>
      </c>
    </row>
    <row r="2726" spans="1:11" x14ac:dyDescent="0.35">
      <c r="A2726" s="1">
        <v>42736</v>
      </c>
      <c r="B2726" s="2">
        <f t="shared" si="84"/>
        <v>2017</v>
      </c>
      <c r="C2726">
        <f t="shared" si="85"/>
        <v>1</v>
      </c>
      <c r="D2726" t="s">
        <v>2247</v>
      </c>
      <c r="E2726" t="s">
        <v>10</v>
      </c>
      <c r="F2726" t="s">
        <v>34</v>
      </c>
      <c r="G2726" t="s">
        <v>47</v>
      </c>
      <c r="H2726" t="s">
        <v>1123</v>
      </c>
      <c r="I2726">
        <v>141.41999999999999</v>
      </c>
      <c r="J2726">
        <v>5</v>
      </c>
      <c r="K2726">
        <v>-187.38</v>
      </c>
    </row>
    <row r="2727" spans="1:11" x14ac:dyDescent="0.35">
      <c r="A2727" s="1">
        <v>42736</v>
      </c>
      <c r="B2727" s="2">
        <f t="shared" si="84"/>
        <v>2017</v>
      </c>
      <c r="C2727">
        <f t="shared" si="85"/>
        <v>1</v>
      </c>
      <c r="D2727" t="s">
        <v>2247</v>
      </c>
      <c r="E2727" t="s">
        <v>10</v>
      </c>
      <c r="F2727" t="s">
        <v>34</v>
      </c>
      <c r="G2727" t="s">
        <v>35</v>
      </c>
      <c r="H2727" t="s">
        <v>1960</v>
      </c>
      <c r="I2727">
        <v>310.74</v>
      </c>
      <c r="J2727">
        <v>4</v>
      </c>
      <c r="K2727">
        <v>-26.64</v>
      </c>
    </row>
    <row r="2728" spans="1:11" x14ac:dyDescent="0.35">
      <c r="A2728" s="1">
        <v>42736</v>
      </c>
      <c r="B2728" s="2">
        <f t="shared" si="84"/>
        <v>2017</v>
      </c>
      <c r="C2728">
        <f t="shared" si="85"/>
        <v>1</v>
      </c>
      <c r="D2728" t="s">
        <v>2247</v>
      </c>
      <c r="E2728" t="s">
        <v>10</v>
      </c>
      <c r="F2728" t="s">
        <v>11</v>
      </c>
      <c r="G2728" t="s">
        <v>24</v>
      </c>
      <c r="H2728" t="s">
        <v>891</v>
      </c>
      <c r="I2728">
        <v>12.74</v>
      </c>
      <c r="J2728">
        <v>4</v>
      </c>
      <c r="K2728">
        <v>2.23</v>
      </c>
    </row>
    <row r="2729" spans="1:11" x14ac:dyDescent="0.35">
      <c r="A2729" s="1">
        <v>42736</v>
      </c>
      <c r="B2729" s="2">
        <f t="shared" si="84"/>
        <v>2017</v>
      </c>
      <c r="C2729">
        <f t="shared" si="85"/>
        <v>1</v>
      </c>
      <c r="D2729" t="s">
        <v>2247</v>
      </c>
      <c r="E2729" t="s">
        <v>10</v>
      </c>
      <c r="F2729" t="s">
        <v>11</v>
      </c>
      <c r="G2729" t="s">
        <v>20</v>
      </c>
      <c r="H2729" t="s">
        <v>1274</v>
      </c>
      <c r="I2729">
        <v>6.47</v>
      </c>
      <c r="J2729">
        <v>5</v>
      </c>
      <c r="K2729">
        <v>-9.7100000000000009</v>
      </c>
    </row>
    <row r="2730" spans="1:11" x14ac:dyDescent="0.35">
      <c r="A2730" s="1">
        <v>42736</v>
      </c>
      <c r="B2730" s="2">
        <f t="shared" si="84"/>
        <v>2017</v>
      </c>
      <c r="C2730">
        <f t="shared" si="85"/>
        <v>1</v>
      </c>
      <c r="D2730" t="s">
        <v>2247</v>
      </c>
      <c r="E2730" t="s">
        <v>10</v>
      </c>
      <c r="F2730" t="s">
        <v>11</v>
      </c>
      <c r="G2730" t="s">
        <v>20</v>
      </c>
      <c r="H2730" t="s">
        <v>145</v>
      </c>
      <c r="I2730">
        <v>13.75</v>
      </c>
      <c r="J2730">
        <v>14</v>
      </c>
      <c r="K2730">
        <v>-22.68</v>
      </c>
    </row>
    <row r="2731" spans="1:11" x14ac:dyDescent="0.35">
      <c r="A2731" s="1">
        <v>42736</v>
      </c>
      <c r="B2731" s="2">
        <f t="shared" si="84"/>
        <v>2017</v>
      </c>
      <c r="C2731">
        <f t="shared" si="85"/>
        <v>1</v>
      </c>
      <c r="D2731" t="s">
        <v>2247</v>
      </c>
      <c r="E2731" t="s">
        <v>10</v>
      </c>
      <c r="F2731" t="s">
        <v>11</v>
      </c>
      <c r="G2731" t="s">
        <v>90</v>
      </c>
      <c r="H2731" t="s">
        <v>1011</v>
      </c>
      <c r="I2731">
        <v>15.22</v>
      </c>
      <c r="J2731">
        <v>2</v>
      </c>
      <c r="K2731">
        <v>-38.82</v>
      </c>
    </row>
    <row r="2732" spans="1:11" x14ac:dyDescent="0.35">
      <c r="A2732" s="1">
        <v>42739</v>
      </c>
      <c r="B2732" s="2">
        <f t="shared" si="84"/>
        <v>2017</v>
      </c>
      <c r="C2732">
        <f t="shared" si="85"/>
        <v>1</v>
      </c>
      <c r="D2732" t="s">
        <v>1269</v>
      </c>
      <c r="E2732" t="s">
        <v>181</v>
      </c>
      <c r="F2732" t="s">
        <v>11</v>
      </c>
      <c r="G2732" t="s">
        <v>18</v>
      </c>
      <c r="H2732" t="s">
        <v>2126</v>
      </c>
      <c r="I2732">
        <v>94.2</v>
      </c>
      <c r="J2732">
        <v>6</v>
      </c>
      <c r="K2732">
        <v>23.55</v>
      </c>
    </row>
    <row r="2733" spans="1:11" x14ac:dyDescent="0.35">
      <c r="A2733" s="1">
        <v>42739</v>
      </c>
      <c r="B2733" s="2">
        <f t="shared" si="84"/>
        <v>2017</v>
      </c>
      <c r="C2733">
        <f t="shared" si="85"/>
        <v>1</v>
      </c>
      <c r="D2733" t="s">
        <v>1269</v>
      </c>
      <c r="E2733" t="s">
        <v>181</v>
      </c>
      <c r="F2733" t="s">
        <v>11</v>
      </c>
      <c r="G2733" t="s">
        <v>63</v>
      </c>
      <c r="H2733" t="s">
        <v>64</v>
      </c>
      <c r="I2733">
        <v>28.4</v>
      </c>
      <c r="J2733">
        <v>5</v>
      </c>
      <c r="K2733">
        <v>13.35</v>
      </c>
    </row>
    <row r="2734" spans="1:11" x14ac:dyDescent="0.35">
      <c r="A2734" s="1">
        <v>42739</v>
      </c>
      <c r="B2734" s="2">
        <f t="shared" si="84"/>
        <v>2017</v>
      </c>
      <c r="C2734">
        <f t="shared" si="85"/>
        <v>1</v>
      </c>
      <c r="D2734" t="s">
        <v>1176</v>
      </c>
      <c r="E2734" t="s">
        <v>27</v>
      </c>
      <c r="F2734" t="s">
        <v>11</v>
      </c>
      <c r="G2734" t="s">
        <v>16</v>
      </c>
      <c r="H2734" t="s">
        <v>2332</v>
      </c>
      <c r="I2734">
        <v>5.78</v>
      </c>
      <c r="J2734">
        <v>2</v>
      </c>
      <c r="K2734">
        <v>2.72</v>
      </c>
    </row>
    <row r="2735" spans="1:11" x14ac:dyDescent="0.35">
      <c r="A2735" s="1">
        <v>42739</v>
      </c>
      <c r="B2735" s="2">
        <f t="shared" si="84"/>
        <v>2017</v>
      </c>
      <c r="C2735">
        <f t="shared" si="85"/>
        <v>1</v>
      </c>
      <c r="D2735" t="s">
        <v>1176</v>
      </c>
      <c r="E2735" t="s">
        <v>27</v>
      </c>
      <c r="F2735" t="s">
        <v>11</v>
      </c>
      <c r="G2735" t="s">
        <v>20</v>
      </c>
      <c r="H2735" t="s">
        <v>573</v>
      </c>
      <c r="I2735">
        <v>121.68</v>
      </c>
      <c r="J2735">
        <v>13</v>
      </c>
      <c r="K2735">
        <v>38.03</v>
      </c>
    </row>
    <row r="2736" spans="1:11" x14ac:dyDescent="0.35">
      <c r="A2736" s="1">
        <v>42739</v>
      </c>
      <c r="B2736" s="2">
        <f t="shared" si="84"/>
        <v>2017</v>
      </c>
      <c r="C2736">
        <f t="shared" si="85"/>
        <v>1</v>
      </c>
      <c r="D2736" t="s">
        <v>941</v>
      </c>
      <c r="E2736" t="s">
        <v>27</v>
      </c>
      <c r="F2736" t="s">
        <v>34</v>
      </c>
      <c r="G2736" t="s">
        <v>74</v>
      </c>
      <c r="H2736" t="s">
        <v>2344</v>
      </c>
      <c r="I2736">
        <v>482.66</v>
      </c>
      <c r="J2736">
        <v>8</v>
      </c>
      <c r="K2736">
        <v>85.18</v>
      </c>
    </row>
    <row r="2737" spans="1:11" x14ac:dyDescent="0.35">
      <c r="A2737" s="1">
        <v>42739</v>
      </c>
      <c r="B2737" s="2">
        <f t="shared" si="84"/>
        <v>2017</v>
      </c>
      <c r="C2737">
        <f t="shared" si="85"/>
        <v>1</v>
      </c>
      <c r="D2737" t="s">
        <v>941</v>
      </c>
      <c r="E2737" t="s">
        <v>27</v>
      </c>
      <c r="F2737" t="s">
        <v>39</v>
      </c>
      <c r="G2737" t="s">
        <v>295</v>
      </c>
      <c r="H2737" t="s">
        <v>2195</v>
      </c>
      <c r="I2737">
        <v>4799.9799999999996</v>
      </c>
      <c r="J2737">
        <v>2</v>
      </c>
      <c r="K2737">
        <v>360</v>
      </c>
    </row>
    <row r="2738" spans="1:11" x14ac:dyDescent="0.35">
      <c r="A2738" s="1">
        <v>42739</v>
      </c>
      <c r="B2738" s="2">
        <f t="shared" si="84"/>
        <v>2017</v>
      </c>
      <c r="C2738">
        <f t="shared" si="85"/>
        <v>1</v>
      </c>
      <c r="D2738" t="s">
        <v>1215</v>
      </c>
      <c r="E2738" t="s">
        <v>144</v>
      </c>
      <c r="F2738" t="s">
        <v>11</v>
      </c>
      <c r="G2738" t="s">
        <v>12</v>
      </c>
      <c r="H2738" t="s">
        <v>1773</v>
      </c>
      <c r="I2738">
        <v>42.93</v>
      </c>
      <c r="J2738">
        <v>9</v>
      </c>
      <c r="K2738">
        <v>19.32</v>
      </c>
    </row>
    <row r="2739" spans="1:11" x14ac:dyDescent="0.35">
      <c r="A2739" s="1">
        <v>42739</v>
      </c>
      <c r="B2739" s="2">
        <f t="shared" si="84"/>
        <v>2017</v>
      </c>
      <c r="C2739">
        <f t="shared" si="85"/>
        <v>1</v>
      </c>
      <c r="D2739" t="s">
        <v>196</v>
      </c>
      <c r="E2739" t="s">
        <v>119</v>
      </c>
      <c r="F2739" t="s">
        <v>39</v>
      </c>
      <c r="G2739" t="s">
        <v>40</v>
      </c>
      <c r="H2739" t="s">
        <v>1726</v>
      </c>
      <c r="I2739">
        <v>23.98</v>
      </c>
      <c r="J2739">
        <v>3</v>
      </c>
      <c r="K2739">
        <v>-5.69</v>
      </c>
    </row>
    <row r="2740" spans="1:11" x14ac:dyDescent="0.35">
      <c r="A2740" s="1">
        <v>42739</v>
      </c>
      <c r="B2740" s="2">
        <f t="shared" si="84"/>
        <v>2017</v>
      </c>
      <c r="C2740">
        <f t="shared" si="85"/>
        <v>1</v>
      </c>
      <c r="D2740" t="s">
        <v>196</v>
      </c>
      <c r="E2740" t="s">
        <v>119</v>
      </c>
      <c r="F2740" t="s">
        <v>11</v>
      </c>
      <c r="G2740" t="s">
        <v>16</v>
      </c>
      <c r="H2740" t="s">
        <v>1029</v>
      </c>
      <c r="I2740">
        <v>6.26</v>
      </c>
      <c r="J2740">
        <v>3</v>
      </c>
      <c r="K2740">
        <v>2.04</v>
      </c>
    </row>
    <row r="2741" spans="1:11" x14ac:dyDescent="0.35">
      <c r="A2741" s="1">
        <v>42739</v>
      </c>
      <c r="B2741" s="2">
        <f t="shared" si="84"/>
        <v>2017</v>
      </c>
      <c r="C2741">
        <f t="shared" si="85"/>
        <v>1</v>
      </c>
      <c r="D2741" t="s">
        <v>196</v>
      </c>
      <c r="E2741" t="s">
        <v>119</v>
      </c>
      <c r="F2741" t="s">
        <v>11</v>
      </c>
      <c r="G2741" t="s">
        <v>90</v>
      </c>
      <c r="H2741" t="s">
        <v>620</v>
      </c>
      <c r="I2741">
        <v>20.81</v>
      </c>
      <c r="J2741">
        <v>3</v>
      </c>
      <c r="K2741">
        <v>1.82</v>
      </c>
    </row>
    <row r="2742" spans="1:11" x14ac:dyDescent="0.35">
      <c r="A2742" s="1">
        <v>42739</v>
      </c>
      <c r="B2742" s="2">
        <f t="shared" si="84"/>
        <v>2017</v>
      </c>
      <c r="C2742">
        <f t="shared" si="85"/>
        <v>1</v>
      </c>
      <c r="D2742" t="s">
        <v>196</v>
      </c>
      <c r="E2742" t="s">
        <v>119</v>
      </c>
      <c r="F2742" t="s">
        <v>34</v>
      </c>
      <c r="G2742" t="s">
        <v>35</v>
      </c>
      <c r="H2742" t="s">
        <v>1377</v>
      </c>
      <c r="I2742">
        <v>218.35</v>
      </c>
      <c r="J2742">
        <v>3</v>
      </c>
      <c r="K2742">
        <v>-19.11</v>
      </c>
    </row>
    <row r="2743" spans="1:11" x14ac:dyDescent="0.35">
      <c r="A2743" s="1">
        <v>42739</v>
      </c>
      <c r="B2743" s="2">
        <f t="shared" si="84"/>
        <v>2017</v>
      </c>
      <c r="C2743">
        <f t="shared" si="85"/>
        <v>1</v>
      </c>
      <c r="D2743" t="s">
        <v>546</v>
      </c>
      <c r="E2743" t="s">
        <v>70</v>
      </c>
      <c r="F2743" t="s">
        <v>34</v>
      </c>
      <c r="G2743" t="s">
        <v>47</v>
      </c>
      <c r="H2743" t="s">
        <v>1194</v>
      </c>
      <c r="I2743">
        <v>127.95</v>
      </c>
      <c r="J2743">
        <v>3</v>
      </c>
      <c r="K2743">
        <v>21.75</v>
      </c>
    </row>
    <row r="2744" spans="1:11" x14ac:dyDescent="0.35">
      <c r="A2744" s="1">
        <v>42740</v>
      </c>
      <c r="B2744" s="2">
        <f t="shared" si="84"/>
        <v>2017</v>
      </c>
      <c r="C2744">
        <f t="shared" si="85"/>
        <v>1</v>
      </c>
      <c r="D2744" t="s">
        <v>2079</v>
      </c>
      <c r="E2744" t="s">
        <v>99</v>
      </c>
      <c r="F2744" t="s">
        <v>39</v>
      </c>
      <c r="G2744" t="s">
        <v>52</v>
      </c>
      <c r="H2744" t="s">
        <v>1342</v>
      </c>
      <c r="I2744">
        <v>48.9</v>
      </c>
      <c r="J2744">
        <v>5</v>
      </c>
      <c r="K2744">
        <v>18.09</v>
      </c>
    </row>
    <row r="2745" spans="1:11" x14ac:dyDescent="0.35">
      <c r="A2745" s="1">
        <v>42740</v>
      </c>
      <c r="B2745" s="2">
        <f t="shared" si="84"/>
        <v>2017</v>
      </c>
      <c r="C2745">
        <f t="shared" si="85"/>
        <v>1</v>
      </c>
      <c r="D2745" t="s">
        <v>2236</v>
      </c>
      <c r="E2745" t="s">
        <v>119</v>
      </c>
      <c r="F2745" t="s">
        <v>11</v>
      </c>
      <c r="G2745" t="s">
        <v>194</v>
      </c>
      <c r="H2745" t="s">
        <v>2353</v>
      </c>
      <c r="I2745">
        <v>3.33</v>
      </c>
      <c r="J2745">
        <v>2</v>
      </c>
      <c r="K2745">
        <v>0.42</v>
      </c>
    </row>
    <row r="2746" spans="1:11" x14ac:dyDescent="0.35">
      <c r="A2746" s="1">
        <v>42740</v>
      </c>
      <c r="B2746" s="2">
        <f t="shared" si="84"/>
        <v>2017</v>
      </c>
      <c r="C2746">
        <f t="shared" si="85"/>
        <v>1</v>
      </c>
      <c r="D2746" t="s">
        <v>2236</v>
      </c>
      <c r="E2746" t="s">
        <v>119</v>
      </c>
      <c r="F2746" t="s">
        <v>34</v>
      </c>
      <c r="G2746" t="s">
        <v>140</v>
      </c>
      <c r="H2746" t="s">
        <v>378</v>
      </c>
      <c r="I2746">
        <v>933.26</v>
      </c>
      <c r="J2746">
        <v>4</v>
      </c>
      <c r="K2746">
        <v>-458.15</v>
      </c>
    </row>
    <row r="2747" spans="1:11" x14ac:dyDescent="0.35">
      <c r="A2747" s="1">
        <v>42740</v>
      </c>
      <c r="B2747" s="2">
        <f t="shared" si="84"/>
        <v>2017</v>
      </c>
      <c r="C2747">
        <f t="shared" si="85"/>
        <v>1</v>
      </c>
      <c r="D2747" t="s">
        <v>2236</v>
      </c>
      <c r="E2747" t="s">
        <v>119</v>
      </c>
      <c r="F2747" t="s">
        <v>34</v>
      </c>
      <c r="G2747" t="s">
        <v>35</v>
      </c>
      <c r="H2747" t="s">
        <v>913</v>
      </c>
      <c r="I2747">
        <v>2803.92</v>
      </c>
      <c r="J2747">
        <v>5</v>
      </c>
      <c r="K2747">
        <v>0</v>
      </c>
    </row>
    <row r="2748" spans="1:11" x14ac:dyDescent="0.35">
      <c r="A2748" s="1">
        <v>42740</v>
      </c>
      <c r="B2748" s="2">
        <f t="shared" si="84"/>
        <v>2017</v>
      </c>
      <c r="C2748">
        <f t="shared" si="85"/>
        <v>1</v>
      </c>
      <c r="D2748" t="s">
        <v>938</v>
      </c>
      <c r="E2748" t="s">
        <v>119</v>
      </c>
      <c r="F2748" t="s">
        <v>34</v>
      </c>
      <c r="G2748" t="s">
        <v>74</v>
      </c>
      <c r="H2748" t="s">
        <v>2259</v>
      </c>
      <c r="I2748">
        <v>314.35000000000002</v>
      </c>
      <c r="J2748">
        <v>3</v>
      </c>
      <c r="K2748">
        <v>-15.72</v>
      </c>
    </row>
    <row r="2749" spans="1:11" x14ac:dyDescent="0.35">
      <c r="A2749" s="1">
        <v>42740</v>
      </c>
      <c r="B2749" s="2">
        <f t="shared" si="84"/>
        <v>2017</v>
      </c>
      <c r="C2749">
        <f t="shared" si="85"/>
        <v>1</v>
      </c>
      <c r="D2749" t="s">
        <v>938</v>
      </c>
      <c r="E2749" t="s">
        <v>119</v>
      </c>
      <c r="F2749" t="s">
        <v>11</v>
      </c>
      <c r="G2749" t="s">
        <v>16</v>
      </c>
      <c r="H2749" t="s">
        <v>339</v>
      </c>
      <c r="I2749">
        <v>4.6100000000000003</v>
      </c>
      <c r="J2749">
        <v>2</v>
      </c>
      <c r="K2749">
        <v>1.5</v>
      </c>
    </row>
    <row r="2750" spans="1:11" x14ac:dyDescent="0.35">
      <c r="A2750" s="1">
        <v>42741</v>
      </c>
      <c r="B2750" s="2">
        <f t="shared" si="84"/>
        <v>2017</v>
      </c>
      <c r="C2750">
        <f t="shared" si="85"/>
        <v>1</v>
      </c>
      <c r="D2750" t="s">
        <v>966</v>
      </c>
      <c r="E2750" t="s">
        <v>78</v>
      </c>
      <c r="F2750" t="s">
        <v>11</v>
      </c>
      <c r="G2750" t="s">
        <v>90</v>
      </c>
      <c r="H2750" t="s">
        <v>1828</v>
      </c>
      <c r="I2750">
        <v>17.48</v>
      </c>
      <c r="J2750">
        <v>5</v>
      </c>
      <c r="K2750">
        <v>1.31</v>
      </c>
    </row>
    <row r="2751" spans="1:11" x14ac:dyDescent="0.35">
      <c r="A2751" s="1">
        <v>42741</v>
      </c>
      <c r="B2751" s="2">
        <f t="shared" si="84"/>
        <v>2017</v>
      </c>
      <c r="C2751">
        <f t="shared" si="85"/>
        <v>1</v>
      </c>
      <c r="D2751" t="s">
        <v>2032</v>
      </c>
      <c r="E2751" t="s">
        <v>78</v>
      </c>
      <c r="F2751" t="s">
        <v>11</v>
      </c>
      <c r="G2751" t="s">
        <v>20</v>
      </c>
      <c r="H2751" t="s">
        <v>241</v>
      </c>
      <c r="I2751">
        <v>3.8</v>
      </c>
      <c r="J2751">
        <v>2</v>
      </c>
      <c r="K2751">
        <v>-2.66</v>
      </c>
    </row>
    <row r="2752" spans="1:11" x14ac:dyDescent="0.35">
      <c r="A2752" s="1">
        <v>42741</v>
      </c>
      <c r="B2752" s="2">
        <f t="shared" si="84"/>
        <v>2017</v>
      </c>
      <c r="C2752">
        <f t="shared" si="85"/>
        <v>1</v>
      </c>
      <c r="D2752" t="s">
        <v>2032</v>
      </c>
      <c r="E2752" t="s">
        <v>78</v>
      </c>
      <c r="F2752" t="s">
        <v>11</v>
      </c>
      <c r="G2752" t="s">
        <v>12</v>
      </c>
      <c r="H2752" t="s">
        <v>1228</v>
      </c>
      <c r="I2752">
        <v>27.74</v>
      </c>
      <c r="J2752">
        <v>6</v>
      </c>
      <c r="K2752">
        <v>10.06</v>
      </c>
    </row>
    <row r="2753" spans="1:11" x14ac:dyDescent="0.35">
      <c r="A2753" s="1">
        <v>42741</v>
      </c>
      <c r="B2753" s="2">
        <f t="shared" si="84"/>
        <v>2017</v>
      </c>
      <c r="C2753">
        <f t="shared" si="85"/>
        <v>1</v>
      </c>
      <c r="D2753" t="s">
        <v>2032</v>
      </c>
      <c r="E2753" t="s">
        <v>78</v>
      </c>
      <c r="F2753" t="s">
        <v>39</v>
      </c>
      <c r="G2753" t="s">
        <v>40</v>
      </c>
      <c r="H2753" t="s">
        <v>2111</v>
      </c>
      <c r="I2753">
        <v>158.38</v>
      </c>
      <c r="J2753">
        <v>4</v>
      </c>
      <c r="K2753">
        <v>-34.31</v>
      </c>
    </row>
    <row r="2754" spans="1:11" x14ac:dyDescent="0.35">
      <c r="A2754" s="1">
        <v>42741</v>
      </c>
      <c r="B2754" s="2">
        <f t="shared" ref="B2754:B2817" si="86">YEAR(A2754)</f>
        <v>2017</v>
      </c>
      <c r="C2754">
        <f t="shared" ref="C2754:C2817" si="87">MONTH(A2754)</f>
        <v>1</v>
      </c>
      <c r="D2754" t="s">
        <v>2286</v>
      </c>
      <c r="E2754" t="s">
        <v>930</v>
      </c>
      <c r="F2754" t="s">
        <v>11</v>
      </c>
      <c r="G2754" t="s">
        <v>20</v>
      </c>
      <c r="H2754" t="s">
        <v>94</v>
      </c>
      <c r="I2754">
        <v>53.9</v>
      </c>
      <c r="J2754">
        <v>5</v>
      </c>
      <c r="K2754">
        <v>25.87</v>
      </c>
    </row>
    <row r="2755" spans="1:11" x14ac:dyDescent="0.35">
      <c r="A2755" s="1">
        <v>42741</v>
      </c>
      <c r="B2755" s="2">
        <f t="shared" si="86"/>
        <v>2017</v>
      </c>
      <c r="C2755">
        <f t="shared" si="87"/>
        <v>1</v>
      </c>
      <c r="D2755" t="s">
        <v>670</v>
      </c>
      <c r="E2755" t="s">
        <v>23</v>
      </c>
      <c r="F2755" t="s">
        <v>11</v>
      </c>
      <c r="G2755" t="s">
        <v>18</v>
      </c>
      <c r="H2755" t="s">
        <v>1877</v>
      </c>
      <c r="I2755">
        <v>324.74</v>
      </c>
      <c r="J2755">
        <v>3</v>
      </c>
      <c r="K2755">
        <v>-77.13</v>
      </c>
    </row>
    <row r="2756" spans="1:11" x14ac:dyDescent="0.35">
      <c r="A2756" s="1">
        <v>42741</v>
      </c>
      <c r="B2756" s="2">
        <f t="shared" si="86"/>
        <v>2017</v>
      </c>
      <c r="C2756">
        <f t="shared" si="87"/>
        <v>1</v>
      </c>
      <c r="D2756" t="s">
        <v>2086</v>
      </c>
      <c r="E2756" t="s">
        <v>125</v>
      </c>
      <c r="F2756" t="s">
        <v>34</v>
      </c>
      <c r="G2756" t="s">
        <v>35</v>
      </c>
      <c r="H2756" t="s">
        <v>1606</v>
      </c>
      <c r="I2756">
        <v>1925.88</v>
      </c>
      <c r="J2756">
        <v>6</v>
      </c>
      <c r="K2756">
        <v>539.25</v>
      </c>
    </row>
    <row r="2757" spans="1:11" x14ac:dyDescent="0.35">
      <c r="A2757" s="1">
        <v>42741</v>
      </c>
      <c r="B2757" s="2">
        <f t="shared" si="86"/>
        <v>2017</v>
      </c>
      <c r="C2757">
        <f t="shared" si="87"/>
        <v>1</v>
      </c>
      <c r="D2757" t="s">
        <v>2086</v>
      </c>
      <c r="E2757" t="s">
        <v>125</v>
      </c>
      <c r="F2757" t="s">
        <v>11</v>
      </c>
      <c r="G2757" t="s">
        <v>90</v>
      </c>
      <c r="H2757" t="s">
        <v>704</v>
      </c>
      <c r="I2757">
        <v>2405.1999999999998</v>
      </c>
      <c r="J2757">
        <v>8</v>
      </c>
      <c r="K2757">
        <v>793.72</v>
      </c>
    </row>
    <row r="2758" spans="1:11" x14ac:dyDescent="0.35">
      <c r="A2758" s="1">
        <v>42741</v>
      </c>
      <c r="B2758" s="2">
        <f t="shared" si="86"/>
        <v>2017</v>
      </c>
      <c r="C2758">
        <f t="shared" si="87"/>
        <v>1</v>
      </c>
      <c r="D2758" t="s">
        <v>2086</v>
      </c>
      <c r="E2758" t="s">
        <v>125</v>
      </c>
      <c r="F2758" t="s">
        <v>39</v>
      </c>
      <c r="G2758" t="s">
        <v>52</v>
      </c>
      <c r="H2758" t="s">
        <v>1419</v>
      </c>
      <c r="I2758">
        <v>83.97</v>
      </c>
      <c r="J2758">
        <v>3</v>
      </c>
      <c r="K2758">
        <v>15.95</v>
      </c>
    </row>
    <row r="2759" spans="1:11" x14ac:dyDescent="0.35">
      <c r="A2759" s="1">
        <v>42741</v>
      </c>
      <c r="B2759" s="2">
        <f t="shared" si="86"/>
        <v>2017</v>
      </c>
      <c r="C2759">
        <f t="shared" si="87"/>
        <v>1</v>
      </c>
      <c r="D2759" t="s">
        <v>2086</v>
      </c>
      <c r="E2759" t="s">
        <v>125</v>
      </c>
      <c r="F2759" t="s">
        <v>39</v>
      </c>
      <c r="G2759" t="s">
        <v>52</v>
      </c>
      <c r="H2759" t="s">
        <v>2210</v>
      </c>
      <c r="I2759">
        <v>39.89</v>
      </c>
      <c r="J2759">
        <v>1</v>
      </c>
      <c r="K2759">
        <v>14.76</v>
      </c>
    </row>
    <row r="2760" spans="1:11" x14ac:dyDescent="0.35">
      <c r="A2760" s="1">
        <v>42741</v>
      </c>
      <c r="B2760" s="2">
        <f t="shared" si="86"/>
        <v>2017</v>
      </c>
      <c r="C2760">
        <f t="shared" si="87"/>
        <v>1</v>
      </c>
      <c r="D2760" t="s">
        <v>2086</v>
      </c>
      <c r="E2760" t="s">
        <v>125</v>
      </c>
      <c r="F2760" t="s">
        <v>11</v>
      </c>
      <c r="G2760" t="s">
        <v>20</v>
      </c>
      <c r="H2760" t="s">
        <v>1848</v>
      </c>
      <c r="I2760">
        <v>17.38</v>
      </c>
      <c r="J2760">
        <v>2</v>
      </c>
      <c r="K2760">
        <v>8.69</v>
      </c>
    </row>
    <row r="2761" spans="1:11" x14ac:dyDescent="0.35">
      <c r="A2761" s="1">
        <v>42742</v>
      </c>
      <c r="B2761" s="2">
        <f t="shared" si="86"/>
        <v>2017</v>
      </c>
      <c r="C2761">
        <f t="shared" si="87"/>
        <v>1</v>
      </c>
      <c r="D2761" t="s">
        <v>1291</v>
      </c>
      <c r="E2761" t="s">
        <v>125</v>
      </c>
      <c r="F2761" t="s">
        <v>11</v>
      </c>
      <c r="G2761" t="s">
        <v>18</v>
      </c>
      <c r="H2761" t="s">
        <v>549</v>
      </c>
      <c r="I2761">
        <v>443.92</v>
      </c>
      <c r="J2761">
        <v>4</v>
      </c>
      <c r="K2761">
        <v>13.32</v>
      </c>
    </row>
    <row r="2762" spans="1:11" x14ac:dyDescent="0.35">
      <c r="A2762" s="1">
        <v>42742</v>
      </c>
      <c r="B2762" s="2">
        <f t="shared" si="86"/>
        <v>2017</v>
      </c>
      <c r="C2762">
        <f t="shared" si="87"/>
        <v>1</v>
      </c>
      <c r="D2762" t="s">
        <v>1291</v>
      </c>
      <c r="E2762" t="s">
        <v>125</v>
      </c>
      <c r="F2762" t="s">
        <v>11</v>
      </c>
      <c r="G2762" t="s">
        <v>20</v>
      </c>
      <c r="H2762" t="s">
        <v>501</v>
      </c>
      <c r="I2762">
        <v>169.99</v>
      </c>
      <c r="J2762">
        <v>1</v>
      </c>
      <c r="K2762">
        <v>78.2</v>
      </c>
    </row>
    <row r="2763" spans="1:11" x14ac:dyDescent="0.35">
      <c r="A2763" s="1">
        <v>42742</v>
      </c>
      <c r="B2763" s="2">
        <f t="shared" si="86"/>
        <v>2017</v>
      </c>
      <c r="C2763">
        <f t="shared" si="87"/>
        <v>1</v>
      </c>
      <c r="D2763" t="s">
        <v>1291</v>
      </c>
      <c r="E2763" t="s">
        <v>125</v>
      </c>
      <c r="F2763" t="s">
        <v>11</v>
      </c>
      <c r="G2763" t="s">
        <v>12</v>
      </c>
      <c r="H2763" t="s">
        <v>466</v>
      </c>
      <c r="I2763">
        <v>25.92</v>
      </c>
      <c r="J2763">
        <v>4</v>
      </c>
      <c r="K2763">
        <v>12.44</v>
      </c>
    </row>
    <row r="2764" spans="1:11" x14ac:dyDescent="0.35">
      <c r="A2764" s="1">
        <v>42743</v>
      </c>
      <c r="B2764" s="2">
        <f t="shared" si="86"/>
        <v>2017</v>
      </c>
      <c r="C2764">
        <f t="shared" si="87"/>
        <v>1</v>
      </c>
      <c r="D2764" t="s">
        <v>1114</v>
      </c>
      <c r="E2764" t="s">
        <v>15</v>
      </c>
      <c r="F2764" t="s">
        <v>39</v>
      </c>
      <c r="G2764" t="s">
        <v>40</v>
      </c>
      <c r="H2764" t="s">
        <v>1157</v>
      </c>
      <c r="I2764">
        <v>95.98</v>
      </c>
      <c r="J2764">
        <v>2</v>
      </c>
      <c r="K2764">
        <v>6</v>
      </c>
    </row>
    <row r="2765" spans="1:11" x14ac:dyDescent="0.35">
      <c r="A2765" s="1">
        <v>42743</v>
      </c>
      <c r="B2765" s="2">
        <f t="shared" si="86"/>
        <v>2017</v>
      </c>
      <c r="C2765">
        <f t="shared" si="87"/>
        <v>1</v>
      </c>
      <c r="D2765" t="s">
        <v>1264</v>
      </c>
      <c r="E2765" t="s">
        <v>238</v>
      </c>
      <c r="F2765" t="s">
        <v>39</v>
      </c>
      <c r="G2765" t="s">
        <v>40</v>
      </c>
      <c r="H2765" t="s">
        <v>659</v>
      </c>
      <c r="I2765">
        <v>271.95999999999998</v>
      </c>
      <c r="J2765">
        <v>5</v>
      </c>
      <c r="K2765">
        <v>17</v>
      </c>
    </row>
    <row r="2766" spans="1:11" x14ac:dyDescent="0.35">
      <c r="A2766" s="1">
        <v>42743</v>
      </c>
      <c r="B2766" s="2">
        <f t="shared" si="86"/>
        <v>2017</v>
      </c>
      <c r="C2766">
        <f t="shared" si="87"/>
        <v>1</v>
      </c>
      <c r="D2766" t="s">
        <v>964</v>
      </c>
      <c r="E2766" t="s">
        <v>10</v>
      </c>
      <c r="F2766" t="s">
        <v>39</v>
      </c>
      <c r="G2766" t="s">
        <v>295</v>
      </c>
      <c r="H2766" t="s">
        <v>1763</v>
      </c>
      <c r="I2766">
        <v>1439.98</v>
      </c>
      <c r="J2766">
        <v>3</v>
      </c>
      <c r="K2766">
        <v>-264</v>
      </c>
    </row>
    <row r="2767" spans="1:11" x14ac:dyDescent="0.35">
      <c r="A2767" s="1">
        <v>42743</v>
      </c>
      <c r="B2767" s="2">
        <f t="shared" si="86"/>
        <v>2017</v>
      </c>
      <c r="C2767">
        <f t="shared" si="87"/>
        <v>1</v>
      </c>
      <c r="D2767" t="s">
        <v>964</v>
      </c>
      <c r="E2767" t="s">
        <v>10</v>
      </c>
      <c r="F2767" t="s">
        <v>11</v>
      </c>
      <c r="G2767" t="s">
        <v>12</v>
      </c>
      <c r="H2767" t="s">
        <v>2410</v>
      </c>
      <c r="I2767">
        <v>36.29</v>
      </c>
      <c r="J2767">
        <v>7</v>
      </c>
      <c r="K2767">
        <v>12.7</v>
      </c>
    </row>
    <row r="2768" spans="1:11" x14ac:dyDescent="0.35">
      <c r="A2768" s="1">
        <v>42743</v>
      </c>
      <c r="B2768" s="2">
        <f t="shared" si="86"/>
        <v>2017</v>
      </c>
      <c r="C2768">
        <f t="shared" si="87"/>
        <v>1</v>
      </c>
      <c r="D2768" t="s">
        <v>762</v>
      </c>
      <c r="E2768" t="s">
        <v>27</v>
      </c>
      <c r="F2768" t="s">
        <v>11</v>
      </c>
      <c r="G2768" t="s">
        <v>20</v>
      </c>
      <c r="H2768" t="s">
        <v>347</v>
      </c>
      <c r="I2768">
        <v>54.9</v>
      </c>
      <c r="J2768">
        <v>2</v>
      </c>
      <c r="K2768">
        <v>18.53</v>
      </c>
    </row>
    <row r="2769" spans="1:11" x14ac:dyDescent="0.35">
      <c r="A2769" s="1">
        <v>42743</v>
      </c>
      <c r="B2769" s="2">
        <f t="shared" si="86"/>
        <v>2017</v>
      </c>
      <c r="C2769">
        <f t="shared" si="87"/>
        <v>1</v>
      </c>
      <c r="D2769" t="s">
        <v>2091</v>
      </c>
      <c r="E2769" t="s">
        <v>27</v>
      </c>
      <c r="F2769" t="s">
        <v>11</v>
      </c>
      <c r="G2769" t="s">
        <v>18</v>
      </c>
      <c r="H2769" t="s">
        <v>1303</v>
      </c>
      <c r="I2769">
        <v>186.54</v>
      </c>
      <c r="J2769">
        <v>3</v>
      </c>
      <c r="K2769">
        <v>50.37</v>
      </c>
    </row>
    <row r="2770" spans="1:11" x14ac:dyDescent="0.35">
      <c r="A2770" s="1">
        <v>42744</v>
      </c>
      <c r="B2770" s="2">
        <f t="shared" si="86"/>
        <v>2017</v>
      </c>
      <c r="C2770">
        <f t="shared" si="87"/>
        <v>1</v>
      </c>
      <c r="D2770" t="s">
        <v>305</v>
      </c>
      <c r="E2770" t="s">
        <v>144</v>
      </c>
      <c r="F2770" t="s">
        <v>34</v>
      </c>
      <c r="G2770" t="s">
        <v>47</v>
      </c>
      <c r="H2770" t="s">
        <v>2380</v>
      </c>
      <c r="I2770">
        <v>114.9</v>
      </c>
      <c r="J2770">
        <v>5</v>
      </c>
      <c r="K2770">
        <v>39.07</v>
      </c>
    </row>
    <row r="2771" spans="1:11" x14ac:dyDescent="0.35">
      <c r="A2771" s="1">
        <v>42744</v>
      </c>
      <c r="B2771" s="2">
        <f t="shared" si="86"/>
        <v>2017</v>
      </c>
      <c r="C2771">
        <f t="shared" si="87"/>
        <v>1</v>
      </c>
      <c r="D2771" t="s">
        <v>1659</v>
      </c>
      <c r="E2771" t="s">
        <v>159</v>
      </c>
      <c r="F2771" t="s">
        <v>39</v>
      </c>
      <c r="G2771" t="s">
        <v>52</v>
      </c>
      <c r="H2771" t="s">
        <v>2056</v>
      </c>
      <c r="I2771">
        <v>19.989999999999998</v>
      </c>
      <c r="J2771">
        <v>1</v>
      </c>
      <c r="K2771">
        <v>6.8</v>
      </c>
    </row>
    <row r="2772" spans="1:11" x14ac:dyDescent="0.35">
      <c r="A2772" s="1">
        <v>42744</v>
      </c>
      <c r="B2772" s="2">
        <f t="shared" si="86"/>
        <v>2017</v>
      </c>
      <c r="C2772">
        <f t="shared" si="87"/>
        <v>1</v>
      </c>
      <c r="D2772" t="s">
        <v>1659</v>
      </c>
      <c r="E2772" t="s">
        <v>159</v>
      </c>
      <c r="F2772" t="s">
        <v>11</v>
      </c>
      <c r="G2772" t="s">
        <v>20</v>
      </c>
      <c r="H2772" t="s">
        <v>80</v>
      </c>
      <c r="I2772">
        <v>22.92</v>
      </c>
      <c r="J2772">
        <v>5</v>
      </c>
      <c r="K2772">
        <v>8.02</v>
      </c>
    </row>
    <row r="2773" spans="1:11" x14ac:dyDescent="0.35">
      <c r="A2773" s="1">
        <v>42744</v>
      </c>
      <c r="B2773" s="2">
        <f t="shared" si="86"/>
        <v>2017</v>
      </c>
      <c r="C2773">
        <f t="shared" si="87"/>
        <v>1</v>
      </c>
      <c r="D2773" t="s">
        <v>286</v>
      </c>
      <c r="E2773" t="s">
        <v>159</v>
      </c>
      <c r="F2773" t="s">
        <v>11</v>
      </c>
      <c r="G2773" t="s">
        <v>24</v>
      </c>
      <c r="H2773" t="s">
        <v>201</v>
      </c>
      <c r="I2773">
        <v>7.58</v>
      </c>
      <c r="J2773">
        <v>1</v>
      </c>
      <c r="K2773">
        <v>2.96</v>
      </c>
    </row>
    <row r="2774" spans="1:11" x14ac:dyDescent="0.35">
      <c r="A2774" s="1">
        <v>42744</v>
      </c>
      <c r="B2774" s="2">
        <f t="shared" si="86"/>
        <v>2017</v>
      </c>
      <c r="C2774">
        <f t="shared" si="87"/>
        <v>1</v>
      </c>
      <c r="D2774" t="s">
        <v>823</v>
      </c>
      <c r="E2774" t="s">
        <v>106</v>
      </c>
      <c r="F2774" t="s">
        <v>34</v>
      </c>
      <c r="G2774" t="s">
        <v>35</v>
      </c>
      <c r="H2774" t="s">
        <v>1690</v>
      </c>
      <c r="I2774">
        <v>498.26</v>
      </c>
      <c r="J2774">
        <v>7</v>
      </c>
      <c r="K2774">
        <v>134.53</v>
      </c>
    </row>
    <row r="2775" spans="1:11" x14ac:dyDescent="0.35">
      <c r="A2775" s="1">
        <v>42744</v>
      </c>
      <c r="B2775" s="2">
        <f t="shared" si="86"/>
        <v>2017</v>
      </c>
      <c r="C2775">
        <f t="shared" si="87"/>
        <v>1</v>
      </c>
      <c r="D2775" t="s">
        <v>1766</v>
      </c>
      <c r="E2775" t="s">
        <v>159</v>
      </c>
      <c r="F2775" t="s">
        <v>11</v>
      </c>
      <c r="G2775" t="s">
        <v>90</v>
      </c>
      <c r="H2775" t="s">
        <v>696</v>
      </c>
      <c r="I2775">
        <v>314.60000000000002</v>
      </c>
      <c r="J2775">
        <v>4</v>
      </c>
      <c r="K2775">
        <v>103.82</v>
      </c>
    </row>
    <row r="2776" spans="1:11" x14ac:dyDescent="0.35">
      <c r="A2776" s="1">
        <v>42744</v>
      </c>
      <c r="B2776" s="2">
        <f t="shared" si="86"/>
        <v>2017</v>
      </c>
      <c r="C2776">
        <f t="shared" si="87"/>
        <v>1</v>
      </c>
      <c r="D2776" t="s">
        <v>1766</v>
      </c>
      <c r="E2776" t="s">
        <v>159</v>
      </c>
      <c r="F2776" t="s">
        <v>34</v>
      </c>
      <c r="G2776" t="s">
        <v>140</v>
      </c>
      <c r="H2776" t="s">
        <v>680</v>
      </c>
      <c r="I2776">
        <v>283.56</v>
      </c>
      <c r="J2776">
        <v>4</v>
      </c>
      <c r="K2776">
        <v>45.37</v>
      </c>
    </row>
    <row r="2777" spans="1:11" x14ac:dyDescent="0.35">
      <c r="A2777" s="1">
        <v>42745</v>
      </c>
      <c r="B2777" s="2">
        <f t="shared" si="86"/>
        <v>2017</v>
      </c>
      <c r="C2777">
        <f t="shared" si="87"/>
        <v>1</v>
      </c>
      <c r="D2777" t="s">
        <v>1431</v>
      </c>
      <c r="E2777" t="s">
        <v>10</v>
      </c>
      <c r="F2777" t="s">
        <v>11</v>
      </c>
      <c r="G2777" t="s">
        <v>24</v>
      </c>
      <c r="H2777" t="s">
        <v>2115</v>
      </c>
      <c r="I2777">
        <v>6.67</v>
      </c>
      <c r="J2777">
        <v>6</v>
      </c>
      <c r="K2777">
        <v>0.5</v>
      </c>
    </row>
    <row r="2778" spans="1:11" x14ac:dyDescent="0.35">
      <c r="A2778" s="1">
        <v>42745</v>
      </c>
      <c r="B2778" s="2">
        <f t="shared" si="86"/>
        <v>2017</v>
      </c>
      <c r="C2778">
        <f t="shared" si="87"/>
        <v>1</v>
      </c>
      <c r="D2778" t="s">
        <v>688</v>
      </c>
      <c r="E2778" t="s">
        <v>159</v>
      </c>
      <c r="F2778" t="s">
        <v>11</v>
      </c>
      <c r="G2778" t="s">
        <v>12</v>
      </c>
      <c r="H2778" t="s">
        <v>1076</v>
      </c>
      <c r="I2778">
        <v>91.84</v>
      </c>
      <c r="J2778">
        <v>8</v>
      </c>
      <c r="K2778">
        <v>45</v>
      </c>
    </row>
    <row r="2779" spans="1:11" x14ac:dyDescent="0.35">
      <c r="A2779" s="1">
        <v>42745</v>
      </c>
      <c r="B2779" s="2">
        <f t="shared" si="86"/>
        <v>2017</v>
      </c>
      <c r="C2779">
        <f t="shared" si="87"/>
        <v>1</v>
      </c>
      <c r="D2779" t="s">
        <v>688</v>
      </c>
      <c r="E2779" t="s">
        <v>159</v>
      </c>
      <c r="F2779" t="s">
        <v>11</v>
      </c>
      <c r="G2779" t="s">
        <v>20</v>
      </c>
      <c r="H2779" t="s">
        <v>1536</v>
      </c>
      <c r="I2779">
        <v>81.09</v>
      </c>
      <c r="J2779">
        <v>7</v>
      </c>
      <c r="K2779">
        <v>27.37</v>
      </c>
    </row>
    <row r="2780" spans="1:11" x14ac:dyDescent="0.35">
      <c r="A2780" s="1">
        <v>42745</v>
      </c>
      <c r="B2780" s="2">
        <f t="shared" si="86"/>
        <v>2017</v>
      </c>
      <c r="C2780">
        <f t="shared" si="87"/>
        <v>1</v>
      </c>
      <c r="D2780" t="s">
        <v>688</v>
      </c>
      <c r="E2780" t="s">
        <v>159</v>
      </c>
      <c r="F2780" t="s">
        <v>11</v>
      </c>
      <c r="G2780" t="s">
        <v>12</v>
      </c>
      <c r="H2780" t="s">
        <v>1942</v>
      </c>
      <c r="I2780">
        <v>19.440000000000001</v>
      </c>
      <c r="J2780">
        <v>3</v>
      </c>
      <c r="K2780">
        <v>9.33</v>
      </c>
    </row>
    <row r="2781" spans="1:11" x14ac:dyDescent="0.35">
      <c r="A2781" s="1">
        <v>42745</v>
      </c>
      <c r="B2781" s="2">
        <f t="shared" si="86"/>
        <v>2017</v>
      </c>
      <c r="C2781">
        <f t="shared" si="87"/>
        <v>1</v>
      </c>
      <c r="D2781" t="s">
        <v>688</v>
      </c>
      <c r="E2781" t="s">
        <v>159</v>
      </c>
      <c r="F2781" t="s">
        <v>34</v>
      </c>
      <c r="G2781" t="s">
        <v>35</v>
      </c>
      <c r="H2781" t="s">
        <v>928</v>
      </c>
      <c r="I2781">
        <v>451.15</v>
      </c>
      <c r="J2781">
        <v>3</v>
      </c>
      <c r="K2781">
        <v>0</v>
      </c>
    </row>
    <row r="2782" spans="1:11" x14ac:dyDescent="0.35">
      <c r="A2782" s="1">
        <v>42745</v>
      </c>
      <c r="B2782" s="2">
        <f t="shared" si="86"/>
        <v>2017</v>
      </c>
      <c r="C2782">
        <f t="shared" si="87"/>
        <v>1</v>
      </c>
      <c r="D2782" t="s">
        <v>2371</v>
      </c>
      <c r="E2782" t="s">
        <v>27</v>
      </c>
      <c r="F2782" t="s">
        <v>11</v>
      </c>
      <c r="G2782" t="s">
        <v>20</v>
      </c>
      <c r="H2782" t="s">
        <v>199</v>
      </c>
      <c r="I2782">
        <v>1.44</v>
      </c>
      <c r="J2782">
        <v>1</v>
      </c>
      <c r="K2782">
        <v>0.5</v>
      </c>
    </row>
    <row r="2783" spans="1:11" x14ac:dyDescent="0.35">
      <c r="A2783" s="1">
        <v>42745</v>
      </c>
      <c r="B2783" s="2">
        <f t="shared" si="86"/>
        <v>2017</v>
      </c>
      <c r="C2783">
        <f t="shared" si="87"/>
        <v>1</v>
      </c>
      <c r="D2783" t="s">
        <v>2371</v>
      </c>
      <c r="E2783" t="s">
        <v>27</v>
      </c>
      <c r="F2783" t="s">
        <v>11</v>
      </c>
      <c r="G2783" t="s">
        <v>20</v>
      </c>
      <c r="H2783" t="s">
        <v>114</v>
      </c>
      <c r="I2783">
        <v>61.78</v>
      </c>
      <c r="J2783">
        <v>13</v>
      </c>
      <c r="K2783">
        <v>20.85</v>
      </c>
    </row>
    <row r="2784" spans="1:11" x14ac:dyDescent="0.35">
      <c r="A2784" s="1">
        <v>42745</v>
      </c>
      <c r="B2784" s="2">
        <f t="shared" si="86"/>
        <v>2017</v>
      </c>
      <c r="C2784">
        <f t="shared" si="87"/>
        <v>1</v>
      </c>
      <c r="D2784" t="s">
        <v>2371</v>
      </c>
      <c r="E2784" t="s">
        <v>27</v>
      </c>
      <c r="F2784" t="s">
        <v>11</v>
      </c>
      <c r="G2784" t="s">
        <v>90</v>
      </c>
      <c r="H2784" t="s">
        <v>2125</v>
      </c>
      <c r="I2784">
        <v>241.96</v>
      </c>
      <c r="J2784">
        <v>2</v>
      </c>
      <c r="K2784">
        <v>60.49</v>
      </c>
    </row>
    <row r="2785" spans="1:11" x14ac:dyDescent="0.35">
      <c r="A2785" s="1">
        <v>42745</v>
      </c>
      <c r="B2785" s="2">
        <f t="shared" si="86"/>
        <v>2017</v>
      </c>
      <c r="C2785">
        <f t="shared" si="87"/>
        <v>1</v>
      </c>
      <c r="D2785" t="s">
        <v>2371</v>
      </c>
      <c r="E2785" t="s">
        <v>27</v>
      </c>
      <c r="F2785" t="s">
        <v>34</v>
      </c>
      <c r="G2785" t="s">
        <v>35</v>
      </c>
      <c r="H2785" t="s">
        <v>955</v>
      </c>
      <c r="I2785">
        <v>108.61</v>
      </c>
      <c r="J2785">
        <v>4</v>
      </c>
      <c r="K2785">
        <v>9.5</v>
      </c>
    </row>
    <row r="2786" spans="1:11" x14ac:dyDescent="0.35">
      <c r="A2786" s="1">
        <v>42745</v>
      </c>
      <c r="B2786" s="2">
        <f t="shared" si="86"/>
        <v>2017</v>
      </c>
      <c r="C2786">
        <f t="shared" si="87"/>
        <v>1</v>
      </c>
      <c r="D2786" t="s">
        <v>1816</v>
      </c>
      <c r="E2786" t="s">
        <v>144</v>
      </c>
      <c r="F2786" t="s">
        <v>39</v>
      </c>
      <c r="G2786" t="s">
        <v>295</v>
      </c>
      <c r="H2786" t="s">
        <v>1977</v>
      </c>
      <c r="I2786">
        <v>1704.89</v>
      </c>
      <c r="J2786">
        <v>11</v>
      </c>
      <c r="K2786">
        <v>767.2</v>
      </c>
    </row>
    <row r="2787" spans="1:11" x14ac:dyDescent="0.35">
      <c r="A2787" s="1">
        <v>42745</v>
      </c>
      <c r="B2787" s="2">
        <f t="shared" si="86"/>
        <v>2017</v>
      </c>
      <c r="C2787">
        <f t="shared" si="87"/>
        <v>1</v>
      </c>
      <c r="D2787" t="s">
        <v>1791</v>
      </c>
      <c r="E2787" t="s">
        <v>930</v>
      </c>
      <c r="F2787" t="s">
        <v>11</v>
      </c>
      <c r="G2787" t="s">
        <v>12</v>
      </c>
      <c r="H2787" t="s">
        <v>2064</v>
      </c>
      <c r="I2787">
        <v>104.85</v>
      </c>
      <c r="J2787">
        <v>1</v>
      </c>
      <c r="K2787">
        <v>50.33</v>
      </c>
    </row>
    <row r="2788" spans="1:11" x14ac:dyDescent="0.35">
      <c r="A2788" s="1">
        <v>42745</v>
      </c>
      <c r="B2788" s="2">
        <f t="shared" si="86"/>
        <v>2017</v>
      </c>
      <c r="C2788">
        <f t="shared" si="87"/>
        <v>1</v>
      </c>
      <c r="D2788" t="s">
        <v>1344</v>
      </c>
      <c r="E2788" t="s">
        <v>27</v>
      </c>
      <c r="F2788" t="s">
        <v>39</v>
      </c>
      <c r="G2788" t="s">
        <v>52</v>
      </c>
      <c r="H2788" t="s">
        <v>1704</v>
      </c>
      <c r="I2788">
        <v>104.75</v>
      </c>
      <c r="J2788">
        <v>5</v>
      </c>
      <c r="K2788">
        <v>22</v>
      </c>
    </row>
    <row r="2789" spans="1:11" x14ac:dyDescent="0.35">
      <c r="A2789" s="1">
        <v>42746</v>
      </c>
      <c r="B2789" s="2">
        <f t="shared" si="86"/>
        <v>2017</v>
      </c>
      <c r="C2789">
        <f t="shared" si="87"/>
        <v>1</v>
      </c>
      <c r="D2789" t="s">
        <v>1697</v>
      </c>
      <c r="E2789" t="s">
        <v>159</v>
      </c>
      <c r="F2789" t="s">
        <v>11</v>
      </c>
      <c r="G2789" t="s">
        <v>20</v>
      </c>
      <c r="H2789" t="s">
        <v>1312</v>
      </c>
      <c r="I2789">
        <v>25.12</v>
      </c>
      <c r="J2789">
        <v>5</v>
      </c>
      <c r="K2789">
        <v>7.85</v>
      </c>
    </row>
    <row r="2790" spans="1:11" x14ac:dyDescent="0.35">
      <c r="A2790" s="1">
        <v>42746</v>
      </c>
      <c r="B2790" s="2">
        <f t="shared" si="86"/>
        <v>2017</v>
      </c>
      <c r="C2790">
        <f t="shared" si="87"/>
        <v>1</v>
      </c>
      <c r="D2790" t="s">
        <v>1697</v>
      </c>
      <c r="E2790" t="s">
        <v>159</v>
      </c>
      <c r="F2790" t="s">
        <v>34</v>
      </c>
      <c r="G2790" t="s">
        <v>140</v>
      </c>
      <c r="H2790" t="s">
        <v>371</v>
      </c>
      <c r="I2790">
        <v>2665.62</v>
      </c>
      <c r="J2790">
        <v>9</v>
      </c>
      <c r="K2790">
        <v>239.91</v>
      </c>
    </row>
    <row r="2791" spans="1:11" x14ac:dyDescent="0.35">
      <c r="A2791" s="1">
        <v>42746</v>
      </c>
      <c r="B2791" s="2">
        <f t="shared" si="86"/>
        <v>2017</v>
      </c>
      <c r="C2791">
        <f t="shared" si="87"/>
        <v>1</v>
      </c>
      <c r="D2791" t="s">
        <v>1191</v>
      </c>
      <c r="E2791" t="s">
        <v>407</v>
      </c>
      <c r="F2791" t="s">
        <v>11</v>
      </c>
      <c r="G2791" t="s">
        <v>12</v>
      </c>
      <c r="H2791" t="s">
        <v>2252</v>
      </c>
      <c r="I2791">
        <v>189.7</v>
      </c>
      <c r="J2791">
        <v>10</v>
      </c>
      <c r="K2791">
        <v>91.06</v>
      </c>
    </row>
    <row r="2792" spans="1:11" x14ac:dyDescent="0.35">
      <c r="A2792" s="1">
        <v>42746</v>
      </c>
      <c r="B2792" s="2">
        <f t="shared" si="86"/>
        <v>2017</v>
      </c>
      <c r="C2792">
        <f t="shared" si="87"/>
        <v>1</v>
      </c>
      <c r="D2792" t="s">
        <v>1191</v>
      </c>
      <c r="E2792" t="s">
        <v>407</v>
      </c>
      <c r="F2792" t="s">
        <v>11</v>
      </c>
      <c r="G2792" t="s">
        <v>12</v>
      </c>
      <c r="H2792" t="s">
        <v>1494</v>
      </c>
      <c r="I2792">
        <v>40.99</v>
      </c>
      <c r="J2792">
        <v>1</v>
      </c>
      <c r="K2792">
        <v>20.09</v>
      </c>
    </row>
    <row r="2793" spans="1:11" x14ac:dyDescent="0.35">
      <c r="A2793" s="1">
        <v>42747</v>
      </c>
      <c r="B2793" s="2">
        <f t="shared" si="86"/>
        <v>2017</v>
      </c>
      <c r="C2793">
        <f t="shared" si="87"/>
        <v>1</v>
      </c>
      <c r="D2793" t="s">
        <v>1033</v>
      </c>
      <c r="E2793" t="s">
        <v>106</v>
      </c>
      <c r="F2793" t="s">
        <v>11</v>
      </c>
      <c r="G2793" t="s">
        <v>18</v>
      </c>
      <c r="H2793" t="s">
        <v>1340</v>
      </c>
      <c r="I2793">
        <v>83.92</v>
      </c>
      <c r="J2793">
        <v>4</v>
      </c>
      <c r="K2793">
        <v>5.87</v>
      </c>
    </row>
    <row r="2794" spans="1:11" x14ac:dyDescent="0.35">
      <c r="A2794" s="1">
        <v>42747</v>
      </c>
      <c r="B2794" s="2">
        <f t="shared" si="86"/>
        <v>2017</v>
      </c>
      <c r="C2794">
        <f t="shared" si="87"/>
        <v>1</v>
      </c>
      <c r="D2794" t="s">
        <v>1033</v>
      </c>
      <c r="E2794" t="s">
        <v>106</v>
      </c>
      <c r="F2794" t="s">
        <v>39</v>
      </c>
      <c r="G2794" t="s">
        <v>40</v>
      </c>
      <c r="H2794" t="s">
        <v>2111</v>
      </c>
      <c r="I2794">
        <v>131.97999999999999</v>
      </c>
      <c r="J2794">
        <v>2</v>
      </c>
      <c r="K2794">
        <v>35.630000000000003</v>
      </c>
    </row>
    <row r="2795" spans="1:11" x14ac:dyDescent="0.35">
      <c r="A2795" s="1">
        <v>42747</v>
      </c>
      <c r="B2795" s="2">
        <f t="shared" si="86"/>
        <v>2017</v>
      </c>
      <c r="C2795">
        <f t="shared" si="87"/>
        <v>1</v>
      </c>
      <c r="D2795" t="s">
        <v>1033</v>
      </c>
      <c r="E2795" t="s">
        <v>106</v>
      </c>
      <c r="F2795" t="s">
        <v>11</v>
      </c>
      <c r="G2795" t="s">
        <v>20</v>
      </c>
      <c r="H2795" t="s">
        <v>1292</v>
      </c>
      <c r="I2795">
        <v>15.92</v>
      </c>
      <c r="J2795">
        <v>4</v>
      </c>
      <c r="K2795">
        <v>7.48</v>
      </c>
    </row>
    <row r="2796" spans="1:11" x14ac:dyDescent="0.35">
      <c r="A2796" s="1">
        <v>42747</v>
      </c>
      <c r="B2796" s="2">
        <f t="shared" si="86"/>
        <v>2017</v>
      </c>
      <c r="C2796">
        <f t="shared" si="87"/>
        <v>1</v>
      </c>
      <c r="D2796" t="s">
        <v>1033</v>
      </c>
      <c r="E2796" t="s">
        <v>106</v>
      </c>
      <c r="F2796" t="s">
        <v>11</v>
      </c>
      <c r="G2796" t="s">
        <v>43</v>
      </c>
      <c r="H2796" t="s">
        <v>509</v>
      </c>
      <c r="I2796">
        <v>52.29</v>
      </c>
      <c r="J2796">
        <v>9</v>
      </c>
      <c r="K2796">
        <v>16.21</v>
      </c>
    </row>
    <row r="2797" spans="1:11" x14ac:dyDescent="0.35">
      <c r="A2797" s="1">
        <v>42747</v>
      </c>
      <c r="B2797" s="2">
        <f t="shared" si="86"/>
        <v>2017</v>
      </c>
      <c r="C2797">
        <f t="shared" si="87"/>
        <v>1</v>
      </c>
      <c r="D2797" t="s">
        <v>1033</v>
      </c>
      <c r="E2797" t="s">
        <v>106</v>
      </c>
      <c r="F2797" t="s">
        <v>11</v>
      </c>
      <c r="G2797" t="s">
        <v>18</v>
      </c>
      <c r="H2797" t="s">
        <v>850</v>
      </c>
      <c r="I2797">
        <v>91.99</v>
      </c>
      <c r="J2797">
        <v>1</v>
      </c>
      <c r="K2797">
        <v>3.68</v>
      </c>
    </row>
    <row r="2798" spans="1:11" x14ac:dyDescent="0.35">
      <c r="A2798" s="1">
        <v>42747</v>
      </c>
      <c r="B2798" s="2">
        <f t="shared" si="86"/>
        <v>2017</v>
      </c>
      <c r="C2798">
        <f t="shared" si="87"/>
        <v>1</v>
      </c>
      <c r="D2798" t="s">
        <v>1700</v>
      </c>
      <c r="E2798" t="s">
        <v>144</v>
      </c>
      <c r="F2798" t="s">
        <v>39</v>
      </c>
      <c r="G2798" t="s">
        <v>52</v>
      </c>
      <c r="H2798" t="s">
        <v>1734</v>
      </c>
      <c r="I2798">
        <v>20.37</v>
      </c>
      <c r="J2798">
        <v>3</v>
      </c>
      <c r="K2798">
        <v>6.93</v>
      </c>
    </row>
    <row r="2799" spans="1:11" x14ac:dyDescent="0.35">
      <c r="A2799" s="1">
        <v>42747</v>
      </c>
      <c r="B2799" s="2">
        <f t="shared" si="86"/>
        <v>2017</v>
      </c>
      <c r="C2799">
        <f t="shared" si="87"/>
        <v>1</v>
      </c>
      <c r="D2799" t="s">
        <v>1700</v>
      </c>
      <c r="E2799" t="s">
        <v>144</v>
      </c>
      <c r="F2799" t="s">
        <v>11</v>
      </c>
      <c r="G2799" t="s">
        <v>18</v>
      </c>
      <c r="H2799" t="s">
        <v>1715</v>
      </c>
      <c r="I2799">
        <v>221.55</v>
      </c>
      <c r="J2799">
        <v>3</v>
      </c>
      <c r="K2799">
        <v>6.65</v>
      </c>
    </row>
    <row r="2800" spans="1:11" x14ac:dyDescent="0.35">
      <c r="A2800" s="1">
        <v>42747</v>
      </c>
      <c r="B2800" s="2">
        <f t="shared" si="86"/>
        <v>2017</v>
      </c>
      <c r="C2800">
        <f t="shared" si="87"/>
        <v>1</v>
      </c>
      <c r="D2800" t="s">
        <v>1700</v>
      </c>
      <c r="E2800" t="s">
        <v>144</v>
      </c>
      <c r="F2800" t="s">
        <v>11</v>
      </c>
      <c r="G2800" t="s">
        <v>20</v>
      </c>
      <c r="H2800" t="s">
        <v>1287</v>
      </c>
      <c r="I2800">
        <v>17.52</v>
      </c>
      <c r="J2800">
        <v>5</v>
      </c>
      <c r="K2800">
        <v>6.13</v>
      </c>
    </row>
    <row r="2801" spans="1:11" x14ac:dyDescent="0.35">
      <c r="A2801" s="1">
        <v>42747</v>
      </c>
      <c r="B2801" s="2">
        <f t="shared" si="86"/>
        <v>2017</v>
      </c>
      <c r="C2801">
        <f t="shared" si="87"/>
        <v>1</v>
      </c>
      <c r="D2801" t="s">
        <v>804</v>
      </c>
      <c r="E2801" t="s">
        <v>271</v>
      </c>
      <c r="F2801" t="s">
        <v>39</v>
      </c>
      <c r="G2801" t="s">
        <v>40</v>
      </c>
      <c r="H2801" t="s">
        <v>41</v>
      </c>
      <c r="I2801">
        <v>470.38</v>
      </c>
      <c r="J2801">
        <v>3</v>
      </c>
      <c r="K2801">
        <v>52.92</v>
      </c>
    </row>
    <row r="2802" spans="1:11" x14ac:dyDescent="0.35">
      <c r="A2802" s="1">
        <v>42747</v>
      </c>
      <c r="B2802" s="2">
        <f t="shared" si="86"/>
        <v>2017</v>
      </c>
      <c r="C2802">
        <f t="shared" si="87"/>
        <v>1</v>
      </c>
      <c r="D2802" t="s">
        <v>804</v>
      </c>
      <c r="E2802" t="s">
        <v>271</v>
      </c>
      <c r="F2802" t="s">
        <v>39</v>
      </c>
      <c r="G2802" t="s">
        <v>40</v>
      </c>
      <c r="H2802" t="s">
        <v>490</v>
      </c>
      <c r="I2802">
        <v>105.58</v>
      </c>
      <c r="J2802">
        <v>2</v>
      </c>
      <c r="K2802">
        <v>9.24</v>
      </c>
    </row>
    <row r="2803" spans="1:11" x14ac:dyDescent="0.35">
      <c r="A2803" s="1">
        <v>42747</v>
      </c>
      <c r="B2803" s="2">
        <f t="shared" si="86"/>
        <v>2017</v>
      </c>
      <c r="C2803">
        <f t="shared" si="87"/>
        <v>1</v>
      </c>
      <c r="D2803" t="s">
        <v>804</v>
      </c>
      <c r="E2803" t="s">
        <v>271</v>
      </c>
      <c r="F2803" t="s">
        <v>11</v>
      </c>
      <c r="G2803" t="s">
        <v>90</v>
      </c>
      <c r="H2803" t="s">
        <v>1257</v>
      </c>
      <c r="I2803">
        <v>31.15</v>
      </c>
      <c r="J2803">
        <v>3</v>
      </c>
      <c r="K2803">
        <v>3.5</v>
      </c>
    </row>
    <row r="2804" spans="1:11" x14ac:dyDescent="0.35">
      <c r="A2804" s="1">
        <v>42747</v>
      </c>
      <c r="B2804" s="2">
        <f t="shared" si="86"/>
        <v>2017</v>
      </c>
      <c r="C2804">
        <f t="shared" si="87"/>
        <v>1</v>
      </c>
      <c r="D2804" t="s">
        <v>804</v>
      </c>
      <c r="E2804" t="s">
        <v>271</v>
      </c>
      <c r="F2804" t="s">
        <v>11</v>
      </c>
      <c r="G2804" t="s">
        <v>20</v>
      </c>
      <c r="H2804" t="s">
        <v>495</v>
      </c>
      <c r="I2804">
        <v>6.78</v>
      </c>
      <c r="J2804">
        <v>7</v>
      </c>
      <c r="K2804">
        <v>-4.75</v>
      </c>
    </row>
    <row r="2805" spans="1:11" x14ac:dyDescent="0.35">
      <c r="A2805" s="1">
        <v>42747</v>
      </c>
      <c r="B2805" s="2">
        <f t="shared" si="86"/>
        <v>2017</v>
      </c>
      <c r="C2805">
        <f t="shared" si="87"/>
        <v>1</v>
      </c>
      <c r="D2805" t="s">
        <v>804</v>
      </c>
      <c r="E2805" t="s">
        <v>271</v>
      </c>
      <c r="F2805" t="s">
        <v>39</v>
      </c>
      <c r="G2805" t="s">
        <v>40</v>
      </c>
      <c r="H2805" t="s">
        <v>2148</v>
      </c>
      <c r="I2805">
        <v>406.37</v>
      </c>
      <c r="J2805">
        <v>4</v>
      </c>
      <c r="K2805">
        <v>30.48</v>
      </c>
    </row>
    <row r="2806" spans="1:11" x14ac:dyDescent="0.35">
      <c r="A2806" s="1">
        <v>42747</v>
      </c>
      <c r="B2806" s="2">
        <f t="shared" si="86"/>
        <v>2017</v>
      </c>
      <c r="C2806">
        <f t="shared" si="87"/>
        <v>1</v>
      </c>
      <c r="D2806" t="s">
        <v>626</v>
      </c>
      <c r="E2806" t="s">
        <v>23</v>
      </c>
      <c r="F2806" t="s">
        <v>11</v>
      </c>
      <c r="G2806" t="s">
        <v>63</v>
      </c>
      <c r="H2806" t="s">
        <v>1562</v>
      </c>
      <c r="I2806">
        <v>104.68</v>
      </c>
      <c r="J2806">
        <v>5</v>
      </c>
      <c r="K2806">
        <v>35.33</v>
      </c>
    </row>
    <row r="2807" spans="1:11" x14ac:dyDescent="0.35">
      <c r="A2807" s="1">
        <v>42747</v>
      </c>
      <c r="B2807" s="2">
        <f t="shared" si="86"/>
        <v>2017</v>
      </c>
      <c r="C2807">
        <f t="shared" si="87"/>
        <v>1</v>
      </c>
      <c r="D2807" t="s">
        <v>626</v>
      </c>
      <c r="E2807" t="s">
        <v>23</v>
      </c>
      <c r="F2807" t="s">
        <v>39</v>
      </c>
      <c r="G2807" t="s">
        <v>40</v>
      </c>
      <c r="H2807" t="s">
        <v>2036</v>
      </c>
      <c r="I2807">
        <v>62.96</v>
      </c>
      <c r="J2807">
        <v>7</v>
      </c>
      <c r="K2807">
        <v>9.44</v>
      </c>
    </row>
    <row r="2808" spans="1:11" x14ac:dyDescent="0.35">
      <c r="A2808" s="1">
        <v>42747</v>
      </c>
      <c r="B2808" s="2">
        <f t="shared" si="86"/>
        <v>2017</v>
      </c>
      <c r="C2808">
        <f t="shared" si="87"/>
        <v>1</v>
      </c>
      <c r="D2808" t="s">
        <v>1775</v>
      </c>
      <c r="E2808" t="s">
        <v>10</v>
      </c>
      <c r="F2808" t="s">
        <v>39</v>
      </c>
      <c r="G2808" t="s">
        <v>40</v>
      </c>
      <c r="H2808" t="s">
        <v>881</v>
      </c>
      <c r="I2808">
        <v>219.8</v>
      </c>
      <c r="J2808">
        <v>5</v>
      </c>
      <c r="K2808">
        <v>24.73</v>
      </c>
    </row>
    <row r="2809" spans="1:11" x14ac:dyDescent="0.35">
      <c r="A2809" s="1">
        <v>42747</v>
      </c>
      <c r="B2809" s="2">
        <f t="shared" si="86"/>
        <v>2017</v>
      </c>
      <c r="C2809">
        <f t="shared" si="87"/>
        <v>1</v>
      </c>
      <c r="D2809" t="s">
        <v>1775</v>
      </c>
      <c r="E2809" t="s">
        <v>10</v>
      </c>
      <c r="F2809" t="s">
        <v>34</v>
      </c>
      <c r="G2809" t="s">
        <v>35</v>
      </c>
      <c r="H2809" t="s">
        <v>511</v>
      </c>
      <c r="I2809">
        <v>317.06</v>
      </c>
      <c r="J2809">
        <v>3</v>
      </c>
      <c r="K2809">
        <v>-18.12</v>
      </c>
    </row>
    <row r="2810" spans="1:11" x14ac:dyDescent="0.35">
      <c r="A2810" s="1">
        <v>42747</v>
      </c>
      <c r="B2810" s="2">
        <f t="shared" si="86"/>
        <v>2017</v>
      </c>
      <c r="C2810">
        <f t="shared" si="87"/>
        <v>1</v>
      </c>
      <c r="D2810" t="s">
        <v>2404</v>
      </c>
      <c r="E2810" t="s">
        <v>27</v>
      </c>
      <c r="F2810" t="s">
        <v>11</v>
      </c>
      <c r="G2810" t="s">
        <v>12</v>
      </c>
      <c r="H2810" t="s">
        <v>2355</v>
      </c>
      <c r="I2810">
        <v>45.36</v>
      </c>
      <c r="J2810">
        <v>7</v>
      </c>
      <c r="K2810">
        <v>21.77</v>
      </c>
    </row>
    <row r="2811" spans="1:11" x14ac:dyDescent="0.35">
      <c r="A2811" s="1">
        <v>42747</v>
      </c>
      <c r="B2811" s="2">
        <f t="shared" si="86"/>
        <v>2017</v>
      </c>
      <c r="C2811">
        <f t="shared" si="87"/>
        <v>1</v>
      </c>
      <c r="D2811" t="s">
        <v>2404</v>
      </c>
      <c r="E2811" t="s">
        <v>27</v>
      </c>
      <c r="F2811" t="s">
        <v>11</v>
      </c>
      <c r="G2811" t="s">
        <v>20</v>
      </c>
      <c r="H2811" t="s">
        <v>241</v>
      </c>
      <c r="I2811">
        <v>10.130000000000001</v>
      </c>
      <c r="J2811">
        <v>2</v>
      </c>
      <c r="K2811">
        <v>3.67</v>
      </c>
    </row>
    <row r="2812" spans="1:11" x14ac:dyDescent="0.35">
      <c r="A2812" s="1">
        <v>42747</v>
      </c>
      <c r="B2812" s="2">
        <f t="shared" si="86"/>
        <v>2017</v>
      </c>
      <c r="C2812">
        <f t="shared" si="87"/>
        <v>1</v>
      </c>
      <c r="D2812" t="s">
        <v>1656</v>
      </c>
      <c r="E2812" t="s">
        <v>23</v>
      </c>
      <c r="F2812" t="s">
        <v>11</v>
      </c>
      <c r="G2812" t="s">
        <v>18</v>
      </c>
      <c r="H2812" t="s">
        <v>1807</v>
      </c>
      <c r="I2812">
        <v>37.39</v>
      </c>
      <c r="J2812">
        <v>3</v>
      </c>
      <c r="K2812">
        <v>2.34</v>
      </c>
    </row>
    <row r="2813" spans="1:11" x14ac:dyDescent="0.35">
      <c r="A2813" s="1">
        <v>42747</v>
      </c>
      <c r="B2813" s="2">
        <f t="shared" si="86"/>
        <v>2017</v>
      </c>
      <c r="C2813">
        <f t="shared" si="87"/>
        <v>1</v>
      </c>
      <c r="D2813" t="s">
        <v>1656</v>
      </c>
      <c r="E2813" t="s">
        <v>23</v>
      </c>
      <c r="F2813" t="s">
        <v>34</v>
      </c>
      <c r="G2813" t="s">
        <v>47</v>
      </c>
      <c r="H2813" t="s">
        <v>2267</v>
      </c>
      <c r="I2813">
        <v>79.12</v>
      </c>
      <c r="J2813">
        <v>5</v>
      </c>
      <c r="K2813">
        <v>13.85</v>
      </c>
    </row>
    <row r="2814" spans="1:11" x14ac:dyDescent="0.35">
      <c r="A2814" s="1">
        <v>42747</v>
      </c>
      <c r="B2814" s="2">
        <f t="shared" si="86"/>
        <v>2017</v>
      </c>
      <c r="C2814">
        <f t="shared" si="87"/>
        <v>1</v>
      </c>
      <c r="D2814" t="s">
        <v>1549</v>
      </c>
      <c r="E2814" t="s">
        <v>575</v>
      </c>
      <c r="F2814" t="s">
        <v>11</v>
      </c>
      <c r="G2814" t="s">
        <v>12</v>
      </c>
      <c r="H2814" t="s">
        <v>1605</v>
      </c>
      <c r="I2814">
        <v>19.440000000000001</v>
      </c>
      <c r="J2814">
        <v>3</v>
      </c>
      <c r="K2814">
        <v>9.33</v>
      </c>
    </row>
    <row r="2815" spans="1:11" x14ac:dyDescent="0.35">
      <c r="A2815" s="1">
        <v>42747</v>
      </c>
      <c r="B2815" s="2">
        <f t="shared" si="86"/>
        <v>2017</v>
      </c>
      <c r="C2815">
        <f t="shared" si="87"/>
        <v>1</v>
      </c>
      <c r="D2815" t="s">
        <v>1549</v>
      </c>
      <c r="E2815" t="s">
        <v>575</v>
      </c>
      <c r="F2815" t="s">
        <v>34</v>
      </c>
      <c r="G2815" t="s">
        <v>35</v>
      </c>
      <c r="H2815" t="s">
        <v>860</v>
      </c>
      <c r="I2815">
        <v>897.15</v>
      </c>
      <c r="J2815">
        <v>3</v>
      </c>
      <c r="K2815">
        <v>251.2</v>
      </c>
    </row>
    <row r="2816" spans="1:11" x14ac:dyDescent="0.35">
      <c r="A2816" s="1">
        <v>42747</v>
      </c>
      <c r="B2816" s="2">
        <f t="shared" si="86"/>
        <v>2017</v>
      </c>
      <c r="C2816">
        <f t="shared" si="87"/>
        <v>1</v>
      </c>
      <c r="D2816" t="s">
        <v>1030</v>
      </c>
      <c r="E2816" t="s">
        <v>78</v>
      </c>
      <c r="F2816" t="s">
        <v>34</v>
      </c>
      <c r="G2816" t="s">
        <v>47</v>
      </c>
      <c r="H2816" t="s">
        <v>2113</v>
      </c>
      <c r="I2816">
        <v>7.71</v>
      </c>
      <c r="J2816">
        <v>2</v>
      </c>
      <c r="K2816">
        <v>1.74</v>
      </c>
    </row>
    <row r="2817" spans="1:11" x14ac:dyDescent="0.35">
      <c r="A2817" s="1">
        <v>42747</v>
      </c>
      <c r="B2817" s="2">
        <f t="shared" si="86"/>
        <v>2017</v>
      </c>
      <c r="C2817">
        <f t="shared" si="87"/>
        <v>1</v>
      </c>
      <c r="D2817" t="s">
        <v>2110</v>
      </c>
      <c r="E2817" t="s">
        <v>10</v>
      </c>
      <c r="F2817" t="s">
        <v>11</v>
      </c>
      <c r="G2817" t="s">
        <v>12</v>
      </c>
      <c r="H2817" t="s">
        <v>2182</v>
      </c>
      <c r="I2817">
        <v>10.37</v>
      </c>
      <c r="J2817">
        <v>2</v>
      </c>
      <c r="K2817">
        <v>3.63</v>
      </c>
    </row>
    <row r="2818" spans="1:11" x14ac:dyDescent="0.35">
      <c r="A2818" s="1">
        <v>42747</v>
      </c>
      <c r="B2818" s="2">
        <f t="shared" ref="B2818:B2881" si="88">YEAR(A2818)</f>
        <v>2017</v>
      </c>
      <c r="C2818">
        <f t="shared" ref="C2818:C2881" si="89">MONTH(A2818)</f>
        <v>1</v>
      </c>
      <c r="D2818" t="s">
        <v>2099</v>
      </c>
      <c r="E2818" t="s">
        <v>159</v>
      </c>
      <c r="F2818" t="s">
        <v>11</v>
      </c>
      <c r="G2818" t="s">
        <v>12</v>
      </c>
      <c r="H2818" t="s">
        <v>415</v>
      </c>
      <c r="I2818">
        <v>41.86</v>
      </c>
      <c r="J2818">
        <v>7</v>
      </c>
      <c r="K2818">
        <v>18.84</v>
      </c>
    </row>
    <row r="2819" spans="1:11" x14ac:dyDescent="0.35">
      <c r="A2819" s="1">
        <v>42747</v>
      </c>
      <c r="B2819" s="2">
        <f t="shared" si="88"/>
        <v>2017</v>
      </c>
      <c r="C2819">
        <f t="shared" si="89"/>
        <v>1</v>
      </c>
      <c r="D2819" t="s">
        <v>2099</v>
      </c>
      <c r="E2819" t="s">
        <v>159</v>
      </c>
      <c r="F2819" t="s">
        <v>34</v>
      </c>
      <c r="G2819" t="s">
        <v>74</v>
      </c>
      <c r="H2819" t="s">
        <v>1768</v>
      </c>
      <c r="I2819">
        <v>141.96</v>
      </c>
      <c r="J2819">
        <v>2</v>
      </c>
      <c r="K2819">
        <v>41.17</v>
      </c>
    </row>
    <row r="2820" spans="1:11" x14ac:dyDescent="0.35">
      <c r="A2820" s="1">
        <v>42747</v>
      </c>
      <c r="B2820" s="2">
        <f t="shared" si="88"/>
        <v>2017</v>
      </c>
      <c r="C2820">
        <f t="shared" si="89"/>
        <v>1</v>
      </c>
      <c r="D2820" t="s">
        <v>1646</v>
      </c>
      <c r="E2820" t="s">
        <v>159</v>
      </c>
      <c r="F2820" t="s">
        <v>11</v>
      </c>
      <c r="G2820" t="s">
        <v>20</v>
      </c>
      <c r="H2820" t="s">
        <v>1998</v>
      </c>
      <c r="I2820">
        <v>15.92</v>
      </c>
      <c r="J2820">
        <v>5</v>
      </c>
      <c r="K2820">
        <v>5.37</v>
      </c>
    </row>
    <row r="2821" spans="1:11" x14ac:dyDescent="0.35">
      <c r="A2821" s="1">
        <v>42747</v>
      </c>
      <c r="B2821" s="2">
        <f t="shared" si="88"/>
        <v>2017</v>
      </c>
      <c r="C2821">
        <f t="shared" si="89"/>
        <v>1</v>
      </c>
      <c r="D2821" t="s">
        <v>1646</v>
      </c>
      <c r="E2821" t="s">
        <v>159</v>
      </c>
      <c r="F2821" t="s">
        <v>34</v>
      </c>
      <c r="G2821" t="s">
        <v>47</v>
      </c>
      <c r="H2821" t="s">
        <v>274</v>
      </c>
      <c r="I2821">
        <v>70.680000000000007</v>
      </c>
      <c r="J2821">
        <v>12</v>
      </c>
      <c r="K2821">
        <v>31.1</v>
      </c>
    </row>
    <row r="2822" spans="1:11" x14ac:dyDescent="0.35">
      <c r="A2822" s="1">
        <v>42747</v>
      </c>
      <c r="B2822" s="2">
        <f t="shared" si="88"/>
        <v>2017</v>
      </c>
      <c r="C2822">
        <f t="shared" si="89"/>
        <v>1</v>
      </c>
      <c r="D2822" t="s">
        <v>1646</v>
      </c>
      <c r="E2822" t="s">
        <v>159</v>
      </c>
      <c r="F2822" t="s">
        <v>11</v>
      </c>
      <c r="G2822" t="s">
        <v>18</v>
      </c>
      <c r="H2822" t="s">
        <v>1877</v>
      </c>
      <c r="I2822">
        <v>541.24</v>
      </c>
      <c r="J2822">
        <v>4</v>
      </c>
      <c r="K2822">
        <v>5.41</v>
      </c>
    </row>
    <row r="2823" spans="1:11" x14ac:dyDescent="0.35">
      <c r="A2823" s="1">
        <v>42747</v>
      </c>
      <c r="B2823" s="2">
        <f t="shared" si="88"/>
        <v>2017</v>
      </c>
      <c r="C2823">
        <f t="shared" si="89"/>
        <v>1</v>
      </c>
      <c r="D2823" t="s">
        <v>2337</v>
      </c>
      <c r="E2823" t="s">
        <v>27</v>
      </c>
      <c r="F2823" t="s">
        <v>34</v>
      </c>
      <c r="G2823" t="s">
        <v>47</v>
      </c>
      <c r="H2823" t="s">
        <v>1884</v>
      </c>
      <c r="I2823">
        <v>629.64</v>
      </c>
      <c r="J2823">
        <v>9</v>
      </c>
      <c r="K2823">
        <v>107.04</v>
      </c>
    </row>
    <row r="2824" spans="1:11" x14ac:dyDescent="0.35">
      <c r="A2824" s="1">
        <v>42747</v>
      </c>
      <c r="B2824" s="2">
        <f t="shared" si="88"/>
        <v>2017</v>
      </c>
      <c r="C2824">
        <f t="shared" si="89"/>
        <v>1</v>
      </c>
      <c r="D2824" t="s">
        <v>1671</v>
      </c>
      <c r="E2824" t="s">
        <v>23</v>
      </c>
      <c r="F2824" t="s">
        <v>11</v>
      </c>
      <c r="G2824" t="s">
        <v>16</v>
      </c>
      <c r="H2824" t="s">
        <v>183</v>
      </c>
      <c r="I2824">
        <v>15.94</v>
      </c>
      <c r="J2824">
        <v>4</v>
      </c>
      <c r="K2824">
        <v>5.18</v>
      </c>
    </row>
    <row r="2825" spans="1:11" x14ac:dyDescent="0.35">
      <c r="A2825" s="1">
        <v>42747</v>
      </c>
      <c r="B2825" s="2">
        <f t="shared" si="88"/>
        <v>2017</v>
      </c>
      <c r="C2825">
        <f t="shared" si="89"/>
        <v>1</v>
      </c>
      <c r="D2825" t="s">
        <v>1671</v>
      </c>
      <c r="E2825" t="s">
        <v>23</v>
      </c>
      <c r="F2825" t="s">
        <v>11</v>
      </c>
      <c r="G2825" t="s">
        <v>20</v>
      </c>
      <c r="H2825" t="s">
        <v>909</v>
      </c>
      <c r="I2825">
        <v>8</v>
      </c>
      <c r="J2825">
        <v>7</v>
      </c>
      <c r="K2825">
        <v>-5.6</v>
      </c>
    </row>
    <row r="2826" spans="1:11" x14ac:dyDescent="0.35">
      <c r="A2826" s="1">
        <v>42747</v>
      </c>
      <c r="B2826" s="2">
        <f t="shared" si="88"/>
        <v>2017</v>
      </c>
      <c r="C2826">
        <f t="shared" si="89"/>
        <v>1</v>
      </c>
      <c r="D2826" t="s">
        <v>1671</v>
      </c>
      <c r="E2826" t="s">
        <v>23</v>
      </c>
      <c r="F2826" t="s">
        <v>34</v>
      </c>
      <c r="G2826" t="s">
        <v>35</v>
      </c>
      <c r="H2826" t="s">
        <v>287</v>
      </c>
      <c r="I2826">
        <v>398.97</v>
      </c>
      <c r="J2826">
        <v>2</v>
      </c>
      <c r="K2826">
        <v>-28.5</v>
      </c>
    </row>
    <row r="2827" spans="1:11" x14ac:dyDescent="0.35">
      <c r="A2827" s="1">
        <v>42767</v>
      </c>
      <c r="B2827" s="2">
        <f t="shared" si="88"/>
        <v>2017</v>
      </c>
      <c r="C2827">
        <f t="shared" si="89"/>
        <v>2</v>
      </c>
      <c r="D2827" t="s">
        <v>964</v>
      </c>
      <c r="E2827" t="s">
        <v>238</v>
      </c>
      <c r="F2827" t="s">
        <v>39</v>
      </c>
      <c r="G2827" t="s">
        <v>295</v>
      </c>
      <c r="H2827" t="s">
        <v>2308</v>
      </c>
      <c r="I2827">
        <v>695.7</v>
      </c>
      <c r="J2827">
        <v>2</v>
      </c>
      <c r="K2827">
        <v>-27.83</v>
      </c>
    </row>
    <row r="2828" spans="1:11" x14ac:dyDescent="0.35">
      <c r="A2828" s="1">
        <v>42767</v>
      </c>
      <c r="B2828" s="2">
        <f t="shared" si="88"/>
        <v>2017</v>
      </c>
      <c r="C2828">
        <f t="shared" si="89"/>
        <v>2</v>
      </c>
      <c r="D2828" t="s">
        <v>964</v>
      </c>
      <c r="E2828" t="s">
        <v>238</v>
      </c>
      <c r="F2828" t="s">
        <v>11</v>
      </c>
      <c r="G2828" t="s">
        <v>20</v>
      </c>
      <c r="H2828" t="s">
        <v>906</v>
      </c>
      <c r="I2828">
        <v>15.66</v>
      </c>
      <c r="J2828">
        <v>5</v>
      </c>
      <c r="K2828">
        <v>-12.53</v>
      </c>
    </row>
    <row r="2829" spans="1:11" x14ac:dyDescent="0.35">
      <c r="A2829" s="1">
        <v>42767</v>
      </c>
      <c r="B2829" s="2">
        <f t="shared" si="88"/>
        <v>2017</v>
      </c>
      <c r="C2829">
        <f t="shared" si="89"/>
        <v>2</v>
      </c>
      <c r="D2829" t="s">
        <v>964</v>
      </c>
      <c r="E2829" t="s">
        <v>238</v>
      </c>
      <c r="F2829" t="s">
        <v>11</v>
      </c>
      <c r="G2829" t="s">
        <v>20</v>
      </c>
      <c r="H2829" t="s">
        <v>1146</v>
      </c>
      <c r="I2829">
        <v>28.85</v>
      </c>
      <c r="J2829">
        <v>6</v>
      </c>
      <c r="K2829">
        <v>-21.16</v>
      </c>
    </row>
    <row r="2830" spans="1:11" x14ac:dyDescent="0.35">
      <c r="A2830" s="1">
        <v>42767</v>
      </c>
      <c r="B2830" s="2">
        <f t="shared" si="88"/>
        <v>2017</v>
      </c>
      <c r="C2830">
        <f t="shared" si="89"/>
        <v>2</v>
      </c>
      <c r="D2830" t="s">
        <v>1769</v>
      </c>
      <c r="E2830" t="s">
        <v>10</v>
      </c>
      <c r="F2830" t="s">
        <v>11</v>
      </c>
      <c r="G2830" t="s">
        <v>24</v>
      </c>
      <c r="H2830" t="s">
        <v>422</v>
      </c>
      <c r="I2830">
        <v>31.74</v>
      </c>
      <c r="J2830">
        <v>2</v>
      </c>
      <c r="K2830">
        <v>3.97</v>
      </c>
    </row>
    <row r="2831" spans="1:11" x14ac:dyDescent="0.35">
      <c r="A2831" s="1">
        <v>42767</v>
      </c>
      <c r="B2831" s="2">
        <f t="shared" si="88"/>
        <v>2017</v>
      </c>
      <c r="C2831">
        <f t="shared" si="89"/>
        <v>2</v>
      </c>
      <c r="D2831" t="s">
        <v>1769</v>
      </c>
      <c r="E2831" t="s">
        <v>10</v>
      </c>
      <c r="F2831" t="s">
        <v>11</v>
      </c>
      <c r="G2831" t="s">
        <v>90</v>
      </c>
      <c r="H2831" t="s">
        <v>2383</v>
      </c>
      <c r="I2831">
        <v>5.43</v>
      </c>
      <c r="J2831">
        <v>2</v>
      </c>
      <c r="K2831">
        <v>-13.58</v>
      </c>
    </row>
    <row r="2832" spans="1:11" x14ac:dyDescent="0.35">
      <c r="A2832" s="1">
        <v>42767</v>
      </c>
      <c r="B2832" s="2">
        <f t="shared" si="88"/>
        <v>2017</v>
      </c>
      <c r="C2832">
        <f t="shared" si="89"/>
        <v>2</v>
      </c>
      <c r="D2832" t="s">
        <v>1769</v>
      </c>
      <c r="E2832" t="s">
        <v>10</v>
      </c>
      <c r="F2832" t="s">
        <v>34</v>
      </c>
      <c r="G2832" t="s">
        <v>140</v>
      </c>
      <c r="H2832" t="s">
        <v>248</v>
      </c>
      <c r="I2832">
        <v>913.43</v>
      </c>
      <c r="J2832">
        <v>5</v>
      </c>
      <c r="K2832">
        <v>-169.64</v>
      </c>
    </row>
    <row r="2833" spans="1:11" x14ac:dyDescent="0.35">
      <c r="A2833" s="1">
        <v>42767</v>
      </c>
      <c r="B2833" s="2">
        <f t="shared" si="88"/>
        <v>2017</v>
      </c>
      <c r="C2833">
        <f t="shared" si="89"/>
        <v>2</v>
      </c>
      <c r="D2833" t="s">
        <v>1769</v>
      </c>
      <c r="E2833" t="s">
        <v>10</v>
      </c>
      <c r="F2833" t="s">
        <v>11</v>
      </c>
      <c r="G2833" t="s">
        <v>18</v>
      </c>
      <c r="H2833" t="s">
        <v>1290</v>
      </c>
      <c r="I2833">
        <v>372.14</v>
      </c>
      <c r="J2833">
        <v>3</v>
      </c>
      <c r="K2833">
        <v>27.91</v>
      </c>
    </row>
    <row r="2834" spans="1:11" x14ac:dyDescent="0.35">
      <c r="A2834" s="1">
        <v>42767</v>
      </c>
      <c r="B2834" s="2">
        <f t="shared" si="88"/>
        <v>2017</v>
      </c>
      <c r="C2834">
        <f t="shared" si="89"/>
        <v>2</v>
      </c>
      <c r="D2834" t="s">
        <v>1825</v>
      </c>
      <c r="E2834" t="s">
        <v>27</v>
      </c>
      <c r="F2834" t="s">
        <v>39</v>
      </c>
      <c r="G2834" t="s">
        <v>52</v>
      </c>
      <c r="H2834" t="s">
        <v>2075</v>
      </c>
      <c r="I2834">
        <v>16.59</v>
      </c>
      <c r="J2834">
        <v>1</v>
      </c>
      <c r="K2834">
        <v>5.81</v>
      </c>
    </row>
    <row r="2835" spans="1:11" x14ac:dyDescent="0.35">
      <c r="A2835" s="1">
        <v>42768</v>
      </c>
      <c r="B2835" s="2">
        <f t="shared" si="88"/>
        <v>2017</v>
      </c>
      <c r="C2835">
        <f t="shared" si="89"/>
        <v>2</v>
      </c>
      <c r="D2835" t="s">
        <v>1087</v>
      </c>
      <c r="E2835" t="s">
        <v>78</v>
      </c>
      <c r="F2835" t="s">
        <v>39</v>
      </c>
      <c r="G2835" t="s">
        <v>40</v>
      </c>
      <c r="H2835" t="s">
        <v>2199</v>
      </c>
      <c r="I2835">
        <v>59.97</v>
      </c>
      <c r="J2835">
        <v>5</v>
      </c>
      <c r="K2835">
        <v>-11.99</v>
      </c>
    </row>
    <row r="2836" spans="1:11" x14ac:dyDescent="0.35">
      <c r="A2836" s="1">
        <v>42768</v>
      </c>
      <c r="B2836" s="2">
        <f t="shared" si="88"/>
        <v>2017</v>
      </c>
      <c r="C2836">
        <f t="shared" si="89"/>
        <v>2</v>
      </c>
      <c r="D2836" t="s">
        <v>1087</v>
      </c>
      <c r="E2836" t="s">
        <v>78</v>
      </c>
      <c r="F2836" t="s">
        <v>11</v>
      </c>
      <c r="G2836" t="s">
        <v>12</v>
      </c>
      <c r="H2836" t="s">
        <v>972</v>
      </c>
      <c r="I2836">
        <v>78.3</v>
      </c>
      <c r="J2836">
        <v>2</v>
      </c>
      <c r="K2836">
        <v>29.36</v>
      </c>
    </row>
    <row r="2837" spans="1:11" x14ac:dyDescent="0.35">
      <c r="A2837" s="1">
        <v>42768</v>
      </c>
      <c r="B2837" s="2">
        <f t="shared" si="88"/>
        <v>2017</v>
      </c>
      <c r="C2837">
        <f t="shared" si="89"/>
        <v>2</v>
      </c>
      <c r="D2837" t="s">
        <v>1087</v>
      </c>
      <c r="E2837" t="s">
        <v>78</v>
      </c>
      <c r="F2837" t="s">
        <v>11</v>
      </c>
      <c r="G2837" t="s">
        <v>43</v>
      </c>
      <c r="H2837" t="s">
        <v>155</v>
      </c>
      <c r="I2837">
        <v>21.46</v>
      </c>
      <c r="J2837">
        <v>9</v>
      </c>
      <c r="K2837">
        <v>6.97</v>
      </c>
    </row>
    <row r="2838" spans="1:11" x14ac:dyDescent="0.35">
      <c r="A2838" s="1">
        <v>42768</v>
      </c>
      <c r="B2838" s="2">
        <f t="shared" si="88"/>
        <v>2017</v>
      </c>
      <c r="C2838">
        <f t="shared" si="89"/>
        <v>2</v>
      </c>
      <c r="D2838" t="s">
        <v>507</v>
      </c>
      <c r="E2838" t="s">
        <v>27</v>
      </c>
      <c r="F2838" t="s">
        <v>34</v>
      </c>
      <c r="G2838" t="s">
        <v>47</v>
      </c>
      <c r="H2838" t="s">
        <v>862</v>
      </c>
      <c r="I2838">
        <v>86.26</v>
      </c>
      <c r="J2838">
        <v>2</v>
      </c>
      <c r="K2838">
        <v>29.33</v>
      </c>
    </row>
    <row r="2839" spans="1:11" x14ac:dyDescent="0.35">
      <c r="A2839" s="1">
        <v>42768</v>
      </c>
      <c r="B2839" s="2">
        <f t="shared" si="88"/>
        <v>2017</v>
      </c>
      <c r="C2839">
        <f t="shared" si="89"/>
        <v>2</v>
      </c>
      <c r="D2839" t="s">
        <v>507</v>
      </c>
      <c r="E2839" t="s">
        <v>27</v>
      </c>
      <c r="F2839" t="s">
        <v>11</v>
      </c>
      <c r="G2839" t="s">
        <v>18</v>
      </c>
      <c r="H2839" t="s">
        <v>1433</v>
      </c>
      <c r="I2839">
        <v>139.04</v>
      </c>
      <c r="J2839">
        <v>4</v>
      </c>
      <c r="K2839">
        <v>38.93</v>
      </c>
    </row>
    <row r="2840" spans="1:11" x14ac:dyDescent="0.35">
      <c r="A2840" s="1">
        <v>42768</v>
      </c>
      <c r="B2840" s="2">
        <f t="shared" si="88"/>
        <v>2017</v>
      </c>
      <c r="C2840">
        <f t="shared" si="89"/>
        <v>2</v>
      </c>
      <c r="D2840" t="s">
        <v>507</v>
      </c>
      <c r="E2840" t="s">
        <v>27</v>
      </c>
      <c r="F2840" t="s">
        <v>11</v>
      </c>
      <c r="G2840" t="s">
        <v>90</v>
      </c>
      <c r="H2840" t="s">
        <v>2378</v>
      </c>
      <c r="I2840">
        <v>46.8</v>
      </c>
      <c r="J2840">
        <v>4</v>
      </c>
      <c r="K2840">
        <v>16.38</v>
      </c>
    </row>
    <row r="2841" spans="1:11" x14ac:dyDescent="0.35">
      <c r="A2841" s="1">
        <v>42768</v>
      </c>
      <c r="B2841" s="2">
        <f t="shared" si="88"/>
        <v>2017</v>
      </c>
      <c r="C2841">
        <f t="shared" si="89"/>
        <v>2</v>
      </c>
      <c r="D2841" t="s">
        <v>2208</v>
      </c>
      <c r="E2841" t="s">
        <v>27</v>
      </c>
      <c r="F2841" t="s">
        <v>34</v>
      </c>
      <c r="G2841" t="s">
        <v>47</v>
      </c>
      <c r="H2841" t="s">
        <v>1967</v>
      </c>
      <c r="I2841">
        <v>210.58</v>
      </c>
      <c r="J2841">
        <v>2</v>
      </c>
      <c r="K2841">
        <v>12.63</v>
      </c>
    </row>
    <row r="2842" spans="1:11" x14ac:dyDescent="0.35">
      <c r="A2842" s="1">
        <v>42768</v>
      </c>
      <c r="B2842" s="2">
        <f t="shared" si="88"/>
        <v>2017</v>
      </c>
      <c r="C2842">
        <f t="shared" si="89"/>
        <v>2</v>
      </c>
      <c r="D2842" t="s">
        <v>2208</v>
      </c>
      <c r="E2842" t="s">
        <v>27</v>
      </c>
      <c r="F2842" t="s">
        <v>11</v>
      </c>
      <c r="G2842" t="s">
        <v>20</v>
      </c>
      <c r="H2842" t="s">
        <v>516</v>
      </c>
      <c r="I2842">
        <v>30.96</v>
      </c>
      <c r="J2842">
        <v>2</v>
      </c>
      <c r="K2842">
        <v>10.06</v>
      </c>
    </row>
    <row r="2843" spans="1:11" x14ac:dyDescent="0.35">
      <c r="A2843" s="1">
        <v>42768</v>
      </c>
      <c r="B2843" s="2">
        <f t="shared" si="88"/>
        <v>2017</v>
      </c>
      <c r="C2843">
        <f t="shared" si="89"/>
        <v>2</v>
      </c>
      <c r="D2843" t="s">
        <v>2208</v>
      </c>
      <c r="E2843" t="s">
        <v>27</v>
      </c>
      <c r="F2843" t="s">
        <v>39</v>
      </c>
      <c r="G2843" t="s">
        <v>295</v>
      </c>
      <c r="H2843" t="s">
        <v>2385</v>
      </c>
      <c r="I2843">
        <v>239.98</v>
      </c>
      <c r="J2843">
        <v>2</v>
      </c>
      <c r="K2843">
        <v>39</v>
      </c>
    </row>
    <row r="2844" spans="1:11" x14ac:dyDescent="0.35">
      <c r="A2844" s="1">
        <v>42769</v>
      </c>
      <c r="B2844" s="2">
        <f t="shared" si="88"/>
        <v>2017</v>
      </c>
      <c r="C2844">
        <f t="shared" si="89"/>
        <v>2</v>
      </c>
      <c r="D2844" t="s">
        <v>1955</v>
      </c>
      <c r="E2844" t="s">
        <v>10</v>
      </c>
      <c r="F2844" t="s">
        <v>11</v>
      </c>
      <c r="G2844" t="s">
        <v>194</v>
      </c>
      <c r="H2844" t="s">
        <v>756</v>
      </c>
      <c r="I2844">
        <v>6.98</v>
      </c>
      <c r="J2844">
        <v>4</v>
      </c>
      <c r="K2844">
        <v>-1.4</v>
      </c>
    </row>
    <row r="2845" spans="1:11" x14ac:dyDescent="0.35">
      <c r="A2845" s="1">
        <v>42769</v>
      </c>
      <c r="B2845" s="2">
        <f t="shared" si="88"/>
        <v>2017</v>
      </c>
      <c r="C2845">
        <f t="shared" si="89"/>
        <v>2</v>
      </c>
      <c r="D2845" t="s">
        <v>1955</v>
      </c>
      <c r="E2845" t="s">
        <v>10</v>
      </c>
      <c r="F2845" t="s">
        <v>11</v>
      </c>
      <c r="G2845" t="s">
        <v>20</v>
      </c>
      <c r="H2845" t="s">
        <v>179</v>
      </c>
      <c r="I2845">
        <v>12.22</v>
      </c>
      <c r="J2845">
        <v>7</v>
      </c>
      <c r="K2845">
        <v>-20.170000000000002</v>
      </c>
    </row>
    <row r="2846" spans="1:11" x14ac:dyDescent="0.35">
      <c r="A2846" s="1">
        <v>42769</v>
      </c>
      <c r="B2846" s="2">
        <f t="shared" si="88"/>
        <v>2017</v>
      </c>
      <c r="C2846">
        <f t="shared" si="89"/>
        <v>2</v>
      </c>
      <c r="D2846" t="s">
        <v>2110</v>
      </c>
      <c r="E2846" t="s">
        <v>27</v>
      </c>
      <c r="F2846" t="s">
        <v>39</v>
      </c>
      <c r="G2846" t="s">
        <v>40</v>
      </c>
      <c r="H2846" t="s">
        <v>1142</v>
      </c>
      <c r="I2846">
        <v>196.78</v>
      </c>
      <c r="J2846">
        <v>3</v>
      </c>
      <c r="K2846">
        <v>14.76</v>
      </c>
    </row>
    <row r="2847" spans="1:11" x14ac:dyDescent="0.35">
      <c r="A2847" s="1">
        <v>42769</v>
      </c>
      <c r="B2847" s="2">
        <f t="shared" si="88"/>
        <v>2017</v>
      </c>
      <c r="C2847">
        <f t="shared" si="89"/>
        <v>2</v>
      </c>
      <c r="D2847" t="s">
        <v>2110</v>
      </c>
      <c r="E2847" t="s">
        <v>27</v>
      </c>
      <c r="F2847" t="s">
        <v>39</v>
      </c>
      <c r="G2847" t="s">
        <v>52</v>
      </c>
      <c r="H2847" t="s">
        <v>2298</v>
      </c>
      <c r="I2847">
        <v>479.94</v>
      </c>
      <c r="J2847">
        <v>6</v>
      </c>
      <c r="K2847">
        <v>52.79</v>
      </c>
    </row>
    <row r="2848" spans="1:11" x14ac:dyDescent="0.35">
      <c r="A2848" s="1">
        <v>42769</v>
      </c>
      <c r="B2848" s="2">
        <f t="shared" si="88"/>
        <v>2017</v>
      </c>
      <c r="C2848">
        <f t="shared" si="89"/>
        <v>2</v>
      </c>
      <c r="D2848" t="s">
        <v>522</v>
      </c>
      <c r="E2848" t="s">
        <v>59</v>
      </c>
      <c r="F2848" t="s">
        <v>11</v>
      </c>
      <c r="G2848" t="s">
        <v>24</v>
      </c>
      <c r="H2848" t="s">
        <v>1259</v>
      </c>
      <c r="I2848">
        <v>59.52</v>
      </c>
      <c r="J2848">
        <v>3</v>
      </c>
      <c r="K2848">
        <v>15.48</v>
      </c>
    </row>
    <row r="2849" spans="1:11" x14ac:dyDescent="0.35">
      <c r="A2849" s="1">
        <v>42769</v>
      </c>
      <c r="B2849" s="2">
        <f t="shared" si="88"/>
        <v>2017</v>
      </c>
      <c r="C2849">
        <f t="shared" si="89"/>
        <v>2</v>
      </c>
      <c r="D2849" t="s">
        <v>522</v>
      </c>
      <c r="E2849" t="s">
        <v>59</v>
      </c>
      <c r="F2849" t="s">
        <v>11</v>
      </c>
      <c r="G2849" t="s">
        <v>63</v>
      </c>
      <c r="H2849" t="s">
        <v>64</v>
      </c>
      <c r="I2849">
        <v>57.96</v>
      </c>
      <c r="J2849">
        <v>7</v>
      </c>
      <c r="K2849">
        <v>27.24</v>
      </c>
    </row>
    <row r="2850" spans="1:11" x14ac:dyDescent="0.35">
      <c r="A2850" s="1">
        <v>42769</v>
      </c>
      <c r="B2850" s="2">
        <f t="shared" si="88"/>
        <v>2017</v>
      </c>
      <c r="C2850">
        <f t="shared" si="89"/>
        <v>2</v>
      </c>
      <c r="D2850" t="s">
        <v>522</v>
      </c>
      <c r="E2850" t="s">
        <v>59</v>
      </c>
      <c r="F2850" t="s">
        <v>34</v>
      </c>
      <c r="G2850" t="s">
        <v>74</v>
      </c>
      <c r="H2850" t="s">
        <v>2096</v>
      </c>
      <c r="I2850">
        <v>441.96</v>
      </c>
      <c r="J2850">
        <v>2</v>
      </c>
      <c r="K2850">
        <v>101.65</v>
      </c>
    </row>
    <row r="2851" spans="1:11" x14ac:dyDescent="0.35">
      <c r="A2851" s="1">
        <v>42769</v>
      </c>
      <c r="B2851" s="2">
        <f t="shared" si="88"/>
        <v>2017</v>
      </c>
      <c r="C2851">
        <f t="shared" si="89"/>
        <v>2</v>
      </c>
      <c r="D2851" t="s">
        <v>522</v>
      </c>
      <c r="E2851" t="s">
        <v>59</v>
      </c>
      <c r="F2851" t="s">
        <v>11</v>
      </c>
      <c r="G2851" t="s">
        <v>12</v>
      </c>
      <c r="H2851" t="s">
        <v>587</v>
      </c>
      <c r="I2851">
        <v>68.040000000000006</v>
      </c>
      <c r="J2851">
        <v>6</v>
      </c>
      <c r="K2851">
        <v>33.340000000000003</v>
      </c>
    </row>
    <row r="2852" spans="1:11" x14ac:dyDescent="0.35">
      <c r="A2852" s="1">
        <v>42769</v>
      </c>
      <c r="B2852" s="2">
        <f t="shared" si="88"/>
        <v>2017</v>
      </c>
      <c r="C2852">
        <f t="shared" si="89"/>
        <v>2</v>
      </c>
      <c r="D2852" t="s">
        <v>1233</v>
      </c>
      <c r="E2852" t="s">
        <v>78</v>
      </c>
      <c r="F2852" t="s">
        <v>11</v>
      </c>
      <c r="G2852" t="s">
        <v>20</v>
      </c>
      <c r="H2852" t="s">
        <v>1402</v>
      </c>
      <c r="I2852">
        <v>18.53</v>
      </c>
      <c r="J2852">
        <v>4</v>
      </c>
      <c r="K2852">
        <v>-12.35</v>
      </c>
    </row>
    <row r="2853" spans="1:11" x14ac:dyDescent="0.35">
      <c r="A2853" s="1">
        <v>42769</v>
      </c>
      <c r="B2853" s="2">
        <f t="shared" si="88"/>
        <v>2017</v>
      </c>
      <c r="C2853">
        <f t="shared" si="89"/>
        <v>2</v>
      </c>
      <c r="D2853" t="s">
        <v>2063</v>
      </c>
      <c r="E2853" t="s">
        <v>27</v>
      </c>
      <c r="F2853" t="s">
        <v>11</v>
      </c>
      <c r="G2853" t="s">
        <v>20</v>
      </c>
      <c r="H2853" t="s">
        <v>262</v>
      </c>
      <c r="I2853">
        <v>107.65</v>
      </c>
      <c r="J2853">
        <v>2</v>
      </c>
      <c r="K2853">
        <v>33.64</v>
      </c>
    </row>
    <row r="2854" spans="1:11" x14ac:dyDescent="0.35">
      <c r="A2854" s="1">
        <v>42769</v>
      </c>
      <c r="B2854" s="2">
        <f t="shared" si="88"/>
        <v>2017</v>
      </c>
      <c r="C2854">
        <f t="shared" si="89"/>
        <v>2</v>
      </c>
      <c r="D2854" t="s">
        <v>463</v>
      </c>
      <c r="E2854" t="s">
        <v>10</v>
      </c>
      <c r="F2854" t="s">
        <v>11</v>
      </c>
      <c r="G2854" t="s">
        <v>20</v>
      </c>
      <c r="H2854" t="s">
        <v>1208</v>
      </c>
      <c r="I2854">
        <v>0.56000000000000005</v>
      </c>
      <c r="J2854">
        <v>1</v>
      </c>
      <c r="K2854">
        <v>-0.95</v>
      </c>
    </row>
    <row r="2855" spans="1:11" x14ac:dyDescent="0.35">
      <c r="A2855" s="1">
        <v>42770</v>
      </c>
      <c r="B2855" s="2">
        <f t="shared" si="88"/>
        <v>2017</v>
      </c>
      <c r="C2855">
        <f t="shared" si="89"/>
        <v>2</v>
      </c>
      <c r="D2855" t="s">
        <v>1516</v>
      </c>
      <c r="E2855" t="s">
        <v>27</v>
      </c>
      <c r="F2855" t="s">
        <v>34</v>
      </c>
      <c r="G2855" t="s">
        <v>47</v>
      </c>
      <c r="H2855" t="s">
        <v>912</v>
      </c>
      <c r="I2855">
        <v>25.11</v>
      </c>
      <c r="J2855">
        <v>3</v>
      </c>
      <c r="K2855">
        <v>6.53</v>
      </c>
    </row>
    <row r="2856" spans="1:11" x14ac:dyDescent="0.35">
      <c r="A2856" s="1">
        <v>42770</v>
      </c>
      <c r="B2856" s="2">
        <f t="shared" si="88"/>
        <v>2017</v>
      </c>
      <c r="C2856">
        <f t="shared" si="89"/>
        <v>2</v>
      </c>
      <c r="D2856" t="s">
        <v>1555</v>
      </c>
      <c r="E2856" t="s">
        <v>30</v>
      </c>
      <c r="F2856" t="s">
        <v>34</v>
      </c>
      <c r="G2856" t="s">
        <v>140</v>
      </c>
      <c r="H2856" t="s">
        <v>759</v>
      </c>
      <c r="I2856">
        <v>411.8</v>
      </c>
      <c r="J2856">
        <v>2</v>
      </c>
      <c r="K2856">
        <v>70.010000000000005</v>
      </c>
    </row>
    <row r="2857" spans="1:11" x14ac:dyDescent="0.35">
      <c r="A2857" s="1">
        <v>42770</v>
      </c>
      <c r="B2857" s="2">
        <f t="shared" si="88"/>
        <v>2017</v>
      </c>
      <c r="C2857">
        <f t="shared" si="89"/>
        <v>2</v>
      </c>
      <c r="D2857" t="s">
        <v>1555</v>
      </c>
      <c r="E2857" t="s">
        <v>30</v>
      </c>
      <c r="F2857" t="s">
        <v>39</v>
      </c>
      <c r="G2857" t="s">
        <v>52</v>
      </c>
      <c r="H2857" t="s">
        <v>1452</v>
      </c>
      <c r="I2857">
        <v>360</v>
      </c>
      <c r="J2857">
        <v>4</v>
      </c>
      <c r="K2857">
        <v>129.6</v>
      </c>
    </row>
    <row r="2858" spans="1:11" x14ac:dyDescent="0.35">
      <c r="A2858" s="1">
        <v>42770</v>
      </c>
      <c r="B2858" s="2">
        <f t="shared" si="88"/>
        <v>2017</v>
      </c>
      <c r="C2858">
        <f t="shared" si="89"/>
        <v>2</v>
      </c>
      <c r="D2858" t="s">
        <v>1576</v>
      </c>
      <c r="E2858" t="s">
        <v>575</v>
      </c>
      <c r="F2858" t="s">
        <v>11</v>
      </c>
      <c r="G2858" t="s">
        <v>24</v>
      </c>
      <c r="H2858" t="s">
        <v>2376</v>
      </c>
      <c r="I2858">
        <v>11.12</v>
      </c>
      <c r="J2858">
        <v>4</v>
      </c>
      <c r="K2858">
        <v>2.89</v>
      </c>
    </row>
    <row r="2859" spans="1:11" x14ac:dyDescent="0.35">
      <c r="A2859" s="1">
        <v>42770</v>
      </c>
      <c r="B2859" s="2">
        <f t="shared" si="88"/>
        <v>2017</v>
      </c>
      <c r="C2859">
        <f t="shared" si="89"/>
        <v>2</v>
      </c>
      <c r="D2859" t="s">
        <v>1745</v>
      </c>
      <c r="E2859" t="s">
        <v>461</v>
      </c>
      <c r="F2859" t="s">
        <v>11</v>
      </c>
      <c r="G2859" t="s">
        <v>16</v>
      </c>
      <c r="H2859" t="s">
        <v>1246</v>
      </c>
      <c r="I2859">
        <v>14.94</v>
      </c>
      <c r="J2859">
        <v>3</v>
      </c>
      <c r="K2859">
        <v>6.87</v>
      </c>
    </row>
    <row r="2860" spans="1:11" x14ac:dyDescent="0.35">
      <c r="A2860" s="1">
        <v>42771</v>
      </c>
      <c r="B2860" s="2">
        <f t="shared" si="88"/>
        <v>2017</v>
      </c>
      <c r="C2860">
        <f t="shared" si="89"/>
        <v>2</v>
      </c>
      <c r="D2860" t="s">
        <v>1087</v>
      </c>
      <c r="E2860" t="s">
        <v>172</v>
      </c>
      <c r="F2860" t="s">
        <v>34</v>
      </c>
      <c r="G2860" t="s">
        <v>47</v>
      </c>
      <c r="H2860" t="s">
        <v>1650</v>
      </c>
      <c r="I2860">
        <v>129.93</v>
      </c>
      <c r="J2860">
        <v>3</v>
      </c>
      <c r="K2860">
        <v>12.99</v>
      </c>
    </row>
    <row r="2861" spans="1:11" x14ac:dyDescent="0.35">
      <c r="A2861" s="1">
        <v>42771</v>
      </c>
      <c r="B2861" s="2">
        <f t="shared" si="88"/>
        <v>2017</v>
      </c>
      <c r="C2861">
        <f t="shared" si="89"/>
        <v>2</v>
      </c>
      <c r="D2861" t="s">
        <v>1616</v>
      </c>
      <c r="E2861" t="s">
        <v>27</v>
      </c>
      <c r="F2861" t="s">
        <v>39</v>
      </c>
      <c r="G2861" t="s">
        <v>52</v>
      </c>
      <c r="H2861" t="s">
        <v>2210</v>
      </c>
      <c r="I2861">
        <v>159.56</v>
      </c>
      <c r="J2861">
        <v>4</v>
      </c>
      <c r="K2861">
        <v>59.04</v>
      </c>
    </row>
    <row r="2862" spans="1:11" x14ac:dyDescent="0.35">
      <c r="A2862" s="1">
        <v>42771</v>
      </c>
      <c r="B2862" s="2">
        <f t="shared" si="88"/>
        <v>2017</v>
      </c>
      <c r="C2862">
        <f t="shared" si="89"/>
        <v>2</v>
      </c>
      <c r="D2862" t="s">
        <v>397</v>
      </c>
      <c r="E2862" t="s">
        <v>27</v>
      </c>
      <c r="F2862" t="s">
        <v>11</v>
      </c>
      <c r="G2862" t="s">
        <v>12</v>
      </c>
      <c r="H2862" t="s">
        <v>581</v>
      </c>
      <c r="I2862">
        <v>15.7</v>
      </c>
      <c r="J2862">
        <v>5</v>
      </c>
      <c r="K2862">
        <v>7.07</v>
      </c>
    </row>
    <row r="2863" spans="1:11" x14ac:dyDescent="0.35">
      <c r="A2863" s="1">
        <v>42771</v>
      </c>
      <c r="B2863" s="2">
        <f t="shared" si="88"/>
        <v>2017</v>
      </c>
      <c r="C2863">
        <f t="shared" si="89"/>
        <v>2</v>
      </c>
      <c r="D2863" t="s">
        <v>397</v>
      </c>
      <c r="E2863" t="s">
        <v>27</v>
      </c>
      <c r="F2863" t="s">
        <v>11</v>
      </c>
      <c r="G2863" t="s">
        <v>24</v>
      </c>
      <c r="H2863" t="s">
        <v>1259</v>
      </c>
      <c r="I2863">
        <v>59.52</v>
      </c>
      <c r="J2863">
        <v>3</v>
      </c>
      <c r="K2863">
        <v>15.48</v>
      </c>
    </row>
    <row r="2864" spans="1:11" x14ac:dyDescent="0.35">
      <c r="A2864" s="1">
        <v>42771</v>
      </c>
      <c r="B2864" s="2">
        <f t="shared" si="88"/>
        <v>2017</v>
      </c>
      <c r="C2864">
        <f t="shared" si="89"/>
        <v>2</v>
      </c>
      <c r="D2864" t="s">
        <v>397</v>
      </c>
      <c r="E2864" t="s">
        <v>27</v>
      </c>
      <c r="F2864" t="s">
        <v>11</v>
      </c>
      <c r="G2864" t="s">
        <v>12</v>
      </c>
      <c r="H2864" t="s">
        <v>2183</v>
      </c>
      <c r="I2864">
        <v>34.4</v>
      </c>
      <c r="J2864">
        <v>5</v>
      </c>
      <c r="K2864">
        <v>15.82</v>
      </c>
    </row>
    <row r="2865" spans="1:11" x14ac:dyDescent="0.35">
      <c r="A2865" s="1">
        <v>42772</v>
      </c>
      <c r="B2865" s="2">
        <f t="shared" si="88"/>
        <v>2017</v>
      </c>
      <c r="C2865">
        <f t="shared" si="89"/>
        <v>2</v>
      </c>
      <c r="D2865" t="s">
        <v>936</v>
      </c>
      <c r="E2865" t="s">
        <v>78</v>
      </c>
      <c r="F2865" t="s">
        <v>39</v>
      </c>
      <c r="G2865" t="s">
        <v>40</v>
      </c>
      <c r="H2865" t="s">
        <v>1849</v>
      </c>
      <c r="I2865">
        <v>2.97</v>
      </c>
      <c r="J2865">
        <v>1</v>
      </c>
      <c r="K2865">
        <v>-0.64</v>
      </c>
    </row>
    <row r="2866" spans="1:11" x14ac:dyDescent="0.35">
      <c r="A2866" s="1">
        <v>42772</v>
      </c>
      <c r="B2866" s="2">
        <f t="shared" si="88"/>
        <v>2017</v>
      </c>
      <c r="C2866">
        <f t="shared" si="89"/>
        <v>2</v>
      </c>
      <c r="D2866" t="s">
        <v>936</v>
      </c>
      <c r="E2866" t="s">
        <v>78</v>
      </c>
      <c r="F2866" t="s">
        <v>11</v>
      </c>
      <c r="G2866" t="s">
        <v>18</v>
      </c>
      <c r="H2866" t="s">
        <v>1713</v>
      </c>
      <c r="I2866">
        <v>27.44</v>
      </c>
      <c r="J2866">
        <v>2</v>
      </c>
      <c r="K2866">
        <v>2.4</v>
      </c>
    </row>
    <row r="2867" spans="1:11" x14ac:dyDescent="0.35">
      <c r="A2867" s="1">
        <v>42772</v>
      </c>
      <c r="B2867" s="2">
        <f t="shared" si="88"/>
        <v>2017</v>
      </c>
      <c r="C2867">
        <f t="shared" si="89"/>
        <v>2</v>
      </c>
      <c r="D2867" t="s">
        <v>1327</v>
      </c>
      <c r="E2867" t="s">
        <v>93</v>
      </c>
      <c r="F2867" t="s">
        <v>11</v>
      </c>
      <c r="G2867" t="s">
        <v>12</v>
      </c>
      <c r="H2867" t="s">
        <v>1484</v>
      </c>
      <c r="I2867">
        <v>25.34</v>
      </c>
      <c r="J2867">
        <v>6</v>
      </c>
      <c r="K2867">
        <v>7.92</v>
      </c>
    </row>
    <row r="2868" spans="1:11" x14ac:dyDescent="0.35">
      <c r="A2868" s="1">
        <v>42772</v>
      </c>
      <c r="B2868" s="2">
        <f t="shared" si="88"/>
        <v>2017</v>
      </c>
      <c r="C2868">
        <f t="shared" si="89"/>
        <v>2</v>
      </c>
      <c r="D2868" t="s">
        <v>1327</v>
      </c>
      <c r="E2868" t="s">
        <v>93</v>
      </c>
      <c r="F2868" t="s">
        <v>11</v>
      </c>
      <c r="G2868" t="s">
        <v>63</v>
      </c>
      <c r="H2868" t="s">
        <v>2289</v>
      </c>
      <c r="I2868">
        <v>43.92</v>
      </c>
      <c r="J2868">
        <v>5</v>
      </c>
      <c r="K2868">
        <v>15.92</v>
      </c>
    </row>
    <row r="2869" spans="1:11" x14ac:dyDescent="0.35">
      <c r="A2869" s="1">
        <v>42772</v>
      </c>
      <c r="B2869" s="2">
        <f t="shared" si="88"/>
        <v>2017</v>
      </c>
      <c r="C2869">
        <f t="shared" si="89"/>
        <v>2</v>
      </c>
      <c r="D2869" t="s">
        <v>564</v>
      </c>
      <c r="E2869" t="s">
        <v>238</v>
      </c>
      <c r="F2869" t="s">
        <v>11</v>
      </c>
      <c r="G2869" t="s">
        <v>12</v>
      </c>
      <c r="H2869" t="s">
        <v>470</v>
      </c>
      <c r="I2869">
        <v>25.34</v>
      </c>
      <c r="J2869">
        <v>4</v>
      </c>
      <c r="K2869">
        <v>9.19</v>
      </c>
    </row>
    <row r="2870" spans="1:11" x14ac:dyDescent="0.35">
      <c r="A2870" s="1">
        <v>42772</v>
      </c>
      <c r="B2870" s="2">
        <f t="shared" si="88"/>
        <v>2017</v>
      </c>
      <c r="C2870">
        <f t="shared" si="89"/>
        <v>2</v>
      </c>
      <c r="D2870" t="s">
        <v>1844</v>
      </c>
      <c r="E2870" t="s">
        <v>10</v>
      </c>
      <c r="F2870" t="s">
        <v>11</v>
      </c>
      <c r="G2870" t="s">
        <v>12</v>
      </c>
      <c r="H2870" t="s">
        <v>1831</v>
      </c>
      <c r="I2870">
        <v>10.69</v>
      </c>
      <c r="J2870">
        <v>2</v>
      </c>
      <c r="K2870">
        <v>3.74</v>
      </c>
    </row>
    <row r="2871" spans="1:11" x14ac:dyDescent="0.35">
      <c r="A2871" s="1">
        <v>42773</v>
      </c>
      <c r="B2871" s="2">
        <f t="shared" si="88"/>
        <v>2017</v>
      </c>
      <c r="C2871">
        <f t="shared" si="89"/>
        <v>2</v>
      </c>
      <c r="D2871" t="s">
        <v>902</v>
      </c>
      <c r="E2871" t="s">
        <v>10</v>
      </c>
      <c r="F2871" t="s">
        <v>11</v>
      </c>
      <c r="G2871" t="s">
        <v>12</v>
      </c>
      <c r="H2871" t="s">
        <v>1839</v>
      </c>
      <c r="I2871">
        <v>163.96</v>
      </c>
      <c r="J2871">
        <v>5</v>
      </c>
      <c r="K2871">
        <v>59.44</v>
      </c>
    </row>
    <row r="2872" spans="1:11" x14ac:dyDescent="0.35">
      <c r="A2872" s="1">
        <v>42773</v>
      </c>
      <c r="B2872" s="2">
        <f t="shared" si="88"/>
        <v>2017</v>
      </c>
      <c r="C2872">
        <f t="shared" si="89"/>
        <v>2</v>
      </c>
      <c r="D2872" t="s">
        <v>902</v>
      </c>
      <c r="E2872" t="s">
        <v>10</v>
      </c>
      <c r="F2872" t="s">
        <v>11</v>
      </c>
      <c r="G2872" t="s">
        <v>20</v>
      </c>
      <c r="H2872" t="s">
        <v>856</v>
      </c>
      <c r="I2872">
        <v>5.23</v>
      </c>
      <c r="J2872">
        <v>4</v>
      </c>
      <c r="K2872">
        <v>-8.11</v>
      </c>
    </row>
    <row r="2873" spans="1:11" x14ac:dyDescent="0.35">
      <c r="A2873" s="1">
        <v>42775</v>
      </c>
      <c r="B2873" s="2">
        <f t="shared" si="88"/>
        <v>2017</v>
      </c>
      <c r="C2873">
        <f t="shared" si="89"/>
        <v>2</v>
      </c>
      <c r="D2873" t="s">
        <v>381</v>
      </c>
      <c r="E2873" t="s">
        <v>78</v>
      </c>
      <c r="F2873" t="s">
        <v>34</v>
      </c>
      <c r="G2873" t="s">
        <v>47</v>
      </c>
      <c r="H2873" t="s">
        <v>1572</v>
      </c>
      <c r="I2873">
        <v>15.07</v>
      </c>
      <c r="J2873">
        <v>3</v>
      </c>
      <c r="K2873">
        <v>4.1399999999999997</v>
      </c>
    </row>
    <row r="2874" spans="1:11" x14ac:dyDescent="0.35">
      <c r="A2874" s="1">
        <v>42775</v>
      </c>
      <c r="B2874" s="2">
        <f t="shared" si="88"/>
        <v>2017</v>
      </c>
      <c r="C2874">
        <f t="shared" si="89"/>
        <v>2</v>
      </c>
      <c r="D2874" t="s">
        <v>2216</v>
      </c>
      <c r="E2874" t="s">
        <v>106</v>
      </c>
      <c r="F2874" t="s">
        <v>39</v>
      </c>
      <c r="G2874" t="s">
        <v>40</v>
      </c>
      <c r="H2874" t="s">
        <v>1867</v>
      </c>
      <c r="I2874">
        <v>1199.8</v>
      </c>
      <c r="J2874">
        <v>4</v>
      </c>
      <c r="K2874">
        <v>323.95</v>
      </c>
    </row>
    <row r="2875" spans="1:11" x14ac:dyDescent="0.35">
      <c r="A2875" s="1">
        <v>42775</v>
      </c>
      <c r="B2875" s="2">
        <f t="shared" si="88"/>
        <v>2017</v>
      </c>
      <c r="C2875">
        <f t="shared" si="89"/>
        <v>2</v>
      </c>
      <c r="D2875" t="s">
        <v>2216</v>
      </c>
      <c r="E2875" t="s">
        <v>106</v>
      </c>
      <c r="F2875" t="s">
        <v>39</v>
      </c>
      <c r="G2875" t="s">
        <v>52</v>
      </c>
      <c r="H2875" t="s">
        <v>2413</v>
      </c>
      <c r="I2875">
        <v>1928.78</v>
      </c>
      <c r="J2875">
        <v>7</v>
      </c>
      <c r="K2875">
        <v>829.38</v>
      </c>
    </row>
    <row r="2876" spans="1:11" x14ac:dyDescent="0.35">
      <c r="A2876" s="1">
        <v>42775</v>
      </c>
      <c r="B2876" s="2">
        <f t="shared" si="88"/>
        <v>2017</v>
      </c>
      <c r="C2876">
        <f t="shared" si="89"/>
        <v>2</v>
      </c>
      <c r="D2876" t="s">
        <v>2216</v>
      </c>
      <c r="E2876" t="s">
        <v>106</v>
      </c>
      <c r="F2876" t="s">
        <v>11</v>
      </c>
      <c r="G2876" t="s">
        <v>18</v>
      </c>
      <c r="H2876" t="s">
        <v>1350</v>
      </c>
      <c r="I2876">
        <v>352.38</v>
      </c>
      <c r="J2876">
        <v>2</v>
      </c>
      <c r="K2876">
        <v>81.05</v>
      </c>
    </row>
    <row r="2877" spans="1:11" x14ac:dyDescent="0.35">
      <c r="A2877" s="1">
        <v>42775</v>
      </c>
      <c r="B2877" s="2">
        <f t="shared" si="88"/>
        <v>2017</v>
      </c>
      <c r="C2877">
        <f t="shared" si="89"/>
        <v>2</v>
      </c>
      <c r="D2877" t="s">
        <v>1992</v>
      </c>
      <c r="E2877" t="s">
        <v>23</v>
      </c>
      <c r="F2877" t="s">
        <v>11</v>
      </c>
      <c r="G2877" t="s">
        <v>12</v>
      </c>
      <c r="H2877" t="s">
        <v>1424</v>
      </c>
      <c r="I2877">
        <v>12.19</v>
      </c>
      <c r="J2877">
        <v>3</v>
      </c>
      <c r="K2877">
        <v>4.1100000000000003</v>
      </c>
    </row>
    <row r="2878" spans="1:11" x14ac:dyDescent="0.35">
      <c r="A2878" s="1">
        <v>42775</v>
      </c>
      <c r="B2878" s="2">
        <f t="shared" si="88"/>
        <v>2017</v>
      </c>
      <c r="C2878">
        <f t="shared" si="89"/>
        <v>2</v>
      </c>
      <c r="D2878" t="s">
        <v>2317</v>
      </c>
      <c r="E2878" t="s">
        <v>27</v>
      </c>
      <c r="F2878" t="s">
        <v>11</v>
      </c>
      <c r="G2878" t="s">
        <v>24</v>
      </c>
      <c r="H2878" t="s">
        <v>2397</v>
      </c>
      <c r="I2878">
        <v>6.57</v>
      </c>
      <c r="J2878">
        <v>3</v>
      </c>
      <c r="K2878">
        <v>1.77</v>
      </c>
    </row>
    <row r="2879" spans="1:11" x14ac:dyDescent="0.35">
      <c r="A2879" s="1">
        <v>42775</v>
      </c>
      <c r="B2879" s="2">
        <f t="shared" si="88"/>
        <v>2017</v>
      </c>
      <c r="C2879">
        <f t="shared" si="89"/>
        <v>2</v>
      </c>
      <c r="D2879" t="s">
        <v>2067</v>
      </c>
      <c r="E2879" t="s">
        <v>144</v>
      </c>
      <c r="F2879" t="s">
        <v>11</v>
      </c>
      <c r="G2879" t="s">
        <v>24</v>
      </c>
      <c r="H2879" t="s">
        <v>939</v>
      </c>
      <c r="I2879">
        <v>23.1</v>
      </c>
      <c r="J2879">
        <v>2</v>
      </c>
      <c r="K2879">
        <v>6.47</v>
      </c>
    </row>
    <row r="2880" spans="1:11" x14ac:dyDescent="0.35">
      <c r="A2880" s="1">
        <v>42775</v>
      </c>
      <c r="B2880" s="2">
        <f t="shared" si="88"/>
        <v>2017</v>
      </c>
      <c r="C2880">
        <f t="shared" si="89"/>
        <v>2</v>
      </c>
      <c r="D2880" t="s">
        <v>2067</v>
      </c>
      <c r="E2880" t="s">
        <v>144</v>
      </c>
      <c r="F2880" t="s">
        <v>34</v>
      </c>
      <c r="G2880" t="s">
        <v>47</v>
      </c>
      <c r="H2880" t="s">
        <v>1351</v>
      </c>
      <c r="I2880">
        <v>11.54</v>
      </c>
      <c r="J2880">
        <v>2</v>
      </c>
      <c r="K2880">
        <v>3.46</v>
      </c>
    </row>
    <row r="2881" spans="1:11" x14ac:dyDescent="0.35">
      <c r="A2881" s="1">
        <v>42775</v>
      </c>
      <c r="B2881" s="2">
        <f t="shared" si="88"/>
        <v>2017</v>
      </c>
      <c r="C2881">
        <f t="shared" si="89"/>
        <v>2</v>
      </c>
      <c r="D2881" t="s">
        <v>2067</v>
      </c>
      <c r="E2881" t="s">
        <v>144</v>
      </c>
      <c r="F2881" t="s">
        <v>34</v>
      </c>
      <c r="G2881" t="s">
        <v>140</v>
      </c>
      <c r="H2881" t="s">
        <v>378</v>
      </c>
      <c r="I2881">
        <v>254.53</v>
      </c>
      <c r="J2881">
        <v>1</v>
      </c>
      <c r="K2881">
        <v>-93.33</v>
      </c>
    </row>
    <row r="2882" spans="1:11" x14ac:dyDescent="0.35">
      <c r="A2882" s="1">
        <v>42775</v>
      </c>
      <c r="B2882" s="2">
        <f t="shared" ref="B2882:B2945" si="90">YEAR(A2882)</f>
        <v>2017</v>
      </c>
      <c r="C2882">
        <f t="shared" ref="C2882:C2945" si="91">MONTH(A2882)</f>
        <v>2</v>
      </c>
      <c r="D2882" t="s">
        <v>2067</v>
      </c>
      <c r="E2882" t="s">
        <v>144</v>
      </c>
      <c r="F2882" t="s">
        <v>11</v>
      </c>
      <c r="G2882" t="s">
        <v>90</v>
      </c>
      <c r="H2882" t="s">
        <v>1257</v>
      </c>
      <c r="I2882">
        <v>12.98</v>
      </c>
      <c r="J2882">
        <v>1</v>
      </c>
      <c r="K2882">
        <v>3.76</v>
      </c>
    </row>
    <row r="2883" spans="1:11" x14ac:dyDescent="0.35">
      <c r="A2883" s="1">
        <v>42775</v>
      </c>
      <c r="B2883" s="2">
        <f t="shared" si="90"/>
        <v>2017</v>
      </c>
      <c r="C2883">
        <f t="shared" si="91"/>
        <v>2</v>
      </c>
      <c r="D2883" t="s">
        <v>2067</v>
      </c>
      <c r="E2883" t="s">
        <v>144</v>
      </c>
      <c r="F2883" t="s">
        <v>11</v>
      </c>
      <c r="G2883" t="s">
        <v>20</v>
      </c>
      <c r="H2883" t="s">
        <v>524</v>
      </c>
      <c r="I2883">
        <v>26.43</v>
      </c>
      <c r="J2883">
        <v>8</v>
      </c>
      <c r="K2883">
        <v>8.92</v>
      </c>
    </row>
    <row r="2884" spans="1:11" x14ac:dyDescent="0.35">
      <c r="A2884" s="1">
        <v>42775</v>
      </c>
      <c r="B2884" s="2">
        <f t="shared" si="90"/>
        <v>2017</v>
      </c>
      <c r="C2884">
        <f t="shared" si="91"/>
        <v>2</v>
      </c>
      <c r="D2884" t="s">
        <v>2067</v>
      </c>
      <c r="E2884" t="s">
        <v>144</v>
      </c>
      <c r="F2884" t="s">
        <v>39</v>
      </c>
      <c r="G2884" t="s">
        <v>40</v>
      </c>
      <c r="H2884" t="s">
        <v>872</v>
      </c>
      <c r="I2884">
        <v>197.97</v>
      </c>
      <c r="J2884">
        <v>3</v>
      </c>
      <c r="K2884">
        <v>57.41</v>
      </c>
    </row>
    <row r="2885" spans="1:11" x14ac:dyDescent="0.35">
      <c r="A2885" s="1">
        <v>42775</v>
      </c>
      <c r="B2885" s="2">
        <f t="shared" si="90"/>
        <v>2017</v>
      </c>
      <c r="C2885">
        <f t="shared" si="91"/>
        <v>2</v>
      </c>
      <c r="D2885" t="s">
        <v>2067</v>
      </c>
      <c r="E2885" t="s">
        <v>144</v>
      </c>
      <c r="F2885" t="s">
        <v>11</v>
      </c>
      <c r="G2885" t="s">
        <v>16</v>
      </c>
      <c r="H2885" t="s">
        <v>420</v>
      </c>
      <c r="I2885">
        <v>18.899999999999999</v>
      </c>
      <c r="J2885">
        <v>6</v>
      </c>
      <c r="K2885">
        <v>9.07</v>
      </c>
    </row>
    <row r="2886" spans="1:11" x14ac:dyDescent="0.35">
      <c r="A2886" s="1">
        <v>42775</v>
      </c>
      <c r="B2886" s="2">
        <f t="shared" si="90"/>
        <v>2017</v>
      </c>
      <c r="C2886">
        <f t="shared" si="91"/>
        <v>2</v>
      </c>
      <c r="D2886" t="s">
        <v>2067</v>
      </c>
      <c r="E2886" t="s">
        <v>144</v>
      </c>
      <c r="F2886" t="s">
        <v>34</v>
      </c>
      <c r="G2886" t="s">
        <v>35</v>
      </c>
      <c r="H2886" t="s">
        <v>287</v>
      </c>
      <c r="I2886">
        <v>1282.4100000000001</v>
      </c>
      <c r="J2886">
        <v>5</v>
      </c>
      <c r="K2886">
        <v>213.74</v>
      </c>
    </row>
    <row r="2887" spans="1:11" x14ac:dyDescent="0.35">
      <c r="A2887" s="1">
        <v>42775</v>
      </c>
      <c r="B2887" s="2">
        <f t="shared" si="90"/>
        <v>2017</v>
      </c>
      <c r="C2887">
        <f t="shared" si="91"/>
        <v>2</v>
      </c>
      <c r="D2887" t="s">
        <v>2067</v>
      </c>
      <c r="E2887" t="s">
        <v>144</v>
      </c>
      <c r="F2887" t="s">
        <v>11</v>
      </c>
      <c r="G2887" t="s">
        <v>24</v>
      </c>
      <c r="H2887" t="s">
        <v>832</v>
      </c>
      <c r="I2887">
        <v>4.92</v>
      </c>
      <c r="J2887">
        <v>3</v>
      </c>
      <c r="K2887">
        <v>2.21</v>
      </c>
    </row>
    <row r="2888" spans="1:11" x14ac:dyDescent="0.35">
      <c r="A2888" s="1">
        <v>42775</v>
      </c>
      <c r="B2888" s="2">
        <f t="shared" si="90"/>
        <v>2017</v>
      </c>
      <c r="C2888">
        <f t="shared" si="91"/>
        <v>2</v>
      </c>
      <c r="D2888" t="s">
        <v>2067</v>
      </c>
      <c r="E2888" t="s">
        <v>144</v>
      </c>
      <c r="F2888" t="s">
        <v>39</v>
      </c>
      <c r="G2888" t="s">
        <v>52</v>
      </c>
      <c r="H2888" t="s">
        <v>963</v>
      </c>
      <c r="I2888">
        <v>238</v>
      </c>
      <c r="J2888">
        <v>2</v>
      </c>
      <c r="K2888">
        <v>38.08</v>
      </c>
    </row>
    <row r="2889" spans="1:11" x14ac:dyDescent="0.35">
      <c r="A2889" s="1">
        <v>42775</v>
      </c>
      <c r="B2889" s="2">
        <f t="shared" si="90"/>
        <v>2017</v>
      </c>
      <c r="C2889">
        <f t="shared" si="91"/>
        <v>2</v>
      </c>
      <c r="D2889" t="s">
        <v>2067</v>
      </c>
      <c r="E2889" t="s">
        <v>144</v>
      </c>
      <c r="F2889" t="s">
        <v>39</v>
      </c>
      <c r="G2889" t="s">
        <v>52</v>
      </c>
      <c r="H2889" t="s">
        <v>598</v>
      </c>
      <c r="I2889">
        <v>167.97</v>
      </c>
      <c r="J2889">
        <v>3</v>
      </c>
      <c r="K2889">
        <v>40.31</v>
      </c>
    </row>
    <row r="2890" spans="1:11" x14ac:dyDescent="0.35">
      <c r="A2890" s="1">
        <v>42775</v>
      </c>
      <c r="B2890" s="2">
        <f t="shared" si="90"/>
        <v>2017</v>
      </c>
      <c r="C2890">
        <f t="shared" si="91"/>
        <v>2</v>
      </c>
      <c r="D2890" t="s">
        <v>2067</v>
      </c>
      <c r="E2890" t="s">
        <v>144</v>
      </c>
      <c r="F2890" t="s">
        <v>11</v>
      </c>
      <c r="G2890" t="s">
        <v>12</v>
      </c>
      <c r="H2890" t="s">
        <v>1910</v>
      </c>
      <c r="I2890">
        <v>17.12</v>
      </c>
      <c r="J2890">
        <v>4</v>
      </c>
      <c r="K2890">
        <v>7.7</v>
      </c>
    </row>
    <row r="2891" spans="1:11" x14ac:dyDescent="0.35">
      <c r="A2891" s="1">
        <v>42775</v>
      </c>
      <c r="B2891" s="2">
        <f t="shared" si="90"/>
        <v>2017</v>
      </c>
      <c r="C2891">
        <f t="shared" si="91"/>
        <v>2</v>
      </c>
      <c r="D2891" t="s">
        <v>1862</v>
      </c>
      <c r="E2891" t="s">
        <v>27</v>
      </c>
      <c r="F2891" t="s">
        <v>11</v>
      </c>
      <c r="G2891" t="s">
        <v>24</v>
      </c>
      <c r="H2891" t="s">
        <v>791</v>
      </c>
      <c r="I2891">
        <v>9.4</v>
      </c>
      <c r="J2891">
        <v>5</v>
      </c>
      <c r="K2891">
        <v>2.73</v>
      </c>
    </row>
    <row r="2892" spans="1:11" x14ac:dyDescent="0.35">
      <c r="A2892" s="1">
        <v>42775</v>
      </c>
      <c r="B2892" s="2">
        <f t="shared" si="90"/>
        <v>2017</v>
      </c>
      <c r="C2892">
        <f t="shared" si="91"/>
        <v>2</v>
      </c>
      <c r="D2892" t="s">
        <v>1862</v>
      </c>
      <c r="E2892" t="s">
        <v>27</v>
      </c>
      <c r="F2892" t="s">
        <v>11</v>
      </c>
      <c r="G2892" t="s">
        <v>16</v>
      </c>
      <c r="H2892" t="s">
        <v>343</v>
      </c>
      <c r="I2892">
        <v>74</v>
      </c>
      <c r="J2892">
        <v>5</v>
      </c>
      <c r="K2892">
        <v>37</v>
      </c>
    </row>
    <row r="2893" spans="1:11" x14ac:dyDescent="0.35">
      <c r="A2893" s="1">
        <v>42775</v>
      </c>
      <c r="B2893" s="2">
        <f t="shared" si="90"/>
        <v>2017</v>
      </c>
      <c r="C2893">
        <f t="shared" si="91"/>
        <v>2</v>
      </c>
      <c r="D2893" t="s">
        <v>1862</v>
      </c>
      <c r="E2893" t="s">
        <v>27</v>
      </c>
      <c r="F2893" t="s">
        <v>39</v>
      </c>
      <c r="G2893" t="s">
        <v>40</v>
      </c>
      <c r="H2893" t="s">
        <v>354</v>
      </c>
      <c r="I2893">
        <v>201.58</v>
      </c>
      <c r="J2893">
        <v>2</v>
      </c>
      <c r="K2893">
        <v>12.6</v>
      </c>
    </row>
    <row r="2894" spans="1:11" x14ac:dyDescent="0.35">
      <c r="A2894" s="1">
        <v>42775</v>
      </c>
      <c r="B2894" s="2">
        <f t="shared" si="90"/>
        <v>2017</v>
      </c>
      <c r="C2894">
        <f t="shared" si="91"/>
        <v>2</v>
      </c>
      <c r="D2894" t="s">
        <v>2314</v>
      </c>
      <c r="E2894" t="s">
        <v>575</v>
      </c>
      <c r="F2894" t="s">
        <v>11</v>
      </c>
      <c r="G2894" t="s">
        <v>18</v>
      </c>
      <c r="H2894" t="s">
        <v>331</v>
      </c>
      <c r="I2894">
        <v>10.9</v>
      </c>
      <c r="J2894">
        <v>1</v>
      </c>
      <c r="K2894">
        <v>2.83</v>
      </c>
    </row>
    <row r="2895" spans="1:11" x14ac:dyDescent="0.35">
      <c r="A2895" s="1">
        <v>42775</v>
      </c>
      <c r="B2895" s="2">
        <f t="shared" si="90"/>
        <v>2017</v>
      </c>
      <c r="C2895">
        <f t="shared" si="91"/>
        <v>2</v>
      </c>
      <c r="D2895" t="s">
        <v>2314</v>
      </c>
      <c r="E2895" t="s">
        <v>575</v>
      </c>
      <c r="F2895" t="s">
        <v>11</v>
      </c>
      <c r="G2895" t="s">
        <v>12</v>
      </c>
      <c r="H2895" t="s">
        <v>2025</v>
      </c>
      <c r="I2895">
        <v>79.92</v>
      </c>
      <c r="J2895">
        <v>4</v>
      </c>
      <c r="K2895">
        <v>37.56</v>
      </c>
    </row>
    <row r="2896" spans="1:11" x14ac:dyDescent="0.35">
      <c r="A2896" s="1">
        <v>42775</v>
      </c>
      <c r="B2896" s="2">
        <f t="shared" si="90"/>
        <v>2017</v>
      </c>
      <c r="C2896">
        <f t="shared" si="91"/>
        <v>2</v>
      </c>
      <c r="D2896" t="s">
        <v>2314</v>
      </c>
      <c r="E2896" t="s">
        <v>575</v>
      </c>
      <c r="F2896" t="s">
        <v>11</v>
      </c>
      <c r="G2896" t="s">
        <v>12</v>
      </c>
      <c r="H2896" t="s">
        <v>2034</v>
      </c>
      <c r="I2896">
        <v>146.82</v>
      </c>
      <c r="J2896">
        <v>3</v>
      </c>
      <c r="K2896">
        <v>73.41</v>
      </c>
    </row>
    <row r="2897" spans="1:11" x14ac:dyDescent="0.35">
      <c r="A2897" s="1">
        <v>42775</v>
      </c>
      <c r="B2897" s="2">
        <f t="shared" si="90"/>
        <v>2017</v>
      </c>
      <c r="C2897">
        <f t="shared" si="91"/>
        <v>2</v>
      </c>
      <c r="D2897" t="s">
        <v>242</v>
      </c>
      <c r="E2897" t="s">
        <v>15</v>
      </c>
      <c r="F2897" t="s">
        <v>11</v>
      </c>
      <c r="G2897" t="s">
        <v>43</v>
      </c>
      <c r="H2897" t="s">
        <v>1165</v>
      </c>
      <c r="I2897">
        <v>16</v>
      </c>
      <c r="J2897">
        <v>4</v>
      </c>
      <c r="K2897">
        <v>5.6</v>
      </c>
    </row>
    <row r="2898" spans="1:11" x14ac:dyDescent="0.35">
      <c r="A2898" s="1">
        <v>42775</v>
      </c>
      <c r="B2898" s="2">
        <f t="shared" si="90"/>
        <v>2017</v>
      </c>
      <c r="C2898">
        <f t="shared" si="91"/>
        <v>2</v>
      </c>
      <c r="D2898" t="s">
        <v>242</v>
      </c>
      <c r="E2898" t="s">
        <v>15</v>
      </c>
      <c r="F2898" t="s">
        <v>11</v>
      </c>
      <c r="G2898" t="s">
        <v>90</v>
      </c>
      <c r="H2898" t="s">
        <v>1706</v>
      </c>
      <c r="I2898">
        <v>5.59</v>
      </c>
      <c r="J2898">
        <v>2</v>
      </c>
      <c r="K2898">
        <v>-15.09</v>
      </c>
    </row>
    <row r="2899" spans="1:11" x14ac:dyDescent="0.35">
      <c r="A2899" s="1">
        <v>42775</v>
      </c>
      <c r="B2899" s="2">
        <f t="shared" si="90"/>
        <v>2017</v>
      </c>
      <c r="C2899">
        <f t="shared" si="91"/>
        <v>2</v>
      </c>
      <c r="D2899" t="s">
        <v>242</v>
      </c>
      <c r="E2899" t="s">
        <v>15</v>
      </c>
      <c r="F2899" t="s">
        <v>11</v>
      </c>
      <c r="G2899" t="s">
        <v>18</v>
      </c>
      <c r="H2899" t="s">
        <v>2052</v>
      </c>
      <c r="I2899">
        <v>235.92</v>
      </c>
      <c r="J2899">
        <v>5</v>
      </c>
      <c r="K2899">
        <v>-44.24</v>
      </c>
    </row>
    <row r="2900" spans="1:11" x14ac:dyDescent="0.35">
      <c r="A2900" s="1">
        <v>42775</v>
      </c>
      <c r="B2900" s="2">
        <f t="shared" si="90"/>
        <v>2017</v>
      </c>
      <c r="C2900">
        <f t="shared" si="91"/>
        <v>2</v>
      </c>
      <c r="D2900" t="s">
        <v>778</v>
      </c>
      <c r="E2900" t="s">
        <v>15</v>
      </c>
      <c r="F2900" t="s">
        <v>39</v>
      </c>
      <c r="G2900" t="s">
        <v>52</v>
      </c>
      <c r="H2900" t="s">
        <v>450</v>
      </c>
      <c r="I2900">
        <v>40.68</v>
      </c>
      <c r="J2900">
        <v>3</v>
      </c>
      <c r="K2900">
        <v>-7.12</v>
      </c>
    </row>
    <row r="2901" spans="1:11" x14ac:dyDescent="0.35">
      <c r="A2901" s="1">
        <v>42775</v>
      </c>
      <c r="B2901" s="2">
        <f t="shared" si="90"/>
        <v>2017</v>
      </c>
      <c r="C2901">
        <f t="shared" si="91"/>
        <v>2</v>
      </c>
      <c r="D2901" t="s">
        <v>668</v>
      </c>
      <c r="E2901" t="s">
        <v>27</v>
      </c>
      <c r="F2901" t="s">
        <v>11</v>
      </c>
      <c r="G2901" t="s">
        <v>20</v>
      </c>
      <c r="H2901" t="s">
        <v>1051</v>
      </c>
      <c r="I2901">
        <v>18.72</v>
      </c>
      <c r="J2901">
        <v>5</v>
      </c>
      <c r="K2901">
        <v>6.55</v>
      </c>
    </row>
    <row r="2902" spans="1:11" x14ac:dyDescent="0.35">
      <c r="A2902" s="1">
        <v>42775</v>
      </c>
      <c r="B2902" s="2">
        <f t="shared" si="90"/>
        <v>2017</v>
      </c>
      <c r="C2902">
        <f t="shared" si="91"/>
        <v>2</v>
      </c>
      <c r="D2902" t="s">
        <v>668</v>
      </c>
      <c r="E2902" t="s">
        <v>27</v>
      </c>
      <c r="F2902" t="s">
        <v>34</v>
      </c>
      <c r="G2902" t="s">
        <v>140</v>
      </c>
      <c r="H2902" t="s">
        <v>1243</v>
      </c>
      <c r="I2902">
        <v>236.53</v>
      </c>
      <c r="J2902">
        <v>2</v>
      </c>
      <c r="K2902">
        <v>-2.96</v>
      </c>
    </row>
    <row r="2903" spans="1:11" x14ac:dyDescent="0.35">
      <c r="A2903" s="1">
        <v>42775</v>
      </c>
      <c r="B2903" s="2">
        <f t="shared" si="90"/>
        <v>2017</v>
      </c>
      <c r="C2903">
        <f t="shared" si="91"/>
        <v>2</v>
      </c>
      <c r="D2903" t="s">
        <v>2177</v>
      </c>
      <c r="E2903" t="s">
        <v>159</v>
      </c>
      <c r="F2903" t="s">
        <v>34</v>
      </c>
      <c r="G2903" t="s">
        <v>35</v>
      </c>
      <c r="H2903" t="s">
        <v>1875</v>
      </c>
      <c r="I2903">
        <v>215.98</v>
      </c>
      <c r="J2903">
        <v>3</v>
      </c>
      <c r="K2903">
        <v>-2.7</v>
      </c>
    </row>
    <row r="2904" spans="1:11" x14ac:dyDescent="0.35">
      <c r="A2904" s="1">
        <v>42775</v>
      </c>
      <c r="B2904" s="2">
        <f t="shared" si="90"/>
        <v>2017</v>
      </c>
      <c r="C2904">
        <f t="shared" si="91"/>
        <v>2</v>
      </c>
      <c r="D2904" t="s">
        <v>1599</v>
      </c>
      <c r="E2904" t="s">
        <v>33</v>
      </c>
      <c r="F2904" t="s">
        <v>11</v>
      </c>
      <c r="G2904" t="s">
        <v>20</v>
      </c>
      <c r="H2904" t="s">
        <v>1652</v>
      </c>
      <c r="I2904">
        <v>1577.94</v>
      </c>
      <c r="J2904">
        <v>3</v>
      </c>
      <c r="K2904">
        <v>757.41</v>
      </c>
    </row>
    <row r="2905" spans="1:11" x14ac:dyDescent="0.35">
      <c r="A2905" s="1">
        <v>42775</v>
      </c>
      <c r="B2905" s="2">
        <f t="shared" si="90"/>
        <v>2017</v>
      </c>
      <c r="C2905">
        <f t="shared" si="91"/>
        <v>2</v>
      </c>
      <c r="D2905" t="s">
        <v>1204</v>
      </c>
      <c r="E2905" t="s">
        <v>271</v>
      </c>
      <c r="F2905" t="s">
        <v>11</v>
      </c>
      <c r="G2905" t="s">
        <v>16</v>
      </c>
      <c r="H2905" t="s">
        <v>1335</v>
      </c>
      <c r="I2905">
        <v>11.7</v>
      </c>
      <c r="J2905">
        <v>2</v>
      </c>
      <c r="K2905">
        <v>3.95</v>
      </c>
    </row>
    <row r="2906" spans="1:11" x14ac:dyDescent="0.35">
      <c r="A2906" s="1">
        <v>42775</v>
      </c>
      <c r="B2906" s="2">
        <f t="shared" si="90"/>
        <v>2017</v>
      </c>
      <c r="C2906">
        <f t="shared" si="91"/>
        <v>2</v>
      </c>
      <c r="D2906" t="s">
        <v>539</v>
      </c>
      <c r="E2906" t="s">
        <v>27</v>
      </c>
      <c r="F2906" t="s">
        <v>11</v>
      </c>
      <c r="G2906" t="s">
        <v>90</v>
      </c>
      <c r="H2906" t="s">
        <v>1293</v>
      </c>
      <c r="I2906">
        <v>43.1</v>
      </c>
      <c r="J2906">
        <v>5</v>
      </c>
      <c r="K2906">
        <v>11.21</v>
      </c>
    </row>
    <row r="2907" spans="1:11" x14ac:dyDescent="0.35">
      <c r="A2907" s="1">
        <v>42775</v>
      </c>
      <c r="B2907" s="2">
        <f t="shared" si="90"/>
        <v>2017</v>
      </c>
      <c r="C2907">
        <f t="shared" si="91"/>
        <v>2</v>
      </c>
      <c r="D2907" t="s">
        <v>539</v>
      </c>
      <c r="E2907" t="s">
        <v>27</v>
      </c>
      <c r="F2907" t="s">
        <v>34</v>
      </c>
      <c r="G2907" t="s">
        <v>47</v>
      </c>
      <c r="H2907" t="s">
        <v>1302</v>
      </c>
      <c r="I2907">
        <v>511.5</v>
      </c>
      <c r="J2907">
        <v>5</v>
      </c>
      <c r="K2907">
        <v>132.99</v>
      </c>
    </row>
    <row r="2908" spans="1:11" x14ac:dyDescent="0.35">
      <c r="A2908" s="1">
        <v>42775</v>
      </c>
      <c r="B2908" s="2">
        <f t="shared" si="90"/>
        <v>2017</v>
      </c>
      <c r="C2908">
        <f t="shared" si="91"/>
        <v>2</v>
      </c>
      <c r="D2908" t="s">
        <v>539</v>
      </c>
      <c r="E2908" t="s">
        <v>27</v>
      </c>
      <c r="F2908" t="s">
        <v>11</v>
      </c>
      <c r="G2908" t="s">
        <v>20</v>
      </c>
      <c r="H2908" t="s">
        <v>1869</v>
      </c>
      <c r="I2908">
        <v>147.91999999999999</v>
      </c>
      <c r="J2908">
        <v>5</v>
      </c>
      <c r="K2908">
        <v>46.23</v>
      </c>
    </row>
    <row r="2909" spans="1:11" x14ac:dyDescent="0.35">
      <c r="A2909" s="1">
        <v>42776</v>
      </c>
      <c r="B2909" s="2">
        <f t="shared" si="90"/>
        <v>2017</v>
      </c>
      <c r="C2909">
        <f t="shared" si="91"/>
        <v>2</v>
      </c>
      <c r="D2909" t="s">
        <v>1007</v>
      </c>
      <c r="E2909" t="s">
        <v>106</v>
      </c>
      <c r="F2909" t="s">
        <v>11</v>
      </c>
      <c r="G2909" t="s">
        <v>20</v>
      </c>
      <c r="H2909" t="s">
        <v>516</v>
      </c>
      <c r="I2909">
        <v>58.05</v>
      </c>
      <c r="J2909">
        <v>3</v>
      </c>
      <c r="K2909">
        <v>26.7</v>
      </c>
    </row>
    <row r="2910" spans="1:11" x14ac:dyDescent="0.35">
      <c r="A2910" s="1">
        <v>42776</v>
      </c>
      <c r="B2910" s="2">
        <f t="shared" si="90"/>
        <v>2017</v>
      </c>
      <c r="C2910">
        <f t="shared" si="91"/>
        <v>2</v>
      </c>
      <c r="D2910" t="s">
        <v>1007</v>
      </c>
      <c r="E2910" t="s">
        <v>106</v>
      </c>
      <c r="F2910" t="s">
        <v>34</v>
      </c>
      <c r="G2910" t="s">
        <v>47</v>
      </c>
      <c r="H2910" t="s">
        <v>918</v>
      </c>
      <c r="I2910">
        <v>157.74</v>
      </c>
      <c r="J2910">
        <v>11</v>
      </c>
      <c r="K2910">
        <v>56.79</v>
      </c>
    </row>
    <row r="2911" spans="1:11" x14ac:dyDescent="0.35">
      <c r="A2911" s="1">
        <v>42776</v>
      </c>
      <c r="B2911" s="2">
        <f t="shared" si="90"/>
        <v>2017</v>
      </c>
      <c r="C2911">
        <f t="shared" si="91"/>
        <v>2</v>
      </c>
      <c r="D2911" t="s">
        <v>1007</v>
      </c>
      <c r="E2911" t="s">
        <v>106</v>
      </c>
      <c r="F2911" t="s">
        <v>11</v>
      </c>
      <c r="G2911" t="s">
        <v>24</v>
      </c>
      <c r="H2911" t="s">
        <v>25</v>
      </c>
      <c r="I2911">
        <v>56.98</v>
      </c>
      <c r="J2911">
        <v>7</v>
      </c>
      <c r="K2911">
        <v>22.79</v>
      </c>
    </row>
    <row r="2912" spans="1:11" x14ac:dyDescent="0.35">
      <c r="A2912" s="1">
        <v>42776</v>
      </c>
      <c r="B2912" s="2">
        <f t="shared" si="90"/>
        <v>2017</v>
      </c>
      <c r="C2912">
        <f t="shared" si="91"/>
        <v>2</v>
      </c>
      <c r="D2912" t="s">
        <v>1007</v>
      </c>
      <c r="E2912" t="s">
        <v>106</v>
      </c>
      <c r="F2912" t="s">
        <v>11</v>
      </c>
      <c r="G2912" t="s">
        <v>20</v>
      </c>
      <c r="H2912" t="s">
        <v>841</v>
      </c>
      <c r="I2912">
        <v>2.88</v>
      </c>
      <c r="J2912">
        <v>1</v>
      </c>
      <c r="K2912">
        <v>1.41</v>
      </c>
    </row>
    <row r="2913" spans="1:11" x14ac:dyDescent="0.35">
      <c r="A2913" s="1">
        <v>42776</v>
      </c>
      <c r="B2913" s="2">
        <f t="shared" si="90"/>
        <v>2017</v>
      </c>
      <c r="C2913">
        <f t="shared" si="91"/>
        <v>2</v>
      </c>
      <c r="D2913" t="s">
        <v>1935</v>
      </c>
      <c r="E2913" t="s">
        <v>144</v>
      </c>
      <c r="F2913" t="s">
        <v>11</v>
      </c>
      <c r="G2913" t="s">
        <v>12</v>
      </c>
      <c r="H2913" t="s">
        <v>2379</v>
      </c>
      <c r="I2913">
        <v>49.12</v>
      </c>
      <c r="J2913">
        <v>4</v>
      </c>
      <c r="K2913">
        <v>23.09</v>
      </c>
    </row>
    <row r="2914" spans="1:11" x14ac:dyDescent="0.35">
      <c r="A2914" s="1">
        <v>42776</v>
      </c>
      <c r="B2914" s="2">
        <f t="shared" si="90"/>
        <v>2017</v>
      </c>
      <c r="C2914">
        <f t="shared" si="91"/>
        <v>2</v>
      </c>
      <c r="D2914" t="s">
        <v>826</v>
      </c>
      <c r="E2914" t="s">
        <v>144</v>
      </c>
      <c r="F2914" t="s">
        <v>39</v>
      </c>
      <c r="G2914" t="s">
        <v>40</v>
      </c>
      <c r="H2914" t="s">
        <v>820</v>
      </c>
      <c r="I2914">
        <v>65.989999999999995</v>
      </c>
      <c r="J2914">
        <v>1</v>
      </c>
      <c r="K2914">
        <v>17.16</v>
      </c>
    </row>
    <row r="2915" spans="1:11" x14ac:dyDescent="0.35">
      <c r="A2915" s="1">
        <v>42776</v>
      </c>
      <c r="B2915" s="2">
        <f t="shared" si="90"/>
        <v>2017</v>
      </c>
      <c r="C2915">
        <f t="shared" si="91"/>
        <v>2</v>
      </c>
      <c r="D2915" t="s">
        <v>652</v>
      </c>
      <c r="E2915" t="s">
        <v>159</v>
      </c>
      <c r="F2915" t="s">
        <v>11</v>
      </c>
      <c r="G2915" t="s">
        <v>43</v>
      </c>
      <c r="H2915" t="s">
        <v>155</v>
      </c>
      <c r="I2915">
        <v>8.94</v>
      </c>
      <c r="J2915">
        <v>3</v>
      </c>
      <c r="K2915">
        <v>4.1100000000000003</v>
      </c>
    </row>
    <row r="2916" spans="1:11" x14ac:dyDescent="0.35">
      <c r="A2916" s="1">
        <v>42776</v>
      </c>
      <c r="B2916" s="2">
        <f t="shared" si="90"/>
        <v>2017</v>
      </c>
      <c r="C2916">
        <f t="shared" si="91"/>
        <v>2</v>
      </c>
      <c r="D2916" t="s">
        <v>652</v>
      </c>
      <c r="E2916" t="s">
        <v>159</v>
      </c>
      <c r="F2916" t="s">
        <v>39</v>
      </c>
      <c r="G2916" t="s">
        <v>40</v>
      </c>
      <c r="H2916" t="s">
        <v>1783</v>
      </c>
      <c r="I2916">
        <v>84.78</v>
      </c>
      <c r="J2916">
        <v>2</v>
      </c>
      <c r="K2916">
        <v>-20.14</v>
      </c>
    </row>
    <row r="2917" spans="1:11" x14ac:dyDescent="0.35">
      <c r="A2917" s="1">
        <v>42776</v>
      </c>
      <c r="B2917" s="2">
        <f t="shared" si="90"/>
        <v>2017</v>
      </c>
      <c r="C2917">
        <f t="shared" si="91"/>
        <v>2</v>
      </c>
      <c r="D2917" t="s">
        <v>889</v>
      </c>
      <c r="E2917" t="s">
        <v>27</v>
      </c>
      <c r="F2917" t="s">
        <v>11</v>
      </c>
      <c r="G2917" t="s">
        <v>20</v>
      </c>
      <c r="H2917" t="s">
        <v>1043</v>
      </c>
      <c r="I2917">
        <v>112.12</v>
      </c>
      <c r="J2917">
        <v>5</v>
      </c>
      <c r="K2917">
        <v>42.05</v>
      </c>
    </row>
    <row r="2918" spans="1:11" x14ac:dyDescent="0.35">
      <c r="A2918" s="1">
        <v>42776</v>
      </c>
      <c r="B2918" s="2">
        <f t="shared" si="90"/>
        <v>2017</v>
      </c>
      <c r="C2918">
        <f t="shared" si="91"/>
        <v>2</v>
      </c>
      <c r="D2918" t="s">
        <v>889</v>
      </c>
      <c r="E2918" t="s">
        <v>27</v>
      </c>
      <c r="F2918" t="s">
        <v>11</v>
      </c>
      <c r="G2918" t="s">
        <v>18</v>
      </c>
      <c r="H2918" t="s">
        <v>1465</v>
      </c>
      <c r="I2918">
        <v>1575.14</v>
      </c>
      <c r="J2918">
        <v>7</v>
      </c>
      <c r="K2918">
        <v>204.77</v>
      </c>
    </row>
    <row r="2919" spans="1:11" x14ac:dyDescent="0.35">
      <c r="A2919" s="1">
        <v>42776</v>
      </c>
      <c r="B2919" s="2">
        <f t="shared" si="90"/>
        <v>2017</v>
      </c>
      <c r="C2919">
        <f t="shared" si="91"/>
        <v>2</v>
      </c>
      <c r="D2919" t="s">
        <v>676</v>
      </c>
      <c r="E2919" t="s">
        <v>116</v>
      </c>
      <c r="F2919" t="s">
        <v>34</v>
      </c>
      <c r="G2919" t="s">
        <v>47</v>
      </c>
      <c r="H2919" t="s">
        <v>1425</v>
      </c>
      <c r="I2919">
        <v>11.81</v>
      </c>
      <c r="J2919">
        <v>2</v>
      </c>
      <c r="K2919">
        <v>1.33</v>
      </c>
    </row>
    <row r="2920" spans="1:11" x14ac:dyDescent="0.35">
      <c r="A2920" s="1">
        <v>42776</v>
      </c>
      <c r="B2920" s="2">
        <f t="shared" si="90"/>
        <v>2017</v>
      </c>
      <c r="C2920">
        <f t="shared" si="91"/>
        <v>2</v>
      </c>
      <c r="D2920" t="s">
        <v>676</v>
      </c>
      <c r="E2920" t="s">
        <v>116</v>
      </c>
      <c r="F2920" t="s">
        <v>34</v>
      </c>
      <c r="G2920" t="s">
        <v>47</v>
      </c>
      <c r="H2920" t="s">
        <v>2333</v>
      </c>
      <c r="I2920">
        <v>9.66</v>
      </c>
      <c r="J2920">
        <v>1</v>
      </c>
      <c r="K2920">
        <v>1.57</v>
      </c>
    </row>
    <row r="2921" spans="1:11" x14ac:dyDescent="0.35">
      <c r="A2921" s="1">
        <v>42776</v>
      </c>
      <c r="B2921" s="2">
        <f t="shared" si="90"/>
        <v>2017</v>
      </c>
      <c r="C2921">
        <f t="shared" si="91"/>
        <v>2</v>
      </c>
      <c r="D2921" t="s">
        <v>676</v>
      </c>
      <c r="E2921" t="s">
        <v>116</v>
      </c>
      <c r="F2921" t="s">
        <v>11</v>
      </c>
      <c r="G2921" t="s">
        <v>12</v>
      </c>
      <c r="H2921" t="s">
        <v>2087</v>
      </c>
      <c r="I2921">
        <v>20.74</v>
      </c>
      <c r="J2921">
        <v>4</v>
      </c>
      <c r="K2921">
        <v>7.26</v>
      </c>
    </row>
    <row r="2922" spans="1:11" x14ac:dyDescent="0.35">
      <c r="A2922" s="1">
        <v>42776</v>
      </c>
      <c r="B2922" s="2">
        <f t="shared" si="90"/>
        <v>2017</v>
      </c>
      <c r="C2922">
        <f t="shared" si="91"/>
        <v>2</v>
      </c>
      <c r="D2922" t="s">
        <v>676</v>
      </c>
      <c r="E2922" t="s">
        <v>116</v>
      </c>
      <c r="F2922" t="s">
        <v>11</v>
      </c>
      <c r="G2922" t="s">
        <v>20</v>
      </c>
      <c r="H2922" t="s">
        <v>657</v>
      </c>
      <c r="I2922">
        <v>27.36</v>
      </c>
      <c r="J2922">
        <v>3</v>
      </c>
      <c r="K2922">
        <v>-21.89</v>
      </c>
    </row>
    <row r="2923" spans="1:11" x14ac:dyDescent="0.35">
      <c r="A2923" s="1">
        <v>42776</v>
      </c>
      <c r="B2923" s="2">
        <f t="shared" si="90"/>
        <v>2017</v>
      </c>
      <c r="C2923">
        <f t="shared" si="91"/>
        <v>2</v>
      </c>
      <c r="D2923" t="s">
        <v>676</v>
      </c>
      <c r="E2923" t="s">
        <v>116</v>
      </c>
      <c r="F2923" t="s">
        <v>34</v>
      </c>
      <c r="G2923" t="s">
        <v>140</v>
      </c>
      <c r="H2923" t="s">
        <v>376</v>
      </c>
      <c r="I2923">
        <v>2314.12</v>
      </c>
      <c r="J2923">
        <v>7</v>
      </c>
      <c r="K2923">
        <v>-1002.78</v>
      </c>
    </row>
    <row r="2924" spans="1:11" x14ac:dyDescent="0.35">
      <c r="A2924" s="1">
        <v>42776</v>
      </c>
      <c r="B2924" s="2">
        <f t="shared" si="90"/>
        <v>2017</v>
      </c>
      <c r="C2924">
        <f t="shared" si="91"/>
        <v>2</v>
      </c>
      <c r="D2924" t="s">
        <v>676</v>
      </c>
      <c r="E2924" t="s">
        <v>116</v>
      </c>
      <c r="F2924" t="s">
        <v>11</v>
      </c>
      <c r="G2924" t="s">
        <v>20</v>
      </c>
      <c r="H2924" t="s">
        <v>1696</v>
      </c>
      <c r="I2924">
        <v>34.24</v>
      </c>
      <c r="J2924">
        <v>4</v>
      </c>
      <c r="K2924">
        <v>-26.25</v>
      </c>
    </row>
    <row r="2925" spans="1:11" x14ac:dyDescent="0.35">
      <c r="A2925" s="1">
        <v>42776</v>
      </c>
      <c r="B2925" s="2">
        <f t="shared" si="90"/>
        <v>2017</v>
      </c>
      <c r="C2925">
        <f t="shared" si="91"/>
        <v>2</v>
      </c>
      <c r="D2925" t="s">
        <v>676</v>
      </c>
      <c r="E2925" t="s">
        <v>116</v>
      </c>
      <c r="F2925" t="s">
        <v>34</v>
      </c>
      <c r="G2925" t="s">
        <v>47</v>
      </c>
      <c r="H2925" t="s">
        <v>1038</v>
      </c>
      <c r="I2925">
        <v>19.760000000000002</v>
      </c>
      <c r="J2925">
        <v>2</v>
      </c>
      <c r="K2925">
        <v>5.93</v>
      </c>
    </row>
    <row r="2926" spans="1:11" x14ac:dyDescent="0.35">
      <c r="A2926" s="1">
        <v>42776</v>
      </c>
      <c r="B2926" s="2">
        <f t="shared" si="90"/>
        <v>2017</v>
      </c>
      <c r="C2926">
        <f t="shared" si="91"/>
        <v>2</v>
      </c>
      <c r="D2926" t="s">
        <v>1890</v>
      </c>
      <c r="E2926" t="s">
        <v>461</v>
      </c>
      <c r="F2926" t="s">
        <v>34</v>
      </c>
      <c r="G2926" t="s">
        <v>47</v>
      </c>
      <c r="H2926" t="s">
        <v>2192</v>
      </c>
      <c r="I2926">
        <v>10.16</v>
      </c>
      <c r="J2926">
        <v>2</v>
      </c>
      <c r="K2926">
        <v>3.45</v>
      </c>
    </row>
    <row r="2927" spans="1:11" x14ac:dyDescent="0.35">
      <c r="A2927" s="1">
        <v>42776</v>
      </c>
      <c r="B2927" s="2">
        <f t="shared" si="90"/>
        <v>2017</v>
      </c>
      <c r="C2927">
        <f t="shared" si="91"/>
        <v>2</v>
      </c>
      <c r="D2927" t="s">
        <v>1883</v>
      </c>
      <c r="E2927" t="s">
        <v>89</v>
      </c>
      <c r="F2927" t="s">
        <v>34</v>
      </c>
      <c r="G2927" t="s">
        <v>74</v>
      </c>
      <c r="H2927" t="s">
        <v>97</v>
      </c>
      <c r="I2927">
        <v>217.76</v>
      </c>
      <c r="J2927">
        <v>6</v>
      </c>
      <c r="K2927">
        <v>-384.72</v>
      </c>
    </row>
    <row r="2928" spans="1:11" x14ac:dyDescent="0.35">
      <c r="A2928" s="1">
        <v>42776</v>
      </c>
      <c r="B2928" s="2">
        <f t="shared" si="90"/>
        <v>2017</v>
      </c>
      <c r="C2928">
        <f t="shared" si="91"/>
        <v>2</v>
      </c>
      <c r="D2928" t="s">
        <v>1883</v>
      </c>
      <c r="E2928" t="s">
        <v>89</v>
      </c>
      <c r="F2928" t="s">
        <v>11</v>
      </c>
      <c r="G2928" t="s">
        <v>194</v>
      </c>
      <c r="H2928" t="s">
        <v>942</v>
      </c>
      <c r="I2928">
        <v>39.07</v>
      </c>
      <c r="J2928">
        <v>6</v>
      </c>
      <c r="K2928">
        <v>4.4000000000000004</v>
      </c>
    </row>
    <row r="2929" spans="1:11" x14ac:dyDescent="0.35">
      <c r="A2929" s="1">
        <v>42776</v>
      </c>
      <c r="B2929" s="2">
        <f t="shared" si="90"/>
        <v>2017</v>
      </c>
      <c r="C2929">
        <f t="shared" si="91"/>
        <v>2</v>
      </c>
      <c r="D2929" t="s">
        <v>1883</v>
      </c>
      <c r="E2929" t="s">
        <v>89</v>
      </c>
      <c r="F2929" t="s">
        <v>11</v>
      </c>
      <c r="G2929" t="s">
        <v>20</v>
      </c>
      <c r="H2929" t="s">
        <v>94</v>
      </c>
      <c r="I2929">
        <v>22.64</v>
      </c>
      <c r="J2929">
        <v>7</v>
      </c>
      <c r="K2929">
        <v>-16.600000000000001</v>
      </c>
    </row>
    <row r="2930" spans="1:11" x14ac:dyDescent="0.35">
      <c r="A2930" s="1">
        <v>42776</v>
      </c>
      <c r="B2930" s="2">
        <f t="shared" si="90"/>
        <v>2017</v>
      </c>
      <c r="C2930">
        <f t="shared" si="91"/>
        <v>2</v>
      </c>
      <c r="D2930" t="s">
        <v>1883</v>
      </c>
      <c r="E2930" t="s">
        <v>89</v>
      </c>
      <c r="F2930" t="s">
        <v>11</v>
      </c>
      <c r="G2930" t="s">
        <v>24</v>
      </c>
      <c r="H2930" t="s">
        <v>2234</v>
      </c>
      <c r="I2930">
        <v>95.14</v>
      </c>
      <c r="J2930">
        <v>7</v>
      </c>
      <c r="K2930">
        <v>10.7</v>
      </c>
    </row>
    <row r="2931" spans="1:11" x14ac:dyDescent="0.35">
      <c r="A2931" s="1">
        <v>42776</v>
      </c>
      <c r="B2931" s="2">
        <f t="shared" si="90"/>
        <v>2017</v>
      </c>
      <c r="C2931">
        <f t="shared" si="91"/>
        <v>2</v>
      </c>
      <c r="D2931" t="s">
        <v>1836</v>
      </c>
      <c r="E2931" t="s">
        <v>27</v>
      </c>
      <c r="F2931" t="s">
        <v>34</v>
      </c>
      <c r="G2931" t="s">
        <v>47</v>
      </c>
      <c r="H2931" t="s">
        <v>554</v>
      </c>
      <c r="I2931">
        <v>17.46</v>
      </c>
      <c r="J2931">
        <v>2</v>
      </c>
      <c r="K2931">
        <v>5.94</v>
      </c>
    </row>
    <row r="2932" spans="1:11" x14ac:dyDescent="0.35">
      <c r="A2932" s="1">
        <v>42776</v>
      </c>
      <c r="B2932" s="2">
        <f t="shared" si="90"/>
        <v>2017</v>
      </c>
      <c r="C2932">
        <f t="shared" si="91"/>
        <v>2</v>
      </c>
      <c r="D2932" t="s">
        <v>1836</v>
      </c>
      <c r="E2932" t="s">
        <v>27</v>
      </c>
      <c r="F2932" t="s">
        <v>39</v>
      </c>
      <c r="G2932" t="s">
        <v>295</v>
      </c>
      <c r="H2932" t="s">
        <v>2154</v>
      </c>
      <c r="I2932">
        <v>369.16</v>
      </c>
      <c r="J2932">
        <v>11</v>
      </c>
      <c r="K2932">
        <v>32.299999999999997</v>
      </c>
    </row>
    <row r="2933" spans="1:11" x14ac:dyDescent="0.35">
      <c r="A2933" s="1">
        <v>42776</v>
      </c>
      <c r="B2933" s="2">
        <f t="shared" si="90"/>
        <v>2017</v>
      </c>
      <c r="C2933">
        <f t="shared" si="91"/>
        <v>2</v>
      </c>
      <c r="D2933" t="s">
        <v>1670</v>
      </c>
      <c r="E2933" t="s">
        <v>10</v>
      </c>
      <c r="F2933" t="s">
        <v>11</v>
      </c>
      <c r="G2933" t="s">
        <v>90</v>
      </c>
      <c r="H2933" t="s">
        <v>1011</v>
      </c>
      <c r="I2933">
        <v>15.22</v>
      </c>
      <c r="J2933">
        <v>2</v>
      </c>
      <c r="K2933">
        <v>-38.82</v>
      </c>
    </row>
    <row r="2934" spans="1:11" x14ac:dyDescent="0.35">
      <c r="A2934" s="1">
        <v>42776</v>
      </c>
      <c r="B2934" s="2">
        <f t="shared" si="90"/>
        <v>2017</v>
      </c>
      <c r="C2934">
        <f t="shared" si="91"/>
        <v>2</v>
      </c>
      <c r="D2934" t="s">
        <v>1670</v>
      </c>
      <c r="E2934" t="s">
        <v>10</v>
      </c>
      <c r="F2934" t="s">
        <v>11</v>
      </c>
      <c r="G2934" t="s">
        <v>90</v>
      </c>
      <c r="H2934" t="s">
        <v>1833</v>
      </c>
      <c r="I2934">
        <v>21.98</v>
      </c>
      <c r="J2934">
        <v>6</v>
      </c>
      <c r="K2934">
        <v>-56.06</v>
      </c>
    </row>
    <row r="2935" spans="1:11" x14ac:dyDescent="0.35">
      <c r="A2935" s="1">
        <v>42777</v>
      </c>
      <c r="B2935" s="2">
        <f t="shared" si="90"/>
        <v>2017</v>
      </c>
      <c r="C2935">
        <f t="shared" si="91"/>
        <v>2</v>
      </c>
      <c r="D2935" t="s">
        <v>1431</v>
      </c>
      <c r="E2935" t="s">
        <v>159</v>
      </c>
      <c r="F2935" t="s">
        <v>11</v>
      </c>
      <c r="G2935" t="s">
        <v>12</v>
      </c>
      <c r="H2935" t="s">
        <v>1773</v>
      </c>
      <c r="I2935">
        <v>23.85</v>
      </c>
      <c r="J2935">
        <v>5</v>
      </c>
      <c r="K2935">
        <v>10.73</v>
      </c>
    </row>
    <row r="2936" spans="1:11" x14ac:dyDescent="0.35">
      <c r="A2936" s="1">
        <v>42777</v>
      </c>
      <c r="B2936" s="2">
        <f t="shared" si="90"/>
        <v>2017</v>
      </c>
      <c r="C2936">
        <f t="shared" si="91"/>
        <v>2</v>
      </c>
      <c r="D2936" t="s">
        <v>1974</v>
      </c>
      <c r="E2936" t="s">
        <v>1201</v>
      </c>
      <c r="F2936" t="s">
        <v>11</v>
      </c>
      <c r="G2936" t="s">
        <v>43</v>
      </c>
      <c r="H2936" t="s">
        <v>155</v>
      </c>
      <c r="I2936">
        <v>18.239999999999998</v>
      </c>
      <c r="J2936">
        <v>3</v>
      </c>
      <c r="K2936">
        <v>9.1199999999999992</v>
      </c>
    </row>
    <row r="2937" spans="1:11" x14ac:dyDescent="0.35">
      <c r="A2937" s="1">
        <v>42777</v>
      </c>
      <c r="B2937" s="2">
        <f t="shared" si="90"/>
        <v>2017</v>
      </c>
      <c r="C2937">
        <f t="shared" si="91"/>
        <v>2</v>
      </c>
      <c r="D2937" t="s">
        <v>1974</v>
      </c>
      <c r="E2937" t="s">
        <v>1201</v>
      </c>
      <c r="F2937" t="s">
        <v>11</v>
      </c>
      <c r="G2937" t="s">
        <v>24</v>
      </c>
      <c r="H2937" t="s">
        <v>334</v>
      </c>
      <c r="I2937">
        <v>27.78</v>
      </c>
      <c r="J2937">
        <v>6</v>
      </c>
      <c r="K2937">
        <v>9.17</v>
      </c>
    </row>
    <row r="2938" spans="1:11" x14ac:dyDescent="0.35">
      <c r="A2938" s="1">
        <v>42777</v>
      </c>
      <c r="B2938" s="2">
        <f t="shared" si="90"/>
        <v>2017</v>
      </c>
      <c r="C2938">
        <f t="shared" si="91"/>
        <v>2</v>
      </c>
      <c r="D2938" t="s">
        <v>1428</v>
      </c>
      <c r="E2938" t="s">
        <v>27</v>
      </c>
      <c r="F2938" t="s">
        <v>11</v>
      </c>
      <c r="G2938" t="s">
        <v>63</v>
      </c>
      <c r="H2938" t="s">
        <v>1378</v>
      </c>
      <c r="I2938">
        <v>76.58</v>
      </c>
      <c r="J2938">
        <v>7</v>
      </c>
      <c r="K2938">
        <v>38.29</v>
      </c>
    </row>
    <row r="2939" spans="1:11" x14ac:dyDescent="0.35">
      <c r="A2939" s="1">
        <v>42777</v>
      </c>
      <c r="B2939" s="2">
        <f t="shared" si="90"/>
        <v>2017</v>
      </c>
      <c r="C2939">
        <f t="shared" si="91"/>
        <v>2</v>
      </c>
      <c r="D2939" t="s">
        <v>1428</v>
      </c>
      <c r="E2939" t="s">
        <v>27</v>
      </c>
      <c r="F2939" t="s">
        <v>11</v>
      </c>
      <c r="G2939" t="s">
        <v>24</v>
      </c>
      <c r="H2939" t="s">
        <v>788</v>
      </c>
      <c r="I2939">
        <v>8.8000000000000007</v>
      </c>
      <c r="J2939">
        <v>5</v>
      </c>
      <c r="K2939">
        <v>4.22</v>
      </c>
    </row>
    <row r="2940" spans="1:11" x14ac:dyDescent="0.35">
      <c r="A2940" s="1">
        <v>42777</v>
      </c>
      <c r="B2940" s="2">
        <f t="shared" si="90"/>
        <v>2017</v>
      </c>
      <c r="C2940">
        <f t="shared" si="91"/>
        <v>2</v>
      </c>
      <c r="D2940" t="s">
        <v>1428</v>
      </c>
      <c r="E2940" t="s">
        <v>27</v>
      </c>
      <c r="F2940" t="s">
        <v>11</v>
      </c>
      <c r="G2940" t="s">
        <v>20</v>
      </c>
      <c r="H2940" t="s">
        <v>2172</v>
      </c>
      <c r="I2940">
        <v>590.35</v>
      </c>
      <c r="J2940">
        <v>6</v>
      </c>
      <c r="K2940">
        <v>206.62</v>
      </c>
    </row>
    <row r="2941" spans="1:11" x14ac:dyDescent="0.35">
      <c r="A2941" s="1">
        <v>42777</v>
      </c>
      <c r="B2941" s="2">
        <f t="shared" si="90"/>
        <v>2017</v>
      </c>
      <c r="C2941">
        <f t="shared" si="91"/>
        <v>2</v>
      </c>
      <c r="D2941" t="s">
        <v>1428</v>
      </c>
      <c r="E2941" t="s">
        <v>27</v>
      </c>
      <c r="F2941" t="s">
        <v>11</v>
      </c>
      <c r="G2941" t="s">
        <v>43</v>
      </c>
      <c r="H2941" t="s">
        <v>1037</v>
      </c>
      <c r="I2941">
        <v>5.58</v>
      </c>
      <c r="J2941">
        <v>3</v>
      </c>
      <c r="K2941">
        <v>0.17</v>
      </c>
    </row>
    <row r="2942" spans="1:11" x14ac:dyDescent="0.35">
      <c r="A2942" s="1">
        <v>42777</v>
      </c>
      <c r="B2942" s="2">
        <f t="shared" si="90"/>
        <v>2017</v>
      </c>
      <c r="C2942">
        <f t="shared" si="91"/>
        <v>2</v>
      </c>
      <c r="D2942" t="s">
        <v>1428</v>
      </c>
      <c r="E2942" t="s">
        <v>27</v>
      </c>
      <c r="F2942" t="s">
        <v>34</v>
      </c>
      <c r="G2942" t="s">
        <v>47</v>
      </c>
      <c r="H2942" t="s">
        <v>332</v>
      </c>
      <c r="I2942">
        <v>25.02</v>
      </c>
      <c r="J2942">
        <v>3</v>
      </c>
      <c r="K2942">
        <v>10.51</v>
      </c>
    </row>
    <row r="2943" spans="1:11" x14ac:dyDescent="0.35">
      <c r="A2943" s="1">
        <v>42777</v>
      </c>
      <c r="B2943" s="2">
        <f t="shared" si="90"/>
        <v>2017</v>
      </c>
      <c r="C2943">
        <f t="shared" si="91"/>
        <v>2</v>
      </c>
      <c r="D2943" t="s">
        <v>1428</v>
      </c>
      <c r="E2943" t="s">
        <v>27</v>
      </c>
      <c r="F2943" t="s">
        <v>11</v>
      </c>
      <c r="G2943" t="s">
        <v>18</v>
      </c>
      <c r="H2943" t="s">
        <v>392</v>
      </c>
      <c r="I2943">
        <v>452.55</v>
      </c>
      <c r="J2943">
        <v>7</v>
      </c>
      <c r="K2943">
        <v>22.63</v>
      </c>
    </row>
    <row r="2944" spans="1:11" x14ac:dyDescent="0.35">
      <c r="A2944" s="1">
        <v>42777</v>
      </c>
      <c r="B2944" s="2">
        <f t="shared" si="90"/>
        <v>2017</v>
      </c>
      <c r="C2944">
        <f t="shared" si="91"/>
        <v>2</v>
      </c>
      <c r="D2944" t="s">
        <v>1635</v>
      </c>
      <c r="E2944" t="s">
        <v>33</v>
      </c>
      <c r="F2944" t="s">
        <v>11</v>
      </c>
      <c r="G2944" t="s">
        <v>63</v>
      </c>
      <c r="H2944" t="s">
        <v>1321</v>
      </c>
      <c r="I2944">
        <v>5.32</v>
      </c>
      <c r="J2944">
        <v>2</v>
      </c>
      <c r="K2944">
        <v>2.61</v>
      </c>
    </row>
    <row r="2945" spans="1:11" x14ac:dyDescent="0.35">
      <c r="A2945" s="1">
        <v>42777</v>
      </c>
      <c r="B2945" s="2">
        <f t="shared" si="90"/>
        <v>2017</v>
      </c>
      <c r="C2945">
        <f t="shared" si="91"/>
        <v>2</v>
      </c>
      <c r="D2945" t="s">
        <v>1635</v>
      </c>
      <c r="E2945" t="s">
        <v>33</v>
      </c>
      <c r="F2945" t="s">
        <v>34</v>
      </c>
      <c r="G2945" t="s">
        <v>35</v>
      </c>
      <c r="H2945" t="s">
        <v>809</v>
      </c>
      <c r="I2945">
        <v>975.92</v>
      </c>
      <c r="J2945">
        <v>4</v>
      </c>
      <c r="K2945">
        <v>292.77999999999997</v>
      </c>
    </row>
    <row r="2946" spans="1:11" x14ac:dyDescent="0.35">
      <c r="A2946" s="1">
        <v>42777</v>
      </c>
      <c r="B2946" s="2">
        <f t="shared" ref="B2946:B3009" si="92">YEAR(A2946)</f>
        <v>2017</v>
      </c>
      <c r="C2946">
        <f t="shared" ref="C2946:C3009" si="93">MONTH(A2946)</f>
        <v>2</v>
      </c>
      <c r="D2946" t="s">
        <v>1635</v>
      </c>
      <c r="E2946" t="s">
        <v>33</v>
      </c>
      <c r="F2946" t="s">
        <v>39</v>
      </c>
      <c r="G2946" t="s">
        <v>52</v>
      </c>
      <c r="H2946" t="s">
        <v>2147</v>
      </c>
      <c r="I2946">
        <v>2249.91</v>
      </c>
      <c r="J2946">
        <v>9</v>
      </c>
      <c r="K2946">
        <v>517.48</v>
      </c>
    </row>
    <row r="2947" spans="1:11" x14ac:dyDescent="0.35">
      <c r="A2947" s="1">
        <v>42777</v>
      </c>
      <c r="B2947" s="2">
        <f t="shared" si="92"/>
        <v>2017</v>
      </c>
      <c r="C2947">
        <f t="shared" si="93"/>
        <v>2</v>
      </c>
      <c r="D2947" t="s">
        <v>1635</v>
      </c>
      <c r="E2947" t="s">
        <v>33</v>
      </c>
      <c r="F2947" t="s">
        <v>11</v>
      </c>
      <c r="G2947" t="s">
        <v>18</v>
      </c>
      <c r="H2947" t="s">
        <v>2273</v>
      </c>
      <c r="I2947">
        <v>59.92</v>
      </c>
      <c r="J2947">
        <v>4</v>
      </c>
      <c r="K2947">
        <v>16.78</v>
      </c>
    </row>
    <row r="2948" spans="1:11" x14ac:dyDescent="0.35">
      <c r="A2948" s="1">
        <v>42777</v>
      </c>
      <c r="B2948" s="2">
        <f t="shared" si="92"/>
        <v>2017</v>
      </c>
      <c r="C2948">
        <f t="shared" si="93"/>
        <v>2</v>
      </c>
      <c r="D2948" t="s">
        <v>1275</v>
      </c>
      <c r="E2948" t="s">
        <v>23</v>
      </c>
      <c r="F2948" t="s">
        <v>34</v>
      </c>
      <c r="G2948" t="s">
        <v>47</v>
      </c>
      <c r="H2948" t="s">
        <v>132</v>
      </c>
      <c r="I2948">
        <v>3.31</v>
      </c>
      <c r="J2948">
        <v>1</v>
      </c>
      <c r="K2948">
        <v>0.66</v>
      </c>
    </row>
    <row r="2949" spans="1:11" x14ac:dyDescent="0.35">
      <c r="A2949" s="1">
        <v>42777</v>
      </c>
      <c r="B2949" s="2">
        <f t="shared" si="92"/>
        <v>2017</v>
      </c>
      <c r="C2949">
        <f t="shared" si="93"/>
        <v>2</v>
      </c>
      <c r="D2949" t="s">
        <v>1275</v>
      </c>
      <c r="E2949" t="s">
        <v>23</v>
      </c>
      <c r="F2949" t="s">
        <v>11</v>
      </c>
      <c r="G2949" t="s">
        <v>90</v>
      </c>
      <c r="H2949" t="s">
        <v>1168</v>
      </c>
      <c r="I2949">
        <v>20.14</v>
      </c>
      <c r="J2949">
        <v>3</v>
      </c>
      <c r="K2949">
        <v>1.26</v>
      </c>
    </row>
    <row r="2950" spans="1:11" x14ac:dyDescent="0.35">
      <c r="A2950" s="1">
        <v>42777</v>
      </c>
      <c r="B2950" s="2">
        <f t="shared" si="92"/>
        <v>2017</v>
      </c>
      <c r="C2950">
        <f t="shared" si="93"/>
        <v>2</v>
      </c>
      <c r="D2950" t="s">
        <v>1275</v>
      </c>
      <c r="E2950" t="s">
        <v>23</v>
      </c>
      <c r="F2950" t="s">
        <v>11</v>
      </c>
      <c r="G2950" t="s">
        <v>63</v>
      </c>
      <c r="H2950" t="s">
        <v>1214</v>
      </c>
      <c r="I2950">
        <v>8.86</v>
      </c>
      <c r="J2950">
        <v>3</v>
      </c>
      <c r="K2950">
        <v>2.88</v>
      </c>
    </row>
    <row r="2951" spans="1:11" x14ac:dyDescent="0.35">
      <c r="A2951" s="1">
        <v>42777</v>
      </c>
      <c r="B2951" s="2">
        <f t="shared" si="92"/>
        <v>2017</v>
      </c>
      <c r="C2951">
        <f t="shared" si="93"/>
        <v>2</v>
      </c>
      <c r="D2951" t="s">
        <v>1275</v>
      </c>
      <c r="E2951" t="s">
        <v>23</v>
      </c>
      <c r="F2951" t="s">
        <v>39</v>
      </c>
      <c r="G2951" t="s">
        <v>40</v>
      </c>
      <c r="H2951" t="s">
        <v>610</v>
      </c>
      <c r="I2951">
        <v>859.2</v>
      </c>
      <c r="J2951">
        <v>4</v>
      </c>
      <c r="K2951">
        <v>-186.16</v>
      </c>
    </row>
    <row r="2952" spans="1:11" x14ac:dyDescent="0.35">
      <c r="A2952" s="1">
        <v>42777</v>
      </c>
      <c r="B2952" s="2">
        <f t="shared" si="92"/>
        <v>2017</v>
      </c>
      <c r="C2952">
        <f t="shared" si="93"/>
        <v>2</v>
      </c>
      <c r="D2952" t="s">
        <v>2214</v>
      </c>
      <c r="E2952" t="s">
        <v>289</v>
      </c>
      <c r="F2952" t="s">
        <v>11</v>
      </c>
      <c r="G2952" t="s">
        <v>12</v>
      </c>
      <c r="H2952" t="s">
        <v>213</v>
      </c>
      <c r="I2952">
        <v>19.440000000000001</v>
      </c>
      <c r="J2952">
        <v>3</v>
      </c>
      <c r="K2952">
        <v>9.33</v>
      </c>
    </row>
    <row r="2953" spans="1:11" x14ac:dyDescent="0.35">
      <c r="A2953" s="1">
        <v>42777</v>
      </c>
      <c r="B2953" s="2">
        <f t="shared" si="92"/>
        <v>2017</v>
      </c>
      <c r="C2953">
        <f t="shared" si="93"/>
        <v>2</v>
      </c>
      <c r="D2953" t="s">
        <v>833</v>
      </c>
      <c r="E2953" t="s">
        <v>78</v>
      </c>
      <c r="F2953" t="s">
        <v>11</v>
      </c>
      <c r="G2953" t="s">
        <v>194</v>
      </c>
      <c r="H2953" t="s">
        <v>1409</v>
      </c>
      <c r="I2953">
        <v>384.59</v>
      </c>
      <c r="J2953">
        <v>2</v>
      </c>
      <c r="K2953">
        <v>-81.73</v>
      </c>
    </row>
    <row r="2954" spans="1:11" x14ac:dyDescent="0.35">
      <c r="A2954" s="1">
        <v>42777</v>
      </c>
      <c r="B2954" s="2">
        <f t="shared" si="92"/>
        <v>2017</v>
      </c>
      <c r="C2954">
        <f t="shared" si="93"/>
        <v>2</v>
      </c>
      <c r="D2954" t="s">
        <v>366</v>
      </c>
      <c r="E2954" t="s">
        <v>27</v>
      </c>
      <c r="F2954" t="s">
        <v>11</v>
      </c>
      <c r="G2954" t="s">
        <v>90</v>
      </c>
      <c r="H2954" t="s">
        <v>2191</v>
      </c>
      <c r="I2954">
        <v>168.1</v>
      </c>
      <c r="J2954">
        <v>5</v>
      </c>
      <c r="K2954">
        <v>43.71</v>
      </c>
    </row>
    <row r="2955" spans="1:11" x14ac:dyDescent="0.35">
      <c r="A2955" s="1">
        <v>42777</v>
      </c>
      <c r="B2955" s="2">
        <f t="shared" si="92"/>
        <v>2017</v>
      </c>
      <c r="C2955">
        <f t="shared" si="93"/>
        <v>2</v>
      </c>
      <c r="D2955" t="s">
        <v>1414</v>
      </c>
      <c r="E2955" t="s">
        <v>15</v>
      </c>
      <c r="F2955" t="s">
        <v>11</v>
      </c>
      <c r="G2955" t="s">
        <v>24</v>
      </c>
      <c r="H2955" t="s">
        <v>2200</v>
      </c>
      <c r="I2955">
        <v>54.34</v>
      </c>
      <c r="J2955">
        <v>4</v>
      </c>
      <c r="K2955">
        <v>5.43</v>
      </c>
    </row>
    <row r="2956" spans="1:11" x14ac:dyDescent="0.35">
      <c r="A2956" s="1">
        <v>42777</v>
      </c>
      <c r="B2956" s="2">
        <f t="shared" si="92"/>
        <v>2017</v>
      </c>
      <c r="C2956">
        <f t="shared" si="93"/>
        <v>2</v>
      </c>
      <c r="D2956" t="s">
        <v>1784</v>
      </c>
      <c r="E2956" t="s">
        <v>181</v>
      </c>
      <c r="F2956" t="s">
        <v>11</v>
      </c>
      <c r="G2956" t="s">
        <v>90</v>
      </c>
      <c r="H2956" t="s">
        <v>1168</v>
      </c>
      <c r="I2956">
        <v>83.9</v>
      </c>
      <c r="J2956">
        <v>10</v>
      </c>
      <c r="K2956">
        <v>20.98</v>
      </c>
    </row>
    <row r="2957" spans="1:11" x14ac:dyDescent="0.35">
      <c r="A2957" s="1">
        <v>42777</v>
      </c>
      <c r="B2957" s="2">
        <f t="shared" si="92"/>
        <v>2017</v>
      </c>
      <c r="C2957">
        <f t="shared" si="93"/>
        <v>2</v>
      </c>
      <c r="D2957" t="s">
        <v>1784</v>
      </c>
      <c r="E2957" t="s">
        <v>181</v>
      </c>
      <c r="F2957" t="s">
        <v>11</v>
      </c>
      <c r="G2957" t="s">
        <v>12</v>
      </c>
      <c r="H2957" t="s">
        <v>1319</v>
      </c>
      <c r="I2957">
        <v>11.76</v>
      </c>
      <c r="J2957">
        <v>2</v>
      </c>
      <c r="K2957">
        <v>5.76</v>
      </c>
    </row>
    <row r="2958" spans="1:11" x14ac:dyDescent="0.35">
      <c r="A2958" s="1">
        <v>42777</v>
      </c>
      <c r="B2958" s="2">
        <f t="shared" si="92"/>
        <v>2017</v>
      </c>
      <c r="C2958">
        <f t="shared" si="93"/>
        <v>2</v>
      </c>
      <c r="D2958" t="s">
        <v>764</v>
      </c>
      <c r="E2958" t="s">
        <v>78</v>
      </c>
      <c r="F2958" t="s">
        <v>34</v>
      </c>
      <c r="G2958" t="s">
        <v>35</v>
      </c>
      <c r="H2958" t="s">
        <v>1564</v>
      </c>
      <c r="I2958">
        <v>155.37</v>
      </c>
      <c r="J2958">
        <v>2</v>
      </c>
      <c r="K2958">
        <v>-35.51</v>
      </c>
    </row>
    <row r="2959" spans="1:11" x14ac:dyDescent="0.35">
      <c r="A2959" s="1">
        <v>42777</v>
      </c>
      <c r="B2959" s="2">
        <f t="shared" si="92"/>
        <v>2017</v>
      </c>
      <c r="C2959">
        <f t="shared" si="93"/>
        <v>2</v>
      </c>
      <c r="D2959" t="s">
        <v>1467</v>
      </c>
      <c r="E2959" t="s">
        <v>55</v>
      </c>
      <c r="F2959" t="s">
        <v>11</v>
      </c>
      <c r="G2959" t="s">
        <v>24</v>
      </c>
      <c r="H2959" t="s">
        <v>2376</v>
      </c>
      <c r="I2959">
        <v>5.56</v>
      </c>
      <c r="J2959">
        <v>2</v>
      </c>
      <c r="K2959">
        <v>1.45</v>
      </c>
    </row>
    <row r="2960" spans="1:11" x14ac:dyDescent="0.35">
      <c r="A2960" s="1">
        <v>42778</v>
      </c>
      <c r="B2960" s="2">
        <f t="shared" si="92"/>
        <v>2017</v>
      </c>
      <c r="C2960">
        <f t="shared" si="93"/>
        <v>2</v>
      </c>
      <c r="D2960" t="s">
        <v>621</v>
      </c>
      <c r="E2960" t="s">
        <v>27</v>
      </c>
      <c r="F2960" t="s">
        <v>11</v>
      </c>
      <c r="G2960" t="s">
        <v>18</v>
      </c>
      <c r="H2960" t="s">
        <v>1303</v>
      </c>
      <c r="I2960">
        <v>559.62</v>
      </c>
      <c r="J2960">
        <v>9</v>
      </c>
      <c r="K2960">
        <v>151.1</v>
      </c>
    </row>
    <row r="2961" spans="1:11" x14ac:dyDescent="0.35">
      <c r="A2961" s="1">
        <v>42778</v>
      </c>
      <c r="B2961" s="2">
        <f t="shared" si="92"/>
        <v>2017</v>
      </c>
      <c r="C2961">
        <f t="shared" si="93"/>
        <v>2</v>
      </c>
      <c r="D2961" t="s">
        <v>621</v>
      </c>
      <c r="E2961" t="s">
        <v>27</v>
      </c>
      <c r="F2961" t="s">
        <v>11</v>
      </c>
      <c r="G2961" t="s">
        <v>12</v>
      </c>
      <c r="H2961" t="s">
        <v>1112</v>
      </c>
      <c r="I2961">
        <v>109.92</v>
      </c>
      <c r="J2961">
        <v>2</v>
      </c>
      <c r="K2961">
        <v>53.86</v>
      </c>
    </row>
    <row r="2962" spans="1:11" x14ac:dyDescent="0.35">
      <c r="A2962" s="1">
        <v>42778</v>
      </c>
      <c r="B2962" s="2">
        <f t="shared" si="92"/>
        <v>2017</v>
      </c>
      <c r="C2962">
        <f t="shared" si="93"/>
        <v>2</v>
      </c>
      <c r="D2962" t="s">
        <v>621</v>
      </c>
      <c r="E2962" t="s">
        <v>27</v>
      </c>
      <c r="F2962" t="s">
        <v>11</v>
      </c>
      <c r="G2962" t="s">
        <v>12</v>
      </c>
      <c r="H2962" t="s">
        <v>1910</v>
      </c>
      <c r="I2962">
        <v>8.56</v>
      </c>
      <c r="J2962">
        <v>2</v>
      </c>
      <c r="K2962">
        <v>3.85</v>
      </c>
    </row>
    <row r="2963" spans="1:11" x14ac:dyDescent="0.35">
      <c r="A2963" s="1">
        <v>42778</v>
      </c>
      <c r="B2963" s="2">
        <f t="shared" si="92"/>
        <v>2017</v>
      </c>
      <c r="C2963">
        <f t="shared" si="93"/>
        <v>2</v>
      </c>
      <c r="D2963" t="s">
        <v>1269</v>
      </c>
      <c r="E2963" t="s">
        <v>55</v>
      </c>
      <c r="F2963" t="s">
        <v>11</v>
      </c>
      <c r="G2963" t="s">
        <v>24</v>
      </c>
      <c r="H2963" t="s">
        <v>2014</v>
      </c>
      <c r="I2963">
        <v>34.65</v>
      </c>
      <c r="J2963">
        <v>3</v>
      </c>
      <c r="K2963">
        <v>10.4</v>
      </c>
    </row>
    <row r="2964" spans="1:11" x14ac:dyDescent="0.35">
      <c r="A2964" s="1">
        <v>42778</v>
      </c>
      <c r="B2964" s="2">
        <f t="shared" si="92"/>
        <v>2017</v>
      </c>
      <c r="C2964">
        <f t="shared" si="93"/>
        <v>2</v>
      </c>
      <c r="D2964" t="s">
        <v>218</v>
      </c>
      <c r="E2964" t="s">
        <v>10</v>
      </c>
      <c r="F2964" t="s">
        <v>11</v>
      </c>
      <c r="G2964" t="s">
        <v>90</v>
      </c>
      <c r="H2964" t="s">
        <v>246</v>
      </c>
      <c r="I2964">
        <v>294.62</v>
      </c>
      <c r="J2964">
        <v>5</v>
      </c>
      <c r="K2964">
        <v>-766.01</v>
      </c>
    </row>
    <row r="2965" spans="1:11" x14ac:dyDescent="0.35">
      <c r="A2965" s="1">
        <v>42778</v>
      </c>
      <c r="B2965" s="2">
        <f t="shared" si="92"/>
        <v>2017</v>
      </c>
      <c r="C2965">
        <f t="shared" si="93"/>
        <v>2</v>
      </c>
      <c r="D2965" t="s">
        <v>218</v>
      </c>
      <c r="E2965" t="s">
        <v>10</v>
      </c>
      <c r="F2965" t="s">
        <v>34</v>
      </c>
      <c r="G2965" t="s">
        <v>47</v>
      </c>
      <c r="H2965" t="s">
        <v>421</v>
      </c>
      <c r="I2965">
        <v>8.75</v>
      </c>
      <c r="J2965">
        <v>4</v>
      </c>
      <c r="K2965">
        <v>-3.72</v>
      </c>
    </row>
    <row r="2966" spans="1:11" x14ac:dyDescent="0.35">
      <c r="A2966" s="1">
        <v>42778</v>
      </c>
      <c r="B2966" s="2">
        <f t="shared" si="92"/>
        <v>2017</v>
      </c>
      <c r="C2966">
        <f t="shared" si="93"/>
        <v>2</v>
      </c>
      <c r="D2966" t="s">
        <v>1543</v>
      </c>
      <c r="E2966" t="s">
        <v>119</v>
      </c>
      <c r="F2966" t="s">
        <v>11</v>
      </c>
      <c r="G2966" t="s">
        <v>24</v>
      </c>
      <c r="H2966" t="s">
        <v>1048</v>
      </c>
      <c r="I2966">
        <v>47.96</v>
      </c>
      <c r="J2966">
        <v>5</v>
      </c>
      <c r="K2966">
        <v>4.2</v>
      </c>
    </row>
    <row r="2967" spans="1:11" x14ac:dyDescent="0.35">
      <c r="A2967" s="1">
        <v>42778</v>
      </c>
      <c r="B2967" s="2">
        <f t="shared" si="92"/>
        <v>2017</v>
      </c>
      <c r="C2967">
        <f t="shared" si="93"/>
        <v>2</v>
      </c>
      <c r="D2967" t="s">
        <v>1339</v>
      </c>
      <c r="E2967" t="s">
        <v>27</v>
      </c>
      <c r="F2967" t="s">
        <v>11</v>
      </c>
      <c r="G2967" t="s">
        <v>20</v>
      </c>
      <c r="H2967" t="s">
        <v>67</v>
      </c>
      <c r="I2967">
        <v>9.02</v>
      </c>
      <c r="J2967">
        <v>6</v>
      </c>
      <c r="K2967">
        <v>3.16</v>
      </c>
    </row>
    <row r="2968" spans="1:11" x14ac:dyDescent="0.35">
      <c r="A2968" s="1">
        <v>42778</v>
      </c>
      <c r="B2968" s="2">
        <f t="shared" si="92"/>
        <v>2017</v>
      </c>
      <c r="C2968">
        <f t="shared" si="93"/>
        <v>2</v>
      </c>
      <c r="D2968" t="s">
        <v>1339</v>
      </c>
      <c r="E2968" t="s">
        <v>27</v>
      </c>
      <c r="F2968" t="s">
        <v>11</v>
      </c>
      <c r="G2968" t="s">
        <v>20</v>
      </c>
      <c r="H2968" t="s">
        <v>1066</v>
      </c>
      <c r="I2968">
        <v>69.459999999999994</v>
      </c>
      <c r="J2968">
        <v>2</v>
      </c>
      <c r="K2968">
        <v>22.57</v>
      </c>
    </row>
    <row r="2969" spans="1:11" x14ac:dyDescent="0.35">
      <c r="A2969" s="1">
        <v>42778</v>
      </c>
      <c r="B2969" s="2">
        <f t="shared" si="92"/>
        <v>2017</v>
      </c>
      <c r="C2969">
        <f t="shared" si="93"/>
        <v>2</v>
      </c>
      <c r="D2969" t="s">
        <v>1339</v>
      </c>
      <c r="E2969" t="s">
        <v>27</v>
      </c>
      <c r="F2969" t="s">
        <v>11</v>
      </c>
      <c r="G2969" t="s">
        <v>12</v>
      </c>
      <c r="H2969" t="s">
        <v>1247</v>
      </c>
      <c r="I2969">
        <v>10.86</v>
      </c>
      <c r="J2969">
        <v>2</v>
      </c>
      <c r="K2969">
        <v>5.32</v>
      </c>
    </row>
    <row r="2970" spans="1:11" x14ac:dyDescent="0.35">
      <c r="A2970" s="1">
        <v>42778</v>
      </c>
      <c r="B2970" s="2">
        <f t="shared" si="92"/>
        <v>2017</v>
      </c>
      <c r="C2970">
        <f t="shared" si="93"/>
        <v>2</v>
      </c>
      <c r="D2970" t="s">
        <v>1339</v>
      </c>
      <c r="E2970" t="s">
        <v>27</v>
      </c>
      <c r="F2970" t="s">
        <v>11</v>
      </c>
      <c r="G2970" t="s">
        <v>90</v>
      </c>
      <c r="H2970" t="s">
        <v>394</v>
      </c>
      <c r="I2970">
        <v>79.47</v>
      </c>
      <c r="J2970">
        <v>3</v>
      </c>
      <c r="K2970">
        <v>22.25</v>
      </c>
    </row>
    <row r="2971" spans="1:11" x14ac:dyDescent="0.35">
      <c r="A2971" s="1">
        <v>42778</v>
      </c>
      <c r="B2971" s="2">
        <f t="shared" si="92"/>
        <v>2017</v>
      </c>
      <c r="C2971">
        <f t="shared" si="93"/>
        <v>2</v>
      </c>
      <c r="D2971" t="s">
        <v>1339</v>
      </c>
      <c r="E2971" t="s">
        <v>27</v>
      </c>
      <c r="F2971" t="s">
        <v>11</v>
      </c>
      <c r="G2971" t="s">
        <v>24</v>
      </c>
      <c r="H2971" t="s">
        <v>510</v>
      </c>
      <c r="I2971">
        <v>10.08</v>
      </c>
      <c r="J2971">
        <v>6</v>
      </c>
      <c r="K2971">
        <v>5.04</v>
      </c>
    </row>
    <row r="2972" spans="1:11" x14ac:dyDescent="0.35">
      <c r="A2972" s="1">
        <v>42778</v>
      </c>
      <c r="B2972" s="2">
        <f t="shared" si="92"/>
        <v>2017</v>
      </c>
      <c r="C2972">
        <f t="shared" si="93"/>
        <v>2</v>
      </c>
      <c r="D2972" t="s">
        <v>1400</v>
      </c>
      <c r="E2972" t="s">
        <v>119</v>
      </c>
      <c r="F2972" t="s">
        <v>11</v>
      </c>
      <c r="G2972" t="s">
        <v>20</v>
      </c>
      <c r="H2972" t="s">
        <v>1199</v>
      </c>
      <c r="I2972">
        <v>45.66</v>
      </c>
      <c r="J2972">
        <v>5</v>
      </c>
      <c r="K2972">
        <v>-33.479999999999997</v>
      </c>
    </row>
    <row r="2973" spans="1:11" x14ac:dyDescent="0.35">
      <c r="A2973" s="1">
        <v>42778</v>
      </c>
      <c r="B2973" s="2">
        <f t="shared" si="92"/>
        <v>2017</v>
      </c>
      <c r="C2973">
        <f t="shared" si="93"/>
        <v>2</v>
      </c>
      <c r="D2973" t="s">
        <v>230</v>
      </c>
      <c r="E2973" t="s">
        <v>23</v>
      </c>
      <c r="F2973" t="s">
        <v>11</v>
      </c>
      <c r="G2973" t="s">
        <v>20</v>
      </c>
      <c r="H2973" t="s">
        <v>1652</v>
      </c>
      <c r="I2973">
        <v>631.17999999999995</v>
      </c>
      <c r="J2973">
        <v>4</v>
      </c>
      <c r="K2973">
        <v>-462.86</v>
      </c>
    </row>
    <row r="2974" spans="1:11" x14ac:dyDescent="0.35">
      <c r="A2974" s="1">
        <v>42778</v>
      </c>
      <c r="B2974" s="2">
        <f t="shared" si="92"/>
        <v>2017</v>
      </c>
      <c r="C2974">
        <f t="shared" si="93"/>
        <v>2</v>
      </c>
      <c r="D2974" t="s">
        <v>1883</v>
      </c>
      <c r="E2974" t="s">
        <v>930</v>
      </c>
      <c r="F2974" t="s">
        <v>39</v>
      </c>
      <c r="G2974" t="s">
        <v>40</v>
      </c>
      <c r="H2974" t="s">
        <v>1429</v>
      </c>
      <c r="I2974">
        <v>2479.96</v>
      </c>
      <c r="J2974">
        <v>4</v>
      </c>
      <c r="K2974">
        <v>743.99</v>
      </c>
    </row>
    <row r="2975" spans="1:11" x14ac:dyDescent="0.35">
      <c r="A2975" s="1">
        <v>42778</v>
      </c>
      <c r="B2975" s="2">
        <f t="shared" si="92"/>
        <v>2017</v>
      </c>
      <c r="C2975">
        <f t="shared" si="93"/>
        <v>2</v>
      </c>
      <c r="D2975" t="s">
        <v>1937</v>
      </c>
      <c r="E2975" t="s">
        <v>27</v>
      </c>
      <c r="F2975" t="s">
        <v>39</v>
      </c>
      <c r="G2975" t="s">
        <v>40</v>
      </c>
      <c r="H2975" t="s">
        <v>2224</v>
      </c>
      <c r="I2975">
        <v>39.99</v>
      </c>
      <c r="J2975">
        <v>1</v>
      </c>
      <c r="K2975">
        <v>-8</v>
      </c>
    </row>
    <row r="2976" spans="1:11" x14ac:dyDescent="0.35">
      <c r="A2976" s="1">
        <v>42778</v>
      </c>
      <c r="B2976" s="2">
        <f t="shared" si="92"/>
        <v>2017</v>
      </c>
      <c r="C2976">
        <f t="shared" si="93"/>
        <v>2</v>
      </c>
      <c r="D2976" t="s">
        <v>1937</v>
      </c>
      <c r="E2976" t="s">
        <v>27</v>
      </c>
      <c r="F2976" t="s">
        <v>34</v>
      </c>
      <c r="G2976" t="s">
        <v>35</v>
      </c>
      <c r="H2976" t="s">
        <v>1271</v>
      </c>
      <c r="I2976">
        <v>1159.06</v>
      </c>
      <c r="J2976">
        <v>9</v>
      </c>
      <c r="K2976">
        <v>43.46</v>
      </c>
    </row>
    <row r="2977" spans="1:11" x14ac:dyDescent="0.35">
      <c r="A2977" s="1">
        <v>42778</v>
      </c>
      <c r="B2977" s="2">
        <f t="shared" si="92"/>
        <v>2017</v>
      </c>
      <c r="C2977">
        <f t="shared" si="93"/>
        <v>2</v>
      </c>
      <c r="D2977" t="s">
        <v>1937</v>
      </c>
      <c r="E2977" t="s">
        <v>27</v>
      </c>
      <c r="F2977" t="s">
        <v>11</v>
      </c>
      <c r="G2977" t="s">
        <v>24</v>
      </c>
      <c r="H2977" t="s">
        <v>1896</v>
      </c>
      <c r="I2977">
        <v>179.9</v>
      </c>
      <c r="J2977">
        <v>5</v>
      </c>
      <c r="K2977">
        <v>44.98</v>
      </c>
    </row>
    <row r="2978" spans="1:11" x14ac:dyDescent="0.35">
      <c r="A2978" s="1">
        <v>42778</v>
      </c>
      <c r="B2978" s="2">
        <f t="shared" si="92"/>
        <v>2017</v>
      </c>
      <c r="C2978">
        <f t="shared" si="93"/>
        <v>2</v>
      </c>
      <c r="D2978" t="s">
        <v>887</v>
      </c>
      <c r="E2978" t="s">
        <v>55</v>
      </c>
      <c r="F2978" t="s">
        <v>34</v>
      </c>
      <c r="G2978" t="s">
        <v>35</v>
      </c>
      <c r="H2978" t="s">
        <v>1601</v>
      </c>
      <c r="I2978">
        <v>701.96</v>
      </c>
      <c r="J2978">
        <v>2</v>
      </c>
      <c r="K2978">
        <v>168.47</v>
      </c>
    </row>
    <row r="2979" spans="1:11" x14ac:dyDescent="0.35">
      <c r="A2979" s="1">
        <v>42778</v>
      </c>
      <c r="B2979" s="2">
        <f t="shared" si="92"/>
        <v>2017</v>
      </c>
      <c r="C2979">
        <f t="shared" si="93"/>
        <v>2</v>
      </c>
      <c r="D2979" t="s">
        <v>441</v>
      </c>
      <c r="E2979" t="s">
        <v>10</v>
      </c>
      <c r="F2979" t="s">
        <v>11</v>
      </c>
      <c r="G2979" t="s">
        <v>24</v>
      </c>
      <c r="H2979" t="s">
        <v>2054</v>
      </c>
      <c r="I2979">
        <v>12.16</v>
      </c>
      <c r="J2979">
        <v>5</v>
      </c>
      <c r="K2979">
        <v>2.13</v>
      </c>
    </row>
    <row r="2980" spans="1:11" x14ac:dyDescent="0.35">
      <c r="A2980" s="1">
        <v>42778</v>
      </c>
      <c r="B2980" s="2">
        <f t="shared" si="92"/>
        <v>2017</v>
      </c>
      <c r="C2980">
        <f t="shared" si="93"/>
        <v>2</v>
      </c>
      <c r="D2980" t="s">
        <v>1467</v>
      </c>
      <c r="E2980" t="s">
        <v>238</v>
      </c>
      <c r="F2980" t="s">
        <v>11</v>
      </c>
      <c r="G2980" t="s">
        <v>24</v>
      </c>
      <c r="H2980" t="s">
        <v>1039</v>
      </c>
      <c r="I2980">
        <v>32.78</v>
      </c>
      <c r="J2980">
        <v>1</v>
      </c>
      <c r="K2980">
        <v>2.46</v>
      </c>
    </row>
    <row r="2981" spans="1:11" x14ac:dyDescent="0.35">
      <c r="A2981" s="1">
        <v>42778</v>
      </c>
      <c r="B2981" s="2">
        <f t="shared" si="92"/>
        <v>2017</v>
      </c>
      <c r="C2981">
        <f t="shared" si="93"/>
        <v>2</v>
      </c>
      <c r="D2981" t="s">
        <v>1598</v>
      </c>
      <c r="E2981" t="s">
        <v>271</v>
      </c>
      <c r="F2981" t="s">
        <v>11</v>
      </c>
      <c r="G2981" t="s">
        <v>18</v>
      </c>
      <c r="H2981" t="s">
        <v>911</v>
      </c>
      <c r="I2981">
        <v>114.29</v>
      </c>
      <c r="J2981">
        <v>1</v>
      </c>
      <c r="K2981">
        <v>12.86</v>
      </c>
    </row>
    <row r="2982" spans="1:11" x14ac:dyDescent="0.35">
      <c r="A2982" s="1">
        <v>42778</v>
      </c>
      <c r="B2982" s="2">
        <f t="shared" si="92"/>
        <v>2017</v>
      </c>
      <c r="C2982">
        <f t="shared" si="93"/>
        <v>2</v>
      </c>
      <c r="D2982" t="s">
        <v>1598</v>
      </c>
      <c r="E2982" t="s">
        <v>271</v>
      </c>
      <c r="F2982" t="s">
        <v>11</v>
      </c>
      <c r="G2982" t="s">
        <v>20</v>
      </c>
      <c r="H2982" t="s">
        <v>1843</v>
      </c>
      <c r="I2982">
        <v>36.619999999999997</v>
      </c>
      <c r="J2982">
        <v>8</v>
      </c>
      <c r="K2982">
        <v>-24.42</v>
      </c>
    </row>
    <row r="2983" spans="1:11" x14ac:dyDescent="0.35">
      <c r="A2983" s="1">
        <v>42778</v>
      </c>
      <c r="B2983" s="2">
        <f t="shared" si="92"/>
        <v>2017</v>
      </c>
      <c r="C2983">
        <f t="shared" si="93"/>
        <v>2</v>
      </c>
      <c r="D2983" t="s">
        <v>1598</v>
      </c>
      <c r="E2983" t="s">
        <v>271</v>
      </c>
      <c r="F2983" t="s">
        <v>34</v>
      </c>
      <c r="G2983" t="s">
        <v>74</v>
      </c>
      <c r="H2983" t="s">
        <v>1540</v>
      </c>
      <c r="I2983">
        <v>242.35</v>
      </c>
      <c r="J2983">
        <v>8</v>
      </c>
      <c r="K2983">
        <v>-363.53</v>
      </c>
    </row>
    <row r="2984" spans="1:11" x14ac:dyDescent="0.35">
      <c r="A2984" s="1">
        <v>42778</v>
      </c>
      <c r="B2984" s="2">
        <f t="shared" si="92"/>
        <v>2017</v>
      </c>
      <c r="C2984">
        <f t="shared" si="93"/>
        <v>2</v>
      </c>
      <c r="D2984" t="s">
        <v>1598</v>
      </c>
      <c r="E2984" t="s">
        <v>271</v>
      </c>
      <c r="F2984" t="s">
        <v>39</v>
      </c>
      <c r="G2984" t="s">
        <v>40</v>
      </c>
      <c r="H2984" t="s">
        <v>1702</v>
      </c>
      <c r="I2984">
        <v>49.62</v>
      </c>
      <c r="J2984">
        <v>2</v>
      </c>
      <c r="K2984">
        <v>4.96</v>
      </c>
    </row>
    <row r="2985" spans="1:11" x14ac:dyDescent="0.35">
      <c r="A2985" s="1">
        <v>42778</v>
      </c>
      <c r="B2985" s="2">
        <f t="shared" si="92"/>
        <v>2017</v>
      </c>
      <c r="C2985">
        <f t="shared" si="93"/>
        <v>2</v>
      </c>
      <c r="D2985" t="s">
        <v>1598</v>
      </c>
      <c r="E2985" t="s">
        <v>271</v>
      </c>
      <c r="F2985" t="s">
        <v>34</v>
      </c>
      <c r="G2985" t="s">
        <v>47</v>
      </c>
      <c r="H2985" t="s">
        <v>2021</v>
      </c>
      <c r="I2985">
        <v>508.7</v>
      </c>
      <c r="J2985">
        <v>6</v>
      </c>
      <c r="K2985">
        <v>0</v>
      </c>
    </row>
    <row r="2986" spans="1:11" x14ac:dyDescent="0.35">
      <c r="A2986" s="1">
        <v>42778</v>
      </c>
      <c r="B2986" s="2">
        <f t="shared" si="92"/>
        <v>2017</v>
      </c>
      <c r="C2986">
        <f t="shared" si="93"/>
        <v>2</v>
      </c>
      <c r="D2986" t="s">
        <v>1598</v>
      </c>
      <c r="E2986" t="s">
        <v>271</v>
      </c>
      <c r="F2986" t="s">
        <v>39</v>
      </c>
      <c r="G2986" t="s">
        <v>40</v>
      </c>
      <c r="H2986" t="s">
        <v>131</v>
      </c>
      <c r="I2986">
        <v>57.36</v>
      </c>
      <c r="J2986">
        <v>6</v>
      </c>
      <c r="K2986">
        <v>-14.34</v>
      </c>
    </row>
    <row r="2987" spans="1:11" x14ac:dyDescent="0.35">
      <c r="A2987" s="1">
        <v>42778</v>
      </c>
      <c r="B2987" s="2">
        <f t="shared" si="92"/>
        <v>2017</v>
      </c>
      <c r="C2987">
        <f t="shared" si="93"/>
        <v>2</v>
      </c>
      <c r="D2987" t="s">
        <v>1598</v>
      </c>
      <c r="E2987" t="s">
        <v>271</v>
      </c>
      <c r="F2987" t="s">
        <v>34</v>
      </c>
      <c r="G2987" t="s">
        <v>35</v>
      </c>
      <c r="H2987" t="s">
        <v>1003</v>
      </c>
      <c r="I2987">
        <v>906.68</v>
      </c>
      <c r="J2987">
        <v>5</v>
      </c>
      <c r="K2987">
        <v>68</v>
      </c>
    </row>
    <row r="2988" spans="1:11" x14ac:dyDescent="0.35">
      <c r="A2988" s="1">
        <v>42778</v>
      </c>
      <c r="B2988" s="2">
        <f t="shared" si="92"/>
        <v>2017</v>
      </c>
      <c r="C2988">
        <f t="shared" si="93"/>
        <v>2</v>
      </c>
      <c r="D2988" t="s">
        <v>2242</v>
      </c>
      <c r="E2988" t="s">
        <v>93</v>
      </c>
      <c r="F2988" t="s">
        <v>11</v>
      </c>
      <c r="G2988" t="s">
        <v>20</v>
      </c>
      <c r="H2988" t="s">
        <v>853</v>
      </c>
      <c r="I2988">
        <v>67.86</v>
      </c>
      <c r="J2988">
        <v>6</v>
      </c>
      <c r="K2988">
        <v>-45.24</v>
      </c>
    </row>
    <row r="2989" spans="1:11" x14ac:dyDescent="0.35">
      <c r="A2989" s="1">
        <v>42778</v>
      </c>
      <c r="B2989" s="2">
        <f t="shared" si="92"/>
        <v>2017</v>
      </c>
      <c r="C2989">
        <f t="shared" si="93"/>
        <v>2</v>
      </c>
      <c r="D2989" t="s">
        <v>1318</v>
      </c>
      <c r="E2989" t="s">
        <v>78</v>
      </c>
      <c r="F2989" t="s">
        <v>11</v>
      </c>
      <c r="G2989" t="s">
        <v>24</v>
      </c>
      <c r="H2989" t="s">
        <v>38</v>
      </c>
      <c r="I2989">
        <v>19.73</v>
      </c>
      <c r="J2989">
        <v>9</v>
      </c>
      <c r="K2989">
        <v>1.73</v>
      </c>
    </row>
    <row r="2990" spans="1:11" x14ac:dyDescent="0.35">
      <c r="A2990" s="1">
        <v>42778</v>
      </c>
      <c r="B2990" s="2">
        <f t="shared" si="92"/>
        <v>2017</v>
      </c>
      <c r="C2990">
        <f t="shared" si="93"/>
        <v>2</v>
      </c>
      <c r="D2990" t="s">
        <v>1318</v>
      </c>
      <c r="E2990" t="s">
        <v>78</v>
      </c>
      <c r="F2990" t="s">
        <v>39</v>
      </c>
      <c r="G2990" t="s">
        <v>40</v>
      </c>
      <c r="H2990" t="s">
        <v>532</v>
      </c>
      <c r="I2990">
        <v>151.19</v>
      </c>
      <c r="J2990">
        <v>2</v>
      </c>
      <c r="K2990">
        <v>-25.2</v>
      </c>
    </row>
    <row r="2991" spans="1:11" x14ac:dyDescent="0.35">
      <c r="A2991" s="1">
        <v>42778</v>
      </c>
      <c r="B2991" s="2">
        <f t="shared" si="92"/>
        <v>2017</v>
      </c>
      <c r="C2991">
        <f t="shared" si="93"/>
        <v>2</v>
      </c>
      <c r="D2991" t="s">
        <v>379</v>
      </c>
      <c r="E2991" t="s">
        <v>407</v>
      </c>
      <c r="F2991" t="s">
        <v>11</v>
      </c>
      <c r="G2991" t="s">
        <v>90</v>
      </c>
      <c r="H2991" t="s">
        <v>193</v>
      </c>
      <c r="I2991">
        <v>286.86</v>
      </c>
      <c r="J2991">
        <v>7</v>
      </c>
      <c r="K2991">
        <v>80.319999999999993</v>
      </c>
    </row>
    <row r="2992" spans="1:11" x14ac:dyDescent="0.35">
      <c r="A2992" s="1">
        <v>42778</v>
      </c>
      <c r="B2992" s="2">
        <f t="shared" si="92"/>
        <v>2017</v>
      </c>
      <c r="C2992">
        <f t="shared" si="93"/>
        <v>2</v>
      </c>
      <c r="D2992" t="s">
        <v>379</v>
      </c>
      <c r="E2992" t="s">
        <v>407</v>
      </c>
      <c r="F2992" t="s">
        <v>39</v>
      </c>
      <c r="G2992" t="s">
        <v>40</v>
      </c>
      <c r="H2992" t="s">
        <v>41</v>
      </c>
      <c r="I2992">
        <v>979.95</v>
      </c>
      <c r="J2992">
        <v>5</v>
      </c>
      <c r="K2992">
        <v>284.19</v>
      </c>
    </row>
    <row r="2993" spans="1:11" x14ac:dyDescent="0.35">
      <c r="A2993" s="1">
        <v>42778</v>
      </c>
      <c r="B2993" s="2">
        <f t="shared" si="92"/>
        <v>2017</v>
      </c>
      <c r="C2993">
        <f t="shared" si="93"/>
        <v>2</v>
      </c>
      <c r="D2993" t="s">
        <v>379</v>
      </c>
      <c r="E2993" t="s">
        <v>407</v>
      </c>
      <c r="F2993" t="s">
        <v>11</v>
      </c>
      <c r="G2993" t="s">
        <v>194</v>
      </c>
      <c r="H2993" t="s">
        <v>756</v>
      </c>
      <c r="I2993">
        <v>4.3600000000000003</v>
      </c>
      <c r="J2993">
        <v>2</v>
      </c>
      <c r="K2993">
        <v>0.17</v>
      </c>
    </row>
    <row r="2994" spans="1:11" x14ac:dyDescent="0.35">
      <c r="A2994" s="1">
        <v>42795</v>
      </c>
      <c r="B2994" s="2">
        <f t="shared" si="92"/>
        <v>2017</v>
      </c>
      <c r="C2994">
        <f t="shared" si="93"/>
        <v>3</v>
      </c>
      <c r="D2994" t="s">
        <v>83</v>
      </c>
      <c r="E2994" t="s">
        <v>27</v>
      </c>
      <c r="F2994" t="s">
        <v>11</v>
      </c>
      <c r="G2994" t="s">
        <v>12</v>
      </c>
      <c r="H2994" t="s">
        <v>2355</v>
      </c>
      <c r="I2994">
        <v>38.880000000000003</v>
      </c>
      <c r="J2994">
        <v>6</v>
      </c>
      <c r="K2994">
        <v>18.66</v>
      </c>
    </row>
    <row r="2995" spans="1:11" x14ac:dyDescent="0.35">
      <c r="A2995" s="1">
        <v>42795</v>
      </c>
      <c r="B2995" s="2">
        <f t="shared" si="92"/>
        <v>2017</v>
      </c>
      <c r="C2995">
        <f t="shared" si="93"/>
        <v>3</v>
      </c>
      <c r="D2995" t="s">
        <v>1805</v>
      </c>
      <c r="E2995" t="s">
        <v>27</v>
      </c>
      <c r="F2995" t="s">
        <v>11</v>
      </c>
      <c r="G2995" t="s">
        <v>20</v>
      </c>
      <c r="H2995" t="s">
        <v>2262</v>
      </c>
      <c r="I2995">
        <v>2022.27</v>
      </c>
      <c r="J2995">
        <v>8</v>
      </c>
      <c r="K2995">
        <v>682.52</v>
      </c>
    </row>
    <row r="2996" spans="1:11" x14ac:dyDescent="0.35">
      <c r="A2996" s="1">
        <v>42795</v>
      </c>
      <c r="B2996" s="2">
        <f t="shared" si="92"/>
        <v>2017</v>
      </c>
      <c r="C2996">
        <f t="shared" si="93"/>
        <v>3</v>
      </c>
      <c r="D2996" t="s">
        <v>1805</v>
      </c>
      <c r="E2996" t="s">
        <v>27</v>
      </c>
      <c r="F2996" t="s">
        <v>11</v>
      </c>
      <c r="G2996" t="s">
        <v>24</v>
      </c>
      <c r="H2996" t="s">
        <v>2054</v>
      </c>
      <c r="I2996">
        <v>9.1199999999999992</v>
      </c>
      <c r="J2996">
        <v>3</v>
      </c>
      <c r="K2996">
        <v>3.1</v>
      </c>
    </row>
    <row r="2997" spans="1:11" x14ac:dyDescent="0.35">
      <c r="A2997" s="1">
        <v>42796</v>
      </c>
      <c r="B2997" s="2">
        <f t="shared" si="92"/>
        <v>2017</v>
      </c>
      <c r="C2997">
        <f t="shared" si="93"/>
        <v>3</v>
      </c>
      <c r="D2997" t="s">
        <v>1613</v>
      </c>
      <c r="E2997" t="s">
        <v>78</v>
      </c>
      <c r="F2997" t="s">
        <v>11</v>
      </c>
      <c r="G2997" t="s">
        <v>20</v>
      </c>
      <c r="H2997" t="s">
        <v>398</v>
      </c>
      <c r="I2997">
        <v>5.23</v>
      </c>
      <c r="J2997">
        <v>3</v>
      </c>
      <c r="K2997">
        <v>-4.18</v>
      </c>
    </row>
    <row r="2998" spans="1:11" x14ac:dyDescent="0.35">
      <c r="A2998" s="1">
        <v>42796</v>
      </c>
      <c r="B2998" s="2">
        <f t="shared" si="92"/>
        <v>2017</v>
      </c>
      <c r="C2998">
        <f t="shared" si="93"/>
        <v>3</v>
      </c>
      <c r="D2998" t="s">
        <v>1613</v>
      </c>
      <c r="E2998" t="s">
        <v>78</v>
      </c>
      <c r="F2998" t="s">
        <v>11</v>
      </c>
      <c r="G2998" t="s">
        <v>18</v>
      </c>
      <c r="H2998" t="s">
        <v>300</v>
      </c>
      <c r="I2998">
        <v>285.55</v>
      </c>
      <c r="J2998">
        <v>2</v>
      </c>
      <c r="K2998">
        <v>35.69</v>
      </c>
    </row>
    <row r="2999" spans="1:11" x14ac:dyDescent="0.35">
      <c r="A2999" s="1">
        <v>42796</v>
      </c>
      <c r="B2999" s="2">
        <f t="shared" si="92"/>
        <v>2017</v>
      </c>
      <c r="C2999">
        <f t="shared" si="93"/>
        <v>3</v>
      </c>
      <c r="D2999" t="s">
        <v>226</v>
      </c>
      <c r="E2999" t="s">
        <v>119</v>
      </c>
      <c r="F2999" t="s">
        <v>11</v>
      </c>
      <c r="G2999" t="s">
        <v>20</v>
      </c>
      <c r="H2999" t="s">
        <v>1274</v>
      </c>
      <c r="I2999">
        <v>3.88</v>
      </c>
      <c r="J2999">
        <v>2</v>
      </c>
      <c r="K2999">
        <v>-2.59</v>
      </c>
    </row>
    <row r="3000" spans="1:11" x14ac:dyDescent="0.35">
      <c r="A3000" s="1">
        <v>42796</v>
      </c>
      <c r="B3000" s="2">
        <f t="shared" si="92"/>
        <v>2017</v>
      </c>
      <c r="C3000">
        <f t="shared" si="93"/>
        <v>3</v>
      </c>
      <c r="D3000" t="s">
        <v>226</v>
      </c>
      <c r="E3000" t="s">
        <v>119</v>
      </c>
      <c r="F3000" t="s">
        <v>11</v>
      </c>
      <c r="G3000" t="s">
        <v>12</v>
      </c>
      <c r="H3000" t="s">
        <v>2347</v>
      </c>
      <c r="I3000">
        <v>115.3</v>
      </c>
      <c r="J3000">
        <v>3</v>
      </c>
      <c r="K3000">
        <v>40.35</v>
      </c>
    </row>
    <row r="3001" spans="1:11" x14ac:dyDescent="0.35">
      <c r="A3001" s="1">
        <v>42796</v>
      </c>
      <c r="B3001" s="2">
        <f t="shared" si="92"/>
        <v>2017</v>
      </c>
      <c r="C3001">
        <f t="shared" si="93"/>
        <v>3</v>
      </c>
      <c r="D3001" t="s">
        <v>1406</v>
      </c>
      <c r="E3001" t="s">
        <v>15</v>
      </c>
      <c r="F3001" t="s">
        <v>11</v>
      </c>
      <c r="G3001" t="s">
        <v>12</v>
      </c>
      <c r="H3001" t="s">
        <v>783</v>
      </c>
      <c r="I3001">
        <v>5.18</v>
      </c>
      <c r="J3001">
        <v>1</v>
      </c>
      <c r="K3001">
        <v>1.81</v>
      </c>
    </row>
    <row r="3002" spans="1:11" x14ac:dyDescent="0.35">
      <c r="A3002" s="1">
        <v>42796</v>
      </c>
      <c r="B3002" s="2">
        <f t="shared" si="92"/>
        <v>2017</v>
      </c>
      <c r="C3002">
        <f t="shared" si="93"/>
        <v>3</v>
      </c>
      <c r="D3002" t="s">
        <v>1406</v>
      </c>
      <c r="E3002" t="s">
        <v>15</v>
      </c>
      <c r="F3002" t="s">
        <v>11</v>
      </c>
      <c r="G3002" t="s">
        <v>12</v>
      </c>
      <c r="H3002" t="s">
        <v>1494</v>
      </c>
      <c r="I3002">
        <v>65.58</v>
      </c>
      <c r="J3002">
        <v>2</v>
      </c>
      <c r="K3002">
        <v>23.77</v>
      </c>
    </row>
    <row r="3003" spans="1:11" x14ac:dyDescent="0.35">
      <c r="A3003" s="1">
        <v>42796</v>
      </c>
      <c r="B3003" s="2">
        <f t="shared" si="92"/>
        <v>2017</v>
      </c>
      <c r="C3003">
        <f t="shared" si="93"/>
        <v>3</v>
      </c>
      <c r="D3003" t="s">
        <v>1406</v>
      </c>
      <c r="E3003" t="s">
        <v>15</v>
      </c>
      <c r="F3003" t="s">
        <v>34</v>
      </c>
      <c r="G3003" t="s">
        <v>47</v>
      </c>
      <c r="H3003" t="s">
        <v>327</v>
      </c>
      <c r="I3003">
        <v>22.2</v>
      </c>
      <c r="J3003">
        <v>1</v>
      </c>
      <c r="K3003">
        <v>-26.09</v>
      </c>
    </row>
    <row r="3004" spans="1:11" x14ac:dyDescent="0.35">
      <c r="A3004" s="1">
        <v>42796</v>
      </c>
      <c r="B3004" s="2">
        <f t="shared" si="92"/>
        <v>2017</v>
      </c>
      <c r="C3004">
        <f t="shared" si="93"/>
        <v>3</v>
      </c>
      <c r="D3004" t="s">
        <v>1406</v>
      </c>
      <c r="E3004" t="s">
        <v>15</v>
      </c>
      <c r="F3004" t="s">
        <v>11</v>
      </c>
      <c r="G3004" t="s">
        <v>12</v>
      </c>
      <c r="H3004" t="s">
        <v>916</v>
      </c>
      <c r="I3004">
        <v>419.4</v>
      </c>
      <c r="J3004">
        <v>5</v>
      </c>
      <c r="K3004">
        <v>146.79</v>
      </c>
    </row>
    <row r="3005" spans="1:11" x14ac:dyDescent="0.35">
      <c r="A3005" s="1">
        <v>42797</v>
      </c>
      <c r="B3005" s="2">
        <f t="shared" si="92"/>
        <v>2017</v>
      </c>
      <c r="C3005">
        <f t="shared" si="93"/>
        <v>3</v>
      </c>
      <c r="D3005" t="s">
        <v>2306</v>
      </c>
      <c r="E3005" t="s">
        <v>33</v>
      </c>
      <c r="F3005" t="s">
        <v>11</v>
      </c>
      <c r="G3005" t="s">
        <v>90</v>
      </c>
      <c r="H3005" t="s">
        <v>713</v>
      </c>
      <c r="I3005">
        <v>72.8</v>
      </c>
      <c r="J3005">
        <v>5</v>
      </c>
      <c r="K3005">
        <v>19.66</v>
      </c>
    </row>
    <row r="3006" spans="1:11" x14ac:dyDescent="0.35">
      <c r="A3006" s="1">
        <v>42797</v>
      </c>
      <c r="B3006" s="2">
        <f t="shared" si="92"/>
        <v>2017</v>
      </c>
      <c r="C3006">
        <f t="shared" si="93"/>
        <v>3</v>
      </c>
      <c r="D3006" t="s">
        <v>720</v>
      </c>
      <c r="E3006" t="s">
        <v>10</v>
      </c>
      <c r="F3006" t="s">
        <v>11</v>
      </c>
      <c r="G3006" t="s">
        <v>12</v>
      </c>
      <c r="H3006" t="s">
        <v>1968</v>
      </c>
      <c r="I3006">
        <v>26.88</v>
      </c>
      <c r="J3006">
        <v>8</v>
      </c>
      <c r="K3006">
        <v>9.74</v>
      </c>
    </row>
    <row r="3007" spans="1:11" x14ac:dyDescent="0.35">
      <c r="A3007" s="1">
        <v>42797</v>
      </c>
      <c r="B3007" s="2">
        <f t="shared" si="92"/>
        <v>2017</v>
      </c>
      <c r="C3007">
        <f t="shared" si="93"/>
        <v>3</v>
      </c>
      <c r="D3007" t="s">
        <v>857</v>
      </c>
      <c r="E3007" t="s">
        <v>106</v>
      </c>
      <c r="F3007" t="s">
        <v>34</v>
      </c>
      <c r="G3007" t="s">
        <v>35</v>
      </c>
      <c r="H3007" t="s">
        <v>2007</v>
      </c>
      <c r="I3007">
        <v>180.98</v>
      </c>
      <c r="J3007">
        <v>1</v>
      </c>
      <c r="K3007">
        <v>47.05</v>
      </c>
    </row>
    <row r="3008" spans="1:11" x14ac:dyDescent="0.35">
      <c r="A3008" s="1">
        <v>42797</v>
      </c>
      <c r="B3008" s="2">
        <f t="shared" si="92"/>
        <v>2017</v>
      </c>
      <c r="C3008">
        <f t="shared" si="93"/>
        <v>3</v>
      </c>
      <c r="D3008" t="s">
        <v>857</v>
      </c>
      <c r="E3008" t="s">
        <v>106</v>
      </c>
      <c r="F3008" t="s">
        <v>39</v>
      </c>
      <c r="G3008" t="s">
        <v>52</v>
      </c>
      <c r="H3008" t="s">
        <v>427</v>
      </c>
      <c r="I3008">
        <v>99.98</v>
      </c>
      <c r="J3008">
        <v>2</v>
      </c>
      <c r="K3008">
        <v>42.99</v>
      </c>
    </row>
    <row r="3009" spans="1:11" x14ac:dyDescent="0.35">
      <c r="A3009" s="1">
        <v>42797</v>
      </c>
      <c r="B3009" s="2">
        <f t="shared" si="92"/>
        <v>2017</v>
      </c>
      <c r="C3009">
        <f t="shared" si="93"/>
        <v>3</v>
      </c>
      <c r="D3009" t="s">
        <v>138</v>
      </c>
      <c r="E3009" t="s">
        <v>27</v>
      </c>
      <c r="F3009" t="s">
        <v>39</v>
      </c>
      <c r="G3009" t="s">
        <v>52</v>
      </c>
      <c r="H3009" t="s">
        <v>2155</v>
      </c>
      <c r="I3009">
        <v>1049.44</v>
      </c>
      <c r="J3009">
        <v>8</v>
      </c>
      <c r="K3009">
        <v>440.76</v>
      </c>
    </row>
    <row r="3010" spans="1:11" x14ac:dyDescent="0.35">
      <c r="A3010" s="1">
        <v>42797</v>
      </c>
      <c r="B3010" s="2">
        <f t="shared" ref="B3010:B3073" si="94">YEAR(A3010)</f>
        <v>2017</v>
      </c>
      <c r="C3010">
        <f t="shared" ref="C3010:C3073" si="95">MONTH(A3010)</f>
        <v>3</v>
      </c>
      <c r="D3010" t="s">
        <v>138</v>
      </c>
      <c r="E3010" t="s">
        <v>27</v>
      </c>
      <c r="F3010" t="s">
        <v>34</v>
      </c>
      <c r="G3010" t="s">
        <v>35</v>
      </c>
      <c r="H3010" t="s">
        <v>1872</v>
      </c>
      <c r="I3010">
        <v>170.35</v>
      </c>
      <c r="J3010">
        <v>3</v>
      </c>
      <c r="K3010">
        <v>-17.04</v>
      </c>
    </row>
    <row r="3011" spans="1:11" x14ac:dyDescent="0.35">
      <c r="A3011" s="1">
        <v>42797</v>
      </c>
      <c r="B3011" s="2">
        <f t="shared" si="94"/>
        <v>2017</v>
      </c>
      <c r="C3011">
        <f t="shared" si="95"/>
        <v>3</v>
      </c>
      <c r="D3011" t="s">
        <v>1410</v>
      </c>
      <c r="E3011" t="s">
        <v>27</v>
      </c>
      <c r="F3011" t="s">
        <v>34</v>
      </c>
      <c r="G3011" t="s">
        <v>140</v>
      </c>
      <c r="H3011" t="s">
        <v>766</v>
      </c>
      <c r="I3011">
        <v>399.67</v>
      </c>
      <c r="J3011">
        <v>7</v>
      </c>
      <c r="K3011">
        <v>-14.99</v>
      </c>
    </row>
    <row r="3012" spans="1:11" x14ac:dyDescent="0.35">
      <c r="A3012" s="1">
        <v>42798</v>
      </c>
      <c r="B3012" s="2">
        <f t="shared" si="94"/>
        <v>2017</v>
      </c>
      <c r="C3012">
        <f t="shared" si="95"/>
        <v>3</v>
      </c>
      <c r="D3012" t="s">
        <v>558</v>
      </c>
      <c r="E3012" t="s">
        <v>23</v>
      </c>
      <c r="F3012" t="s">
        <v>34</v>
      </c>
      <c r="G3012" t="s">
        <v>47</v>
      </c>
      <c r="H3012" t="s">
        <v>947</v>
      </c>
      <c r="I3012">
        <v>25.47</v>
      </c>
      <c r="J3012">
        <v>4</v>
      </c>
      <c r="K3012">
        <v>7.64</v>
      </c>
    </row>
    <row r="3013" spans="1:11" x14ac:dyDescent="0.35">
      <c r="A3013" s="1">
        <v>42798</v>
      </c>
      <c r="B3013" s="2">
        <f t="shared" si="94"/>
        <v>2017</v>
      </c>
      <c r="C3013">
        <f t="shared" si="95"/>
        <v>3</v>
      </c>
      <c r="D3013" t="s">
        <v>212</v>
      </c>
      <c r="E3013" t="s">
        <v>15</v>
      </c>
      <c r="F3013" t="s">
        <v>11</v>
      </c>
      <c r="G3013" t="s">
        <v>24</v>
      </c>
      <c r="H3013" t="s">
        <v>1170</v>
      </c>
      <c r="I3013">
        <v>7.06</v>
      </c>
      <c r="J3013">
        <v>3</v>
      </c>
      <c r="K3013">
        <v>2.21</v>
      </c>
    </row>
    <row r="3014" spans="1:11" x14ac:dyDescent="0.35">
      <c r="A3014" s="1">
        <v>42799</v>
      </c>
      <c r="B3014" s="2">
        <f t="shared" si="94"/>
        <v>2017</v>
      </c>
      <c r="C3014">
        <f t="shared" si="95"/>
        <v>3</v>
      </c>
      <c r="D3014" t="s">
        <v>1507</v>
      </c>
      <c r="E3014" t="s">
        <v>27</v>
      </c>
      <c r="F3014" t="s">
        <v>11</v>
      </c>
      <c r="G3014" t="s">
        <v>18</v>
      </c>
      <c r="H3014" t="s">
        <v>1433</v>
      </c>
      <c r="I3014">
        <v>69.52</v>
      </c>
      <c r="J3014">
        <v>2</v>
      </c>
      <c r="K3014">
        <v>19.47</v>
      </c>
    </row>
    <row r="3015" spans="1:11" x14ac:dyDescent="0.35">
      <c r="A3015" s="1">
        <v>42799</v>
      </c>
      <c r="B3015" s="2">
        <f t="shared" si="94"/>
        <v>2017</v>
      </c>
      <c r="C3015">
        <f t="shared" si="95"/>
        <v>3</v>
      </c>
      <c r="D3015" t="s">
        <v>1507</v>
      </c>
      <c r="E3015" t="s">
        <v>27</v>
      </c>
      <c r="F3015" t="s">
        <v>11</v>
      </c>
      <c r="G3015" t="s">
        <v>18</v>
      </c>
      <c r="H3015" t="s">
        <v>68</v>
      </c>
      <c r="I3015">
        <v>763.44</v>
      </c>
      <c r="J3015">
        <v>8</v>
      </c>
      <c r="K3015">
        <v>45.81</v>
      </c>
    </row>
    <row r="3016" spans="1:11" x14ac:dyDescent="0.35">
      <c r="A3016" s="1">
        <v>42799</v>
      </c>
      <c r="B3016" s="2">
        <f t="shared" si="94"/>
        <v>2017</v>
      </c>
      <c r="C3016">
        <f t="shared" si="95"/>
        <v>3</v>
      </c>
      <c r="D3016" t="s">
        <v>1673</v>
      </c>
      <c r="E3016" t="s">
        <v>27</v>
      </c>
      <c r="F3016" t="s">
        <v>11</v>
      </c>
      <c r="G3016" t="s">
        <v>12</v>
      </c>
      <c r="H3016" t="s">
        <v>783</v>
      </c>
      <c r="I3016">
        <v>25.92</v>
      </c>
      <c r="J3016">
        <v>4</v>
      </c>
      <c r="K3016">
        <v>12.44</v>
      </c>
    </row>
    <row r="3017" spans="1:11" x14ac:dyDescent="0.35">
      <c r="A3017" s="1">
        <v>42799</v>
      </c>
      <c r="B3017" s="2">
        <f t="shared" si="94"/>
        <v>2017</v>
      </c>
      <c r="C3017">
        <f t="shared" si="95"/>
        <v>3</v>
      </c>
      <c r="D3017" t="s">
        <v>1673</v>
      </c>
      <c r="E3017" t="s">
        <v>27</v>
      </c>
      <c r="F3017" t="s">
        <v>11</v>
      </c>
      <c r="G3017" t="s">
        <v>24</v>
      </c>
      <c r="H3017" t="s">
        <v>582</v>
      </c>
      <c r="I3017">
        <v>22.96</v>
      </c>
      <c r="J3017">
        <v>7</v>
      </c>
      <c r="K3017">
        <v>6.66</v>
      </c>
    </row>
    <row r="3018" spans="1:11" x14ac:dyDescent="0.35">
      <c r="A3018" s="1">
        <v>42799</v>
      </c>
      <c r="B3018" s="2">
        <f t="shared" si="94"/>
        <v>2017</v>
      </c>
      <c r="C3018">
        <f t="shared" si="95"/>
        <v>3</v>
      </c>
      <c r="D3018" t="s">
        <v>2208</v>
      </c>
      <c r="E3018" t="s">
        <v>23</v>
      </c>
      <c r="F3018" t="s">
        <v>34</v>
      </c>
      <c r="G3018" t="s">
        <v>47</v>
      </c>
      <c r="H3018" t="s">
        <v>2391</v>
      </c>
      <c r="I3018">
        <v>32.450000000000003</v>
      </c>
      <c r="J3018">
        <v>2</v>
      </c>
      <c r="K3018">
        <v>7.3</v>
      </c>
    </row>
    <row r="3019" spans="1:11" x14ac:dyDescent="0.35">
      <c r="A3019" s="1">
        <v>42799</v>
      </c>
      <c r="B3019" s="2">
        <f t="shared" si="94"/>
        <v>2017</v>
      </c>
      <c r="C3019">
        <f t="shared" si="95"/>
        <v>3</v>
      </c>
      <c r="D3019" t="s">
        <v>2208</v>
      </c>
      <c r="E3019" t="s">
        <v>23</v>
      </c>
      <c r="F3019" t="s">
        <v>11</v>
      </c>
      <c r="G3019" t="s">
        <v>20</v>
      </c>
      <c r="H3019" t="s">
        <v>589</v>
      </c>
      <c r="I3019">
        <v>26.39</v>
      </c>
      <c r="J3019">
        <v>4</v>
      </c>
      <c r="K3019">
        <v>-17.59</v>
      </c>
    </row>
    <row r="3020" spans="1:11" x14ac:dyDescent="0.35">
      <c r="A3020" s="1">
        <v>42799</v>
      </c>
      <c r="B3020" s="2">
        <f t="shared" si="94"/>
        <v>2017</v>
      </c>
      <c r="C3020">
        <f t="shared" si="95"/>
        <v>3</v>
      </c>
      <c r="D3020" t="s">
        <v>2208</v>
      </c>
      <c r="E3020" t="s">
        <v>23</v>
      </c>
      <c r="F3020" t="s">
        <v>34</v>
      </c>
      <c r="G3020" t="s">
        <v>140</v>
      </c>
      <c r="H3020" t="s">
        <v>474</v>
      </c>
      <c r="I3020">
        <v>373.47</v>
      </c>
      <c r="J3020">
        <v>5</v>
      </c>
      <c r="K3020">
        <v>-112.04</v>
      </c>
    </row>
    <row r="3021" spans="1:11" x14ac:dyDescent="0.35">
      <c r="A3021" s="1">
        <v>42799</v>
      </c>
      <c r="B3021" s="2">
        <f t="shared" si="94"/>
        <v>2017</v>
      </c>
      <c r="C3021">
        <f t="shared" si="95"/>
        <v>3</v>
      </c>
      <c r="D3021" t="s">
        <v>2208</v>
      </c>
      <c r="E3021" t="s">
        <v>23</v>
      </c>
      <c r="F3021" t="s">
        <v>11</v>
      </c>
      <c r="G3021" t="s">
        <v>20</v>
      </c>
      <c r="H3021" t="s">
        <v>1098</v>
      </c>
      <c r="I3021">
        <v>64.2</v>
      </c>
      <c r="J3021">
        <v>5</v>
      </c>
      <c r="K3021">
        <v>-44.94</v>
      </c>
    </row>
    <row r="3022" spans="1:11" x14ac:dyDescent="0.35">
      <c r="A3022" s="1">
        <v>42799</v>
      </c>
      <c r="B3022" s="2">
        <f t="shared" si="94"/>
        <v>2017</v>
      </c>
      <c r="C3022">
        <f t="shared" si="95"/>
        <v>3</v>
      </c>
      <c r="D3022" t="s">
        <v>2208</v>
      </c>
      <c r="E3022" t="s">
        <v>23</v>
      </c>
      <c r="F3022" t="s">
        <v>11</v>
      </c>
      <c r="G3022" t="s">
        <v>43</v>
      </c>
      <c r="H3022" t="s">
        <v>1165</v>
      </c>
      <c r="I3022">
        <v>8</v>
      </c>
      <c r="J3022">
        <v>2</v>
      </c>
      <c r="K3022">
        <v>2.8</v>
      </c>
    </row>
    <row r="3023" spans="1:11" x14ac:dyDescent="0.35">
      <c r="A3023" s="1">
        <v>42800</v>
      </c>
      <c r="B3023" s="2">
        <f t="shared" si="94"/>
        <v>2017</v>
      </c>
      <c r="C3023">
        <f t="shared" si="95"/>
        <v>3</v>
      </c>
      <c r="D3023" t="s">
        <v>762</v>
      </c>
      <c r="E3023" t="s">
        <v>116</v>
      </c>
      <c r="F3023" t="s">
        <v>34</v>
      </c>
      <c r="G3023" t="s">
        <v>47</v>
      </c>
      <c r="H3023" t="s">
        <v>1572</v>
      </c>
      <c r="I3023">
        <v>35.17</v>
      </c>
      <c r="J3023">
        <v>7</v>
      </c>
      <c r="K3023">
        <v>9.67</v>
      </c>
    </row>
    <row r="3024" spans="1:11" x14ac:dyDescent="0.35">
      <c r="A3024" s="1">
        <v>42800</v>
      </c>
      <c r="B3024" s="2">
        <f t="shared" si="94"/>
        <v>2017</v>
      </c>
      <c r="C3024">
        <f t="shared" si="95"/>
        <v>3</v>
      </c>
      <c r="D3024" t="s">
        <v>586</v>
      </c>
      <c r="E3024" t="s">
        <v>159</v>
      </c>
      <c r="F3024" t="s">
        <v>39</v>
      </c>
      <c r="G3024" t="s">
        <v>52</v>
      </c>
      <c r="H3024" t="s">
        <v>2100</v>
      </c>
      <c r="I3024">
        <v>1099.5</v>
      </c>
      <c r="J3024">
        <v>10</v>
      </c>
      <c r="K3024">
        <v>362.84</v>
      </c>
    </row>
    <row r="3025" spans="1:11" x14ac:dyDescent="0.35">
      <c r="A3025" s="1">
        <v>42800</v>
      </c>
      <c r="B3025" s="2">
        <f t="shared" si="94"/>
        <v>2017</v>
      </c>
      <c r="C3025">
        <f t="shared" si="95"/>
        <v>3</v>
      </c>
      <c r="D3025" t="s">
        <v>1559</v>
      </c>
      <c r="E3025" t="s">
        <v>27</v>
      </c>
      <c r="F3025" t="s">
        <v>39</v>
      </c>
      <c r="G3025" t="s">
        <v>52</v>
      </c>
      <c r="H3025" t="s">
        <v>1323</v>
      </c>
      <c r="I3025">
        <v>44.75</v>
      </c>
      <c r="J3025">
        <v>5</v>
      </c>
      <c r="K3025">
        <v>8.5</v>
      </c>
    </row>
    <row r="3026" spans="1:11" x14ac:dyDescent="0.35">
      <c r="A3026" s="1">
        <v>42800</v>
      </c>
      <c r="B3026" s="2">
        <f t="shared" si="94"/>
        <v>2017</v>
      </c>
      <c r="C3026">
        <f t="shared" si="95"/>
        <v>3</v>
      </c>
      <c r="D3026" t="s">
        <v>1559</v>
      </c>
      <c r="E3026" t="s">
        <v>27</v>
      </c>
      <c r="F3026" t="s">
        <v>11</v>
      </c>
      <c r="G3026" t="s">
        <v>12</v>
      </c>
      <c r="H3026" t="s">
        <v>415</v>
      </c>
      <c r="I3026">
        <v>11.96</v>
      </c>
      <c r="J3026">
        <v>2</v>
      </c>
      <c r="K3026">
        <v>5.38</v>
      </c>
    </row>
    <row r="3027" spans="1:11" x14ac:dyDescent="0.35">
      <c r="A3027" s="1">
        <v>42800</v>
      </c>
      <c r="B3027" s="2">
        <f t="shared" si="94"/>
        <v>2017</v>
      </c>
      <c r="C3027">
        <f t="shared" si="95"/>
        <v>3</v>
      </c>
      <c r="D3027" t="s">
        <v>1559</v>
      </c>
      <c r="E3027" t="s">
        <v>27</v>
      </c>
      <c r="F3027" t="s">
        <v>11</v>
      </c>
      <c r="G3027" t="s">
        <v>20</v>
      </c>
      <c r="H3027" t="s">
        <v>1565</v>
      </c>
      <c r="I3027">
        <v>3.91</v>
      </c>
      <c r="J3027">
        <v>1</v>
      </c>
      <c r="K3027">
        <v>1.27</v>
      </c>
    </row>
    <row r="3028" spans="1:11" x14ac:dyDescent="0.35">
      <c r="A3028" s="1">
        <v>42800</v>
      </c>
      <c r="B3028" s="2">
        <f t="shared" si="94"/>
        <v>2017</v>
      </c>
      <c r="C3028">
        <f t="shared" si="95"/>
        <v>3</v>
      </c>
      <c r="D3028" t="s">
        <v>738</v>
      </c>
      <c r="E3028" t="s">
        <v>119</v>
      </c>
      <c r="F3028" t="s">
        <v>11</v>
      </c>
      <c r="G3028" t="s">
        <v>20</v>
      </c>
      <c r="H3028" t="s">
        <v>1115</v>
      </c>
      <c r="I3028">
        <v>4.55</v>
      </c>
      <c r="J3028">
        <v>3</v>
      </c>
      <c r="K3028">
        <v>-3.49</v>
      </c>
    </row>
    <row r="3029" spans="1:11" x14ac:dyDescent="0.35">
      <c r="A3029" s="1">
        <v>42800</v>
      </c>
      <c r="B3029" s="2">
        <f t="shared" si="94"/>
        <v>2017</v>
      </c>
      <c r="C3029">
        <f t="shared" si="95"/>
        <v>3</v>
      </c>
      <c r="D3029" t="s">
        <v>738</v>
      </c>
      <c r="E3029" t="s">
        <v>119</v>
      </c>
      <c r="F3029" t="s">
        <v>11</v>
      </c>
      <c r="G3029" t="s">
        <v>90</v>
      </c>
      <c r="H3029" t="s">
        <v>981</v>
      </c>
      <c r="I3029">
        <v>5.2</v>
      </c>
      <c r="J3029">
        <v>2</v>
      </c>
      <c r="K3029">
        <v>0.59</v>
      </c>
    </row>
    <row r="3030" spans="1:11" x14ac:dyDescent="0.35">
      <c r="A3030" s="1">
        <v>42800</v>
      </c>
      <c r="B3030" s="2">
        <f t="shared" si="94"/>
        <v>2017</v>
      </c>
      <c r="C3030">
        <f t="shared" si="95"/>
        <v>3</v>
      </c>
      <c r="D3030" t="s">
        <v>738</v>
      </c>
      <c r="E3030" t="s">
        <v>119</v>
      </c>
      <c r="F3030" t="s">
        <v>39</v>
      </c>
      <c r="G3030" t="s">
        <v>52</v>
      </c>
      <c r="H3030" t="s">
        <v>1521</v>
      </c>
      <c r="I3030">
        <v>205.99</v>
      </c>
      <c r="J3030">
        <v>1</v>
      </c>
      <c r="K3030">
        <v>-2.57</v>
      </c>
    </row>
    <row r="3031" spans="1:11" x14ac:dyDescent="0.35">
      <c r="A3031" s="1">
        <v>42800</v>
      </c>
      <c r="B3031" s="2">
        <f t="shared" si="94"/>
        <v>2017</v>
      </c>
      <c r="C3031">
        <f t="shared" si="95"/>
        <v>3</v>
      </c>
      <c r="D3031" t="s">
        <v>738</v>
      </c>
      <c r="E3031" t="s">
        <v>119</v>
      </c>
      <c r="F3031" t="s">
        <v>11</v>
      </c>
      <c r="G3031" t="s">
        <v>12</v>
      </c>
      <c r="H3031" t="s">
        <v>2031</v>
      </c>
      <c r="I3031">
        <v>15.55</v>
      </c>
      <c r="J3031">
        <v>3</v>
      </c>
      <c r="K3031">
        <v>5.44</v>
      </c>
    </row>
    <row r="3032" spans="1:11" x14ac:dyDescent="0.35">
      <c r="A3032" s="1">
        <v>42800</v>
      </c>
      <c r="B3032" s="2">
        <f t="shared" si="94"/>
        <v>2017</v>
      </c>
      <c r="C3032">
        <f t="shared" si="95"/>
        <v>3</v>
      </c>
      <c r="D3032" t="s">
        <v>738</v>
      </c>
      <c r="E3032" t="s">
        <v>119</v>
      </c>
      <c r="F3032" t="s">
        <v>39</v>
      </c>
      <c r="G3032" t="s">
        <v>40</v>
      </c>
      <c r="H3032" t="s">
        <v>672</v>
      </c>
      <c r="I3032">
        <v>503.96</v>
      </c>
      <c r="J3032">
        <v>5</v>
      </c>
      <c r="K3032">
        <v>50.4</v>
      </c>
    </row>
    <row r="3033" spans="1:11" x14ac:dyDescent="0.35">
      <c r="A3033" s="1">
        <v>42800</v>
      </c>
      <c r="B3033" s="2">
        <f t="shared" si="94"/>
        <v>2017</v>
      </c>
      <c r="C3033">
        <f t="shared" si="95"/>
        <v>3</v>
      </c>
      <c r="D3033" t="s">
        <v>738</v>
      </c>
      <c r="E3033" t="s">
        <v>119</v>
      </c>
      <c r="F3033" t="s">
        <v>11</v>
      </c>
      <c r="G3033" t="s">
        <v>90</v>
      </c>
      <c r="H3033" t="s">
        <v>1828</v>
      </c>
      <c r="I3033">
        <v>24.47</v>
      </c>
      <c r="J3033">
        <v>7</v>
      </c>
      <c r="K3033">
        <v>1.84</v>
      </c>
    </row>
    <row r="3034" spans="1:11" x14ac:dyDescent="0.35">
      <c r="A3034" s="1">
        <v>42800</v>
      </c>
      <c r="B3034" s="2">
        <f t="shared" si="94"/>
        <v>2017</v>
      </c>
      <c r="C3034">
        <f t="shared" si="95"/>
        <v>3</v>
      </c>
      <c r="D3034" t="s">
        <v>738</v>
      </c>
      <c r="E3034" t="s">
        <v>119</v>
      </c>
      <c r="F3034" t="s">
        <v>34</v>
      </c>
      <c r="G3034" t="s">
        <v>74</v>
      </c>
      <c r="H3034" t="s">
        <v>1976</v>
      </c>
      <c r="I3034">
        <v>241.57</v>
      </c>
      <c r="J3034">
        <v>2</v>
      </c>
      <c r="K3034">
        <v>0</v>
      </c>
    </row>
    <row r="3035" spans="1:11" x14ac:dyDescent="0.35">
      <c r="A3035" s="1">
        <v>42800</v>
      </c>
      <c r="B3035" s="2">
        <f t="shared" si="94"/>
        <v>2017</v>
      </c>
      <c r="C3035">
        <f t="shared" si="95"/>
        <v>3</v>
      </c>
      <c r="D3035" t="s">
        <v>738</v>
      </c>
      <c r="E3035" t="s">
        <v>119</v>
      </c>
      <c r="F3035" t="s">
        <v>39</v>
      </c>
      <c r="G3035" t="s">
        <v>52</v>
      </c>
      <c r="H3035" t="s">
        <v>1352</v>
      </c>
      <c r="I3035">
        <v>110.4</v>
      </c>
      <c r="J3035">
        <v>2</v>
      </c>
      <c r="K3035">
        <v>-4.1399999999999997</v>
      </c>
    </row>
    <row r="3036" spans="1:11" x14ac:dyDescent="0.35">
      <c r="A3036" s="1">
        <v>42800</v>
      </c>
      <c r="B3036" s="2">
        <f t="shared" si="94"/>
        <v>2017</v>
      </c>
      <c r="C3036">
        <f t="shared" si="95"/>
        <v>3</v>
      </c>
      <c r="D3036" t="s">
        <v>1611</v>
      </c>
      <c r="E3036" t="s">
        <v>144</v>
      </c>
      <c r="F3036" t="s">
        <v>34</v>
      </c>
      <c r="G3036" t="s">
        <v>140</v>
      </c>
      <c r="H3036" t="s">
        <v>1682</v>
      </c>
      <c r="I3036">
        <v>384.77</v>
      </c>
      <c r="J3036">
        <v>2</v>
      </c>
      <c r="K3036">
        <v>-115.43</v>
      </c>
    </row>
    <row r="3037" spans="1:11" x14ac:dyDescent="0.35">
      <c r="A3037" s="1">
        <v>42800</v>
      </c>
      <c r="B3037" s="2">
        <f t="shared" si="94"/>
        <v>2017</v>
      </c>
      <c r="C3037">
        <f t="shared" si="95"/>
        <v>3</v>
      </c>
      <c r="D3037" t="s">
        <v>1611</v>
      </c>
      <c r="E3037" t="s">
        <v>144</v>
      </c>
      <c r="F3037" t="s">
        <v>39</v>
      </c>
      <c r="G3037" t="s">
        <v>295</v>
      </c>
      <c r="H3037" t="s">
        <v>2400</v>
      </c>
      <c r="I3037">
        <v>78.66</v>
      </c>
      <c r="J3037">
        <v>6</v>
      </c>
      <c r="K3037">
        <v>36.18</v>
      </c>
    </row>
    <row r="3038" spans="1:11" x14ac:dyDescent="0.35">
      <c r="A3038" s="1">
        <v>42800</v>
      </c>
      <c r="B3038" s="2">
        <f t="shared" si="94"/>
        <v>2017</v>
      </c>
      <c r="C3038">
        <f t="shared" si="95"/>
        <v>3</v>
      </c>
      <c r="D3038" t="s">
        <v>1611</v>
      </c>
      <c r="E3038" t="s">
        <v>144</v>
      </c>
      <c r="F3038" t="s">
        <v>11</v>
      </c>
      <c r="G3038" t="s">
        <v>12</v>
      </c>
      <c r="H3038" t="s">
        <v>1950</v>
      </c>
      <c r="I3038">
        <v>45.36</v>
      </c>
      <c r="J3038">
        <v>4</v>
      </c>
      <c r="K3038">
        <v>22.23</v>
      </c>
    </row>
    <row r="3039" spans="1:11" x14ac:dyDescent="0.35">
      <c r="A3039" s="1">
        <v>42800</v>
      </c>
      <c r="B3039" s="2">
        <f t="shared" si="94"/>
        <v>2017</v>
      </c>
      <c r="C3039">
        <f t="shared" si="95"/>
        <v>3</v>
      </c>
      <c r="D3039" t="s">
        <v>2069</v>
      </c>
      <c r="E3039" t="s">
        <v>159</v>
      </c>
      <c r="F3039" t="s">
        <v>11</v>
      </c>
      <c r="G3039" t="s">
        <v>18</v>
      </c>
      <c r="H3039" t="s">
        <v>1229</v>
      </c>
      <c r="I3039">
        <v>136.26</v>
      </c>
      <c r="J3039">
        <v>9</v>
      </c>
      <c r="K3039">
        <v>5.45</v>
      </c>
    </row>
    <row r="3040" spans="1:11" x14ac:dyDescent="0.35">
      <c r="A3040" s="1">
        <v>42801</v>
      </c>
      <c r="B3040" s="2">
        <f t="shared" si="94"/>
        <v>2017</v>
      </c>
      <c r="C3040">
        <f t="shared" si="95"/>
        <v>3</v>
      </c>
      <c r="D3040" t="s">
        <v>2406</v>
      </c>
      <c r="E3040" t="s">
        <v>30</v>
      </c>
      <c r="F3040" t="s">
        <v>34</v>
      </c>
      <c r="G3040" t="s">
        <v>47</v>
      </c>
      <c r="H3040" t="s">
        <v>1705</v>
      </c>
      <c r="I3040">
        <v>23.99</v>
      </c>
      <c r="J3040">
        <v>1</v>
      </c>
      <c r="K3040">
        <v>5.52</v>
      </c>
    </row>
    <row r="3041" spans="1:11" x14ac:dyDescent="0.35">
      <c r="A3041" s="1">
        <v>42801</v>
      </c>
      <c r="B3041" s="2">
        <f t="shared" si="94"/>
        <v>2017</v>
      </c>
      <c r="C3041">
        <f t="shared" si="95"/>
        <v>3</v>
      </c>
      <c r="D3041" t="s">
        <v>2406</v>
      </c>
      <c r="E3041" t="s">
        <v>30</v>
      </c>
      <c r="F3041" t="s">
        <v>39</v>
      </c>
      <c r="G3041" t="s">
        <v>40</v>
      </c>
      <c r="H3041" t="s">
        <v>493</v>
      </c>
      <c r="I3041">
        <v>287.97000000000003</v>
      </c>
      <c r="J3041">
        <v>3</v>
      </c>
      <c r="K3041">
        <v>77.75</v>
      </c>
    </row>
    <row r="3042" spans="1:11" x14ac:dyDescent="0.35">
      <c r="A3042" s="1">
        <v>42801</v>
      </c>
      <c r="B3042" s="2">
        <f t="shared" si="94"/>
        <v>2017</v>
      </c>
      <c r="C3042">
        <f t="shared" si="95"/>
        <v>3</v>
      </c>
      <c r="D3042" t="s">
        <v>1751</v>
      </c>
      <c r="E3042" t="s">
        <v>238</v>
      </c>
      <c r="F3042" t="s">
        <v>11</v>
      </c>
      <c r="G3042" t="s">
        <v>24</v>
      </c>
      <c r="H3042" t="s">
        <v>76</v>
      </c>
      <c r="I3042">
        <v>9.5500000000000007</v>
      </c>
      <c r="J3042">
        <v>3</v>
      </c>
      <c r="K3042">
        <v>1.55</v>
      </c>
    </row>
    <row r="3043" spans="1:11" x14ac:dyDescent="0.35">
      <c r="A3043" s="1">
        <v>42801</v>
      </c>
      <c r="B3043" s="2">
        <f t="shared" si="94"/>
        <v>2017</v>
      </c>
      <c r="C3043">
        <f t="shared" si="95"/>
        <v>3</v>
      </c>
      <c r="D3043" t="s">
        <v>410</v>
      </c>
      <c r="E3043" t="s">
        <v>10</v>
      </c>
      <c r="F3043" t="s">
        <v>39</v>
      </c>
      <c r="G3043" t="s">
        <v>40</v>
      </c>
      <c r="H3043" t="s">
        <v>673</v>
      </c>
      <c r="I3043">
        <v>167.97</v>
      </c>
      <c r="J3043">
        <v>4</v>
      </c>
      <c r="K3043">
        <v>62.99</v>
      </c>
    </row>
    <row r="3044" spans="1:11" x14ac:dyDescent="0.35">
      <c r="A3044" s="1">
        <v>42801</v>
      </c>
      <c r="B3044" s="2">
        <f t="shared" si="94"/>
        <v>2017</v>
      </c>
      <c r="C3044">
        <f t="shared" si="95"/>
        <v>3</v>
      </c>
      <c r="D3044" t="s">
        <v>456</v>
      </c>
      <c r="E3044" t="s">
        <v>10</v>
      </c>
      <c r="F3044" t="s">
        <v>11</v>
      </c>
      <c r="G3044" t="s">
        <v>12</v>
      </c>
      <c r="H3044" t="s">
        <v>257</v>
      </c>
      <c r="I3044">
        <v>273.89999999999998</v>
      </c>
      <c r="J3044">
        <v>7</v>
      </c>
      <c r="K3044">
        <v>92.44</v>
      </c>
    </row>
    <row r="3045" spans="1:11" x14ac:dyDescent="0.35">
      <c r="A3045" s="1">
        <v>42801</v>
      </c>
      <c r="B3045" s="2">
        <f t="shared" si="94"/>
        <v>2017</v>
      </c>
      <c r="C3045">
        <f t="shared" si="95"/>
        <v>3</v>
      </c>
      <c r="D3045" t="s">
        <v>456</v>
      </c>
      <c r="E3045" t="s">
        <v>10</v>
      </c>
      <c r="F3045" t="s">
        <v>39</v>
      </c>
      <c r="G3045" t="s">
        <v>295</v>
      </c>
      <c r="H3045" t="s">
        <v>2407</v>
      </c>
      <c r="I3045">
        <v>597.13</v>
      </c>
      <c r="J3045">
        <v>3</v>
      </c>
      <c r="K3045">
        <v>49.76</v>
      </c>
    </row>
    <row r="3046" spans="1:11" x14ac:dyDescent="0.35">
      <c r="A3046" s="1">
        <v>42801</v>
      </c>
      <c r="B3046" s="2">
        <f t="shared" si="94"/>
        <v>2017</v>
      </c>
      <c r="C3046">
        <f t="shared" si="95"/>
        <v>3</v>
      </c>
      <c r="D3046" t="s">
        <v>359</v>
      </c>
      <c r="E3046" t="s">
        <v>373</v>
      </c>
      <c r="F3046" t="s">
        <v>34</v>
      </c>
      <c r="G3046" t="s">
        <v>47</v>
      </c>
      <c r="H3046" t="s">
        <v>534</v>
      </c>
      <c r="I3046">
        <v>545.85</v>
      </c>
      <c r="J3046">
        <v>9</v>
      </c>
      <c r="K3046">
        <v>114.63</v>
      </c>
    </row>
    <row r="3047" spans="1:11" x14ac:dyDescent="0.35">
      <c r="A3047" s="1">
        <v>42801</v>
      </c>
      <c r="B3047" s="2">
        <f t="shared" si="94"/>
        <v>2017</v>
      </c>
      <c r="C3047">
        <f t="shared" si="95"/>
        <v>3</v>
      </c>
      <c r="D3047" t="s">
        <v>1141</v>
      </c>
      <c r="E3047" t="s">
        <v>78</v>
      </c>
      <c r="F3047" t="s">
        <v>11</v>
      </c>
      <c r="G3047" t="s">
        <v>12</v>
      </c>
      <c r="H3047" t="s">
        <v>13</v>
      </c>
      <c r="I3047">
        <v>32.9</v>
      </c>
      <c r="J3047">
        <v>4</v>
      </c>
      <c r="K3047">
        <v>11.1</v>
      </c>
    </row>
    <row r="3048" spans="1:11" x14ac:dyDescent="0.35">
      <c r="A3048" s="1">
        <v>42801</v>
      </c>
      <c r="B3048" s="2">
        <f t="shared" si="94"/>
        <v>2017</v>
      </c>
      <c r="C3048">
        <f t="shared" si="95"/>
        <v>3</v>
      </c>
      <c r="D3048" t="s">
        <v>1141</v>
      </c>
      <c r="E3048" t="s">
        <v>78</v>
      </c>
      <c r="F3048" t="s">
        <v>34</v>
      </c>
      <c r="G3048" t="s">
        <v>140</v>
      </c>
      <c r="H3048" t="s">
        <v>739</v>
      </c>
      <c r="I3048">
        <v>215.15</v>
      </c>
      <c r="J3048">
        <v>2</v>
      </c>
      <c r="K3048">
        <v>-103.99</v>
      </c>
    </row>
    <row r="3049" spans="1:11" x14ac:dyDescent="0.35">
      <c r="A3049" s="1">
        <v>42801</v>
      </c>
      <c r="B3049" s="2">
        <f t="shared" si="94"/>
        <v>2017</v>
      </c>
      <c r="C3049">
        <f t="shared" si="95"/>
        <v>3</v>
      </c>
      <c r="D3049" t="s">
        <v>1141</v>
      </c>
      <c r="E3049" t="s">
        <v>78</v>
      </c>
      <c r="F3049" t="s">
        <v>11</v>
      </c>
      <c r="G3049" t="s">
        <v>12</v>
      </c>
      <c r="H3049" t="s">
        <v>1261</v>
      </c>
      <c r="I3049">
        <v>30.96</v>
      </c>
      <c r="J3049">
        <v>6</v>
      </c>
      <c r="K3049">
        <v>11.22</v>
      </c>
    </row>
    <row r="3050" spans="1:11" x14ac:dyDescent="0.35">
      <c r="A3050" s="1">
        <v>42801</v>
      </c>
      <c r="B3050" s="2">
        <f t="shared" si="94"/>
        <v>2017</v>
      </c>
      <c r="C3050">
        <f t="shared" si="95"/>
        <v>3</v>
      </c>
      <c r="D3050" t="s">
        <v>1242</v>
      </c>
      <c r="E3050" t="s">
        <v>159</v>
      </c>
      <c r="F3050" t="s">
        <v>39</v>
      </c>
      <c r="G3050" t="s">
        <v>52</v>
      </c>
      <c r="H3050" t="s">
        <v>82</v>
      </c>
      <c r="I3050">
        <v>59.98</v>
      </c>
      <c r="J3050">
        <v>2</v>
      </c>
      <c r="K3050">
        <v>26.39</v>
      </c>
    </row>
    <row r="3051" spans="1:11" x14ac:dyDescent="0.35">
      <c r="A3051" s="1">
        <v>42801</v>
      </c>
      <c r="B3051" s="2">
        <f t="shared" si="94"/>
        <v>2017</v>
      </c>
      <c r="C3051">
        <f t="shared" si="95"/>
        <v>3</v>
      </c>
      <c r="D3051" t="s">
        <v>1242</v>
      </c>
      <c r="E3051" t="s">
        <v>159</v>
      </c>
      <c r="F3051" t="s">
        <v>39</v>
      </c>
      <c r="G3051" t="s">
        <v>295</v>
      </c>
      <c r="H3051" t="s">
        <v>2241</v>
      </c>
      <c r="I3051">
        <v>2395.1999999999998</v>
      </c>
      <c r="J3051">
        <v>6</v>
      </c>
      <c r="K3051">
        <v>209.58</v>
      </c>
    </row>
    <row r="3052" spans="1:11" x14ac:dyDescent="0.35">
      <c r="A3052" s="1">
        <v>42801</v>
      </c>
      <c r="B3052" s="2">
        <f t="shared" si="94"/>
        <v>2017</v>
      </c>
      <c r="C3052">
        <f t="shared" si="95"/>
        <v>3</v>
      </c>
      <c r="D3052" t="s">
        <v>1242</v>
      </c>
      <c r="E3052" t="s">
        <v>159</v>
      </c>
      <c r="F3052" t="s">
        <v>39</v>
      </c>
      <c r="G3052" t="s">
        <v>52</v>
      </c>
      <c r="H3052" t="s">
        <v>1735</v>
      </c>
      <c r="I3052">
        <v>1687.8</v>
      </c>
      <c r="J3052">
        <v>4</v>
      </c>
      <c r="K3052">
        <v>742.63</v>
      </c>
    </row>
    <row r="3053" spans="1:11" x14ac:dyDescent="0.35">
      <c r="A3053" s="1">
        <v>42801</v>
      </c>
      <c r="B3053" s="2">
        <f t="shared" si="94"/>
        <v>2017</v>
      </c>
      <c r="C3053">
        <f t="shared" si="95"/>
        <v>3</v>
      </c>
      <c r="D3053" t="s">
        <v>1242</v>
      </c>
      <c r="E3053" t="s">
        <v>159</v>
      </c>
      <c r="F3053" t="s">
        <v>39</v>
      </c>
      <c r="G3053" t="s">
        <v>40</v>
      </c>
      <c r="H3053" t="s">
        <v>502</v>
      </c>
      <c r="I3053">
        <v>7.99</v>
      </c>
      <c r="J3053">
        <v>1</v>
      </c>
      <c r="K3053">
        <v>2.7</v>
      </c>
    </row>
    <row r="3054" spans="1:11" x14ac:dyDescent="0.35">
      <c r="A3054" s="1">
        <v>42801</v>
      </c>
      <c r="B3054" s="2">
        <f t="shared" si="94"/>
        <v>2017</v>
      </c>
      <c r="C3054">
        <f t="shared" si="95"/>
        <v>3</v>
      </c>
      <c r="D3054" t="s">
        <v>1101</v>
      </c>
      <c r="E3054" t="s">
        <v>407</v>
      </c>
      <c r="F3054" t="s">
        <v>39</v>
      </c>
      <c r="G3054" t="s">
        <v>52</v>
      </c>
      <c r="H3054" t="s">
        <v>1879</v>
      </c>
      <c r="I3054">
        <v>258.89999999999998</v>
      </c>
      <c r="J3054">
        <v>10</v>
      </c>
      <c r="K3054">
        <v>93.2</v>
      </c>
    </row>
    <row r="3055" spans="1:11" x14ac:dyDescent="0.35">
      <c r="A3055" s="1">
        <v>42801</v>
      </c>
      <c r="B3055" s="2">
        <f t="shared" si="94"/>
        <v>2017</v>
      </c>
      <c r="C3055">
        <f t="shared" si="95"/>
        <v>3</v>
      </c>
      <c r="D3055" t="s">
        <v>1101</v>
      </c>
      <c r="E3055" t="s">
        <v>407</v>
      </c>
      <c r="F3055" t="s">
        <v>11</v>
      </c>
      <c r="G3055" t="s">
        <v>12</v>
      </c>
      <c r="H3055" t="s">
        <v>878</v>
      </c>
      <c r="I3055">
        <v>24.56</v>
      </c>
      <c r="J3055">
        <v>2</v>
      </c>
      <c r="K3055">
        <v>11.54</v>
      </c>
    </row>
    <row r="3056" spans="1:11" x14ac:dyDescent="0.35">
      <c r="A3056" s="1">
        <v>42801</v>
      </c>
      <c r="B3056" s="2">
        <f t="shared" si="94"/>
        <v>2017</v>
      </c>
      <c r="C3056">
        <f t="shared" si="95"/>
        <v>3</v>
      </c>
      <c r="D3056" t="s">
        <v>1015</v>
      </c>
      <c r="E3056" t="s">
        <v>27</v>
      </c>
      <c r="F3056" t="s">
        <v>34</v>
      </c>
      <c r="G3056" t="s">
        <v>47</v>
      </c>
      <c r="H3056" t="s">
        <v>1808</v>
      </c>
      <c r="I3056">
        <v>129.38999999999999</v>
      </c>
      <c r="J3056">
        <v>3</v>
      </c>
      <c r="K3056">
        <v>54.34</v>
      </c>
    </row>
    <row r="3057" spans="1:11" x14ac:dyDescent="0.35">
      <c r="A3057" s="1">
        <v>42801</v>
      </c>
      <c r="B3057" s="2">
        <f t="shared" si="94"/>
        <v>2017</v>
      </c>
      <c r="C3057">
        <f t="shared" si="95"/>
        <v>3</v>
      </c>
      <c r="D3057" t="s">
        <v>410</v>
      </c>
      <c r="E3057" t="s">
        <v>27</v>
      </c>
      <c r="F3057" t="s">
        <v>11</v>
      </c>
      <c r="G3057" t="s">
        <v>18</v>
      </c>
      <c r="H3057" t="s">
        <v>1631</v>
      </c>
      <c r="I3057">
        <v>87.92</v>
      </c>
      <c r="J3057">
        <v>4</v>
      </c>
      <c r="K3057">
        <v>0.88</v>
      </c>
    </row>
    <row r="3058" spans="1:11" x14ac:dyDescent="0.35">
      <c r="A3058" s="1">
        <v>42801</v>
      </c>
      <c r="B3058" s="2">
        <f t="shared" si="94"/>
        <v>2017</v>
      </c>
      <c r="C3058">
        <f t="shared" si="95"/>
        <v>3</v>
      </c>
      <c r="D3058" t="s">
        <v>1841</v>
      </c>
      <c r="E3058" t="s">
        <v>238</v>
      </c>
      <c r="F3058" t="s">
        <v>39</v>
      </c>
      <c r="G3058" t="s">
        <v>52</v>
      </c>
      <c r="H3058" t="s">
        <v>943</v>
      </c>
      <c r="I3058">
        <v>24</v>
      </c>
      <c r="J3058">
        <v>2</v>
      </c>
      <c r="K3058">
        <v>-2.7</v>
      </c>
    </row>
    <row r="3059" spans="1:11" x14ac:dyDescent="0.35">
      <c r="A3059" s="1">
        <v>42801</v>
      </c>
      <c r="B3059" s="2">
        <f t="shared" si="94"/>
        <v>2017</v>
      </c>
      <c r="C3059">
        <f t="shared" si="95"/>
        <v>3</v>
      </c>
      <c r="D3059" t="s">
        <v>1683</v>
      </c>
      <c r="E3059" t="s">
        <v>646</v>
      </c>
      <c r="F3059" t="s">
        <v>34</v>
      </c>
      <c r="G3059" t="s">
        <v>47</v>
      </c>
      <c r="H3059" t="s">
        <v>1302</v>
      </c>
      <c r="I3059">
        <v>102.3</v>
      </c>
      <c r="J3059">
        <v>1</v>
      </c>
      <c r="K3059">
        <v>26.6</v>
      </c>
    </row>
    <row r="3060" spans="1:11" x14ac:dyDescent="0.35">
      <c r="A3060" s="1">
        <v>42802</v>
      </c>
      <c r="B3060" s="2">
        <f t="shared" si="94"/>
        <v>2017</v>
      </c>
      <c r="C3060">
        <f t="shared" si="95"/>
        <v>3</v>
      </c>
      <c r="D3060" t="s">
        <v>2074</v>
      </c>
      <c r="E3060" t="s">
        <v>15</v>
      </c>
      <c r="F3060" t="s">
        <v>34</v>
      </c>
      <c r="G3060" t="s">
        <v>74</v>
      </c>
      <c r="H3060" t="s">
        <v>75</v>
      </c>
      <c r="I3060">
        <v>183.37</v>
      </c>
      <c r="J3060">
        <v>2</v>
      </c>
      <c r="K3060">
        <v>-36.67</v>
      </c>
    </row>
    <row r="3061" spans="1:11" x14ac:dyDescent="0.35">
      <c r="A3061" s="1">
        <v>42802</v>
      </c>
      <c r="B3061" s="2">
        <f t="shared" si="94"/>
        <v>2017</v>
      </c>
      <c r="C3061">
        <f t="shared" si="95"/>
        <v>3</v>
      </c>
      <c r="D3061" t="s">
        <v>1965</v>
      </c>
      <c r="E3061" t="s">
        <v>27</v>
      </c>
      <c r="F3061" t="s">
        <v>11</v>
      </c>
      <c r="G3061" t="s">
        <v>16</v>
      </c>
      <c r="H3061" t="s">
        <v>2251</v>
      </c>
      <c r="I3061">
        <v>51.75</v>
      </c>
      <c r="J3061">
        <v>5</v>
      </c>
      <c r="K3061">
        <v>24.84</v>
      </c>
    </row>
    <row r="3062" spans="1:11" x14ac:dyDescent="0.35">
      <c r="A3062" s="1">
        <v>42802</v>
      </c>
      <c r="B3062" s="2">
        <f t="shared" si="94"/>
        <v>2017</v>
      </c>
      <c r="C3062">
        <f t="shared" si="95"/>
        <v>3</v>
      </c>
      <c r="D3062" t="s">
        <v>1965</v>
      </c>
      <c r="E3062" t="s">
        <v>27</v>
      </c>
      <c r="F3062" t="s">
        <v>34</v>
      </c>
      <c r="G3062" t="s">
        <v>47</v>
      </c>
      <c r="H3062" t="s">
        <v>616</v>
      </c>
      <c r="I3062">
        <v>123.96</v>
      </c>
      <c r="J3062">
        <v>3</v>
      </c>
      <c r="K3062">
        <v>11.16</v>
      </c>
    </row>
    <row r="3063" spans="1:11" x14ac:dyDescent="0.35">
      <c r="A3063" s="1">
        <v>42802</v>
      </c>
      <c r="B3063" s="2">
        <f t="shared" si="94"/>
        <v>2017</v>
      </c>
      <c r="C3063">
        <f t="shared" si="95"/>
        <v>3</v>
      </c>
      <c r="D3063" t="s">
        <v>641</v>
      </c>
      <c r="E3063" t="s">
        <v>27</v>
      </c>
      <c r="F3063" t="s">
        <v>11</v>
      </c>
      <c r="G3063" t="s">
        <v>18</v>
      </c>
      <c r="H3063" t="s">
        <v>111</v>
      </c>
      <c r="I3063">
        <v>99.87</v>
      </c>
      <c r="J3063">
        <v>3</v>
      </c>
      <c r="K3063">
        <v>23.97</v>
      </c>
    </row>
    <row r="3064" spans="1:11" x14ac:dyDescent="0.35">
      <c r="A3064" s="1">
        <v>42802</v>
      </c>
      <c r="B3064" s="2">
        <f t="shared" si="94"/>
        <v>2017</v>
      </c>
      <c r="C3064">
        <f t="shared" si="95"/>
        <v>3</v>
      </c>
      <c r="D3064" t="s">
        <v>1686</v>
      </c>
      <c r="E3064" t="s">
        <v>15</v>
      </c>
      <c r="F3064" t="s">
        <v>39</v>
      </c>
      <c r="G3064" t="s">
        <v>52</v>
      </c>
      <c r="H3064" t="s">
        <v>2075</v>
      </c>
      <c r="I3064">
        <v>39.82</v>
      </c>
      <c r="J3064">
        <v>3</v>
      </c>
      <c r="K3064">
        <v>7.47</v>
      </c>
    </row>
    <row r="3065" spans="1:11" x14ac:dyDescent="0.35">
      <c r="A3065" s="1">
        <v>42802</v>
      </c>
      <c r="B3065" s="2">
        <f t="shared" si="94"/>
        <v>2017</v>
      </c>
      <c r="C3065">
        <f t="shared" si="95"/>
        <v>3</v>
      </c>
      <c r="D3065" t="s">
        <v>2303</v>
      </c>
      <c r="E3065" t="s">
        <v>159</v>
      </c>
      <c r="F3065" t="s">
        <v>11</v>
      </c>
      <c r="G3065" t="s">
        <v>18</v>
      </c>
      <c r="H3065" t="s">
        <v>1415</v>
      </c>
      <c r="I3065">
        <v>16.059999999999999</v>
      </c>
      <c r="J3065">
        <v>1</v>
      </c>
      <c r="K3065">
        <v>4.18</v>
      </c>
    </row>
    <row r="3066" spans="1:11" x14ac:dyDescent="0.35">
      <c r="A3066" s="1">
        <v>42802</v>
      </c>
      <c r="B3066" s="2">
        <f t="shared" si="94"/>
        <v>2017</v>
      </c>
      <c r="C3066">
        <f t="shared" si="95"/>
        <v>3</v>
      </c>
      <c r="D3066" t="s">
        <v>2314</v>
      </c>
      <c r="E3066" t="s">
        <v>78</v>
      </c>
      <c r="F3066" t="s">
        <v>11</v>
      </c>
      <c r="G3066" t="s">
        <v>16</v>
      </c>
      <c r="H3066" t="s">
        <v>356</v>
      </c>
      <c r="I3066">
        <v>16.52</v>
      </c>
      <c r="J3066">
        <v>5</v>
      </c>
      <c r="K3066">
        <v>5.37</v>
      </c>
    </row>
    <row r="3067" spans="1:11" x14ac:dyDescent="0.35">
      <c r="A3067" s="1">
        <v>42803</v>
      </c>
      <c r="B3067" s="2">
        <f t="shared" si="94"/>
        <v>2017</v>
      </c>
      <c r="C3067">
        <f t="shared" si="95"/>
        <v>3</v>
      </c>
      <c r="D3067" t="s">
        <v>857</v>
      </c>
      <c r="E3067" t="s">
        <v>15</v>
      </c>
      <c r="F3067" t="s">
        <v>11</v>
      </c>
      <c r="G3067" t="s">
        <v>20</v>
      </c>
      <c r="H3067" t="s">
        <v>1199</v>
      </c>
      <c r="I3067">
        <v>42.62</v>
      </c>
      <c r="J3067">
        <v>7</v>
      </c>
      <c r="K3067">
        <v>-68.19</v>
      </c>
    </row>
    <row r="3068" spans="1:11" x14ac:dyDescent="0.35">
      <c r="A3068" s="1">
        <v>42803</v>
      </c>
      <c r="B3068" s="2">
        <f t="shared" si="94"/>
        <v>2017</v>
      </c>
      <c r="C3068">
        <f t="shared" si="95"/>
        <v>3</v>
      </c>
      <c r="D3068" t="s">
        <v>1077</v>
      </c>
      <c r="E3068" t="s">
        <v>119</v>
      </c>
      <c r="F3068" t="s">
        <v>11</v>
      </c>
      <c r="G3068" t="s">
        <v>63</v>
      </c>
      <c r="H3068" t="s">
        <v>1345</v>
      </c>
      <c r="I3068">
        <v>24.45</v>
      </c>
      <c r="J3068">
        <v>4</v>
      </c>
      <c r="K3068">
        <v>8.86</v>
      </c>
    </row>
    <row r="3069" spans="1:11" x14ac:dyDescent="0.35">
      <c r="A3069" s="1">
        <v>42803</v>
      </c>
      <c r="B3069" s="2">
        <f t="shared" si="94"/>
        <v>2017</v>
      </c>
      <c r="C3069">
        <f t="shared" si="95"/>
        <v>3</v>
      </c>
      <c r="D3069" t="s">
        <v>536</v>
      </c>
      <c r="E3069" t="s">
        <v>27</v>
      </c>
      <c r="F3069" t="s">
        <v>11</v>
      </c>
      <c r="G3069" t="s">
        <v>24</v>
      </c>
      <c r="H3069" t="s">
        <v>932</v>
      </c>
      <c r="I3069">
        <v>5.96</v>
      </c>
      <c r="J3069">
        <v>2</v>
      </c>
      <c r="K3069">
        <v>1.67</v>
      </c>
    </row>
    <row r="3070" spans="1:11" x14ac:dyDescent="0.35">
      <c r="A3070" s="1">
        <v>42803</v>
      </c>
      <c r="B3070" s="2">
        <f t="shared" si="94"/>
        <v>2017</v>
      </c>
      <c r="C3070">
        <f t="shared" si="95"/>
        <v>3</v>
      </c>
      <c r="D3070" t="s">
        <v>326</v>
      </c>
      <c r="E3070" t="s">
        <v>27</v>
      </c>
      <c r="F3070" t="s">
        <v>11</v>
      </c>
      <c r="G3070" t="s">
        <v>20</v>
      </c>
      <c r="H3070" t="s">
        <v>1099</v>
      </c>
      <c r="I3070">
        <v>82.56</v>
      </c>
      <c r="J3070">
        <v>5</v>
      </c>
      <c r="K3070">
        <v>28.9</v>
      </c>
    </row>
    <row r="3071" spans="1:11" x14ac:dyDescent="0.35">
      <c r="A3071" s="1">
        <v>42803</v>
      </c>
      <c r="B3071" s="2">
        <f t="shared" si="94"/>
        <v>2017</v>
      </c>
      <c r="C3071">
        <f t="shared" si="95"/>
        <v>3</v>
      </c>
      <c r="D3071" t="s">
        <v>326</v>
      </c>
      <c r="E3071" t="s">
        <v>27</v>
      </c>
      <c r="F3071" t="s">
        <v>39</v>
      </c>
      <c r="G3071" t="s">
        <v>52</v>
      </c>
      <c r="H3071" t="s">
        <v>513</v>
      </c>
      <c r="I3071">
        <v>284.97000000000003</v>
      </c>
      <c r="J3071">
        <v>3</v>
      </c>
      <c r="K3071">
        <v>85.49</v>
      </c>
    </row>
    <row r="3072" spans="1:11" x14ac:dyDescent="0.35">
      <c r="A3072" s="1">
        <v>42803</v>
      </c>
      <c r="B3072" s="2">
        <f t="shared" si="94"/>
        <v>2017</v>
      </c>
      <c r="C3072">
        <f t="shared" si="95"/>
        <v>3</v>
      </c>
      <c r="D3072" t="s">
        <v>2151</v>
      </c>
      <c r="E3072" t="s">
        <v>144</v>
      </c>
      <c r="F3072" t="s">
        <v>11</v>
      </c>
      <c r="G3072" t="s">
        <v>12</v>
      </c>
      <c r="H3072" t="s">
        <v>916</v>
      </c>
      <c r="I3072">
        <v>419.4</v>
      </c>
      <c r="J3072">
        <v>4</v>
      </c>
      <c r="K3072">
        <v>201.31</v>
      </c>
    </row>
    <row r="3073" spans="1:11" x14ac:dyDescent="0.35">
      <c r="A3073" s="1">
        <v>42803</v>
      </c>
      <c r="B3073" s="2">
        <f t="shared" si="94"/>
        <v>2017</v>
      </c>
      <c r="C3073">
        <f t="shared" si="95"/>
        <v>3</v>
      </c>
      <c r="D3073" t="s">
        <v>2151</v>
      </c>
      <c r="E3073" t="s">
        <v>144</v>
      </c>
      <c r="F3073" t="s">
        <v>34</v>
      </c>
      <c r="G3073" t="s">
        <v>35</v>
      </c>
      <c r="H3073" t="s">
        <v>1380</v>
      </c>
      <c r="I3073">
        <v>90.8</v>
      </c>
      <c r="J3073">
        <v>1</v>
      </c>
      <c r="K3073">
        <v>14.12</v>
      </c>
    </row>
    <row r="3074" spans="1:11" x14ac:dyDescent="0.35">
      <c r="A3074" s="1">
        <v>42803</v>
      </c>
      <c r="B3074" s="2">
        <f t="shared" ref="B3074:B3137" si="96">YEAR(A3074)</f>
        <v>2017</v>
      </c>
      <c r="C3074">
        <f t="shared" ref="C3074:C3137" si="97">MONTH(A3074)</f>
        <v>3</v>
      </c>
      <c r="D3074" t="s">
        <v>2151</v>
      </c>
      <c r="E3074" t="s">
        <v>144</v>
      </c>
      <c r="F3074" t="s">
        <v>34</v>
      </c>
      <c r="G3074" t="s">
        <v>35</v>
      </c>
      <c r="H3074" t="s">
        <v>1688</v>
      </c>
      <c r="I3074">
        <v>181.76</v>
      </c>
      <c r="J3074">
        <v>2</v>
      </c>
      <c r="K3074">
        <v>-8.08</v>
      </c>
    </row>
    <row r="3075" spans="1:11" x14ac:dyDescent="0.35">
      <c r="A3075" s="1">
        <v>42803</v>
      </c>
      <c r="B3075" s="2">
        <f t="shared" si="96"/>
        <v>2017</v>
      </c>
      <c r="C3075">
        <f t="shared" si="97"/>
        <v>3</v>
      </c>
      <c r="D3075" t="s">
        <v>2151</v>
      </c>
      <c r="E3075" t="s">
        <v>144</v>
      </c>
      <c r="F3075" t="s">
        <v>11</v>
      </c>
      <c r="G3075" t="s">
        <v>24</v>
      </c>
      <c r="H3075" t="s">
        <v>813</v>
      </c>
      <c r="I3075">
        <v>5.56</v>
      </c>
      <c r="J3075">
        <v>2</v>
      </c>
      <c r="K3075">
        <v>2.2200000000000002</v>
      </c>
    </row>
    <row r="3076" spans="1:11" x14ac:dyDescent="0.35">
      <c r="A3076" s="1">
        <v>42803</v>
      </c>
      <c r="B3076" s="2">
        <f t="shared" si="96"/>
        <v>2017</v>
      </c>
      <c r="C3076">
        <f t="shared" si="97"/>
        <v>3</v>
      </c>
      <c r="D3076" t="s">
        <v>1538</v>
      </c>
      <c r="E3076" t="s">
        <v>27</v>
      </c>
      <c r="F3076" t="s">
        <v>34</v>
      </c>
      <c r="G3076" t="s">
        <v>74</v>
      </c>
      <c r="H3076" t="s">
        <v>325</v>
      </c>
      <c r="I3076">
        <v>239.67</v>
      </c>
      <c r="J3076">
        <v>2</v>
      </c>
      <c r="K3076">
        <v>14.1</v>
      </c>
    </row>
    <row r="3077" spans="1:11" x14ac:dyDescent="0.35">
      <c r="A3077" s="1">
        <v>42803</v>
      </c>
      <c r="B3077" s="2">
        <f t="shared" si="96"/>
        <v>2017</v>
      </c>
      <c r="C3077">
        <f t="shared" si="97"/>
        <v>3</v>
      </c>
      <c r="D3077" t="s">
        <v>938</v>
      </c>
      <c r="E3077" t="s">
        <v>10</v>
      </c>
      <c r="F3077" t="s">
        <v>34</v>
      </c>
      <c r="G3077" t="s">
        <v>47</v>
      </c>
      <c r="H3077" t="s">
        <v>1846</v>
      </c>
      <c r="I3077">
        <v>108.4</v>
      </c>
      <c r="J3077">
        <v>5</v>
      </c>
      <c r="K3077">
        <v>-105.69</v>
      </c>
    </row>
    <row r="3078" spans="1:11" x14ac:dyDescent="0.35">
      <c r="A3078" s="1">
        <v>42803</v>
      </c>
      <c r="B3078" s="2">
        <f t="shared" si="96"/>
        <v>2017</v>
      </c>
      <c r="C3078">
        <f t="shared" si="97"/>
        <v>3</v>
      </c>
      <c r="D3078" t="s">
        <v>541</v>
      </c>
      <c r="E3078" t="s">
        <v>15</v>
      </c>
      <c r="F3078" t="s">
        <v>11</v>
      </c>
      <c r="G3078" t="s">
        <v>12</v>
      </c>
      <c r="H3078" t="s">
        <v>2414</v>
      </c>
      <c r="I3078">
        <v>8.9</v>
      </c>
      <c r="J3078">
        <v>3</v>
      </c>
      <c r="K3078">
        <v>3.34</v>
      </c>
    </row>
    <row r="3079" spans="1:11" x14ac:dyDescent="0.35">
      <c r="A3079" s="1">
        <v>42803</v>
      </c>
      <c r="B3079" s="2">
        <f t="shared" si="96"/>
        <v>2017</v>
      </c>
      <c r="C3079">
        <f t="shared" si="97"/>
        <v>3</v>
      </c>
      <c r="D3079" t="s">
        <v>541</v>
      </c>
      <c r="E3079" t="s">
        <v>15</v>
      </c>
      <c r="F3079" t="s">
        <v>39</v>
      </c>
      <c r="G3079" t="s">
        <v>52</v>
      </c>
      <c r="H3079" t="s">
        <v>236</v>
      </c>
      <c r="I3079">
        <v>100.8</v>
      </c>
      <c r="J3079">
        <v>2</v>
      </c>
      <c r="K3079">
        <v>21.42</v>
      </c>
    </row>
    <row r="3080" spans="1:11" x14ac:dyDescent="0.35">
      <c r="A3080" s="1">
        <v>42804</v>
      </c>
      <c r="B3080" s="2">
        <f t="shared" si="96"/>
        <v>2017</v>
      </c>
      <c r="C3080">
        <f t="shared" si="97"/>
        <v>3</v>
      </c>
      <c r="D3080" t="s">
        <v>1427</v>
      </c>
      <c r="E3080" t="s">
        <v>306</v>
      </c>
      <c r="F3080" t="s">
        <v>11</v>
      </c>
      <c r="G3080" t="s">
        <v>20</v>
      </c>
      <c r="H3080" t="s">
        <v>1069</v>
      </c>
      <c r="I3080">
        <v>1793.98</v>
      </c>
      <c r="J3080">
        <v>2</v>
      </c>
      <c r="K3080">
        <v>843.17</v>
      </c>
    </row>
    <row r="3081" spans="1:11" x14ac:dyDescent="0.35">
      <c r="A3081" s="1">
        <v>42804</v>
      </c>
      <c r="B3081" s="2">
        <f t="shared" si="96"/>
        <v>2017</v>
      </c>
      <c r="C3081">
        <f t="shared" si="97"/>
        <v>3</v>
      </c>
      <c r="D3081" t="s">
        <v>98</v>
      </c>
      <c r="E3081" t="s">
        <v>144</v>
      </c>
      <c r="F3081" t="s">
        <v>11</v>
      </c>
      <c r="G3081" t="s">
        <v>18</v>
      </c>
      <c r="H3081" t="s">
        <v>548</v>
      </c>
      <c r="I3081">
        <v>22.58</v>
      </c>
      <c r="J3081">
        <v>2</v>
      </c>
      <c r="K3081">
        <v>5.87</v>
      </c>
    </row>
    <row r="3082" spans="1:11" x14ac:dyDescent="0.35">
      <c r="A3082" s="1">
        <v>42804</v>
      </c>
      <c r="B3082" s="2">
        <f t="shared" si="96"/>
        <v>2017</v>
      </c>
      <c r="C3082">
        <f t="shared" si="97"/>
        <v>3</v>
      </c>
      <c r="D3082" t="s">
        <v>964</v>
      </c>
      <c r="E3082" t="s">
        <v>27</v>
      </c>
      <c r="F3082" t="s">
        <v>34</v>
      </c>
      <c r="G3082" t="s">
        <v>140</v>
      </c>
      <c r="H3082" t="s">
        <v>766</v>
      </c>
      <c r="I3082">
        <v>171.29</v>
      </c>
      <c r="J3082">
        <v>3</v>
      </c>
      <c r="K3082">
        <v>-6.42</v>
      </c>
    </row>
    <row r="3083" spans="1:11" x14ac:dyDescent="0.35">
      <c r="A3083" s="1">
        <v>42804</v>
      </c>
      <c r="B3083" s="2">
        <f t="shared" si="96"/>
        <v>2017</v>
      </c>
      <c r="C3083">
        <f t="shared" si="97"/>
        <v>3</v>
      </c>
      <c r="D3083" t="s">
        <v>1439</v>
      </c>
      <c r="E3083" t="s">
        <v>119</v>
      </c>
      <c r="F3083" t="s">
        <v>11</v>
      </c>
      <c r="G3083" t="s">
        <v>12</v>
      </c>
      <c r="H3083" t="s">
        <v>2059</v>
      </c>
      <c r="I3083">
        <v>15.55</v>
      </c>
      <c r="J3083">
        <v>3</v>
      </c>
      <c r="K3083">
        <v>5.44</v>
      </c>
    </row>
    <row r="3084" spans="1:11" x14ac:dyDescent="0.35">
      <c r="A3084" s="1">
        <v>42804</v>
      </c>
      <c r="B3084" s="2">
        <f t="shared" si="96"/>
        <v>2017</v>
      </c>
      <c r="C3084">
        <f t="shared" si="97"/>
        <v>3</v>
      </c>
      <c r="D3084" t="s">
        <v>1439</v>
      </c>
      <c r="E3084" t="s">
        <v>119</v>
      </c>
      <c r="F3084" t="s">
        <v>11</v>
      </c>
      <c r="G3084" t="s">
        <v>90</v>
      </c>
      <c r="H3084" t="s">
        <v>1781</v>
      </c>
      <c r="I3084">
        <v>17.920000000000002</v>
      </c>
      <c r="J3084">
        <v>5</v>
      </c>
      <c r="K3084">
        <v>1.1200000000000001</v>
      </c>
    </row>
    <row r="3085" spans="1:11" x14ac:dyDescent="0.35">
      <c r="A3085" s="1">
        <v>42804</v>
      </c>
      <c r="B3085" s="2">
        <f t="shared" si="96"/>
        <v>2017</v>
      </c>
      <c r="C3085">
        <f t="shared" si="97"/>
        <v>3</v>
      </c>
      <c r="D3085" t="s">
        <v>2046</v>
      </c>
      <c r="E3085" t="s">
        <v>144</v>
      </c>
      <c r="F3085" t="s">
        <v>34</v>
      </c>
      <c r="G3085" t="s">
        <v>47</v>
      </c>
      <c r="H3085" t="s">
        <v>2368</v>
      </c>
      <c r="I3085">
        <v>83.92</v>
      </c>
      <c r="J3085">
        <v>4</v>
      </c>
      <c r="K3085">
        <v>21.82</v>
      </c>
    </row>
    <row r="3086" spans="1:11" x14ac:dyDescent="0.35">
      <c r="A3086" s="1">
        <v>42804</v>
      </c>
      <c r="B3086" s="2">
        <f t="shared" si="96"/>
        <v>2017</v>
      </c>
      <c r="C3086">
        <f t="shared" si="97"/>
        <v>3</v>
      </c>
      <c r="D3086" t="s">
        <v>2046</v>
      </c>
      <c r="E3086" t="s">
        <v>144</v>
      </c>
      <c r="F3086" t="s">
        <v>11</v>
      </c>
      <c r="G3086" t="s">
        <v>24</v>
      </c>
      <c r="H3086" t="s">
        <v>2409</v>
      </c>
      <c r="I3086">
        <v>6.63</v>
      </c>
      <c r="J3086">
        <v>3</v>
      </c>
      <c r="K3086">
        <v>3.12</v>
      </c>
    </row>
    <row r="3087" spans="1:11" x14ac:dyDescent="0.35">
      <c r="A3087" s="1">
        <v>42804</v>
      </c>
      <c r="B3087" s="2">
        <f t="shared" si="96"/>
        <v>2017</v>
      </c>
      <c r="C3087">
        <f t="shared" si="97"/>
        <v>3</v>
      </c>
      <c r="D3087" t="s">
        <v>2046</v>
      </c>
      <c r="E3087" t="s">
        <v>144</v>
      </c>
      <c r="F3087" t="s">
        <v>39</v>
      </c>
      <c r="G3087" t="s">
        <v>52</v>
      </c>
      <c r="H3087" t="s">
        <v>2042</v>
      </c>
      <c r="I3087">
        <v>371.97</v>
      </c>
      <c r="J3087">
        <v>3</v>
      </c>
      <c r="K3087">
        <v>66.95</v>
      </c>
    </row>
    <row r="3088" spans="1:11" x14ac:dyDescent="0.35">
      <c r="A3088" s="1">
        <v>42804</v>
      </c>
      <c r="B3088" s="2">
        <f t="shared" si="96"/>
        <v>2017</v>
      </c>
      <c r="C3088">
        <f t="shared" si="97"/>
        <v>3</v>
      </c>
      <c r="D3088" t="s">
        <v>693</v>
      </c>
      <c r="E3088" t="s">
        <v>10</v>
      </c>
      <c r="F3088" t="s">
        <v>11</v>
      </c>
      <c r="G3088" t="s">
        <v>24</v>
      </c>
      <c r="H3088" t="s">
        <v>1971</v>
      </c>
      <c r="I3088">
        <v>20.64</v>
      </c>
      <c r="J3088">
        <v>5</v>
      </c>
      <c r="K3088">
        <v>2.3199999999999998</v>
      </c>
    </row>
    <row r="3089" spans="1:11" x14ac:dyDescent="0.35">
      <c r="A3089" s="1">
        <v>42805</v>
      </c>
      <c r="B3089" s="2">
        <f t="shared" si="96"/>
        <v>2017</v>
      </c>
      <c r="C3089">
        <f t="shared" si="97"/>
        <v>3</v>
      </c>
      <c r="D3089" t="s">
        <v>1061</v>
      </c>
      <c r="E3089" t="s">
        <v>116</v>
      </c>
      <c r="F3089" t="s">
        <v>34</v>
      </c>
      <c r="G3089" t="s">
        <v>47</v>
      </c>
      <c r="H3089" t="s">
        <v>1131</v>
      </c>
      <c r="I3089">
        <v>15.99</v>
      </c>
      <c r="J3089">
        <v>1</v>
      </c>
      <c r="K3089">
        <v>1</v>
      </c>
    </row>
    <row r="3090" spans="1:11" x14ac:dyDescent="0.35">
      <c r="A3090" s="1">
        <v>42805</v>
      </c>
      <c r="B3090" s="2">
        <f t="shared" si="96"/>
        <v>2017</v>
      </c>
      <c r="C3090">
        <f t="shared" si="97"/>
        <v>3</v>
      </c>
      <c r="D3090" t="s">
        <v>1657</v>
      </c>
      <c r="E3090" t="s">
        <v>159</v>
      </c>
      <c r="F3090" t="s">
        <v>11</v>
      </c>
      <c r="G3090" t="s">
        <v>12</v>
      </c>
      <c r="H3090" t="s">
        <v>2025</v>
      </c>
      <c r="I3090">
        <v>139.86000000000001</v>
      </c>
      <c r="J3090">
        <v>7</v>
      </c>
      <c r="K3090">
        <v>65.73</v>
      </c>
    </row>
    <row r="3091" spans="1:11" x14ac:dyDescent="0.35">
      <c r="A3091" s="1">
        <v>42805</v>
      </c>
      <c r="B3091" s="2">
        <f t="shared" si="96"/>
        <v>2017</v>
      </c>
      <c r="C3091">
        <f t="shared" si="97"/>
        <v>3</v>
      </c>
      <c r="D3091" t="s">
        <v>1657</v>
      </c>
      <c r="E3091" t="s">
        <v>159</v>
      </c>
      <c r="F3091" t="s">
        <v>34</v>
      </c>
      <c r="G3091" t="s">
        <v>35</v>
      </c>
      <c r="H3091" t="s">
        <v>1707</v>
      </c>
      <c r="I3091">
        <v>307.14</v>
      </c>
      <c r="J3091">
        <v>4</v>
      </c>
      <c r="K3091">
        <v>26.87</v>
      </c>
    </row>
    <row r="3092" spans="1:11" x14ac:dyDescent="0.35">
      <c r="A3092" s="1">
        <v>42805</v>
      </c>
      <c r="B3092" s="2">
        <f t="shared" si="96"/>
        <v>2017</v>
      </c>
      <c r="C3092">
        <f t="shared" si="97"/>
        <v>3</v>
      </c>
      <c r="D3092" t="s">
        <v>1541</v>
      </c>
      <c r="E3092" t="s">
        <v>30</v>
      </c>
      <c r="F3092" t="s">
        <v>11</v>
      </c>
      <c r="G3092" t="s">
        <v>16</v>
      </c>
      <c r="H3092" t="s">
        <v>356</v>
      </c>
      <c r="I3092">
        <v>12.39</v>
      </c>
      <c r="J3092">
        <v>3</v>
      </c>
      <c r="K3092">
        <v>5.7</v>
      </c>
    </row>
    <row r="3093" spans="1:11" x14ac:dyDescent="0.35">
      <c r="A3093" s="1">
        <v>42805</v>
      </c>
      <c r="B3093" s="2">
        <f t="shared" si="96"/>
        <v>2017</v>
      </c>
      <c r="C3093">
        <f t="shared" si="97"/>
        <v>3</v>
      </c>
      <c r="D3093" t="s">
        <v>812</v>
      </c>
      <c r="E3093" t="s">
        <v>373</v>
      </c>
      <c r="F3093" t="s">
        <v>34</v>
      </c>
      <c r="G3093" t="s">
        <v>47</v>
      </c>
      <c r="H3093" t="s">
        <v>873</v>
      </c>
      <c r="I3093">
        <v>41.37</v>
      </c>
      <c r="J3093">
        <v>3</v>
      </c>
      <c r="K3093">
        <v>17.38</v>
      </c>
    </row>
    <row r="3094" spans="1:11" x14ac:dyDescent="0.35">
      <c r="A3094" s="1">
        <v>42805</v>
      </c>
      <c r="B3094" s="2">
        <f t="shared" si="96"/>
        <v>2017</v>
      </c>
      <c r="C3094">
        <f t="shared" si="97"/>
        <v>3</v>
      </c>
      <c r="D3094" t="s">
        <v>1185</v>
      </c>
      <c r="E3094" t="s">
        <v>306</v>
      </c>
      <c r="F3094" t="s">
        <v>11</v>
      </c>
      <c r="G3094" t="s">
        <v>12</v>
      </c>
      <c r="H3094" t="s">
        <v>235</v>
      </c>
      <c r="I3094">
        <v>8.56</v>
      </c>
      <c r="J3094">
        <v>2</v>
      </c>
      <c r="K3094">
        <v>3.85</v>
      </c>
    </row>
    <row r="3095" spans="1:11" x14ac:dyDescent="0.35">
      <c r="A3095" s="1">
        <v>42805</v>
      </c>
      <c r="B3095" s="2">
        <f t="shared" si="96"/>
        <v>2017</v>
      </c>
      <c r="C3095">
        <f t="shared" si="97"/>
        <v>3</v>
      </c>
      <c r="D3095" t="s">
        <v>1185</v>
      </c>
      <c r="E3095" t="s">
        <v>306</v>
      </c>
      <c r="F3095" t="s">
        <v>11</v>
      </c>
      <c r="G3095" t="s">
        <v>18</v>
      </c>
      <c r="H3095" t="s">
        <v>2040</v>
      </c>
      <c r="I3095">
        <v>52.4</v>
      </c>
      <c r="J3095">
        <v>5</v>
      </c>
      <c r="K3095">
        <v>14.15</v>
      </c>
    </row>
    <row r="3096" spans="1:11" x14ac:dyDescent="0.35">
      <c r="A3096" s="1">
        <v>42805</v>
      </c>
      <c r="B3096" s="2">
        <f t="shared" si="96"/>
        <v>2017</v>
      </c>
      <c r="C3096">
        <f t="shared" si="97"/>
        <v>3</v>
      </c>
      <c r="D3096" t="s">
        <v>1185</v>
      </c>
      <c r="E3096" t="s">
        <v>306</v>
      </c>
      <c r="F3096" t="s">
        <v>11</v>
      </c>
      <c r="G3096" t="s">
        <v>16</v>
      </c>
      <c r="H3096" t="s">
        <v>721</v>
      </c>
      <c r="I3096">
        <v>14.94</v>
      </c>
      <c r="J3096">
        <v>3</v>
      </c>
      <c r="K3096">
        <v>6.87</v>
      </c>
    </row>
    <row r="3097" spans="1:11" x14ac:dyDescent="0.35">
      <c r="A3097" s="1">
        <v>42805</v>
      </c>
      <c r="B3097" s="2">
        <f t="shared" si="96"/>
        <v>2017</v>
      </c>
      <c r="C3097">
        <f t="shared" si="97"/>
        <v>3</v>
      </c>
      <c r="D3097" t="s">
        <v>1217</v>
      </c>
      <c r="E3097" t="s">
        <v>23</v>
      </c>
      <c r="F3097" t="s">
        <v>11</v>
      </c>
      <c r="G3097" t="s">
        <v>20</v>
      </c>
      <c r="H3097" t="s">
        <v>2411</v>
      </c>
      <c r="I3097">
        <v>11.67</v>
      </c>
      <c r="J3097">
        <v>3</v>
      </c>
      <c r="K3097">
        <v>-7.78</v>
      </c>
    </row>
    <row r="3098" spans="1:11" x14ac:dyDescent="0.35">
      <c r="A3098" s="1">
        <v>42805</v>
      </c>
      <c r="B3098" s="2">
        <f t="shared" si="96"/>
        <v>2017</v>
      </c>
      <c r="C3098">
        <f t="shared" si="97"/>
        <v>3</v>
      </c>
      <c r="D3098" t="s">
        <v>247</v>
      </c>
      <c r="E3098" t="s">
        <v>159</v>
      </c>
      <c r="F3098" t="s">
        <v>39</v>
      </c>
      <c r="G3098" t="s">
        <v>52</v>
      </c>
      <c r="H3098" t="s">
        <v>1545</v>
      </c>
      <c r="I3098">
        <v>43.5</v>
      </c>
      <c r="J3098">
        <v>3</v>
      </c>
      <c r="K3098">
        <v>10.88</v>
      </c>
    </row>
    <row r="3099" spans="1:11" x14ac:dyDescent="0.35">
      <c r="A3099" s="1">
        <v>42805</v>
      </c>
      <c r="B3099" s="2">
        <f t="shared" si="96"/>
        <v>2017</v>
      </c>
      <c r="C3099">
        <f t="shared" si="97"/>
        <v>3</v>
      </c>
      <c r="D3099" t="s">
        <v>684</v>
      </c>
      <c r="E3099" t="s">
        <v>33</v>
      </c>
      <c r="F3099" t="s">
        <v>11</v>
      </c>
      <c r="G3099" t="s">
        <v>12</v>
      </c>
      <c r="H3099" t="s">
        <v>296</v>
      </c>
      <c r="I3099">
        <v>26.4</v>
      </c>
      <c r="J3099">
        <v>5</v>
      </c>
      <c r="K3099">
        <v>11.88</v>
      </c>
    </row>
    <row r="3100" spans="1:11" x14ac:dyDescent="0.35">
      <c r="A3100" s="1">
        <v>42805</v>
      </c>
      <c r="B3100" s="2">
        <f t="shared" si="96"/>
        <v>2017</v>
      </c>
      <c r="C3100">
        <f t="shared" si="97"/>
        <v>3</v>
      </c>
      <c r="D3100" t="s">
        <v>613</v>
      </c>
      <c r="E3100" t="s">
        <v>27</v>
      </c>
      <c r="F3100" t="s">
        <v>11</v>
      </c>
      <c r="G3100" t="s">
        <v>12</v>
      </c>
      <c r="H3100" t="s">
        <v>654</v>
      </c>
      <c r="I3100">
        <v>35.880000000000003</v>
      </c>
      <c r="J3100">
        <v>6</v>
      </c>
      <c r="K3100">
        <v>17.579999999999998</v>
      </c>
    </row>
    <row r="3101" spans="1:11" x14ac:dyDescent="0.35">
      <c r="A3101" s="1">
        <v>42805</v>
      </c>
      <c r="B3101" s="2">
        <f t="shared" si="96"/>
        <v>2017</v>
      </c>
      <c r="C3101">
        <f t="shared" si="97"/>
        <v>3</v>
      </c>
      <c r="D3101" t="s">
        <v>348</v>
      </c>
      <c r="E3101" t="s">
        <v>119</v>
      </c>
      <c r="F3101" t="s">
        <v>39</v>
      </c>
      <c r="G3101" t="s">
        <v>40</v>
      </c>
      <c r="H3101" t="s">
        <v>1184</v>
      </c>
      <c r="I3101">
        <v>361.38</v>
      </c>
      <c r="J3101">
        <v>2</v>
      </c>
      <c r="K3101">
        <v>27.1</v>
      </c>
    </row>
    <row r="3102" spans="1:11" x14ac:dyDescent="0.35">
      <c r="A3102" s="1">
        <v>42805</v>
      </c>
      <c r="B3102" s="2">
        <f t="shared" si="96"/>
        <v>2017</v>
      </c>
      <c r="C3102">
        <f t="shared" si="97"/>
        <v>3</v>
      </c>
      <c r="D3102" t="s">
        <v>1518</v>
      </c>
      <c r="E3102" t="s">
        <v>23</v>
      </c>
      <c r="F3102" t="s">
        <v>39</v>
      </c>
      <c r="G3102" t="s">
        <v>52</v>
      </c>
      <c r="H3102" t="s">
        <v>1403</v>
      </c>
      <c r="I3102">
        <v>40.78</v>
      </c>
      <c r="J3102">
        <v>3</v>
      </c>
      <c r="K3102">
        <v>0.51</v>
      </c>
    </row>
    <row r="3103" spans="1:11" x14ac:dyDescent="0.35">
      <c r="A3103" s="1">
        <v>42805</v>
      </c>
      <c r="B3103" s="2">
        <f t="shared" si="96"/>
        <v>2017</v>
      </c>
      <c r="C3103">
        <f t="shared" si="97"/>
        <v>3</v>
      </c>
      <c r="D3103" t="s">
        <v>2268</v>
      </c>
      <c r="E3103" t="s">
        <v>27</v>
      </c>
      <c r="F3103" t="s">
        <v>39</v>
      </c>
      <c r="G3103" t="s">
        <v>52</v>
      </c>
      <c r="H3103" t="s">
        <v>1797</v>
      </c>
      <c r="I3103">
        <v>199.75</v>
      </c>
      <c r="J3103">
        <v>5</v>
      </c>
      <c r="K3103">
        <v>87.89</v>
      </c>
    </row>
    <row r="3104" spans="1:11" x14ac:dyDescent="0.35">
      <c r="A3104" s="1">
        <v>42805</v>
      </c>
      <c r="B3104" s="2">
        <f t="shared" si="96"/>
        <v>2017</v>
      </c>
      <c r="C3104">
        <f t="shared" si="97"/>
        <v>3</v>
      </c>
      <c r="D3104" t="s">
        <v>2268</v>
      </c>
      <c r="E3104" t="s">
        <v>27</v>
      </c>
      <c r="F3104" t="s">
        <v>34</v>
      </c>
      <c r="G3104" t="s">
        <v>140</v>
      </c>
      <c r="H3104" t="s">
        <v>1907</v>
      </c>
      <c r="I3104">
        <v>1673.18</v>
      </c>
      <c r="J3104">
        <v>12</v>
      </c>
      <c r="K3104">
        <v>20.91</v>
      </c>
    </row>
    <row r="3105" spans="1:11" x14ac:dyDescent="0.35">
      <c r="A3105" s="1">
        <v>42805</v>
      </c>
      <c r="B3105" s="2">
        <f t="shared" si="96"/>
        <v>2017</v>
      </c>
      <c r="C3105">
        <f t="shared" si="97"/>
        <v>3</v>
      </c>
      <c r="D3105" t="s">
        <v>561</v>
      </c>
      <c r="E3105" t="s">
        <v>238</v>
      </c>
      <c r="F3105" t="s">
        <v>11</v>
      </c>
      <c r="G3105" t="s">
        <v>12</v>
      </c>
      <c r="H3105" t="s">
        <v>2381</v>
      </c>
      <c r="I3105">
        <v>16.27</v>
      </c>
      <c r="J3105">
        <v>3</v>
      </c>
      <c r="K3105">
        <v>5.29</v>
      </c>
    </row>
    <row r="3106" spans="1:11" x14ac:dyDescent="0.35">
      <c r="A3106" s="1">
        <v>42805</v>
      </c>
      <c r="B3106" s="2">
        <f t="shared" si="96"/>
        <v>2017</v>
      </c>
      <c r="C3106">
        <f t="shared" si="97"/>
        <v>3</v>
      </c>
      <c r="D3106" t="s">
        <v>29</v>
      </c>
      <c r="E3106" t="s">
        <v>159</v>
      </c>
      <c r="F3106" t="s">
        <v>11</v>
      </c>
      <c r="G3106" t="s">
        <v>20</v>
      </c>
      <c r="H3106" t="s">
        <v>2138</v>
      </c>
      <c r="I3106">
        <v>18.37</v>
      </c>
      <c r="J3106">
        <v>4</v>
      </c>
      <c r="K3106">
        <v>5.97</v>
      </c>
    </row>
    <row r="3107" spans="1:11" x14ac:dyDescent="0.35">
      <c r="A3107" s="1">
        <v>42805</v>
      </c>
      <c r="B3107" s="2">
        <f t="shared" si="96"/>
        <v>2017</v>
      </c>
      <c r="C3107">
        <f t="shared" si="97"/>
        <v>3</v>
      </c>
      <c r="D3107" t="s">
        <v>355</v>
      </c>
      <c r="E3107" t="s">
        <v>27</v>
      </c>
      <c r="F3107" t="s">
        <v>34</v>
      </c>
      <c r="G3107" t="s">
        <v>140</v>
      </c>
      <c r="H3107" t="s">
        <v>472</v>
      </c>
      <c r="I3107">
        <v>486.37</v>
      </c>
      <c r="J3107">
        <v>4</v>
      </c>
      <c r="K3107">
        <v>36.479999999999997</v>
      </c>
    </row>
    <row r="3108" spans="1:11" x14ac:dyDescent="0.35">
      <c r="A3108" s="1">
        <v>42805</v>
      </c>
      <c r="B3108" s="2">
        <f t="shared" si="96"/>
        <v>2017</v>
      </c>
      <c r="C3108">
        <f t="shared" si="97"/>
        <v>3</v>
      </c>
      <c r="D3108" t="s">
        <v>1791</v>
      </c>
      <c r="E3108" t="s">
        <v>119</v>
      </c>
      <c r="F3108" t="s">
        <v>39</v>
      </c>
      <c r="G3108" t="s">
        <v>565</v>
      </c>
      <c r="H3108" t="s">
        <v>2384</v>
      </c>
      <c r="I3108">
        <v>959.98</v>
      </c>
      <c r="J3108">
        <v>2</v>
      </c>
      <c r="K3108">
        <v>311.99</v>
      </c>
    </row>
    <row r="3109" spans="1:11" x14ac:dyDescent="0.35">
      <c r="A3109" s="1">
        <v>42805</v>
      </c>
      <c r="B3109" s="2">
        <f t="shared" si="96"/>
        <v>2017</v>
      </c>
      <c r="C3109">
        <f t="shared" si="97"/>
        <v>3</v>
      </c>
      <c r="D3109" t="s">
        <v>1791</v>
      </c>
      <c r="E3109" t="s">
        <v>119</v>
      </c>
      <c r="F3109" t="s">
        <v>11</v>
      </c>
      <c r="G3109" t="s">
        <v>20</v>
      </c>
      <c r="H3109" t="s">
        <v>1284</v>
      </c>
      <c r="I3109">
        <v>4.09</v>
      </c>
      <c r="J3109">
        <v>2</v>
      </c>
      <c r="K3109">
        <v>-3</v>
      </c>
    </row>
    <row r="3110" spans="1:11" x14ac:dyDescent="0.35">
      <c r="A3110" s="1">
        <v>42805</v>
      </c>
      <c r="B3110" s="2">
        <f t="shared" si="96"/>
        <v>2017</v>
      </c>
      <c r="C3110">
        <f t="shared" si="97"/>
        <v>3</v>
      </c>
      <c r="D3110" t="s">
        <v>1791</v>
      </c>
      <c r="E3110" t="s">
        <v>119</v>
      </c>
      <c r="F3110" t="s">
        <v>11</v>
      </c>
      <c r="G3110" t="s">
        <v>24</v>
      </c>
      <c r="H3110" t="s">
        <v>562</v>
      </c>
      <c r="I3110">
        <v>55.98</v>
      </c>
      <c r="J3110">
        <v>2</v>
      </c>
      <c r="K3110">
        <v>4.2</v>
      </c>
    </row>
    <row r="3111" spans="1:11" x14ac:dyDescent="0.35">
      <c r="A3111" s="1">
        <v>42805</v>
      </c>
      <c r="B3111" s="2">
        <f t="shared" si="96"/>
        <v>2017</v>
      </c>
      <c r="C3111">
        <f t="shared" si="97"/>
        <v>3</v>
      </c>
      <c r="D3111" t="s">
        <v>1791</v>
      </c>
      <c r="E3111" t="s">
        <v>119</v>
      </c>
      <c r="F3111" t="s">
        <v>11</v>
      </c>
      <c r="G3111" t="s">
        <v>12</v>
      </c>
      <c r="H3111" t="s">
        <v>79</v>
      </c>
      <c r="I3111">
        <v>10.69</v>
      </c>
      <c r="J3111">
        <v>2</v>
      </c>
      <c r="K3111">
        <v>3.74</v>
      </c>
    </row>
    <row r="3112" spans="1:11" x14ac:dyDescent="0.35">
      <c r="A3112" s="1">
        <v>42806</v>
      </c>
      <c r="B3112" s="2">
        <f t="shared" si="96"/>
        <v>2017</v>
      </c>
      <c r="C3112">
        <f t="shared" si="97"/>
        <v>3</v>
      </c>
      <c r="D3112" t="s">
        <v>2406</v>
      </c>
      <c r="E3112" t="s">
        <v>144</v>
      </c>
      <c r="F3112" t="s">
        <v>11</v>
      </c>
      <c r="G3112" t="s">
        <v>20</v>
      </c>
      <c r="H3112" t="s">
        <v>960</v>
      </c>
      <c r="I3112">
        <v>83.92</v>
      </c>
      <c r="J3112">
        <v>5</v>
      </c>
      <c r="K3112">
        <v>29.37</v>
      </c>
    </row>
    <row r="3113" spans="1:11" x14ac:dyDescent="0.35">
      <c r="A3113" s="1">
        <v>42806</v>
      </c>
      <c r="B3113" s="2">
        <f t="shared" si="96"/>
        <v>2017</v>
      </c>
      <c r="C3113">
        <f t="shared" si="97"/>
        <v>3</v>
      </c>
      <c r="D3113" t="s">
        <v>2406</v>
      </c>
      <c r="E3113" t="s">
        <v>144</v>
      </c>
      <c r="F3113" t="s">
        <v>11</v>
      </c>
      <c r="G3113" t="s">
        <v>20</v>
      </c>
      <c r="H3113" t="s">
        <v>810</v>
      </c>
      <c r="I3113">
        <v>14.62</v>
      </c>
      <c r="J3113">
        <v>2</v>
      </c>
      <c r="K3113">
        <v>5.12</v>
      </c>
    </row>
    <row r="3114" spans="1:11" x14ac:dyDescent="0.35">
      <c r="A3114" s="1">
        <v>42806</v>
      </c>
      <c r="B3114" s="2">
        <f t="shared" si="96"/>
        <v>2017</v>
      </c>
      <c r="C3114">
        <f t="shared" si="97"/>
        <v>3</v>
      </c>
      <c r="D3114" t="s">
        <v>2406</v>
      </c>
      <c r="E3114" t="s">
        <v>144</v>
      </c>
      <c r="F3114" t="s">
        <v>39</v>
      </c>
      <c r="G3114" t="s">
        <v>40</v>
      </c>
      <c r="H3114" t="s">
        <v>494</v>
      </c>
      <c r="I3114">
        <v>136.99</v>
      </c>
      <c r="J3114">
        <v>1</v>
      </c>
      <c r="K3114">
        <v>36.99</v>
      </c>
    </row>
    <row r="3115" spans="1:11" x14ac:dyDescent="0.35">
      <c r="A3115" s="1">
        <v>42806</v>
      </c>
      <c r="B3115" s="2">
        <f t="shared" si="96"/>
        <v>2017</v>
      </c>
      <c r="C3115">
        <f t="shared" si="97"/>
        <v>3</v>
      </c>
      <c r="D3115" t="s">
        <v>2406</v>
      </c>
      <c r="E3115" t="s">
        <v>144</v>
      </c>
      <c r="F3115" t="s">
        <v>11</v>
      </c>
      <c r="G3115" t="s">
        <v>16</v>
      </c>
      <c r="H3115" t="s">
        <v>1579</v>
      </c>
      <c r="I3115">
        <v>3.15</v>
      </c>
      <c r="J3115">
        <v>1</v>
      </c>
      <c r="K3115">
        <v>1.51</v>
      </c>
    </row>
    <row r="3116" spans="1:11" x14ac:dyDescent="0.35">
      <c r="A3116" s="1">
        <v>42806</v>
      </c>
      <c r="B3116" s="2">
        <f t="shared" si="96"/>
        <v>2017</v>
      </c>
      <c r="C3116">
        <f t="shared" si="97"/>
        <v>3</v>
      </c>
      <c r="D3116" t="s">
        <v>1372</v>
      </c>
      <c r="E3116" t="s">
        <v>27</v>
      </c>
      <c r="F3116" t="s">
        <v>11</v>
      </c>
      <c r="G3116" t="s">
        <v>12</v>
      </c>
      <c r="H3116" t="s">
        <v>1548</v>
      </c>
      <c r="I3116">
        <v>166.44</v>
      </c>
      <c r="J3116">
        <v>3</v>
      </c>
      <c r="K3116">
        <v>79.89</v>
      </c>
    </row>
    <row r="3117" spans="1:11" x14ac:dyDescent="0.35">
      <c r="A3117" s="1">
        <v>42806</v>
      </c>
      <c r="B3117" s="2">
        <f t="shared" si="96"/>
        <v>2017</v>
      </c>
      <c r="C3117">
        <f t="shared" si="97"/>
        <v>3</v>
      </c>
      <c r="D3117" t="s">
        <v>69</v>
      </c>
      <c r="E3117" t="s">
        <v>119</v>
      </c>
      <c r="F3117" t="s">
        <v>39</v>
      </c>
      <c r="G3117" t="s">
        <v>52</v>
      </c>
      <c r="H3117" t="s">
        <v>1985</v>
      </c>
      <c r="I3117">
        <v>47.99</v>
      </c>
      <c r="J3117">
        <v>1</v>
      </c>
      <c r="K3117">
        <v>7.2</v>
      </c>
    </row>
    <row r="3118" spans="1:11" x14ac:dyDescent="0.35">
      <c r="A3118" s="1">
        <v>42806</v>
      </c>
      <c r="B3118" s="2">
        <f t="shared" si="96"/>
        <v>2017</v>
      </c>
      <c r="C3118">
        <f t="shared" si="97"/>
        <v>3</v>
      </c>
      <c r="D3118" t="s">
        <v>1613</v>
      </c>
      <c r="E3118" t="s">
        <v>238</v>
      </c>
      <c r="F3118" t="s">
        <v>11</v>
      </c>
      <c r="G3118" t="s">
        <v>90</v>
      </c>
      <c r="H3118" t="s">
        <v>1698</v>
      </c>
      <c r="I3118">
        <v>45.22</v>
      </c>
      <c r="J3118">
        <v>3</v>
      </c>
      <c r="K3118">
        <v>4.5199999999999996</v>
      </c>
    </row>
    <row r="3119" spans="1:11" x14ac:dyDescent="0.35">
      <c r="A3119" s="1">
        <v>42806</v>
      </c>
      <c r="B3119" s="2">
        <f t="shared" si="96"/>
        <v>2017</v>
      </c>
      <c r="C3119">
        <f t="shared" si="97"/>
        <v>3</v>
      </c>
      <c r="D3119" t="s">
        <v>1613</v>
      </c>
      <c r="E3119" t="s">
        <v>238</v>
      </c>
      <c r="F3119" t="s">
        <v>11</v>
      </c>
      <c r="G3119" t="s">
        <v>20</v>
      </c>
      <c r="H3119" t="s">
        <v>694</v>
      </c>
      <c r="I3119">
        <v>28.78</v>
      </c>
      <c r="J3119">
        <v>6</v>
      </c>
      <c r="K3119">
        <v>-21.11</v>
      </c>
    </row>
    <row r="3120" spans="1:11" x14ac:dyDescent="0.35">
      <c r="A3120" s="1">
        <v>42806</v>
      </c>
      <c r="B3120" s="2">
        <f t="shared" si="96"/>
        <v>2017</v>
      </c>
      <c r="C3120">
        <f t="shared" si="97"/>
        <v>3</v>
      </c>
      <c r="D3120" t="s">
        <v>1613</v>
      </c>
      <c r="E3120" t="s">
        <v>238</v>
      </c>
      <c r="F3120" t="s">
        <v>11</v>
      </c>
      <c r="G3120" t="s">
        <v>12</v>
      </c>
      <c r="H3120" t="s">
        <v>2232</v>
      </c>
      <c r="I3120">
        <v>24.45</v>
      </c>
      <c r="J3120">
        <v>4</v>
      </c>
      <c r="K3120">
        <v>8.86</v>
      </c>
    </row>
    <row r="3121" spans="1:11" x14ac:dyDescent="0.35">
      <c r="A3121" s="1">
        <v>42806</v>
      </c>
      <c r="B3121" s="2">
        <f t="shared" si="96"/>
        <v>2017</v>
      </c>
      <c r="C3121">
        <f t="shared" si="97"/>
        <v>3</v>
      </c>
      <c r="D3121" t="s">
        <v>1816</v>
      </c>
      <c r="E3121" t="s">
        <v>159</v>
      </c>
      <c r="F3121" t="s">
        <v>34</v>
      </c>
      <c r="G3121" t="s">
        <v>140</v>
      </c>
      <c r="H3121" t="s">
        <v>248</v>
      </c>
      <c r="I3121">
        <v>521.96</v>
      </c>
      <c r="J3121">
        <v>2</v>
      </c>
      <c r="K3121">
        <v>88.73</v>
      </c>
    </row>
    <row r="3122" spans="1:11" x14ac:dyDescent="0.35">
      <c r="A3122" s="1">
        <v>42806</v>
      </c>
      <c r="B3122" s="2">
        <f t="shared" si="96"/>
        <v>2017</v>
      </c>
      <c r="C3122">
        <f t="shared" si="97"/>
        <v>3</v>
      </c>
      <c r="D3122" t="s">
        <v>103</v>
      </c>
      <c r="E3122" t="s">
        <v>10</v>
      </c>
      <c r="F3122" t="s">
        <v>34</v>
      </c>
      <c r="G3122" t="s">
        <v>47</v>
      </c>
      <c r="H3122" t="s">
        <v>2044</v>
      </c>
      <c r="I3122">
        <v>13.59</v>
      </c>
      <c r="J3122">
        <v>2</v>
      </c>
      <c r="K3122">
        <v>-14.27</v>
      </c>
    </row>
    <row r="3123" spans="1:11" x14ac:dyDescent="0.35">
      <c r="A3123" s="1">
        <v>42806</v>
      </c>
      <c r="B3123" s="2">
        <f t="shared" si="96"/>
        <v>2017</v>
      </c>
      <c r="C3123">
        <f t="shared" si="97"/>
        <v>3</v>
      </c>
      <c r="D3123" t="s">
        <v>2404</v>
      </c>
      <c r="E3123" t="s">
        <v>10</v>
      </c>
      <c r="F3123" t="s">
        <v>11</v>
      </c>
      <c r="G3123" t="s">
        <v>12</v>
      </c>
      <c r="H3123" t="s">
        <v>2410</v>
      </c>
      <c r="I3123">
        <v>10.37</v>
      </c>
      <c r="J3123">
        <v>2</v>
      </c>
      <c r="K3123">
        <v>3.63</v>
      </c>
    </row>
    <row r="3124" spans="1:11" x14ac:dyDescent="0.35">
      <c r="A3124" s="1">
        <v>42806</v>
      </c>
      <c r="B3124" s="2">
        <f t="shared" si="96"/>
        <v>2017</v>
      </c>
      <c r="C3124">
        <f t="shared" si="97"/>
        <v>3</v>
      </c>
      <c r="D3124" t="s">
        <v>1901</v>
      </c>
      <c r="E3124" t="s">
        <v>271</v>
      </c>
      <c r="F3124" t="s">
        <v>11</v>
      </c>
      <c r="G3124" t="s">
        <v>24</v>
      </c>
      <c r="H3124" t="s">
        <v>1806</v>
      </c>
      <c r="I3124">
        <v>13.34</v>
      </c>
      <c r="J3124">
        <v>6</v>
      </c>
      <c r="K3124">
        <v>1</v>
      </c>
    </row>
    <row r="3125" spans="1:11" x14ac:dyDescent="0.35">
      <c r="A3125" s="1">
        <v>42806</v>
      </c>
      <c r="B3125" s="2">
        <f t="shared" si="96"/>
        <v>2017</v>
      </c>
      <c r="C3125">
        <f t="shared" si="97"/>
        <v>3</v>
      </c>
      <c r="D3125" t="s">
        <v>1901</v>
      </c>
      <c r="E3125" t="s">
        <v>271</v>
      </c>
      <c r="F3125" t="s">
        <v>39</v>
      </c>
      <c r="G3125" t="s">
        <v>52</v>
      </c>
      <c r="H3125" t="s">
        <v>953</v>
      </c>
      <c r="I3125">
        <v>76.75</v>
      </c>
      <c r="J3125">
        <v>6</v>
      </c>
      <c r="K3125">
        <v>10.55</v>
      </c>
    </row>
    <row r="3126" spans="1:11" x14ac:dyDescent="0.35">
      <c r="A3126" s="1">
        <v>42806</v>
      </c>
      <c r="B3126" s="2">
        <f t="shared" si="96"/>
        <v>2017</v>
      </c>
      <c r="C3126">
        <f t="shared" si="97"/>
        <v>3</v>
      </c>
      <c r="D3126" t="s">
        <v>1901</v>
      </c>
      <c r="E3126" t="s">
        <v>271</v>
      </c>
      <c r="F3126" t="s">
        <v>39</v>
      </c>
      <c r="G3126" t="s">
        <v>52</v>
      </c>
      <c r="H3126" t="s">
        <v>953</v>
      </c>
      <c r="I3126">
        <v>102.34</v>
      </c>
      <c r="J3126">
        <v>8</v>
      </c>
      <c r="K3126">
        <v>14.07</v>
      </c>
    </row>
    <row r="3127" spans="1:11" x14ac:dyDescent="0.35">
      <c r="A3127" s="1">
        <v>42806</v>
      </c>
      <c r="B3127" s="2">
        <f t="shared" si="96"/>
        <v>2017</v>
      </c>
      <c r="C3127">
        <f t="shared" si="97"/>
        <v>3</v>
      </c>
      <c r="D3127" t="s">
        <v>1901</v>
      </c>
      <c r="E3127" t="s">
        <v>271</v>
      </c>
      <c r="F3127" t="s">
        <v>11</v>
      </c>
      <c r="G3127" t="s">
        <v>12</v>
      </c>
      <c r="H3127" t="s">
        <v>1261</v>
      </c>
      <c r="I3127">
        <v>10.32</v>
      </c>
      <c r="J3127">
        <v>2</v>
      </c>
      <c r="K3127">
        <v>3.74</v>
      </c>
    </row>
    <row r="3128" spans="1:11" x14ac:dyDescent="0.35">
      <c r="A3128" s="1">
        <v>42806</v>
      </c>
      <c r="B3128" s="2">
        <f t="shared" si="96"/>
        <v>2017</v>
      </c>
      <c r="C3128">
        <f t="shared" si="97"/>
        <v>3</v>
      </c>
      <c r="D3128" t="s">
        <v>1901</v>
      </c>
      <c r="E3128" t="s">
        <v>271</v>
      </c>
      <c r="F3128" t="s">
        <v>11</v>
      </c>
      <c r="G3128" t="s">
        <v>194</v>
      </c>
      <c r="H3128" t="s">
        <v>2071</v>
      </c>
      <c r="I3128">
        <v>47.32</v>
      </c>
      <c r="J3128">
        <v>7</v>
      </c>
      <c r="K3128">
        <v>5.92</v>
      </c>
    </row>
    <row r="3129" spans="1:11" x14ac:dyDescent="0.35">
      <c r="A3129" s="1">
        <v>42806</v>
      </c>
      <c r="B3129" s="2">
        <f t="shared" si="96"/>
        <v>2017</v>
      </c>
      <c r="C3129">
        <f t="shared" si="97"/>
        <v>3</v>
      </c>
      <c r="D3129" t="s">
        <v>1901</v>
      </c>
      <c r="E3129" t="s">
        <v>271</v>
      </c>
      <c r="F3129" t="s">
        <v>34</v>
      </c>
      <c r="G3129" t="s">
        <v>47</v>
      </c>
      <c r="H3129" t="s">
        <v>947</v>
      </c>
      <c r="I3129">
        <v>23.38</v>
      </c>
      <c r="J3129">
        <v>3</v>
      </c>
      <c r="K3129">
        <v>7.01</v>
      </c>
    </row>
    <row r="3130" spans="1:11" x14ac:dyDescent="0.35">
      <c r="A3130" s="1">
        <v>42806</v>
      </c>
      <c r="B3130" s="2">
        <f t="shared" si="96"/>
        <v>2017</v>
      </c>
      <c r="C3130">
        <f t="shared" si="97"/>
        <v>3</v>
      </c>
      <c r="D3130" t="s">
        <v>1901</v>
      </c>
      <c r="E3130" t="s">
        <v>271</v>
      </c>
      <c r="F3130" t="s">
        <v>34</v>
      </c>
      <c r="G3130" t="s">
        <v>47</v>
      </c>
      <c r="H3130" t="s">
        <v>1654</v>
      </c>
      <c r="I3130">
        <v>16.72</v>
      </c>
      <c r="J3130">
        <v>5</v>
      </c>
      <c r="K3130">
        <v>3.34</v>
      </c>
    </row>
    <row r="3131" spans="1:11" x14ac:dyDescent="0.35">
      <c r="A3131" s="1">
        <v>42806</v>
      </c>
      <c r="B3131" s="2">
        <f t="shared" si="96"/>
        <v>2017</v>
      </c>
      <c r="C3131">
        <f t="shared" si="97"/>
        <v>3</v>
      </c>
      <c r="D3131" t="s">
        <v>1901</v>
      </c>
      <c r="E3131" t="s">
        <v>271</v>
      </c>
      <c r="F3131" t="s">
        <v>34</v>
      </c>
      <c r="G3131" t="s">
        <v>47</v>
      </c>
      <c r="H3131" t="s">
        <v>2229</v>
      </c>
      <c r="I3131">
        <v>16.190000000000001</v>
      </c>
      <c r="J3131">
        <v>1</v>
      </c>
      <c r="K3131">
        <v>4.66</v>
      </c>
    </row>
    <row r="3132" spans="1:11" x14ac:dyDescent="0.35">
      <c r="A3132" s="1">
        <v>42827</v>
      </c>
      <c r="B3132" s="2">
        <f t="shared" si="96"/>
        <v>2017</v>
      </c>
      <c r="C3132">
        <f t="shared" si="97"/>
        <v>4</v>
      </c>
      <c r="D3132" t="s">
        <v>2107</v>
      </c>
      <c r="E3132" t="s">
        <v>144</v>
      </c>
      <c r="F3132" t="s">
        <v>11</v>
      </c>
      <c r="G3132" t="s">
        <v>90</v>
      </c>
      <c r="H3132" t="s">
        <v>318</v>
      </c>
      <c r="I3132">
        <v>32.67</v>
      </c>
      <c r="J3132">
        <v>3</v>
      </c>
      <c r="K3132">
        <v>8.49</v>
      </c>
    </row>
    <row r="3133" spans="1:11" x14ac:dyDescent="0.35">
      <c r="A3133" s="1">
        <v>42828</v>
      </c>
      <c r="B3133" s="2">
        <f t="shared" si="96"/>
        <v>2017</v>
      </c>
      <c r="C3133">
        <f t="shared" si="97"/>
        <v>4</v>
      </c>
      <c r="D3133" t="s">
        <v>1664</v>
      </c>
      <c r="E3133" t="s">
        <v>27</v>
      </c>
      <c r="F3133" t="s">
        <v>11</v>
      </c>
      <c r="G3133" t="s">
        <v>24</v>
      </c>
      <c r="H3133" t="s">
        <v>340</v>
      </c>
      <c r="I3133">
        <v>9.32</v>
      </c>
      <c r="J3133">
        <v>4</v>
      </c>
      <c r="K3133">
        <v>2.7</v>
      </c>
    </row>
    <row r="3134" spans="1:11" x14ac:dyDescent="0.35">
      <c r="A3134" s="1">
        <v>42828</v>
      </c>
      <c r="B3134" s="2">
        <f t="shared" si="96"/>
        <v>2017</v>
      </c>
      <c r="C3134">
        <f t="shared" si="97"/>
        <v>4</v>
      </c>
      <c r="D3134" t="s">
        <v>1664</v>
      </c>
      <c r="E3134" t="s">
        <v>27</v>
      </c>
      <c r="F3134" t="s">
        <v>11</v>
      </c>
      <c r="G3134" t="s">
        <v>63</v>
      </c>
      <c r="H3134" t="s">
        <v>1987</v>
      </c>
      <c r="I3134">
        <v>15.25</v>
      </c>
      <c r="J3134">
        <v>1</v>
      </c>
      <c r="K3134">
        <v>7.02</v>
      </c>
    </row>
    <row r="3135" spans="1:11" x14ac:dyDescent="0.35">
      <c r="A3135" s="1">
        <v>42828</v>
      </c>
      <c r="B3135" s="2">
        <f t="shared" si="96"/>
        <v>2017</v>
      </c>
      <c r="C3135">
        <f t="shared" si="97"/>
        <v>4</v>
      </c>
      <c r="D3135" t="s">
        <v>9</v>
      </c>
      <c r="E3135" t="s">
        <v>10</v>
      </c>
      <c r="F3135" t="s">
        <v>11</v>
      </c>
      <c r="G3135" t="s">
        <v>12</v>
      </c>
      <c r="H3135" t="s">
        <v>988</v>
      </c>
      <c r="I3135">
        <v>89.57</v>
      </c>
      <c r="J3135">
        <v>2</v>
      </c>
      <c r="K3135">
        <v>32.47</v>
      </c>
    </row>
    <row r="3136" spans="1:11" x14ac:dyDescent="0.35">
      <c r="A3136" s="1">
        <v>42828</v>
      </c>
      <c r="B3136" s="2">
        <f t="shared" si="96"/>
        <v>2017</v>
      </c>
      <c r="C3136">
        <f t="shared" si="97"/>
        <v>4</v>
      </c>
      <c r="D3136" t="s">
        <v>2181</v>
      </c>
      <c r="E3136" t="s">
        <v>10</v>
      </c>
      <c r="F3136" t="s">
        <v>34</v>
      </c>
      <c r="G3136" t="s">
        <v>47</v>
      </c>
      <c r="H3136" t="s">
        <v>1980</v>
      </c>
      <c r="I3136">
        <v>103.5</v>
      </c>
      <c r="J3136">
        <v>5</v>
      </c>
      <c r="K3136">
        <v>-77.63</v>
      </c>
    </row>
    <row r="3137" spans="1:11" x14ac:dyDescent="0.35">
      <c r="A3137" s="1">
        <v>42828</v>
      </c>
      <c r="B3137" s="2">
        <f t="shared" si="96"/>
        <v>2017</v>
      </c>
      <c r="C3137">
        <f t="shared" si="97"/>
        <v>4</v>
      </c>
      <c r="D3137" t="s">
        <v>2181</v>
      </c>
      <c r="E3137" t="s">
        <v>10</v>
      </c>
      <c r="F3137" t="s">
        <v>11</v>
      </c>
      <c r="G3137" t="s">
        <v>16</v>
      </c>
      <c r="H3137" t="s">
        <v>2203</v>
      </c>
      <c r="I3137">
        <v>2.46</v>
      </c>
      <c r="J3137">
        <v>1</v>
      </c>
      <c r="K3137">
        <v>0.86</v>
      </c>
    </row>
    <row r="3138" spans="1:11" x14ac:dyDescent="0.35">
      <c r="A3138" s="1">
        <v>42828</v>
      </c>
      <c r="B3138" s="2">
        <f t="shared" ref="B3138:B3201" si="98">YEAR(A3138)</f>
        <v>2017</v>
      </c>
      <c r="C3138">
        <f t="shared" ref="C3138:C3201" si="99">MONTH(A3138)</f>
        <v>4</v>
      </c>
      <c r="D3138" t="s">
        <v>2181</v>
      </c>
      <c r="E3138" t="s">
        <v>10</v>
      </c>
      <c r="F3138" t="s">
        <v>11</v>
      </c>
      <c r="G3138" t="s">
        <v>18</v>
      </c>
      <c r="H3138" t="s">
        <v>331</v>
      </c>
      <c r="I3138">
        <v>8.7200000000000006</v>
      </c>
      <c r="J3138">
        <v>1</v>
      </c>
      <c r="K3138">
        <v>0.65</v>
      </c>
    </row>
    <row r="3139" spans="1:11" x14ac:dyDescent="0.35">
      <c r="A3139" s="1">
        <v>42829</v>
      </c>
      <c r="B3139" s="2">
        <f t="shared" si="98"/>
        <v>2017</v>
      </c>
      <c r="C3139">
        <f t="shared" si="99"/>
        <v>4</v>
      </c>
      <c r="D3139" t="s">
        <v>1421</v>
      </c>
      <c r="E3139" t="s">
        <v>15</v>
      </c>
      <c r="F3139" t="s">
        <v>39</v>
      </c>
      <c r="G3139" t="s">
        <v>40</v>
      </c>
      <c r="H3139" t="s">
        <v>2204</v>
      </c>
      <c r="I3139">
        <v>383.84</v>
      </c>
      <c r="J3139">
        <v>4</v>
      </c>
      <c r="K3139">
        <v>47.98</v>
      </c>
    </row>
    <row r="3140" spans="1:11" x14ac:dyDescent="0.35">
      <c r="A3140" s="1">
        <v>42829</v>
      </c>
      <c r="B3140" s="2">
        <f t="shared" si="98"/>
        <v>2017</v>
      </c>
      <c r="C3140">
        <f t="shared" si="99"/>
        <v>4</v>
      </c>
      <c r="D3140" t="s">
        <v>870</v>
      </c>
      <c r="E3140" t="s">
        <v>144</v>
      </c>
      <c r="F3140" t="s">
        <v>39</v>
      </c>
      <c r="G3140" t="s">
        <v>40</v>
      </c>
      <c r="H3140" t="s">
        <v>2393</v>
      </c>
      <c r="I3140">
        <v>41.22</v>
      </c>
      <c r="J3140">
        <v>1</v>
      </c>
      <c r="K3140">
        <v>11.13</v>
      </c>
    </row>
    <row r="3141" spans="1:11" x14ac:dyDescent="0.35">
      <c r="A3141" s="1">
        <v>42829</v>
      </c>
      <c r="B3141" s="2">
        <f t="shared" si="98"/>
        <v>2017</v>
      </c>
      <c r="C3141">
        <f t="shared" si="99"/>
        <v>4</v>
      </c>
      <c r="D3141" t="s">
        <v>870</v>
      </c>
      <c r="E3141" t="s">
        <v>144</v>
      </c>
      <c r="F3141" t="s">
        <v>11</v>
      </c>
      <c r="G3141" t="s">
        <v>194</v>
      </c>
      <c r="H3141" t="s">
        <v>1409</v>
      </c>
      <c r="I3141">
        <v>240.37</v>
      </c>
      <c r="J3141">
        <v>1</v>
      </c>
      <c r="K3141">
        <v>7.21</v>
      </c>
    </row>
    <row r="3142" spans="1:11" x14ac:dyDescent="0.35">
      <c r="A3142" s="1">
        <v>42829</v>
      </c>
      <c r="B3142" s="2">
        <f t="shared" si="98"/>
        <v>2017</v>
      </c>
      <c r="C3142">
        <f t="shared" si="99"/>
        <v>4</v>
      </c>
      <c r="D3142" t="s">
        <v>870</v>
      </c>
      <c r="E3142" t="s">
        <v>144</v>
      </c>
      <c r="F3142" t="s">
        <v>39</v>
      </c>
      <c r="G3142" t="s">
        <v>40</v>
      </c>
      <c r="H3142" t="s">
        <v>1755</v>
      </c>
      <c r="I3142">
        <v>119.02</v>
      </c>
      <c r="J3142">
        <v>2</v>
      </c>
      <c r="K3142">
        <v>33.33</v>
      </c>
    </row>
    <row r="3143" spans="1:11" x14ac:dyDescent="0.35">
      <c r="A3143" s="1">
        <v>42829</v>
      </c>
      <c r="B3143" s="2">
        <f t="shared" si="98"/>
        <v>2017</v>
      </c>
      <c r="C3143">
        <f t="shared" si="99"/>
        <v>4</v>
      </c>
      <c r="D3143" t="s">
        <v>1681</v>
      </c>
      <c r="E3143" t="s">
        <v>144</v>
      </c>
      <c r="F3143" t="s">
        <v>11</v>
      </c>
      <c r="G3143" t="s">
        <v>63</v>
      </c>
      <c r="H3143" t="s">
        <v>65</v>
      </c>
      <c r="I3143">
        <v>16.98</v>
      </c>
      <c r="J3143">
        <v>1</v>
      </c>
      <c r="K3143">
        <v>8.49</v>
      </c>
    </row>
    <row r="3144" spans="1:11" x14ac:dyDescent="0.35">
      <c r="A3144" s="1">
        <v>42829</v>
      </c>
      <c r="B3144" s="2">
        <f t="shared" si="98"/>
        <v>2017</v>
      </c>
      <c r="C3144">
        <f t="shared" si="99"/>
        <v>4</v>
      </c>
      <c r="D3144" t="s">
        <v>1200</v>
      </c>
      <c r="E3144" t="s">
        <v>144</v>
      </c>
      <c r="F3144" t="s">
        <v>11</v>
      </c>
      <c r="G3144" t="s">
        <v>24</v>
      </c>
      <c r="H3144" t="s">
        <v>2186</v>
      </c>
      <c r="I3144">
        <v>7.04</v>
      </c>
      <c r="J3144">
        <v>4</v>
      </c>
      <c r="K3144">
        <v>2.04</v>
      </c>
    </row>
    <row r="3145" spans="1:11" x14ac:dyDescent="0.35">
      <c r="A3145" s="1">
        <v>42830</v>
      </c>
      <c r="B3145" s="2">
        <f t="shared" si="98"/>
        <v>2017</v>
      </c>
      <c r="C3145">
        <f t="shared" si="99"/>
        <v>4</v>
      </c>
      <c r="D3145" t="s">
        <v>2278</v>
      </c>
      <c r="E3145" t="s">
        <v>27</v>
      </c>
      <c r="F3145" t="s">
        <v>39</v>
      </c>
      <c r="G3145" t="s">
        <v>40</v>
      </c>
      <c r="H3145" t="s">
        <v>663</v>
      </c>
      <c r="I3145">
        <v>183.96</v>
      </c>
      <c r="J3145">
        <v>5</v>
      </c>
      <c r="K3145">
        <v>20.7</v>
      </c>
    </row>
    <row r="3146" spans="1:11" x14ac:dyDescent="0.35">
      <c r="A3146" s="1">
        <v>42830</v>
      </c>
      <c r="B3146" s="2">
        <f t="shared" si="98"/>
        <v>2017</v>
      </c>
      <c r="C3146">
        <f t="shared" si="99"/>
        <v>4</v>
      </c>
      <c r="D3146" t="s">
        <v>2278</v>
      </c>
      <c r="E3146" t="s">
        <v>27</v>
      </c>
      <c r="F3146" t="s">
        <v>11</v>
      </c>
      <c r="G3146" t="s">
        <v>12</v>
      </c>
      <c r="H3146" t="s">
        <v>1916</v>
      </c>
      <c r="I3146">
        <v>17.61</v>
      </c>
      <c r="J3146">
        <v>3</v>
      </c>
      <c r="K3146">
        <v>8.4499999999999993</v>
      </c>
    </row>
    <row r="3147" spans="1:11" x14ac:dyDescent="0.35">
      <c r="A3147" s="1">
        <v>42830</v>
      </c>
      <c r="B3147" s="2">
        <f t="shared" si="98"/>
        <v>2017</v>
      </c>
      <c r="C3147">
        <f t="shared" si="99"/>
        <v>4</v>
      </c>
      <c r="D3147" t="s">
        <v>2278</v>
      </c>
      <c r="E3147" t="s">
        <v>27</v>
      </c>
      <c r="F3147" t="s">
        <v>34</v>
      </c>
      <c r="G3147" t="s">
        <v>140</v>
      </c>
      <c r="H3147" t="s">
        <v>309</v>
      </c>
      <c r="I3147">
        <v>300.89999999999998</v>
      </c>
      <c r="J3147">
        <v>1</v>
      </c>
      <c r="K3147">
        <v>11.28</v>
      </c>
    </row>
    <row r="3148" spans="1:11" x14ac:dyDescent="0.35">
      <c r="A3148" s="1">
        <v>42830</v>
      </c>
      <c r="B3148" s="2">
        <f t="shared" si="98"/>
        <v>2017</v>
      </c>
      <c r="C3148">
        <f t="shared" si="99"/>
        <v>4</v>
      </c>
      <c r="D3148" t="s">
        <v>1673</v>
      </c>
      <c r="E3148" t="s">
        <v>55</v>
      </c>
      <c r="F3148" t="s">
        <v>11</v>
      </c>
      <c r="G3148" t="s">
        <v>12</v>
      </c>
      <c r="H3148" t="s">
        <v>2142</v>
      </c>
      <c r="I3148">
        <v>9.11</v>
      </c>
      <c r="J3148">
        <v>1</v>
      </c>
      <c r="K3148">
        <v>4.0999999999999996</v>
      </c>
    </row>
    <row r="3149" spans="1:11" x14ac:dyDescent="0.35">
      <c r="A3149" s="1">
        <v>42830</v>
      </c>
      <c r="B3149" s="2">
        <f t="shared" si="98"/>
        <v>2017</v>
      </c>
      <c r="C3149">
        <f t="shared" si="99"/>
        <v>4</v>
      </c>
      <c r="D3149" t="s">
        <v>1673</v>
      </c>
      <c r="E3149" t="s">
        <v>55</v>
      </c>
      <c r="F3149" t="s">
        <v>11</v>
      </c>
      <c r="G3149" t="s">
        <v>18</v>
      </c>
      <c r="H3149" t="s">
        <v>911</v>
      </c>
      <c r="I3149">
        <v>571.44000000000005</v>
      </c>
      <c r="J3149">
        <v>4</v>
      </c>
      <c r="K3149">
        <v>165.72</v>
      </c>
    </row>
    <row r="3150" spans="1:11" x14ac:dyDescent="0.35">
      <c r="A3150" s="1">
        <v>42830</v>
      </c>
      <c r="B3150" s="2">
        <f t="shared" si="98"/>
        <v>2017</v>
      </c>
      <c r="C3150">
        <f t="shared" si="99"/>
        <v>4</v>
      </c>
      <c r="D3150" t="s">
        <v>1673</v>
      </c>
      <c r="E3150" t="s">
        <v>55</v>
      </c>
      <c r="F3150" t="s">
        <v>11</v>
      </c>
      <c r="G3150" t="s">
        <v>12</v>
      </c>
      <c r="H3150" t="s">
        <v>1094</v>
      </c>
      <c r="I3150">
        <v>32.4</v>
      </c>
      <c r="J3150">
        <v>5</v>
      </c>
      <c r="K3150">
        <v>15.55</v>
      </c>
    </row>
    <row r="3151" spans="1:11" x14ac:dyDescent="0.35">
      <c r="A3151" s="1">
        <v>42830</v>
      </c>
      <c r="B3151" s="2">
        <f t="shared" si="98"/>
        <v>2017</v>
      </c>
      <c r="C3151">
        <f t="shared" si="99"/>
        <v>4</v>
      </c>
      <c r="D3151" t="s">
        <v>1673</v>
      </c>
      <c r="E3151" t="s">
        <v>55</v>
      </c>
      <c r="F3151" t="s">
        <v>11</v>
      </c>
      <c r="G3151" t="s">
        <v>18</v>
      </c>
      <c r="H3151" t="s">
        <v>1811</v>
      </c>
      <c r="I3151">
        <v>16.91</v>
      </c>
      <c r="J3151">
        <v>1</v>
      </c>
      <c r="K3151">
        <v>4.57</v>
      </c>
    </row>
    <row r="3152" spans="1:11" x14ac:dyDescent="0.35">
      <c r="A3152" s="1">
        <v>42830</v>
      </c>
      <c r="B3152" s="2">
        <f t="shared" si="98"/>
        <v>2017</v>
      </c>
      <c r="C3152">
        <f t="shared" si="99"/>
        <v>4</v>
      </c>
      <c r="D3152" t="s">
        <v>1441</v>
      </c>
      <c r="E3152" t="s">
        <v>78</v>
      </c>
      <c r="F3152" t="s">
        <v>11</v>
      </c>
      <c r="G3152" t="s">
        <v>20</v>
      </c>
      <c r="H3152" t="s">
        <v>749</v>
      </c>
      <c r="I3152">
        <v>2.31</v>
      </c>
      <c r="J3152">
        <v>1</v>
      </c>
      <c r="K3152">
        <v>-1.93</v>
      </c>
    </row>
    <row r="3153" spans="1:11" x14ac:dyDescent="0.35">
      <c r="A3153" s="1">
        <v>42830</v>
      </c>
      <c r="B3153" s="2">
        <f t="shared" si="98"/>
        <v>2017</v>
      </c>
      <c r="C3153">
        <f t="shared" si="99"/>
        <v>4</v>
      </c>
      <c r="D3153" t="s">
        <v>541</v>
      </c>
      <c r="E3153" t="s">
        <v>23</v>
      </c>
      <c r="F3153" t="s">
        <v>11</v>
      </c>
      <c r="G3153" t="s">
        <v>20</v>
      </c>
      <c r="H3153" t="s">
        <v>1777</v>
      </c>
      <c r="I3153">
        <v>2.2000000000000002</v>
      </c>
      <c r="J3153">
        <v>2</v>
      </c>
      <c r="K3153">
        <v>-1.54</v>
      </c>
    </row>
    <row r="3154" spans="1:11" x14ac:dyDescent="0.35">
      <c r="A3154" s="1">
        <v>42830</v>
      </c>
      <c r="B3154" s="2">
        <f t="shared" si="98"/>
        <v>2017</v>
      </c>
      <c r="C3154">
        <f t="shared" si="99"/>
        <v>4</v>
      </c>
      <c r="D3154" t="s">
        <v>541</v>
      </c>
      <c r="E3154" t="s">
        <v>23</v>
      </c>
      <c r="F3154" t="s">
        <v>11</v>
      </c>
      <c r="G3154" t="s">
        <v>20</v>
      </c>
      <c r="H3154" t="s">
        <v>906</v>
      </c>
      <c r="I3154">
        <v>9.4</v>
      </c>
      <c r="J3154">
        <v>3</v>
      </c>
      <c r="K3154">
        <v>-7.52</v>
      </c>
    </row>
    <row r="3155" spans="1:11" x14ac:dyDescent="0.35">
      <c r="A3155" s="1">
        <v>42830</v>
      </c>
      <c r="B3155" s="2">
        <f t="shared" si="98"/>
        <v>2017</v>
      </c>
      <c r="C3155">
        <f t="shared" si="99"/>
        <v>4</v>
      </c>
      <c r="D3155" t="s">
        <v>1189</v>
      </c>
      <c r="E3155" t="s">
        <v>27</v>
      </c>
      <c r="F3155" t="s">
        <v>11</v>
      </c>
      <c r="G3155" t="s">
        <v>90</v>
      </c>
      <c r="H3155" t="s">
        <v>1979</v>
      </c>
      <c r="I3155">
        <v>243.16</v>
      </c>
      <c r="J3155">
        <v>2</v>
      </c>
      <c r="K3155">
        <v>72.95</v>
      </c>
    </row>
    <row r="3156" spans="1:11" x14ac:dyDescent="0.35">
      <c r="A3156" s="1">
        <v>42831</v>
      </c>
      <c r="B3156" s="2">
        <f t="shared" si="98"/>
        <v>2017</v>
      </c>
      <c r="C3156">
        <f t="shared" si="99"/>
        <v>4</v>
      </c>
      <c r="D3156" t="s">
        <v>2278</v>
      </c>
      <c r="E3156" t="s">
        <v>238</v>
      </c>
      <c r="F3156" t="s">
        <v>34</v>
      </c>
      <c r="G3156" t="s">
        <v>47</v>
      </c>
      <c r="H3156" t="s">
        <v>1131</v>
      </c>
      <c r="I3156">
        <v>31.98</v>
      </c>
      <c r="J3156">
        <v>2</v>
      </c>
      <c r="K3156">
        <v>2</v>
      </c>
    </row>
    <row r="3157" spans="1:11" x14ac:dyDescent="0.35">
      <c r="A3157" s="1">
        <v>42831</v>
      </c>
      <c r="B3157" s="2">
        <f t="shared" si="98"/>
        <v>2017</v>
      </c>
      <c r="C3157">
        <f t="shared" si="99"/>
        <v>4</v>
      </c>
      <c r="D3157" t="s">
        <v>2278</v>
      </c>
      <c r="E3157" t="s">
        <v>238</v>
      </c>
      <c r="F3157" t="s">
        <v>39</v>
      </c>
      <c r="G3157" t="s">
        <v>40</v>
      </c>
      <c r="H3157" t="s">
        <v>389</v>
      </c>
      <c r="I3157">
        <v>71.98</v>
      </c>
      <c r="J3157">
        <v>2</v>
      </c>
      <c r="K3157">
        <v>25.19</v>
      </c>
    </row>
    <row r="3158" spans="1:11" x14ac:dyDescent="0.35">
      <c r="A3158" s="1">
        <v>42831</v>
      </c>
      <c r="B3158" s="2">
        <f t="shared" si="98"/>
        <v>2017</v>
      </c>
      <c r="C3158">
        <f t="shared" si="99"/>
        <v>4</v>
      </c>
      <c r="D3158" t="s">
        <v>849</v>
      </c>
      <c r="E3158" t="s">
        <v>461</v>
      </c>
      <c r="F3158" t="s">
        <v>11</v>
      </c>
      <c r="G3158" t="s">
        <v>12</v>
      </c>
      <c r="H3158" t="s">
        <v>1963</v>
      </c>
      <c r="I3158">
        <v>12.48</v>
      </c>
      <c r="J3158">
        <v>2</v>
      </c>
      <c r="K3158">
        <v>5.62</v>
      </c>
    </row>
    <row r="3159" spans="1:11" x14ac:dyDescent="0.35">
      <c r="A3159" s="1">
        <v>42831</v>
      </c>
      <c r="B3159" s="2">
        <f t="shared" si="98"/>
        <v>2017</v>
      </c>
      <c r="C3159">
        <f t="shared" si="99"/>
        <v>4</v>
      </c>
      <c r="D3159" t="s">
        <v>592</v>
      </c>
      <c r="E3159" t="s">
        <v>306</v>
      </c>
      <c r="F3159" t="s">
        <v>11</v>
      </c>
      <c r="G3159" t="s">
        <v>24</v>
      </c>
      <c r="H3159" t="s">
        <v>2017</v>
      </c>
      <c r="I3159">
        <v>8.64</v>
      </c>
      <c r="J3159">
        <v>3</v>
      </c>
      <c r="K3159">
        <v>2.5099999999999998</v>
      </c>
    </row>
    <row r="3160" spans="1:11" x14ac:dyDescent="0.35">
      <c r="A3160" s="1">
        <v>42831</v>
      </c>
      <c r="B3160" s="2">
        <f t="shared" si="98"/>
        <v>2017</v>
      </c>
      <c r="C3160">
        <f t="shared" si="99"/>
        <v>4</v>
      </c>
      <c r="D3160" t="s">
        <v>2390</v>
      </c>
      <c r="E3160" t="s">
        <v>10</v>
      </c>
      <c r="F3160" t="s">
        <v>11</v>
      </c>
      <c r="G3160" t="s">
        <v>20</v>
      </c>
      <c r="H3160" t="s">
        <v>736</v>
      </c>
      <c r="I3160">
        <v>6.37</v>
      </c>
      <c r="J3160">
        <v>7</v>
      </c>
      <c r="K3160">
        <v>-9.56</v>
      </c>
    </row>
    <row r="3161" spans="1:11" x14ac:dyDescent="0.35">
      <c r="A3161" s="1">
        <v>42831</v>
      </c>
      <c r="B3161" s="2">
        <f t="shared" si="98"/>
        <v>2017</v>
      </c>
      <c r="C3161">
        <f t="shared" si="99"/>
        <v>4</v>
      </c>
      <c r="D3161" t="s">
        <v>626</v>
      </c>
      <c r="E3161" t="s">
        <v>99</v>
      </c>
      <c r="F3161" t="s">
        <v>11</v>
      </c>
      <c r="G3161" t="s">
        <v>20</v>
      </c>
      <c r="H3161" t="s">
        <v>1402</v>
      </c>
      <c r="I3161">
        <v>108.08</v>
      </c>
      <c r="J3161">
        <v>7</v>
      </c>
      <c r="K3161">
        <v>54.04</v>
      </c>
    </row>
    <row r="3162" spans="1:11" x14ac:dyDescent="0.35">
      <c r="A3162" s="1">
        <v>42831</v>
      </c>
      <c r="B3162" s="2">
        <f t="shared" si="98"/>
        <v>2017</v>
      </c>
      <c r="C3162">
        <f t="shared" si="99"/>
        <v>4</v>
      </c>
      <c r="D3162" t="s">
        <v>626</v>
      </c>
      <c r="E3162" t="s">
        <v>99</v>
      </c>
      <c r="F3162" t="s">
        <v>11</v>
      </c>
      <c r="G3162" t="s">
        <v>20</v>
      </c>
      <c r="H3162" t="s">
        <v>1100</v>
      </c>
      <c r="I3162">
        <v>9.5399999999999991</v>
      </c>
      <c r="J3162">
        <v>3</v>
      </c>
      <c r="K3162">
        <v>4.3899999999999997</v>
      </c>
    </row>
    <row r="3163" spans="1:11" x14ac:dyDescent="0.35">
      <c r="A3163" s="1">
        <v>42831</v>
      </c>
      <c r="B3163" s="2">
        <f t="shared" si="98"/>
        <v>2017</v>
      </c>
      <c r="C3163">
        <f t="shared" si="99"/>
        <v>4</v>
      </c>
      <c r="D3163" t="s">
        <v>931</v>
      </c>
      <c r="E3163" t="s">
        <v>10</v>
      </c>
      <c r="F3163" t="s">
        <v>34</v>
      </c>
      <c r="G3163" t="s">
        <v>47</v>
      </c>
      <c r="H3163" t="s">
        <v>1187</v>
      </c>
      <c r="I3163">
        <v>30.34</v>
      </c>
      <c r="J3163">
        <v>6</v>
      </c>
      <c r="K3163">
        <v>-17.440000000000001</v>
      </c>
    </row>
    <row r="3164" spans="1:11" x14ac:dyDescent="0.35">
      <c r="A3164" s="1">
        <v>42833</v>
      </c>
      <c r="B3164" s="2">
        <f t="shared" si="98"/>
        <v>2017</v>
      </c>
      <c r="C3164">
        <f t="shared" si="99"/>
        <v>4</v>
      </c>
      <c r="D3164" t="s">
        <v>926</v>
      </c>
      <c r="E3164" t="s">
        <v>271</v>
      </c>
      <c r="F3164" t="s">
        <v>11</v>
      </c>
      <c r="G3164" t="s">
        <v>12</v>
      </c>
      <c r="H3164" t="s">
        <v>1557</v>
      </c>
      <c r="I3164">
        <v>7.97</v>
      </c>
      <c r="J3164">
        <v>2</v>
      </c>
      <c r="K3164">
        <v>2.89</v>
      </c>
    </row>
    <row r="3165" spans="1:11" x14ac:dyDescent="0.35">
      <c r="A3165" s="1">
        <v>42833</v>
      </c>
      <c r="B3165" s="2">
        <f t="shared" si="98"/>
        <v>2017</v>
      </c>
      <c r="C3165">
        <f t="shared" si="99"/>
        <v>4</v>
      </c>
      <c r="D3165" t="s">
        <v>926</v>
      </c>
      <c r="E3165" t="s">
        <v>271</v>
      </c>
      <c r="F3165" t="s">
        <v>11</v>
      </c>
      <c r="G3165" t="s">
        <v>63</v>
      </c>
      <c r="H3165" t="s">
        <v>2289</v>
      </c>
      <c r="I3165">
        <v>8.7799999999999994</v>
      </c>
      <c r="J3165">
        <v>1</v>
      </c>
      <c r="K3165">
        <v>3.18</v>
      </c>
    </row>
    <row r="3166" spans="1:11" x14ac:dyDescent="0.35">
      <c r="A3166" s="1">
        <v>42833</v>
      </c>
      <c r="B3166" s="2">
        <f t="shared" si="98"/>
        <v>2017</v>
      </c>
      <c r="C3166">
        <f t="shared" si="99"/>
        <v>4</v>
      </c>
      <c r="D3166" t="s">
        <v>926</v>
      </c>
      <c r="E3166" t="s">
        <v>10</v>
      </c>
      <c r="F3166" t="s">
        <v>11</v>
      </c>
      <c r="G3166" t="s">
        <v>20</v>
      </c>
      <c r="H3166" t="s">
        <v>161</v>
      </c>
      <c r="I3166">
        <v>3.32</v>
      </c>
      <c r="J3166">
        <v>3</v>
      </c>
      <c r="K3166">
        <v>-5.64</v>
      </c>
    </row>
    <row r="3167" spans="1:11" x14ac:dyDescent="0.35">
      <c r="A3167" s="1">
        <v>42834</v>
      </c>
      <c r="B3167" s="2">
        <f t="shared" si="98"/>
        <v>2017</v>
      </c>
      <c r="C3167">
        <f t="shared" si="99"/>
        <v>4</v>
      </c>
      <c r="D3167" t="s">
        <v>1844</v>
      </c>
      <c r="E3167" t="s">
        <v>10</v>
      </c>
      <c r="F3167" t="s">
        <v>11</v>
      </c>
      <c r="G3167" t="s">
        <v>24</v>
      </c>
      <c r="H3167" t="s">
        <v>2153</v>
      </c>
      <c r="I3167">
        <v>10.19</v>
      </c>
      <c r="J3167">
        <v>7</v>
      </c>
      <c r="K3167">
        <v>3.19</v>
      </c>
    </row>
    <row r="3168" spans="1:11" x14ac:dyDescent="0.35">
      <c r="A3168" s="1">
        <v>42834</v>
      </c>
      <c r="B3168" s="2">
        <f t="shared" si="98"/>
        <v>2017</v>
      </c>
      <c r="C3168">
        <f t="shared" si="99"/>
        <v>4</v>
      </c>
      <c r="D3168" t="s">
        <v>1844</v>
      </c>
      <c r="E3168" t="s">
        <v>10</v>
      </c>
      <c r="F3168" t="s">
        <v>11</v>
      </c>
      <c r="G3168" t="s">
        <v>18</v>
      </c>
      <c r="H3168" t="s">
        <v>1485</v>
      </c>
      <c r="I3168">
        <v>16.78</v>
      </c>
      <c r="J3168">
        <v>1</v>
      </c>
      <c r="K3168">
        <v>-0.21</v>
      </c>
    </row>
    <row r="3169" spans="1:11" x14ac:dyDescent="0.35">
      <c r="A3169" s="1">
        <v>42834</v>
      </c>
      <c r="B3169" s="2">
        <f t="shared" si="98"/>
        <v>2017</v>
      </c>
      <c r="C3169">
        <f t="shared" si="99"/>
        <v>4</v>
      </c>
      <c r="D3169" t="s">
        <v>1844</v>
      </c>
      <c r="E3169" t="s">
        <v>10</v>
      </c>
      <c r="F3169" t="s">
        <v>11</v>
      </c>
      <c r="G3169" t="s">
        <v>24</v>
      </c>
      <c r="H3169" t="s">
        <v>2156</v>
      </c>
      <c r="I3169">
        <v>13.12</v>
      </c>
      <c r="J3169">
        <v>5</v>
      </c>
      <c r="K3169">
        <v>3.77</v>
      </c>
    </row>
    <row r="3170" spans="1:11" x14ac:dyDescent="0.35">
      <c r="A3170" s="1">
        <v>42834</v>
      </c>
      <c r="B3170" s="2">
        <f t="shared" si="98"/>
        <v>2017</v>
      </c>
      <c r="C3170">
        <f t="shared" si="99"/>
        <v>4</v>
      </c>
      <c r="D3170" t="s">
        <v>252</v>
      </c>
      <c r="E3170" t="s">
        <v>144</v>
      </c>
      <c r="F3170" t="s">
        <v>39</v>
      </c>
      <c r="G3170" t="s">
        <v>52</v>
      </c>
      <c r="H3170" t="s">
        <v>1823</v>
      </c>
      <c r="I3170">
        <v>91.96</v>
      </c>
      <c r="J3170">
        <v>4</v>
      </c>
      <c r="K3170">
        <v>39.54</v>
      </c>
    </row>
    <row r="3171" spans="1:11" x14ac:dyDescent="0.35">
      <c r="A3171" s="1">
        <v>42834</v>
      </c>
      <c r="B3171" s="2">
        <f t="shared" si="98"/>
        <v>2017</v>
      </c>
      <c r="C3171">
        <f t="shared" si="99"/>
        <v>4</v>
      </c>
      <c r="D3171" t="s">
        <v>431</v>
      </c>
      <c r="E3171" t="s">
        <v>27</v>
      </c>
      <c r="F3171" t="s">
        <v>34</v>
      </c>
      <c r="G3171" t="s">
        <v>140</v>
      </c>
      <c r="H3171" t="s">
        <v>376</v>
      </c>
      <c r="I3171">
        <v>1322.35</v>
      </c>
      <c r="J3171">
        <v>3</v>
      </c>
      <c r="K3171">
        <v>-99.18</v>
      </c>
    </row>
    <row r="3172" spans="1:11" x14ac:dyDescent="0.35">
      <c r="A3172" s="1">
        <v>42834</v>
      </c>
      <c r="B3172" s="2">
        <f t="shared" si="98"/>
        <v>2017</v>
      </c>
      <c r="C3172">
        <f t="shared" si="99"/>
        <v>4</v>
      </c>
      <c r="D3172" t="s">
        <v>2151</v>
      </c>
      <c r="E3172" t="s">
        <v>27</v>
      </c>
      <c r="F3172" t="s">
        <v>11</v>
      </c>
      <c r="G3172" t="s">
        <v>12</v>
      </c>
      <c r="H3172" t="s">
        <v>213</v>
      </c>
      <c r="I3172">
        <v>12.96</v>
      </c>
      <c r="J3172">
        <v>2</v>
      </c>
      <c r="K3172">
        <v>6.22</v>
      </c>
    </row>
    <row r="3173" spans="1:11" x14ac:dyDescent="0.35">
      <c r="A3173" s="1">
        <v>42834</v>
      </c>
      <c r="B3173" s="2">
        <f t="shared" si="98"/>
        <v>2017</v>
      </c>
      <c r="C3173">
        <f t="shared" si="99"/>
        <v>4</v>
      </c>
      <c r="D3173" t="s">
        <v>2151</v>
      </c>
      <c r="E3173" t="s">
        <v>27</v>
      </c>
      <c r="F3173" t="s">
        <v>39</v>
      </c>
      <c r="G3173" t="s">
        <v>40</v>
      </c>
      <c r="H3173" t="s">
        <v>1133</v>
      </c>
      <c r="I3173">
        <v>43.18</v>
      </c>
      <c r="J3173">
        <v>3</v>
      </c>
      <c r="K3173">
        <v>15.11</v>
      </c>
    </row>
    <row r="3174" spans="1:11" x14ac:dyDescent="0.35">
      <c r="A3174" s="1">
        <v>42834</v>
      </c>
      <c r="B3174" s="2">
        <f t="shared" si="98"/>
        <v>2017</v>
      </c>
      <c r="C3174">
        <f t="shared" si="99"/>
        <v>4</v>
      </c>
      <c r="D3174" t="s">
        <v>2086</v>
      </c>
      <c r="E3174" t="s">
        <v>15</v>
      </c>
      <c r="F3174" t="s">
        <v>34</v>
      </c>
      <c r="G3174" t="s">
        <v>74</v>
      </c>
      <c r="H3174" t="s">
        <v>2415</v>
      </c>
      <c r="I3174">
        <v>825.17</v>
      </c>
      <c r="J3174">
        <v>9</v>
      </c>
      <c r="K3174">
        <v>-117.88</v>
      </c>
    </row>
    <row r="3175" spans="1:11" x14ac:dyDescent="0.35">
      <c r="A3175" s="1">
        <v>42834</v>
      </c>
      <c r="B3175" s="2">
        <f t="shared" si="98"/>
        <v>2017</v>
      </c>
      <c r="C3175">
        <f t="shared" si="99"/>
        <v>4</v>
      </c>
      <c r="D3175" t="s">
        <v>2086</v>
      </c>
      <c r="E3175" t="s">
        <v>15</v>
      </c>
      <c r="F3175" t="s">
        <v>11</v>
      </c>
      <c r="G3175" t="s">
        <v>12</v>
      </c>
      <c r="H3175" t="s">
        <v>1747</v>
      </c>
      <c r="I3175">
        <v>17.760000000000002</v>
      </c>
      <c r="J3175">
        <v>3</v>
      </c>
      <c r="K3175">
        <v>5.55</v>
      </c>
    </row>
    <row r="3176" spans="1:11" x14ac:dyDescent="0.35">
      <c r="A3176" s="1">
        <v>42834</v>
      </c>
      <c r="B3176" s="2">
        <f t="shared" si="98"/>
        <v>2017</v>
      </c>
      <c r="C3176">
        <f t="shared" si="99"/>
        <v>4</v>
      </c>
      <c r="D3176" t="s">
        <v>2086</v>
      </c>
      <c r="E3176" t="s">
        <v>15</v>
      </c>
      <c r="F3176" t="s">
        <v>11</v>
      </c>
      <c r="G3176" t="s">
        <v>24</v>
      </c>
      <c r="H3176" t="s">
        <v>1774</v>
      </c>
      <c r="I3176">
        <v>6.91</v>
      </c>
      <c r="J3176">
        <v>3</v>
      </c>
      <c r="K3176">
        <v>0.86</v>
      </c>
    </row>
    <row r="3177" spans="1:11" x14ac:dyDescent="0.35">
      <c r="A3177" s="1">
        <v>42834</v>
      </c>
      <c r="B3177" s="2">
        <f t="shared" si="98"/>
        <v>2017</v>
      </c>
      <c r="C3177">
        <f t="shared" si="99"/>
        <v>4</v>
      </c>
      <c r="D3177" t="s">
        <v>1464</v>
      </c>
      <c r="E3177" t="s">
        <v>78</v>
      </c>
      <c r="F3177" t="s">
        <v>11</v>
      </c>
      <c r="G3177" t="s">
        <v>24</v>
      </c>
      <c r="H3177" t="s">
        <v>760</v>
      </c>
      <c r="I3177">
        <v>8.26</v>
      </c>
      <c r="J3177">
        <v>4</v>
      </c>
      <c r="K3177">
        <v>0.62</v>
      </c>
    </row>
    <row r="3178" spans="1:11" x14ac:dyDescent="0.35">
      <c r="A3178" s="1">
        <v>42834</v>
      </c>
      <c r="B3178" s="2">
        <f t="shared" si="98"/>
        <v>2017</v>
      </c>
      <c r="C3178">
        <f t="shared" si="99"/>
        <v>4</v>
      </c>
      <c r="D3178" t="s">
        <v>1464</v>
      </c>
      <c r="E3178" t="s">
        <v>78</v>
      </c>
      <c r="F3178" t="s">
        <v>11</v>
      </c>
      <c r="G3178" t="s">
        <v>20</v>
      </c>
      <c r="H3178" t="s">
        <v>1426</v>
      </c>
      <c r="I3178">
        <v>25.56</v>
      </c>
      <c r="J3178">
        <v>5</v>
      </c>
      <c r="K3178">
        <v>-20.45</v>
      </c>
    </row>
    <row r="3179" spans="1:11" x14ac:dyDescent="0.35">
      <c r="A3179" s="1">
        <v>42834</v>
      </c>
      <c r="B3179" s="2">
        <f t="shared" si="98"/>
        <v>2017</v>
      </c>
      <c r="C3179">
        <f t="shared" si="99"/>
        <v>4</v>
      </c>
      <c r="D3179" t="s">
        <v>1464</v>
      </c>
      <c r="E3179" t="s">
        <v>78</v>
      </c>
      <c r="F3179" t="s">
        <v>11</v>
      </c>
      <c r="G3179" t="s">
        <v>20</v>
      </c>
      <c r="H3179" t="s">
        <v>1523</v>
      </c>
      <c r="I3179">
        <v>4.37</v>
      </c>
      <c r="J3179">
        <v>2</v>
      </c>
      <c r="K3179">
        <v>-3.06</v>
      </c>
    </row>
    <row r="3180" spans="1:11" x14ac:dyDescent="0.35">
      <c r="A3180" s="1">
        <v>42834</v>
      </c>
      <c r="B3180" s="2">
        <f t="shared" si="98"/>
        <v>2017</v>
      </c>
      <c r="C3180">
        <f t="shared" si="99"/>
        <v>4</v>
      </c>
      <c r="D3180" t="s">
        <v>1464</v>
      </c>
      <c r="E3180" t="s">
        <v>78</v>
      </c>
      <c r="F3180" t="s">
        <v>11</v>
      </c>
      <c r="G3180" t="s">
        <v>12</v>
      </c>
      <c r="H3180" t="s">
        <v>2219</v>
      </c>
      <c r="I3180">
        <v>11.52</v>
      </c>
      <c r="J3180">
        <v>4</v>
      </c>
      <c r="K3180">
        <v>3.74</v>
      </c>
    </row>
    <row r="3181" spans="1:11" x14ac:dyDescent="0.35">
      <c r="A3181" s="1">
        <v>42834</v>
      </c>
      <c r="B3181" s="2">
        <f t="shared" si="98"/>
        <v>2017</v>
      </c>
      <c r="C3181">
        <f t="shared" si="99"/>
        <v>4</v>
      </c>
      <c r="D3181" t="s">
        <v>1656</v>
      </c>
      <c r="E3181" t="s">
        <v>27</v>
      </c>
      <c r="F3181" t="s">
        <v>11</v>
      </c>
      <c r="G3181" t="s">
        <v>20</v>
      </c>
      <c r="H3181" t="s">
        <v>37</v>
      </c>
      <c r="I3181">
        <v>487.98</v>
      </c>
      <c r="J3181">
        <v>2</v>
      </c>
      <c r="K3181">
        <v>152.5</v>
      </c>
    </row>
    <row r="3182" spans="1:11" x14ac:dyDescent="0.35">
      <c r="A3182" s="1">
        <v>42834</v>
      </c>
      <c r="B3182" s="2">
        <f t="shared" si="98"/>
        <v>2017</v>
      </c>
      <c r="C3182">
        <f t="shared" si="99"/>
        <v>4</v>
      </c>
      <c r="D3182" t="s">
        <v>1656</v>
      </c>
      <c r="E3182" t="s">
        <v>27</v>
      </c>
      <c r="F3182" t="s">
        <v>39</v>
      </c>
      <c r="G3182" t="s">
        <v>40</v>
      </c>
      <c r="H3182" t="s">
        <v>1252</v>
      </c>
      <c r="I3182">
        <v>5.56</v>
      </c>
      <c r="J3182">
        <v>1</v>
      </c>
      <c r="K3182">
        <v>1.74</v>
      </c>
    </row>
    <row r="3183" spans="1:11" x14ac:dyDescent="0.35">
      <c r="A3183" s="1">
        <v>42834</v>
      </c>
      <c r="B3183" s="2">
        <f t="shared" si="98"/>
        <v>2017</v>
      </c>
      <c r="C3183">
        <f t="shared" si="99"/>
        <v>4</v>
      </c>
      <c r="D3183" t="s">
        <v>1656</v>
      </c>
      <c r="E3183" t="s">
        <v>27</v>
      </c>
      <c r="F3183" t="s">
        <v>11</v>
      </c>
      <c r="G3183" t="s">
        <v>18</v>
      </c>
      <c r="H3183" t="s">
        <v>1453</v>
      </c>
      <c r="I3183">
        <v>217.85</v>
      </c>
      <c r="J3183">
        <v>5</v>
      </c>
      <c r="K3183">
        <v>65.36</v>
      </c>
    </row>
    <row r="3184" spans="1:11" x14ac:dyDescent="0.35">
      <c r="A3184" s="1">
        <v>42834</v>
      </c>
      <c r="B3184" s="2">
        <f t="shared" si="98"/>
        <v>2017</v>
      </c>
      <c r="C3184">
        <f t="shared" si="99"/>
        <v>4</v>
      </c>
      <c r="D3184" t="s">
        <v>77</v>
      </c>
      <c r="E3184" t="s">
        <v>23</v>
      </c>
      <c r="F3184" t="s">
        <v>39</v>
      </c>
      <c r="G3184" t="s">
        <v>52</v>
      </c>
      <c r="H3184" t="s">
        <v>1617</v>
      </c>
      <c r="I3184">
        <v>19.04</v>
      </c>
      <c r="J3184">
        <v>4</v>
      </c>
      <c r="K3184">
        <v>-1.43</v>
      </c>
    </row>
    <row r="3185" spans="1:11" x14ac:dyDescent="0.35">
      <c r="A3185" s="1">
        <v>42834</v>
      </c>
      <c r="B3185" s="2">
        <f t="shared" si="98"/>
        <v>2017</v>
      </c>
      <c r="C3185">
        <f t="shared" si="99"/>
        <v>4</v>
      </c>
      <c r="D3185" t="s">
        <v>1461</v>
      </c>
      <c r="E3185" t="s">
        <v>27</v>
      </c>
      <c r="F3185" t="s">
        <v>11</v>
      </c>
      <c r="G3185" t="s">
        <v>18</v>
      </c>
      <c r="H3185" t="s">
        <v>1680</v>
      </c>
      <c r="I3185">
        <v>54.32</v>
      </c>
      <c r="J3185">
        <v>4</v>
      </c>
      <c r="K3185">
        <v>0.54</v>
      </c>
    </row>
    <row r="3186" spans="1:11" x14ac:dyDescent="0.35">
      <c r="A3186" s="1">
        <v>42834</v>
      </c>
      <c r="B3186" s="2">
        <f t="shared" si="98"/>
        <v>2017</v>
      </c>
      <c r="C3186">
        <f t="shared" si="99"/>
        <v>4</v>
      </c>
      <c r="D3186" t="s">
        <v>1486</v>
      </c>
      <c r="E3186" t="s">
        <v>27</v>
      </c>
      <c r="F3186" t="s">
        <v>11</v>
      </c>
      <c r="G3186" t="s">
        <v>20</v>
      </c>
      <c r="H3186" t="s">
        <v>1208</v>
      </c>
      <c r="I3186">
        <v>13.34</v>
      </c>
      <c r="J3186">
        <v>6</v>
      </c>
      <c r="K3186">
        <v>4.34</v>
      </c>
    </row>
    <row r="3187" spans="1:11" x14ac:dyDescent="0.35">
      <c r="A3187" s="1">
        <v>42834</v>
      </c>
      <c r="B3187" s="2">
        <f t="shared" si="98"/>
        <v>2017</v>
      </c>
      <c r="C3187">
        <f t="shared" si="99"/>
        <v>4</v>
      </c>
      <c r="D3187" t="s">
        <v>1486</v>
      </c>
      <c r="E3187" t="s">
        <v>27</v>
      </c>
      <c r="F3187" t="s">
        <v>34</v>
      </c>
      <c r="G3187" t="s">
        <v>140</v>
      </c>
      <c r="H3187" t="s">
        <v>2309</v>
      </c>
      <c r="I3187">
        <v>1478.27</v>
      </c>
      <c r="J3187">
        <v>8</v>
      </c>
      <c r="K3187">
        <v>92.39</v>
      </c>
    </row>
    <row r="3188" spans="1:11" x14ac:dyDescent="0.35">
      <c r="A3188" s="1">
        <v>42834</v>
      </c>
      <c r="B3188" s="2">
        <f t="shared" si="98"/>
        <v>2017</v>
      </c>
      <c r="C3188">
        <f t="shared" si="99"/>
        <v>4</v>
      </c>
      <c r="D3188" t="s">
        <v>351</v>
      </c>
      <c r="E3188" t="s">
        <v>646</v>
      </c>
      <c r="F3188" t="s">
        <v>11</v>
      </c>
      <c r="G3188" t="s">
        <v>43</v>
      </c>
      <c r="H3188" t="s">
        <v>155</v>
      </c>
      <c r="I3188">
        <v>14.82</v>
      </c>
      <c r="J3188">
        <v>6</v>
      </c>
      <c r="K3188">
        <v>6.97</v>
      </c>
    </row>
    <row r="3189" spans="1:11" x14ac:dyDescent="0.35">
      <c r="A3189" s="1">
        <v>42834</v>
      </c>
      <c r="B3189" s="2">
        <f t="shared" si="98"/>
        <v>2017</v>
      </c>
      <c r="C3189">
        <f t="shared" si="99"/>
        <v>4</v>
      </c>
      <c r="D3189" t="s">
        <v>247</v>
      </c>
      <c r="E3189" t="s">
        <v>27</v>
      </c>
      <c r="F3189" t="s">
        <v>11</v>
      </c>
      <c r="G3189" t="s">
        <v>18</v>
      </c>
      <c r="H3189" t="s">
        <v>1392</v>
      </c>
      <c r="I3189">
        <v>421.1</v>
      </c>
      <c r="J3189">
        <v>2</v>
      </c>
      <c r="K3189">
        <v>105.28</v>
      </c>
    </row>
    <row r="3190" spans="1:11" x14ac:dyDescent="0.35">
      <c r="A3190" s="1">
        <v>42834</v>
      </c>
      <c r="B3190" s="2">
        <f t="shared" si="98"/>
        <v>2017</v>
      </c>
      <c r="C3190">
        <f t="shared" si="99"/>
        <v>4</v>
      </c>
      <c r="D3190" t="s">
        <v>2132</v>
      </c>
      <c r="E3190" t="s">
        <v>119</v>
      </c>
      <c r="F3190" t="s">
        <v>34</v>
      </c>
      <c r="G3190" t="s">
        <v>35</v>
      </c>
      <c r="H3190" t="s">
        <v>997</v>
      </c>
      <c r="I3190">
        <v>97.18</v>
      </c>
      <c r="J3190">
        <v>2</v>
      </c>
      <c r="K3190">
        <v>6.07</v>
      </c>
    </row>
    <row r="3191" spans="1:11" x14ac:dyDescent="0.35">
      <c r="A3191" s="1">
        <v>42834</v>
      </c>
      <c r="B3191" s="2">
        <f t="shared" si="98"/>
        <v>2017</v>
      </c>
      <c r="C3191">
        <f t="shared" si="99"/>
        <v>4</v>
      </c>
      <c r="D3191" t="s">
        <v>2132</v>
      </c>
      <c r="E3191" t="s">
        <v>119</v>
      </c>
      <c r="F3191" t="s">
        <v>11</v>
      </c>
      <c r="G3191" t="s">
        <v>12</v>
      </c>
      <c r="H3191" t="s">
        <v>497</v>
      </c>
      <c r="I3191">
        <v>10.37</v>
      </c>
      <c r="J3191">
        <v>2</v>
      </c>
      <c r="K3191">
        <v>3.63</v>
      </c>
    </row>
    <row r="3192" spans="1:11" x14ac:dyDescent="0.35">
      <c r="A3192" s="1">
        <v>42834</v>
      </c>
      <c r="B3192" s="2">
        <f t="shared" si="98"/>
        <v>2017</v>
      </c>
      <c r="C3192">
        <f t="shared" si="99"/>
        <v>4</v>
      </c>
      <c r="D3192" t="s">
        <v>1440</v>
      </c>
      <c r="E3192" t="s">
        <v>10</v>
      </c>
      <c r="F3192" t="s">
        <v>11</v>
      </c>
      <c r="G3192" t="s">
        <v>24</v>
      </c>
      <c r="H3192" t="s">
        <v>1171</v>
      </c>
      <c r="I3192">
        <v>30.38</v>
      </c>
      <c r="J3192">
        <v>1</v>
      </c>
      <c r="K3192">
        <v>3.8</v>
      </c>
    </row>
    <row r="3193" spans="1:11" x14ac:dyDescent="0.35">
      <c r="A3193" s="1">
        <v>42834</v>
      </c>
      <c r="B3193" s="2">
        <f t="shared" si="98"/>
        <v>2017</v>
      </c>
      <c r="C3193">
        <f t="shared" si="99"/>
        <v>4</v>
      </c>
      <c r="D3193" t="s">
        <v>2286</v>
      </c>
      <c r="E3193" t="s">
        <v>27</v>
      </c>
      <c r="F3193" t="s">
        <v>11</v>
      </c>
      <c r="G3193" t="s">
        <v>20</v>
      </c>
      <c r="H3193" t="s">
        <v>1537</v>
      </c>
      <c r="I3193">
        <v>11.81</v>
      </c>
      <c r="J3193">
        <v>3</v>
      </c>
      <c r="K3193">
        <v>4.13</v>
      </c>
    </row>
    <row r="3194" spans="1:11" x14ac:dyDescent="0.35">
      <c r="A3194" s="1">
        <v>42834</v>
      </c>
      <c r="B3194" s="2">
        <f t="shared" si="98"/>
        <v>2017</v>
      </c>
      <c r="C3194">
        <f t="shared" si="99"/>
        <v>4</v>
      </c>
      <c r="D3194" t="s">
        <v>964</v>
      </c>
      <c r="E3194" t="s">
        <v>89</v>
      </c>
      <c r="F3194" t="s">
        <v>11</v>
      </c>
      <c r="G3194" t="s">
        <v>20</v>
      </c>
      <c r="H3194" t="s">
        <v>794</v>
      </c>
      <c r="I3194">
        <v>88.07</v>
      </c>
      <c r="J3194">
        <v>7</v>
      </c>
      <c r="K3194">
        <v>-58.72</v>
      </c>
    </row>
    <row r="3195" spans="1:11" x14ac:dyDescent="0.35">
      <c r="A3195" s="1">
        <v>42835</v>
      </c>
      <c r="B3195" s="2">
        <f t="shared" si="98"/>
        <v>2017</v>
      </c>
      <c r="C3195">
        <f t="shared" si="99"/>
        <v>4</v>
      </c>
      <c r="D3195" t="s">
        <v>505</v>
      </c>
      <c r="E3195" t="s">
        <v>504</v>
      </c>
      <c r="F3195" t="s">
        <v>34</v>
      </c>
      <c r="G3195" t="s">
        <v>47</v>
      </c>
      <c r="H3195" t="s">
        <v>648</v>
      </c>
      <c r="I3195">
        <v>19.98</v>
      </c>
      <c r="J3195">
        <v>1</v>
      </c>
      <c r="K3195">
        <v>8.59</v>
      </c>
    </row>
    <row r="3196" spans="1:11" x14ac:dyDescent="0.35">
      <c r="A3196" s="1">
        <v>42836</v>
      </c>
      <c r="B3196" s="2">
        <f t="shared" si="98"/>
        <v>2017</v>
      </c>
      <c r="C3196">
        <f t="shared" si="99"/>
        <v>4</v>
      </c>
      <c r="D3196" t="s">
        <v>729</v>
      </c>
      <c r="E3196" t="s">
        <v>238</v>
      </c>
      <c r="F3196" t="s">
        <v>39</v>
      </c>
      <c r="G3196" t="s">
        <v>295</v>
      </c>
      <c r="H3196" t="s">
        <v>2420</v>
      </c>
      <c r="I3196">
        <v>7999.98</v>
      </c>
      <c r="J3196">
        <v>4</v>
      </c>
      <c r="K3196">
        <v>-3839.99</v>
      </c>
    </row>
    <row r="3197" spans="1:11" x14ac:dyDescent="0.35">
      <c r="A3197" s="1">
        <v>42836</v>
      </c>
      <c r="B3197" s="2">
        <f t="shared" si="98"/>
        <v>2017</v>
      </c>
      <c r="C3197">
        <f t="shared" si="99"/>
        <v>4</v>
      </c>
      <c r="D3197" t="s">
        <v>729</v>
      </c>
      <c r="E3197" t="s">
        <v>238</v>
      </c>
      <c r="F3197" t="s">
        <v>11</v>
      </c>
      <c r="G3197" t="s">
        <v>90</v>
      </c>
      <c r="H3197" t="s">
        <v>2146</v>
      </c>
      <c r="I3197">
        <v>167.44</v>
      </c>
      <c r="J3197">
        <v>2</v>
      </c>
      <c r="K3197">
        <v>14.65</v>
      </c>
    </row>
    <row r="3198" spans="1:11" x14ac:dyDescent="0.35">
      <c r="A3198" s="1">
        <v>42836</v>
      </c>
      <c r="B3198" s="2">
        <f t="shared" si="98"/>
        <v>2017</v>
      </c>
      <c r="C3198">
        <f t="shared" si="99"/>
        <v>4</v>
      </c>
      <c r="D3198" t="s">
        <v>1737</v>
      </c>
      <c r="E3198" t="s">
        <v>116</v>
      </c>
      <c r="F3198" t="s">
        <v>11</v>
      </c>
      <c r="G3198" t="s">
        <v>12</v>
      </c>
      <c r="H3198" t="s">
        <v>656</v>
      </c>
      <c r="I3198">
        <v>9.66</v>
      </c>
      <c r="J3198">
        <v>2</v>
      </c>
      <c r="K3198">
        <v>3.26</v>
      </c>
    </row>
    <row r="3199" spans="1:11" x14ac:dyDescent="0.35">
      <c r="A3199" s="1">
        <v>42836</v>
      </c>
      <c r="B3199" s="2">
        <f t="shared" si="98"/>
        <v>2017</v>
      </c>
      <c r="C3199">
        <f t="shared" si="99"/>
        <v>4</v>
      </c>
      <c r="D3199" t="s">
        <v>1141</v>
      </c>
      <c r="E3199" t="s">
        <v>10</v>
      </c>
      <c r="F3199" t="s">
        <v>11</v>
      </c>
      <c r="G3199" t="s">
        <v>16</v>
      </c>
      <c r="H3199" t="s">
        <v>1177</v>
      </c>
      <c r="I3199">
        <v>23.68</v>
      </c>
      <c r="J3199">
        <v>2</v>
      </c>
      <c r="K3199">
        <v>8.8800000000000008</v>
      </c>
    </row>
    <row r="3200" spans="1:11" x14ac:dyDescent="0.35">
      <c r="A3200" s="1">
        <v>42836</v>
      </c>
      <c r="B3200" s="2">
        <f t="shared" si="98"/>
        <v>2017</v>
      </c>
      <c r="C3200">
        <f t="shared" si="99"/>
        <v>4</v>
      </c>
      <c r="D3200" t="s">
        <v>765</v>
      </c>
      <c r="E3200" t="s">
        <v>238</v>
      </c>
      <c r="F3200" t="s">
        <v>34</v>
      </c>
      <c r="G3200" t="s">
        <v>140</v>
      </c>
      <c r="H3200" t="s">
        <v>884</v>
      </c>
      <c r="I3200">
        <v>523.76</v>
      </c>
      <c r="J3200">
        <v>3</v>
      </c>
      <c r="K3200">
        <v>-192.05</v>
      </c>
    </row>
    <row r="3201" spans="1:11" x14ac:dyDescent="0.35">
      <c r="A3201" s="1">
        <v>42836</v>
      </c>
      <c r="B3201" s="2">
        <f t="shared" si="98"/>
        <v>2017</v>
      </c>
      <c r="C3201">
        <f t="shared" si="99"/>
        <v>4</v>
      </c>
      <c r="D3201" t="s">
        <v>765</v>
      </c>
      <c r="E3201" t="s">
        <v>238</v>
      </c>
      <c r="F3201" t="s">
        <v>39</v>
      </c>
      <c r="G3201" t="s">
        <v>40</v>
      </c>
      <c r="H3201" t="s">
        <v>2373</v>
      </c>
      <c r="I3201">
        <v>1359.96</v>
      </c>
      <c r="J3201">
        <v>5</v>
      </c>
      <c r="K3201">
        <v>119</v>
      </c>
    </row>
    <row r="3202" spans="1:11" x14ac:dyDescent="0.35">
      <c r="A3202" s="1">
        <v>42836</v>
      </c>
      <c r="B3202" s="2">
        <f t="shared" ref="B3202:B3265" si="100">YEAR(A3202)</f>
        <v>2017</v>
      </c>
      <c r="C3202">
        <f t="shared" ref="C3202:C3265" si="101">MONTH(A3202)</f>
        <v>4</v>
      </c>
      <c r="D3202" t="s">
        <v>359</v>
      </c>
      <c r="E3202" t="s">
        <v>116</v>
      </c>
      <c r="F3202" t="s">
        <v>39</v>
      </c>
      <c r="G3202" t="s">
        <v>52</v>
      </c>
      <c r="H3202" t="s">
        <v>753</v>
      </c>
      <c r="I3202">
        <v>95.98</v>
      </c>
      <c r="J3202">
        <v>3</v>
      </c>
      <c r="K3202">
        <v>15.6</v>
      </c>
    </row>
    <row r="3203" spans="1:11" x14ac:dyDescent="0.35">
      <c r="A3203" s="1">
        <v>42836</v>
      </c>
      <c r="B3203" s="2">
        <f t="shared" si="100"/>
        <v>2017</v>
      </c>
      <c r="C3203">
        <f t="shared" si="101"/>
        <v>4</v>
      </c>
      <c r="D3203" t="s">
        <v>359</v>
      </c>
      <c r="E3203" t="s">
        <v>116</v>
      </c>
      <c r="F3203" t="s">
        <v>39</v>
      </c>
      <c r="G3203" t="s">
        <v>40</v>
      </c>
      <c r="H3203" t="s">
        <v>2416</v>
      </c>
      <c r="I3203">
        <v>143.93</v>
      </c>
      <c r="J3203">
        <v>9</v>
      </c>
      <c r="K3203">
        <v>-32.380000000000003</v>
      </c>
    </row>
    <row r="3204" spans="1:11" x14ac:dyDescent="0.35">
      <c r="A3204" s="1">
        <v>42836</v>
      </c>
      <c r="B3204" s="2">
        <f t="shared" si="100"/>
        <v>2017</v>
      </c>
      <c r="C3204">
        <f t="shared" si="101"/>
        <v>4</v>
      </c>
      <c r="D3204" t="s">
        <v>359</v>
      </c>
      <c r="E3204" t="s">
        <v>116</v>
      </c>
      <c r="F3204" t="s">
        <v>11</v>
      </c>
      <c r="G3204" t="s">
        <v>20</v>
      </c>
      <c r="H3204" t="s">
        <v>114</v>
      </c>
      <c r="I3204">
        <v>3.56</v>
      </c>
      <c r="J3204">
        <v>2</v>
      </c>
      <c r="K3204">
        <v>-2.97</v>
      </c>
    </row>
    <row r="3205" spans="1:11" x14ac:dyDescent="0.35">
      <c r="A3205" s="1">
        <v>42836</v>
      </c>
      <c r="B3205" s="2">
        <f t="shared" si="100"/>
        <v>2017</v>
      </c>
      <c r="C3205">
        <f t="shared" si="101"/>
        <v>4</v>
      </c>
      <c r="D3205" t="s">
        <v>359</v>
      </c>
      <c r="E3205" t="s">
        <v>116</v>
      </c>
      <c r="F3205" t="s">
        <v>11</v>
      </c>
      <c r="G3205" t="s">
        <v>16</v>
      </c>
      <c r="H3205" t="s">
        <v>568</v>
      </c>
      <c r="I3205">
        <v>4.93</v>
      </c>
      <c r="J3205">
        <v>2</v>
      </c>
      <c r="K3205">
        <v>1.72</v>
      </c>
    </row>
    <row r="3206" spans="1:11" x14ac:dyDescent="0.35">
      <c r="A3206" s="1">
        <v>42836</v>
      </c>
      <c r="B3206" s="2">
        <f t="shared" si="100"/>
        <v>2017</v>
      </c>
      <c r="C3206">
        <f t="shared" si="101"/>
        <v>4</v>
      </c>
      <c r="D3206" t="s">
        <v>1101</v>
      </c>
      <c r="E3206" t="s">
        <v>10</v>
      </c>
      <c r="F3206" t="s">
        <v>11</v>
      </c>
      <c r="G3206" t="s">
        <v>20</v>
      </c>
      <c r="H3206" t="s">
        <v>1312</v>
      </c>
      <c r="I3206">
        <v>7.54</v>
      </c>
      <c r="J3206">
        <v>6</v>
      </c>
      <c r="K3206">
        <v>-13.19</v>
      </c>
    </row>
    <row r="3207" spans="1:11" x14ac:dyDescent="0.35">
      <c r="A3207" s="1">
        <v>42836</v>
      </c>
      <c r="B3207" s="2">
        <f t="shared" si="100"/>
        <v>2017</v>
      </c>
      <c r="C3207">
        <f t="shared" si="101"/>
        <v>4</v>
      </c>
      <c r="D3207" t="s">
        <v>1101</v>
      </c>
      <c r="E3207" t="s">
        <v>10</v>
      </c>
      <c r="F3207" t="s">
        <v>11</v>
      </c>
      <c r="G3207" t="s">
        <v>20</v>
      </c>
      <c r="H3207" t="s">
        <v>825</v>
      </c>
      <c r="I3207">
        <v>1.41</v>
      </c>
      <c r="J3207">
        <v>2</v>
      </c>
      <c r="K3207">
        <v>-2.3199999999999998</v>
      </c>
    </row>
    <row r="3208" spans="1:11" x14ac:dyDescent="0.35">
      <c r="A3208" s="1">
        <v>42836</v>
      </c>
      <c r="B3208" s="2">
        <f t="shared" si="100"/>
        <v>2017</v>
      </c>
      <c r="C3208">
        <f t="shared" si="101"/>
        <v>4</v>
      </c>
      <c r="D3208" t="s">
        <v>1101</v>
      </c>
      <c r="E3208" t="s">
        <v>10</v>
      </c>
      <c r="F3208" t="s">
        <v>11</v>
      </c>
      <c r="G3208" t="s">
        <v>20</v>
      </c>
      <c r="H3208" t="s">
        <v>1198</v>
      </c>
      <c r="I3208">
        <v>4.1399999999999997</v>
      </c>
      <c r="J3208">
        <v>4</v>
      </c>
      <c r="K3208">
        <v>-6.42</v>
      </c>
    </row>
    <row r="3209" spans="1:11" x14ac:dyDescent="0.35">
      <c r="A3209" s="1">
        <v>42836</v>
      </c>
      <c r="B3209" s="2">
        <f t="shared" si="100"/>
        <v>2017</v>
      </c>
      <c r="C3209">
        <f t="shared" si="101"/>
        <v>4</v>
      </c>
      <c r="D3209" t="s">
        <v>1101</v>
      </c>
      <c r="E3209" t="s">
        <v>10</v>
      </c>
      <c r="F3209" t="s">
        <v>11</v>
      </c>
      <c r="G3209" t="s">
        <v>18</v>
      </c>
      <c r="H3209" t="s">
        <v>1631</v>
      </c>
      <c r="I3209">
        <v>52.75</v>
      </c>
      <c r="J3209">
        <v>3</v>
      </c>
      <c r="K3209">
        <v>-12.53</v>
      </c>
    </row>
    <row r="3210" spans="1:11" x14ac:dyDescent="0.35">
      <c r="A3210" s="1">
        <v>42836</v>
      </c>
      <c r="B3210" s="2">
        <f t="shared" si="100"/>
        <v>2017</v>
      </c>
      <c r="C3210">
        <f t="shared" si="101"/>
        <v>4</v>
      </c>
      <c r="D3210" t="s">
        <v>1253</v>
      </c>
      <c r="E3210" t="s">
        <v>78</v>
      </c>
      <c r="F3210" t="s">
        <v>39</v>
      </c>
      <c r="G3210" t="s">
        <v>52</v>
      </c>
      <c r="H3210" t="s">
        <v>364</v>
      </c>
      <c r="I3210">
        <v>70.72</v>
      </c>
      <c r="J3210">
        <v>4</v>
      </c>
      <c r="K3210">
        <v>-6.19</v>
      </c>
    </row>
    <row r="3211" spans="1:11" x14ac:dyDescent="0.35">
      <c r="A3211" s="1">
        <v>42836</v>
      </c>
      <c r="B3211" s="2">
        <f t="shared" si="100"/>
        <v>2017</v>
      </c>
      <c r="C3211">
        <f t="shared" si="101"/>
        <v>4</v>
      </c>
      <c r="D3211" t="s">
        <v>1253</v>
      </c>
      <c r="E3211" t="s">
        <v>78</v>
      </c>
      <c r="F3211" t="s">
        <v>11</v>
      </c>
      <c r="G3211" t="s">
        <v>18</v>
      </c>
      <c r="H3211" t="s">
        <v>260</v>
      </c>
      <c r="I3211">
        <v>194.35</v>
      </c>
      <c r="J3211">
        <v>3</v>
      </c>
      <c r="K3211">
        <v>-43.73</v>
      </c>
    </row>
    <row r="3212" spans="1:11" x14ac:dyDescent="0.35">
      <c r="A3212" s="1">
        <v>42836</v>
      </c>
      <c r="B3212" s="2">
        <f t="shared" si="100"/>
        <v>2017</v>
      </c>
      <c r="C3212">
        <f t="shared" si="101"/>
        <v>4</v>
      </c>
      <c r="D3212" t="s">
        <v>910</v>
      </c>
      <c r="E3212" t="s">
        <v>99</v>
      </c>
      <c r="F3212" t="s">
        <v>11</v>
      </c>
      <c r="G3212" t="s">
        <v>24</v>
      </c>
      <c r="H3212" t="s">
        <v>508</v>
      </c>
      <c r="I3212">
        <v>4.3</v>
      </c>
      <c r="J3212">
        <v>2</v>
      </c>
      <c r="K3212">
        <v>1.42</v>
      </c>
    </row>
    <row r="3213" spans="1:11" x14ac:dyDescent="0.35">
      <c r="A3213" s="1">
        <v>42837</v>
      </c>
      <c r="B3213" s="2">
        <f t="shared" si="100"/>
        <v>2017</v>
      </c>
      <c r="C3213">
        <f t="shared" si="101"/>
        <v>4</v>
      </c>
      <c r="D3213" t="s">
        <v>2360</v>
      </c>
      <c r="E3213" t="s">
        <v>23</v>
      </c>
      <c r="F3213" t="s">
        <v>11</v>
      </c>
      <c r="G3213" t="s">
        <v>20</v>
      </c>
      <c r="H3213" t="s">
        <v>114</v>
      </c>
      <c r="I3213">
        <v>5.35</v>
      </c>
      <c r="J3213">
        <v>3</v>
      </c>
      <c r="K3213">
        <v>-4.46</v>
      </c>
    </row>
    <row r="3214" spans="1:11" x14ac:dyDescent="0.35">
      <c r="A3214" s="1">
        <v>42837</v>
      </c>
      <c r="B3214" s="2">
        <f t="shared" si="100"/>
        <v>2017</v>
      </c>
      <c r="C3214">
        <f t="shared" si="101"/>
        <v>4</v>
      </c>
      <c r="D3214" t="s">
        <v>2310</v>
      </c>
      <c r="E3214" t="s">
        <v>23</v>
      </c>
      <c r="F3214" t="s">
        <v>34</v>
      </c>
      <c r="G3214" t="s">
        <v>35</v>
      </c>
      <c r="H3214" t="s">
        <v>886</v>
      </c>
      <c r="I3214">
        <v>188.55</v>
      </c>
      <c r="J3214">
        <v>7</v>
      </c>
      <c r="K3214">
        <v>-2.69</v>
      </c>
    </row>
    <row r="3215" spans="1:11" x14ac:dyDescent="0.35">
      <c r="A3215" s="1">
        <v>42837</v>
      </c>
      <c r="B3215" s="2">
        <f t="shared" si="100"/>
        <v>2017</v>
      </c>
      <c r="C3215">
        <f t="shared" si="101"/>
        <v>4</v>
      </c>
      <c r="D3215" t="s">
        <v>834</v>
      </c>
      <c r="E3215" t="s">
        <v>23</v>
      </c>
      <c r="F3215" t="s">
        <v>34</v>
      </c>
      <c r="G3215" t="s">
        <v>35</v>
      </c>
      <c r="H3215" t="s">
        <v>1909</v>
      </c>
      <c r="I3215">
        <v>239.96</v>
      </c>
      <c r="J3215">
        <v>10</v>
      </c>
      <c r="K3215">
        <v>-10.28</v>
      </c>
    </row>
    <row r="3216" spans="1:11" x14ac:dyDescent="0.35">
      <c r="A3216" s="1">
        <v>42837</v>
      </c>
      <c r="B3216" s="2">
        <f t="shared" si="100"/>
        <v>2017</v>
      </c>
      <c r="C3216">
        <f t="shared" si="101"/>
        <v>4</v>
      </c>
      <c r="D3216" t="s">
        <v>834</v>
      </c>
      <c r="E3216" t="s">
        <v>23</v>
      </c>
      <c r="F3216" t="s">
        <v>34</v>
      </c>
      <c r="G3216" t="s">
        <v>47</v>
      </c>
      <c r="H3216" t="s">
        <v>1767</v>
      </c>
      <c r="I3216">
        <v>54.77</v>
      </c>
      <c r="J3216">
        <v>2</v>
      </c>
      <c r="K3216">
        <v>6.85</v>
      </c>
    </row>
    <row r="3217" spans="1:11" x14ac:dyDescent="0.35">
      <c r="A3217" s="1">
        <v>42837</v>
      </c>
      <c r="B3217" s="2">
        <f t="shared" si="100"/>
        <v>2017</v>
      </c>
      <c r="C3217">
        <f t="shared" si="101"/>
        <v>4</v>
      </c>
      <c r="D3217" t="s">
        <v>834</v>
      </c>
      <c r="E3217" t="s">
        <v>23</v>
      </c>
      <c r="F3217" t="s">
        <v>11</v>
      </c>
      <c r="G3217" t="s">
        <v>24</v>
      </c>
      <c r="H3217" t="s">
        <v>607</v>
      </c>
      <c r="I3217">
        <v>13.39</v>
      </c>
      <c r="J3217">
        <v>3</v>
      </c>
      <c r="K3217">
        <v>3.18</v>
      </c>
    </row>
    <row r="3218" spans="1:11" x14ac:dyDescent="0.35">
      <c r="A3218" s="1">
        <v>42837</v>
      </c>
      <c r="B3218" s="2">
        <f t="shared" si="100"/>
        <v>2017</v>
      </c>
      <c r="C3218">
        <f t="shared" si="101"/>
        <v>4</v>
      </c>
      <c r="D3218" t="s">
        <v>834</v>
      </c>
      <c r="E3218" t="s">
        <v>23</v>
      </c>
      <c r="F3218" t="s">
        <v>11</v>
      </c>
      <c r="G3218" t="s">
        <v>12</v>
      </c>
      <c r="H3218" t="s">
        <v>965</v>
      </c>
      <c r="I3218">
        <v>23.92</v>
      </c>
      <c r="J3218">
        <v>5</v>
      </c>
      <c r="K3218">
        <v>8.67</v>
      </c>
    </row>
    <row r="3219" spans="1:11" x14ac:dyDescent="0.35">
      <c r="A3219" s="1">
        <v>42837</v>
      </c>
      <c r="B3219" s="2">
        <f t="shared" si="100"/>
        <v>2017</v>
      </c>
      <c r="C3219">
        <f t="shared" si="101"/>
        <v>4</v>
      </c>
      <c r="D3219" t="s">
        <v>834</v>
      </c>
      <c r="E3219" t="s">
        <v>23</v>
      </c>
      <c r="F3219" t="s">
        <v>39</v>
      </c>
      <c r="G3219" t="s">
        <v>52</v>
      </c>
      <c r="H3219" t="s">
        <v>2298</v>
      </c>
      <c r="I3219">
        <v>255.97</v>
      </c>
      <c r="J3219">
        <v>4</v>
      </c>
      <c r="K3219">
        <v>-28.8</v>
      </c>
    </row>
    <row r="3220" spans="1:11" x14ac:dyDescent="0.35">
      <c r="A3220" s="1">
        <v>42837</v>
      </c>
      <c r="B3220" s="2">
        <f t="shared" si="100"/>
        <v>2017</v>
      </c>
      <c r="C3220">
        <f t="shared" si="101"/>
        <v>4</v>
      </c>
      <c r="D3220" t="s">
        <v>2127</v>
      </c>
      <c r="E3220" t="s">
        <v>15</v>
      </c>
      <c r="F3220" t="s">
        <v>11</v>
      </c>
      <c r="G3220" t="s">
        <v>18</v>
      </c>
      <c r="H3220" t="s">
        <v>1018</v>
      </c>
      <c r="I3220">
        <v>61.57</v>
      </c>
      <c r="J3220">
        <v>2</v>
      </c>
      <c r="K3220">
        <v>4.62</v>
      </c>
    </row>
    <row r="3221" spans="1:11" x14ac:dyDescent="0.35">
      <c r="A3221" s="1">
        <v>42837</v>
      </c>
      <c r="B3221" s="2">
        <f t="shared" si="100"/>
        <v>2017</v>
      </c>
      <c r="C3221">
        <f t="shared" si="101"/>
        <v>4</v>
      </c>
      <c r="D3221" t="s">
        <v>1868</v>
      </c>
      <c r="E3221" t="s">
        <v>306</v>
      </c>
      <c r="F3221" t="s">
        <v>11</v>
      </c>
      <c r="G3221" t="s">
        <v>24</v>
      </c>
      <c r="H3221" t="s">
        <v>1517</v>
      </c>
      <c r="I3221">
        <v>8.8000000000000007</v>
      </c>
      <c r="J3221">
        <v>5</v>
      </c>
      <c r="K3221">
        <v>2.5499999999999998</v>
      </c>
    </row>
    <row r="3222" spans="1:11" x14ac:dyDescent="0.35">
      <c r="A3222" s="1">
        <v>42837</v>
      </c>
      <c r="B3222" s="2">
        <f t="shared" si="100"/>
        <v>2017</v>
      </c>
      <c r="C3222">
        <f t="shared" si="101"/>
        <v>4</v>
      </c>
      <c r="D3222" t="s">
        <v>1868</v>
      </c>
      <c r="E3222" t="s">
        <v>306</v>
      </c>
      <c r="F3222" t="s">
        <v>39</v>
      </c>
      <c r="G3222" t="s">
        <v>52</v>
      </c>
      <c r="H3222" t="s">
        <v>2324</v>
      </c>
      <c r="I3222">
        <v>142.80000000000001</v>
      </c>
      <c r="J3222">
        <v>1</v>
      </c>
      <c r="K3222">
        <v>29.99</v>
      </c>
    </row>
    <row r="3223" spans="1:11" x14ac:dyDescent="0.35">
      <c r="A3223" s="1">
        <v>42837</v>
      </c>
      <c r="B3223" s="2">
        <f t="shared" si="100"/>
        <v>2017</v>
      </c>
      <c r="C3223">
        <f t="shared" si="101"/>
        <v>4</v>
      </c>
      <c r="D3223" t="s">
        <v>1868</v>
      </c>
      <c r="E3223" t="s">
        <v>306</v>
      </c>
      <c r="F3223" t="s">
        <v>39</v>
      </c>
      <c r="G3223" t="s">
        <v>52</v>
      </c>
      <c r="H3223" t="s">
        <v>1685</v>
      </c>
      <c r="I3223">
        <v>399.95</v>
      </c>
      <c r="J3223">
        <v>5</v>
      </c>
      <c r="K3223">
        <v>143.97999999999999</v>
      </c>
    </row>
    <row r="3224" spans="1:11" x14ac:dyDescent="0.35">
      <c r="A3224" s="1">
        <v>42837</v>
      </c>
      <c r="B3224" s="2">
        <f t="shared" si="100"/>
        <v>2017</v>
      </c>
      <c r="C3224">
        <f t="shared" si="101"/>
        <v>4</v>
      </c>
      <c r="D3224" t="s">
        <v>1010</v>
      </c>
      <c r="E3224" t="s">
        <v>116</v>
      </c>
      <c r="F3224" t="s">
        <v>39</v>
      </c>
      <c r="G3224" t="s">
        <v>295</v>
      </c>
      <c r="H3224" t="s">
        <v>2342</v>
      </c>
      <c r="I3224">
        <v>649</v>
      </c>
      <c r="J3224">
        <v>2</v>
      </c>
      <c r="K3224">
        <v>-272.58</v>
      </c>
    </row>
    <row r="3225" spans="1:11" x14ac:dyDescent="0.35">
      <c r="A3225" s="1">
        <v>42837</v>
      </c>
      <c r="B3225" s="2">
        <f t="shared" si="100"/>
        <v>2017</v>
      </c>
      <c r="C3225">
        <f t="shared" si="101"/>
        <v>4</v>
      </c>
      <c r="D3225" t="s">
        <v>1118</v>
      </c>
      <c r="E3225" t="s">
        <v>78</v>
      </c>
      <c r="F3225" t="s">
        <v>11</v>
      </c>
      <c r="G3225" t="s">
        <v>12</v>
      </c>
      <c r="H3225" t="s">
        <v>2312</v>
      </c>
      <c r="I3225">
        <v>74.349999999999994</v>
      </c>
      <c r="J3225">
        <v>3</v>
      </c>
      <c r="K3225">
        <v>23.24</v>
      </c>
    </row>
    <row r="3226" spans="1:11" x14ac:dyDescent="0.35">
      <c r="A3226" s="1">
        <v>42837</v>
      </c>
      <c r="B3226" s="2">
        <f t="shared" si="100"/>
        <v>2017</v>
      </c>
      <c r="C3226">
        <f t="shared" si="101"/>
        <v>4</v>
      </c>
      <c r="D3226" t="s">
        <v>61</v>
      </c>
      <c r="E3226" t="s">
        <v>27</v>
      </c>
      <c r="F3226" t="s">
        <v>11</v>
      </c>
      <c r="G3226" t="s">
        <v>12</v>
      </c>
      <c r="H3226" t="s">
        <v>1319</v>
      </c>
      <c r="I3226">
        <v>11.76</v>
      </c>
      <c r="J3226">
        <v>2</v>
      </c>
      <c r="K3226">
        <v>5.76</v>
      </c>
    </row>
    <row r="3227" spans="1:11" x14ac:dyDescent="0.35">
      <c r="A3227" s="1">
        <v>42837</v>
      </c>
      <c r="B3227" s="2">
        <f t="shared" si="100"/>
        <v>2017</v>
      </c>
      <c r="C3227">
        <f t="shared" si="101"/>
        <v>4</v>
      </c>
      <c r="D3227" t="s">
        <v>2132</v>
      </c>
      <c r="E3227" t="s">
        <v>172</v>
      </c>
      <c r="F3227" t="s">
        <v>34</v>
      </c>
      <c r="G3227" t="s">
        <v>47</v>
      </c>
      <c r="H3227" t="s">
        <v>1925</v>
      </c>
      <c r="I3227">
        <v>12.99</v>
      </c>
      <c r="J3227">
        <v>1</v>
      </c>
      <c r="K3227">
        <v>1.56</v>
      </c>
    </row>
    <row r="3228" spans="1:11" x14ac:dyDescent="0.35">
      <c r="A3228" s="1">
        <v>42837</v>
      </c>
      <c r="B3228" s="2">
        <f t="shared" si="100"/>
        <v>2017</v>
      </c>
      <c r="C3228">
        <f t="shared" si="101"/>
        <v>4</v>
      </c>
      <c r="D3228" t="s">
        <v>2132</v>
      </c>
      <c r="E3228" t="s">
        <v>172</v>
      </c>
      <c r="F3228" t="s">
        <v>34</v>
      </c>
      <c r="G3228" t="s">
        <v>35</v>
      </c>
      <c r="H3228" t="s">
        <v>997</v>
      </c>
      <c r="I3228">
        <v>182.22</v>
      </c>
      <c r="J3228">
        <v>3</v>
      </c>
      <c r="K3228">
        <v>45.56</v>
      </c>
    </row>
    <row r="3229" spans="1:11" x14ac:dyDescent="0.35">
      <c r="A3229" s="1">
        <v>42837</v>
      </c>
      <c r="B3229" s="2">
        <f t="shared" si="100"/>
        <v>2017</v>
      </c>
      <c r="C3229">
        <f t="shared" si="101"/>
        <v>4</v>
      </c>
      <c r="D3229" t="s">
        <v>2132</v>
      </c>
      <c r="E3229" t="s">
        <v>172</v>
      </c>
      <c r="F3229" t="s">
        <v>34</v>
      </c>
      <c r="G3229" t="s">
        <v>35</v>
      </c>
      <c r="H3229" t="s">
        <v>1688</v>
      </c>
      <c r="I3229">
        <v>302.94</v>
      </c>
      <c r="J3229">
        <v>3</v>
      </c>
      <c r="K3229">
        <v>18.18</v>
      </c>
    </row>
    <row r="3230" spans="1:11" x14ac:dyDescent="0.35">
      <c r="A3230" s="1">
        <v>42837</v>
      </c>
      <c r="B3230" s="2">
        <f t="shared" si="100"/>
        <v>2017</v>
      </c>
      <c r="C3230">
        <f t="shared" si="101"/>
        <v>4</v>
      </c>
      <c r="D3230" t="s">
        <v>418</v>
      </c>
      <c r="E3230" t="s">
        <v>23</v>
      </c>
      <c r="F3230" t="s">
        <v>34</v>
      </c>
      <c r="G3230" t="s">
        <v>47</v>
      </c>
      <c r="H3230" t="s">
        <v>453</v>
      </c>
      <c r="I3230">
        <v>11.35</v>
      </c>
      <c r="J3230">
        <v>3</v>
      </c>
      <c r="K3230">
        <v>2.7</v>
      </c>
    </row>
    <row r="3231" spans="1:11" x14ac:dyDescent="0.35">
      <c r="A3231" s="1">
        <v>42857</v>
      </c>
      <c r="B3231" s="2">
        <f t="shared" si="100"/>
        <v>2017</v>
      </c>
      <c r="C3231">
        <f t="shared" si="101"/>
        <v>5</v>
      </c>
      <c r="D3231" t="s">
        <v>333</v>
      </c>
      <c r="E3231" t="s">
        <v>10</v>
      </c>
      <c r="F3231" t="s">
        <v>11</v>
      </c>
      <c r="G3231" t="s">
        <v>20</v>
      </c>
      <c r="H3231" t="s">
        <v>37</v>
      </c>
      <c r="I3231">
        <v>243.99</v>
      </c>
      <c r="J3231">
        <v>4</v>
      </c>
      <c r="K3231">
        <v>-426.99</v>
      </c>
    </row>
    <row r="3232" spans="1:11" x14ac:dyDescent="0.35">
      <c r="A3232" s="1">
        <v>42857</v>
      </c>
      <c r="B3232" s="2">
        <f t="shared" si="100"/>
        <v>2017</v>
      </c>
      <c r="C3232">
        <f t="shared" si="101"/>
        <v>5</v>
      </c>
      <c r="D3232" t="s">
        <v>333</v>
      </c>
      <c r="E3232" t="s">
        <v>10</v>
      </c>
      <c r="F3232" t="s">
        <v>11</v>
      </c>
      <c r="G3232" t="s">
        <v>24</v>
      </c>
      <c r="H3232" t="s">
        <v>201</v>
      </c>
      <c r="I3232">
        <v>7.12</v>
      </c>
      <c r="J3232">
        <v>5</v>
      </c>
      <c r="K3232">
        <v>0.71</v>
      </c>
    </row>
    <row r="3233" spans="1:11" x14ac:dyDescent="0.35">
      <c r="A3233" s="1">
        <v>42857</v>
      </c>
      <c r="B3233" s="2">
        <f t="shared" si="100"/>
        <v>2017</v>
      </c>
      <c r="C3233">
        <f t="shared" si="101"/>
        <v>5</v>
      </c>
      <c r="D3233" t="s">
        <v>1347</v>
      </c>
      <c r="E3233" t="s">
        <v>27</v>
      </c>
      <c r="F3233" t="s">
        <v>11</v>
      </c>
      <c r="G3233" t="s">
        <v>90</v>
      </c>
      <c r="H3233" t="s">
        <v>2105</v>
      </c>
      <c r="I3233">
        <v>1640.7</v>
      </c>
      <c r="J3233">
        <v>5</v>
      </c>
      <c r="K3233">
        <v>459.4</v>
      </c>
    </row>
    <row r="3234" spans="1:11" x14ac:dyDescent="0.35">
      <c r="A3234" s="1">
        <v>42857</v>
      </c>
      <c r="B3234" s="2">
        <f t="shared" si="100"/>
        <v>2017</v>
      </c>
      <c r="C3234">
        <f t="shared" si="101"/>
        <v>5</v>
      </c>
      <c r="D3234" t="s">
        <v>1347</v>
      </c>
      <c r="E3234" t="s">
        <v>27</v>
      </c>
      <c r="F3234" t="s">
        <v>39</v>
      </c>
      <c r="G3234" t="s">
        <v>40</v>
      </c>
      <c r="H3234" t="s">
        <v>695</v>
      </c>
      <c r="I3234">
        <v>371.2</v>
      </c>
      <c r="J3234">
        <v>5</v>
      </c>
      <c r="K3234">
        <v>41.76</v>
      </c>
    </row>
    <row r="3235" spans="1:11" x14ac:dyDescent="0.35">
      <c r="A3235" s="1">
        <v>42858</v>
      </c>
      <c r="B3235" s="2">
        <f t="shared" si="100"/>
        <v>2017</v>
      </c>
      <c r="C3235">
        <f t="shared" si="101"/>
        <v>5</v>
      </c>
      <c r="D3235" t="s">
        <v>1486</v>
      </c>
      <c r="E3235" t="s">
        <v>152</v>
      </c>
      <c r="F3235" t="s">
        <v>11</v>
      </c>
      <c r="G3235" t="s">
        <v>16</v>
      </c>
      <c r="H3235" t="s">
        <v>2341</v>
      </c>
      <c r="I3235">
        <v>25.06</v>
      </c>
      <c r="J3235">
        <v>2</v>
      </c>
      <c r="K3235">
        <v>11.78</v>
      </c>
    </row>
    <row r="3236" spans="1:11" x14ac:dyDescent="0.35">
      <c r="A3236" s="1">
        <v>42858</v>
      </c>
      <c r="B3236" s="2">
        <f t="shared" si="100"/>
        <v>2017</v>
      </c>
      <c r="C3236">
        <f t="shared" si="101"/>
        <v>5</v>
      </c>
      <c r="D3236" t="s">
        <v>1280</v>
      </c>
      <c r="E3236" t="s">
        <v>306</v>
      </c>
      <c r="F3236" t="s">
        <v>11</v>
      </c>
      <c r="G3236" t="s">
        <v>43</v>
      </c>
      <c r="H3236" t="s">
        <v>1401</v>
      </c>
      <c r="I3236">
        <v>7.9</v>
      </c>
      <c r="J3236">
        <v>2</v>
      </c>
      <c r="K3236">
        <v>2.5299999999999998</v>
      </c>
    </row>
    <row r="3237" spans="1:11" x14ac:dyDescent="0.35">
      <c r="A3237" s="1">
        <v>42858</v>
      </c>
      <c r="B3237" s="2">
        <f t="shared" si="100"/>
        <v>2017</v>
      </c>
      <c r="C3237">
        <f t="shared" si="101"/>
        <v>5</v>
      </c>
      <c r="D3237" t="s">
        <v>1280</v>
      </c>
      <c r="E3237" t="s">
        <v>306</v>
      </c>
      <c r="F3237" t="s">
        <v>11</v>
      </c>
      <c r="G3237" t="s">
        <v>18</v>
      </c>
      <c r="H3237" t="s">
        <v>543</v>
      </c>
      <c r="I3237">
        <v>221.16</v>
      </c>
      <c r="J3237">
        <v>4</v>
      </c>
      <c r="K3237">
        <v>57.5</v>
      </c>
    </row>
    <row r="3238" spans="1:11" x14ac:dyDescent="0.35">
      <c r="A3238" s="1">
        <v>42858</v>
      </c>
      <c r="B3238" s="2">
        <f t="shared" si="100"/>
        <v>2017</v>
      </c>
      <c r="C3238">
        <f t="shared" si="101"/>
        <v>5</v>
      </c>
      <c r="D3238" t="s">
        <v>1280</v>
      </c>
      <c r="E3238" t="s">
        <v>306</v>
      </c>
      <c r="F3238" t="s">
        <v>11</v>
      </c>
      <c r="G3238" t="s">
        <v>20</v>
      </c>
      <c r="H3238" t="s">
        <v>653</v>
      </c>
      <c r="I3238">
        <v>127.96</v>
      </c>
      <c r="J3238">
        <v>2</v>
      </c>
      <c r="K3238">
        <v>62.7</v>
      </c>
    </row>
    <row r="3239" spans="1:11" x14ac:dyDescent="0.35">
      <c r="A3239" s="1">
        <v>42858</v>
      </c>
      <c r="B3239" s="2">
        <f t="shared" si="100"/>
        <v>2017</v>
      </c>
      <c r="C3239">
        <f t="shared" si="101"/>
        <v>5</v>
      </c>
      <c r="D3239" t="s">
        <v>1280</v>
      </c>
      <c r="E3239" t="s">
        <v>306</v>
      </c>
      <c r="F3239" t="s">
        <v>11</v>
      </c>
      <c r="G3239" t="s">
        <v>20</v>
      </c>
      <c r="H3239" t="s">
        <v>401</v>
      </c>
      <c r="I3239">
        <v>18.690000000000001</v>
      </c>
      <c r="J3239">
        <v>3</v>
      </c>
      <c r="K3239">
        <v>9.16</v>
      </c>
    </row>
    <row r="3240" spans="1:11" x14ac:dyDescent="0.35">
      <c r="A3240" s="1">
        <v>42858</v>
      </c>
      <c r="B3240" s="2">
        <f t="shared" si="100"/>
        <v>2017</v>
      </c>
      <c r="C3240">
        <f t="shared" si="101"/>
        <v>5</v>
      </c>
      <c r="D3240" t="s">
        <v>1743</v>
      </c>
      <c r="E3240" t="s">
        <v>315</v>
      </c>
      <c r="F3240" t="s">
        <v>11</v>
      </c>
      <c r="G3240" t="s">
        <v>63</v>
      </c>
      <c r="H3240" t="s">
        <v>1597</v>
      </c>
      <c r="I3240">
        <v>42.68</v>
      </c>
      <c r="J3240">
        <v>4</v>
      </c>
      <c r="K3240">
        <v>19.63</v>
      </c>
    </row>
    <row r="3241" spans="1:11" x14ac:dyDescent="0.35">
      <c r="A3241" s="1">
        <v>42858</v>
      </c>
      <c r="B3241" s="2">
        <f t="shared" si="100"/>
        <v>2017</v>
      </c>
      <c r="C3241">
        <f t="shared" si="101"/>
        <v>5</v>
      </c>
      <c r="D3241" t="s">
        <v>1743</v>
      </c>
      <c r="E3241" t="s">
        <v>315</v>
      </c>
      <c r="F3241" t="s">
        <v>39</v>
      </c>
      <c r="G3241" t="s">
        <v>52</v>
      </c>
      <c r="H3241" t="s">
        <v>1009</v>
      </c>
      <c r="I3241">
        <v>299.97000000000003</v>
      </c>
      <c r="J3241">
        <v>3</v>
      </c>
      <c r="K3241">
        <v>125.99</v>
      </c>
    </row>
    <row r="3242" spans="1:11" x14ac:dyDescent="0.35">
      <c r="A3242" s="1">
        <v>42858</v>
      </c>
      <c r="B3242" s="2">
        <f t="shared" si="100"/>
        <v>2017</v>
      </c>
      <c r="C3242">
        <f t="shared" si="101"/>
        <v>5</v>
      </c>
      <c r="D3242" t="s">
        <v>1743</v>
      </c>
      <c r="E3242" t="s">
        <v>315</v>
      </c>
      <c r="F3242" t="s">
        <v>11</v>
      </c>
      <c r="G3242" t="s">
        <v>90</v>
      </c>
      <c r="H3242" t="s">
        <v>1213</v>
      </c>
      <c r="I3242">
        <v>262.24</v>
      </c>
      <c r="J3242">
        <v>2</v>
      </c>
      <c r="K3242">
        <v>78.67</v>
      </c>
    </row>
    <row r="3243" spans="1:11" x14ac:dyDescent="0.35">
      <c r="A3243" s="1">
        <v>42858</v>
      </c>
      <c r="B3243" s="2">
        <f t="shared" si="100"/>
        <v>2017</v>
      </c>
      <c r="C3243">
        <f t="shared" si="101"/>
        <v>5</v>
      </c>
      <c r="D3243" t="s">
        <v>1743</v>
      </c>
      <c r="E3243" t="s">
        <v>315</v>
      </c>
      <c r="F3243" t="s">
        <v>11</v>
      </c>
      <c r="G3243" t="s">
        <v>20</v>
      </c>
      <c r="H3243" t="s">
        <v>1902</v>
      </c>
      <c r="I3243">
        <v>234.36</v>
      </c>
      <c r="J3243">
        <v>6</v>
      </c>
      <c r="K3243">
        <v>112.49</v>
      </c>
    </row>
    <row r="3244" spans="1:11" x14ac:dyDescent="0.35">
      <c r="A3244" s="1">
        <v>42860</v>
      </c>
      <c r="B3244" s="2">
        <f t="shared" si="100"/>
        <v>2017</v>
      </c>
      <c r="C3244">
        <f t="shared" si="101"/>
        <v>5</v>
      </c>
      <c r="D3244" t="s">
        <v>1571</v>
      </c>
      <c r="E3244" t="s">
        <v>27</v>
      </c>
      <c r="F3244" t="s">
        <v>11</v>
      </c>
      <c r="G3244" t="s">
        <v>63</v>
      </c>
      <c r="H3244" t="s">
        <v>1550</v>
      </c>
      <c r="I3244">
        <v>23.16</v>
      </c>
      <c r="J3244">
        <v>2</v>
      </c>
      <c r="K3244">
        <v>11.58</v>
      </c>
    </row>
    <row r="3245" spans="1:11" x14ac:dyDescent="0.35">
      <c r="A3245" s="1">
        <v>42860</v>
      </c>
      <c r="B3245" s="2">
        <f t="shared" si="100"/>
        <v>2017</v>
      </c>
      <c r="C3245">
        <f t="shared" si="101"/>
        <v>5</v>
      </c>
      <c r="D3245" t="s">
        <v>1159</v>
      </c>
      <c r="E3245" t="s">
        <v>271</v>
      </c>
      <c r="F3245" t="s">
        <v>11</v>
      </c>
      <c r="G3245" t="s">
        <v>63</v>
      </c>
      <c r="H3245" t="s">
        <v>1089</v>
      </c>
      <c r="I3245">
        <v>21.24</v>
      </c>
      <c r="J3245">
        <v>9</v>
      </c>
      <c r="K3245">
        <v>7.43</v>
      </c>
    </row>
    <row r="3246" spans="1:11" x14ac:dyDescent="0.35">
      <c r="A3246" s="1">
        <v>42860</v>
      </c>
      <c r="B3246" s="2">
        <f t="shared" si="100"/>
        <v>2017</v>
      </c>
      <c r="C3246">
        <f t="shared" si="101"/>
        <v>5</v>
      </c>
      <c r="D3246" t="s">
        <v>1159</v>
      </c>
      <c r="E3246" t="s">
        <v>271</v>
      </c>
      <c r="F3246" t="s">
        <v>11</v>
      </c>
      <c r="G3246" t="s">
        <v>20</v>
      </c>
      <c r="H3246" t="s">
        <v>1292</v>
      </c>
      <c r="I3246">
        <v>9.5500000000000007</v>
      </c>
      <c r="J3246">
        <v>8</v>
      </c>
      <c r="K3246">
        <v>-7.32</v>
      </c>
    </row>
    <row r="3247" spans="1:11" x14ac:dyDescent="0.35">
      <c r="A3247" s="1">
        <v>42860</v>
      </c>
      <c r="B3247" s="2">
        <f t="shared" si="100"/>
        <v>2017</v>
      </c>
      <c r="C3247">
        <f t="shared" si="101"/>
        <v>5</v>
      </c>
      <c r="D3247" t="s">
        <v>1159</v>
      </c>
      <c r="E3247" t="s">
        <v>271</v>
      </c>
      <c r="F3247" t="s">
        <v>34</v>
      </c>
      <c r="G3247" t="s">
        <v>74</v>
      </c>
      <c r="H3247" t="s">
        <v>606</v>
      </c>
      <c r="I3247">
        <v>89.99</v>
      </c>
      <c r="J3247">
        <v>3</v>
      </c>
      <c r="K3247">
        <v>-152.97999999999999</v>
      </c>
    </row>
    <row r="3248" spans="1:11" x14ac:dyDescent="0.35">
      <c r="A3248" s="1">
        <v>42860</v>
      </c>
      <c r="B3248" s="2">
        <f t="shared" si="100"/>
        <v>2017</v>
      </c>
      <c r="C3248">
        <f t="shared" si="101"/>
        <v>5</v>
      </c>
      <c r="D3248" t="s">
        <v>1751</v>
      </c>
      <c r="E3248" t="s">
        <v>30</v>
      </c>
      <c r="F3248" t="s">
        <v>11</v>
      </c>
      <c r="G3248" t="s">
        <v>20</v>
      </c>
      <c r="H3248" t="s">
        <v>1279</v>
      </c>
      <c r="I3248">
        <v>34.5</v>
      </c>
      <c r="J3248">
        <v>3</v>
      </c>
      <c r="K3248">
        <v>15.53</v>
      </c>
    </row>
    <row r="3249" spans="1:11" x14ac:dyDescent="0.35">
      <c r="A3249" s="1">
        <v>42860</v>
      </c>
      <c r="B3249" s="2">
        <f t="shared" si="100"/>
        <v>2017</v>
      </c>
      <c r="C3249">
        <f t="shared" si="101"/>
        <v>5</v>
      </c>
      <c r="D3249" t="s">
        <v>550</v>
      </c>
      <c r="E3249" t="s">
        <v>144</v>
      </c>
      <c r="F3249" t="s">
        <v>11</v>
      </c>
      <c r="G3249" t="s">
        <v>12</v>
      </c>
      <c r="H3249" t="s">
        <v>79</v>
      </c>
      <c r="I3249">
        <v>6.68</v>
      </c>
      <c r="J3249">
        <v>1</v>
      </c>
      <c r="K3249">
        <v>3.21</v>
      </c>
    </row>
    <row r="3250" spans="1:11" x14ac:dyDescent="0.35">
      <c r="A3250" s="1">
        <v>42861</v>
      </c>
      <c r="B3250" s="2">
        <f t="shared" si="100"/>
        <v>2017</v>
      </c>
      <c r="C3250">
        <f t="shared" si="101"/>
        <v>5</v>
      </c>
      <c r="D3250" t="s">
        <v>1686</v>
      </c>
      <c r="E3250" t="s">
        <v>10</v>
      </c>
      <c r="F3250" t="s">
        <v>39</v>
      </c>
      <c r="G3250" t="s">
        <v>40</v>
      </c>
      <c r="H3250" t="s">
        <v>1798</v>
      </c>
      <c r="I3250">
        <v>470.38</v>
      </c>
      <c r="J3250">
        <v>3</v>
      </c>
      <c r="K3250">
        <v>52.92</v>
      </c>
    </row>
    <row r="3251" spans="1:11" x14ac:dyDescent="0.35">
      <c r="A3251" s="1">
        <v>42861</v>
      </c>
      <c r="B3251" s="2">
        <f t="shared" si="100"/>
        <v>2017</v>
      </c>
      <c r="C3251">
        <f t="shared" si="101"/>
        <v>5</v>
      </c>
      <c r="D3251" t="s">
        <v>817</v>
      </c>
      <c r="E3251" t="s">
        <v>119</v>
      </c>
      <c r="F3251" t="s">
        <v>11</v>
      </c>
      <c r="G3251" t="s">
        <v>12</v>
      </c>
      <c r="H3251" t="s">
        <v>2020</v>
      </c>
      <c r="I3251">
        <v>20.74</v>
      </c>
      <c r="J3251">
        <v>4</v>
      </c>
      <c r="K3251">
        <v>7.26</v>
      </c>
    </row>
    <row r="3252" spans="1:11" x14ac:dyDescent="0.35">
      <c r="A3252" s="1">
        <v>42862</v>
      </c>
      <c r="B3252" s="2">
        <f t="shared" si="100"/>
        <v>2017</v>
      </c>
      <c r="C3252">
        <f t="shared" si="101"/>
        <v>5</v>
      </c>
      <c r="D3252" t="s">
        <v>1886</v>
      </c>
      <c r="E3252" t="s">
        <v>10</v>
      </c>
      <c r="F3252" t="s">
        <v>34</v>
      </c>
      <c r="G3252" t="s">
        <v>47</v>
      </c>
      <c r="H3252" t="s">
        <v>2223</v>
      </c>
      <c r="I3252">
        <v>332.03</v>
      </c>
      <c r="J3252">
        <v>9</v>
      </c>
      <c r="K3252">
        <v>-348.63</v>
      </c>
    </row>
    <row r="3253" spans="1:11" x14ac:dyDescent="0.35">
      <c r="A3253" s="1">
        <v>42862</v>
      </c>
      <c r="B3253" s="2">
        <f t="shared" si="100"/>
        <v>2017</v>
      </c>
      <c r="C3253">
        <f t="shared" si="101"/>
        <v>5</v>
      </c>
      <c r="D3253" t="s">
        <v>1886</v>
      </c>
      <c r="E3253" t="s">
        <v>10</v>
      </c>
      <c r="F3253" t="s">
        <v>11</v>
      </c>
      <c r="G3253" t="s">
        <v>20</v>
      </c>
      <c r="H3253" t="s">
        <v>241</v>
      </c>
      <c r="I3253">
        <v>11.39</v>
      </c>
      <c r="J3253">
        <v>9</v>
      </c>
      <c r="K3253">
        <v>-17.66</v>
      </c>
    </row>
    <row r="3254" spans="1:11" x14ac:dyDescent="0.35">
      <c r="A3254" s="1">
        <v>42862</v>
      </c>
      <c r="B3254" s="2">
        <f t="shared" si="100"/>
        <v>2017</v>
      </c>
      <c r="C3254">
        <f t="shared" si="101"/>
        <v>5</v>
      </c>
      <c r="D3254" t="s">
        <v>1886</v>
      </c>
      <c r="E3254" t="s">
        <v>10</v>
      </c>
      <c r="F3254" t="s">
        <v>11</v>
      </c>
      <c r="G3254" t="s">
        <v>12</v>
      </c>
      <c r="H3254" t="s">
        <v>2313</v>
      </c>
      <c r="I3254">
        <v>15.55</v>
      </c>
      <c r="J3254">
        <v>3</v>
      </c>
      <c r="K3254">
        <v>5.64</v>
      </c>
    </row>
    <row r="3255" spans="1:11" x14ac:dyDescent="0.35">
      <c r="A3255" s="1">
        <v>42862</v>
      </c>
      <c r="B3255" s="2">
        <f t="shared" si="100"/>
        <v>2017</v>
      </c>
      <c r="C3255">
        <f t="shared" si="101"/>
        <v>5</v>
      </c>
      <c r="D3255" t="s">
        <v>1886</v>
      </c>
      <c r="E3255" t="s">
        <v>10</v>
      </c>
      <c r="F3255" t="s">
        <v>11</v>
      </c>
      <c r="G3255" t="s">
        <v>12</v>
      </c>
      <c r="H3255" t="s">
        <v>313</v>
      </c>
      <c r="I3255">
        <v>31.1</v>
      </c>
      <c r="J3255">
        <v>6</v>
      </c>
      <c r="K3255">
        <v>11.28</v>
      </c>
    </row>
    <row r="3256" spans="1:11" x14ac:dyDescent="0.35">
      <c r="A3256" s="1">
        <v>42862</v>
      </c>
      <c r="B3256" s="2">
        <f t="shared" si="100"/>
        <v>2017</v>
      </c>
      <c r="C3256">
        <f t="shared" si="101"/>
        <v>5</v>
      </c>
      <c r="D3256" t="s">
        <v>1886</v>
      </c>
      <c r="E3256" t="s">
        <v>10</v>
      </c>
      <c r="F3256" t="s">
        <v>11</v>
      </c>
      <c r="G3256" t="s">
        <v>20</v>
      </c>
      <c r="H3256" t="s">
        <v>1982</v>
      </c>
      <c r="I3256">
        <v>6.32</v>
      </c>
      <c r="J3256">
        <v>1</v>
      </c>
      <c r="K3256">
        <v>-10.42</v>
      </c>
    </row>
    <row r="3257" spans="1:11" x14ac:dyDescent="0.35">
      <c r="A3257" s="1">
        <v>42862</v>
      </c>
      <c r="B3257" s="2">
        <f t="shared" si="100"/>
        <v>2017</v>
      </c>
      <c r="C3257">
        <f t="shared" si="101"/>
        <v>5</v>
      </c>
      <c r="D3257" t="s">
        <v>365</v>
      </c>
      <c r="E3257" t="s">
        <v>930</v>
      </c>
      <c r="F3257" t="s">
        <v>39</v>
      </c>
      <c r="G3257" t="s">
        <v>40</v>
      </c>
      <c r="H3257" t="s">
        <v>2199</v>
      </c>
      <c r="I3257">
        <v>79.959999999999994</v>
      </c>
      <c r="J3257">
        <v>4</v>
      </c>
      <c r="K3257">
        <v>22.39</v>
      </c>
    </row>
    <row r="3258" spans="1:11" x14ac:dyDescent="0.35">
      <c r="A3258" s="1">
        <v>42863</v>
      </c>
      <c r="B3258" s="2">
        <f t="shared" si="100"/>
        <v>2017</v>
      </c>
      <c r="C3258">
        <f t="shared" si="101"/>
        <v>5</v>
      </c>
      <c r="D3258" t="s">
        <v>632</v>
      </c>
      <c r="E3258" t="s">
        <v>33</v>
      </c>
      <c r="F3258" t="s">
        <v>11</v>
      </c>
      <c r="G3258" t="s">
        <v>12</v>
      </c>
      <c r="H3258" t="s">
        <v>2183</v>
      </c>
      <c r="I3258">
        <v>13.76</v>
      </c>
      <c r="J3258">
        <v>2</v>
      </c>
      <c r="K3258">
        <v>6.33</v>
      </c>
    </row>
    <row r="3259" spans="1:11" x14ac:dyDescent="0.35">
      <c r="A3259" s="1">
        <v>42863</v>
      </c>
      <c r="B3259" s="2">
        <f t="shared" si="100"/>
        <v>2017</v>
      </c>
      <c r="C3259">
        <f t="shared" si="101"/>
        <v>5</v>
      </c>
      <c r="D3259" t="s">
        <v>977</v>
      </c>
      <c r="E3259" t="s">
        <v>10</v>
      </c>
      <c r="F3259" t="s">
        <v>11</v>
      </c>
      <c r="G3259" t="s">
        <v>18</v>
      </c>
      <c r="H3259" t="s">
        <v>1819</v>
      </c>
      <c r="I3259">
        <v>151.06</v>
      </c>
      <c r="J3259">
        <v>9</v>
      </c>
      <c r="K3259">
        <v>7.55</v>
      </c>
    </row>
    <row r="3260" spans="1:11" x14ac:dyDescent="0.35">
      <c r="A3260" s="1">
        <v>42863</v>
      </c>
      <c r="B3260" s="2">
        <f t="shared" si="100"/>
        <v>2017</v>
      </c>
      <c r="C3260">
        <f t="shared" si="101"/>
        <v>5</v>
      </c>
      <c r="D3260" t="s">
        <v>352</v>
      </c>
      <c r="E3260" t="s">
        <v>125</v>
      </c>
      <c r="F3260" t="s">
        <v>11</v>
      </c>
      <c r="G3260" t="s">
        <v>20</v>
      </c>
      <c r="H3260" t="s">
        <v>1054</v>
      </c>
      <c r="I3260">
        <v>125.88</v>
      </c>
      <c r="J3260">
        <v>6</v>
      </c>
      <c r="K3260">
        <v>60.42</v>
      </c>
    </row>
    <row r="3261" spans="1:11" x14ac:dyDescent="0.35">
      <c r="A3261" s="1">
        <v>42863</v>
      </c>
      <c r="B3261" s="2">
        <f t="shared" si="100"/>
        <v>2017</v>
      </c>
      <c r="C3261">
        <f t="shared" si="101"/>
        <v>5</v>
      </c>
      <c r="D3261" t="s">
        <v>352</v>
      </c>
      <c r="E3261" t="s">
        <v>125</v>
      </c>
      <c r="F3261" t="s">
        <v>39</v>
      </c>
      <c r="G3261" t="s">
        <v>52</v>
      </c>
      <c r="H3261" t="s">
        <v>2210</v>
      </c>
      <c r="I3261">
        <v>79.78</v>
      </c>
      <c r="J3261">
        <v>2</v>
      </c>
      <c r="K3261">
        <v>29.52</v>
      </c>
    </row>
    <row r="3262" spans="1:11" x14ac:dyDescent="0.35">
      <c r="A3262" s="1">
        <v>42863</v>
      </c>
      <c r="B3262" s="2">
        <f t="shared" si="100"/>
        <v>2017</v>
      </c>
      <c r="C3262">
        <f t="shared" si="101"/>
        <v>5</v>
      </c>
      <c r="D3262" t="s">
        <v>352</v>
      </c>
      <c r="E3262" t="s">
        <v>125</v>
      </c>
      <c r="F3262" t="s">
        <v>11</v>
      </c>
      <c r="G3262" t="s">
        <v>16</v>
      </c>
      <c r="H3262" t="s">
        <v>1435</v>
      </c>
      <c r="I3262">
        <v>133.19999999999999</v>
      </c>
      <c r="J3262">
        <v>9</v>
      </c>
      <c r="K3262">
        <v>66.599999999999994</v>
      </c>
    </row>
    <row r="3263" spans="1:11" x14ac:dyDescent="0.35">
      <c r="A3263" s="1">
        <v>42864</v>
      </c>
      <c r="B3263" s="2">
        <f t="shared" si="100"/>
        <v>2017</v>
      </c>
      <c r="C3263">
        <f t="shared" si="101"/>
        <v>5</v>
      </c>
      <c r="D3263" t="s">
        <v>1289</v>
      </c>
      <c r="E3263" t="s">
        <v>159</v>
      </c>
      <c r="F3263" t="s">
        <v>11</v>
      </c>
      <c r="G3263" t="s">
        <v>24</v>
      </c>
      <c r="H3263" t="s">
        <v>312</v>
      </c>
      <c r="I3263">
        <v>2.78</v>
      </c>
      <c r="J3263">
        <v>1</v>
      </c>
      <c r="K3263">
        <v>0.72</v>
      </c>
    </row>
    <row r="3264" spans="1:11" x14ac:dyDescent="0.35">
      <c r="A3264" s="1">
        <v>42864</v>
      </c>
      <c r="B3264" s="2">
        <f t="shared" si="100"/>
        <v>2017</v>
      </c>
      <c r="C3264">
        <f t="shared" si="101"/>
        <v>5</v>
      </c>
      <c r="D3264" t="s">
        <v>214</v>
      </c>
      <c r="E3264" t="s">
        <v>119</v>
      </c>
      <c r="F3264" t="s">
        <v>11</v>
      </c>
      <c r="G3264" t="s">
        <v>18</v>
      </c>
      <c r="H3264" t="s">
        <v>850</v>
      </c>
      <c r="I3264">
        <v>147.18</v>
      </c>
      <c r="J3264">
        <v>2</v>
      </c>
      <c r="K3264">
        <v>-29.44</v>
      </c>
    </row>
    <row r="3265" spans="1:11" x14ac:dyDescent="0.35">
      <c r="A3265" s="1">
        <v>42864</v>
      </c>
      <c r="B3265" s="2">
        <f t="shared" si="100"/>
        <v>2017</v>
      </c>
      <c r="C3265">
        <f t="shared" si="101"/>
        <v>5</v>
      </c>
      <c r="D3265" t="s">
        <v>2306</v>
      </c>
      <c r="E3265" t="s">
        <v>116</v>
      </c>
      <c r="F3265" t="s">
        <v>39</v>
      </c>
      <c r="G3265" t="s">
        <v>52</v>
      </c>
      <c r="H3265" t="s">
        <v>1419</v>
      </c>
      <c r="I3265">
        <v>89.57</v>
      </c>
      <c r="J3265">
        <v>4</v>
      </c>
      <c r="K3265">
        <v>-1.1200000000000001</v>
      </c>
    </row>
    <row r="3266" spans="1:11" x14ac:dyDescent="0.35">
      <c r="A3266" s="1">
        <v>42864</v>
      </c>
      <c r="B3266" s="2">
        <f t="shared" ref="B3266:B3329" si="102">YEAR(A3266)</f>
        <v>2017</v>
      </c>
      <c r="C3266">
        <f t="shared" ref="C3266:C3329" si="103">MONTH(A3266)</f>
        <v>5</v>
      </c>
      <c r="D3266" t="s">
        <v>2306</v>
      </c>
      <c r="E3266" t="s">
        <v>116</v>
      </c>
      <c r="F3266" t="s">
        <v>11</v>
      </c>
      <c r="G3266" t="s">
        <v>24</v>
      </c>
      <c r="H3266" t="s">
        <v>591</v>
      </c>
      <c r="I3266">
        <v>71.959999999999994</v>
      </c>
      <c r="J3266">
        <v>5</v>
      </c>
      <c r="K3266">
        <v>7.2</v>
      </c>
    </row>
    <row r="3267" spans="1:11" x14ac:dyDescent="0.35">
      <c r="A3267" s="1">
        <v>42864</v>
      </c>
      <c r="B3267" s="2">
        <f t="shared" si="102"/>
        <v>2017</v>
      </c>
      <c r="C3267">
        <f t="shared" si="103"/>
        <v>5</v>
      </c>
      <c r="D3267" t="s">
        <v>2306</v>
      </c>
      <c r="E3267" t="s">
        <v>116</v>
      </c>
      <c r="F3267" t="s">
        <v>11</v>
      </c>
      <c r="G3267" t="s">
        <v>12</v>
      </c>
      <c r="H3267" t="s">
        <v>213</v>
      </c>
      <c r="I3267">
        <v>15.55</v>
      </c>
      <c r="J3267">
        <v>3</v>
      </c>
      <c r="K3267">
        <v>5.44</v>
      </c>
    </row>
    <row r="3268" spans="1:11" x14ac:dyDescent="0.35">
      <c r="A3268" s="1">
        <v>42865</v>
      </c>
      <c r="B3268" s="2">
        <f t="shared" si="102"/>
        <v>2017</v>
      </c>
      <c r="C3268">
        <f t="shared" si="103"/>
        <v>5</v>
      </c>
      <c r="D3268" t="s">
        <v>14</v>
      </c>
      <c r="E3268" t="s">
        <v>144</v>
      </c>
      <c r="F3268" t="s">
        <v>39</v>
      </c>
      <c r="G3268" t="s">
        <v>40</v>
      </c>
      <c r="H3268" t="s">
        <v>2090</v>
      </c>
      <c r="I3268">
        <v>160.93</v>
      </c>
      <c r="J3268">
        <v>7</v>
      </c>
      <c r="K3268">
        <v>3.22</v>
      </c>
    </row>
    <row r="3269" spans="1:11" x14ac:dyDescent="0.35">
      <c r="A3269" s="1">
        <v>42865</v>
      </c>
      <c r="B3269" s="2">
        <f t="shared" si="102"/>
        <v>2017</v>
      </c>
      <c r="C3269">
        <f t="shared" si="103"/>
        <v>5</v>
      </c>
      <c r="D3269" t="s">
        <v>14</v>
      </c>
      <c r="E3269" t="s">
        <v>144</v>
      </c>
      <c r="F3269" t="s">
        <v>11</v>
      </c>
      <c r="G3269" t="s">
        <v>20</v>
      </c>
      <c r="H3269" t="s">
        <v>1982</v>
      </c>
      <c r="I3269">
        <v>75.790000000000006</v>
      </c>
      <c r="J3269">
        <v>3</v>
      </c>
      <c r="K3269">
        <v>25.58</v>
      </c>
    </row>
    <row r="3270" spans="1:11" x14ac:dyDescent="0.35">
      <c r="A3270" s="1">
        <v>42865</v>
      </c>
      <c r="B3270" s="2">
        <f t="shared" si="102"/>
        <v>2017</v>
      </c>
      <c r="C3270">
        <f t="shared" si="103"/>
        <v>5</v>
      </c>
      <c r="D3270" t="s">
        <v>375</v>
      </c>
      <c r="E3270" t="s">
        <v>27</v>
      </c>
      <c r="F3270" t="s">
        <v>11</v>
      </c>
      <c r="G3270" t="s">
        <v>20</v>
      </c>
      <c r="H3270" t="s">
        <v>1416</v>
      </c>
      <c r="I3270">
        <v>39.92</v>
      </c>
      <c r="J3270">
        <v>5</v>
      </c>
      <c r="K3270">
        <v>13.47</v>
      </c>
    </row>
    <row r="3271" spans="1:11" x14ac:dyDescent="0.35">
      <c r="A3271" s="1">
        <v>42865</v>
      </c>
      <c r="B3271" s="2">
        <f t="shared" si="102"/>
        <v>2017</v>
      </c>
      <c r="C3271">
        <f t="shared" si="103"/>
        <v>5</v>
      </c>
      <c r="D3271" t="s">
        <v>375</v>
      </c>
      <c r="E3271" t="s">
        <v>27</v>
      </c>
      <c r="F3271" t="s">
        <v>11</v>
      </c>
      <c r="G3271" t="s">
        <v>12</v>
      </c>
      <c r="H3271" t="s">
        <v>349</v>
      </c>
      <c r="I3271">
        <v>61.96</v>
      </c>
      <c r="J3271">
        <v>2</v>
      </c>
      <c r="K3271">
        <v>27.88</v>
      </c>
    </row>
    <row r="3272" spans="1:11" x14ac:dyDescent="0.35">
      <c r="A3272" s="1">
        <v>42865</v>
      </c>
      <c r="B3272" s="2">
        <f t="shared" si="102"/>
        <v>2017</v>
      </c>
      <c r="C3272">
        <f t="shared" si="103"/>
        <v>5</v>
      </c>
      <c r="D3272" t="s">
        <v>375</v>
      </c>
      <c r="E3272" t="s">
        <v>27</v>
      </c>
      <c r="F3272" t="s">
        <v>11</v>
      </c>
      <c r="G3272" t="s">
        <v>20</v>
      </c>
      <c r="H3272" t="s">
        <v>401</v>
      </c>
      <c r="I3272">
        <v>19.940000000000001</v>
      </c>
      <c r="J3272">
        <v>4</v>
      </c>
      <c r="K3272">
        <v>7.23</v>
      </c>
    </row>
    <row r="3273" spans="1:11" x14ac:dyDescent="0.35">
      <c r="A3273" s="1">
        <v>42865</v>
      </c>
      <c r="B3273" s="2">
        <f t="shared" si="102"/>
        <v>2017</v>
      </c>
      <c r="C3273">
        <f t="shared" si="103"/>
        <v>5</v>
      </c>
      <c r="D3273" t="s">
        <v>1407</v>
      </c>
      <c r="E3273" t="s">
        <v>144</v>
      </c>
      <c r="F3273" t="s">
        <v>39</v>
      </c>
      <c r="G3273" t="s">
        <v>40</v>
      </c>
      <c r="H3273" t="s">
        <v>1639</v>
      </c>
      <c r="I3273">
        <v>87.8</v>
      </c>
      <c r="J3273">
        <v>4</v>
      </c>
      <c r="K3273">
        <v>43.9</v>
      </c>
    </row>
    <row r="3274" spans="1:11" x14ac:dyDescent="0.35">
      <c r="A3274" s="1">
        <v>42865</v>
      </c>
      <c r="B3274" s="2">
        <f t="shared" si="102"/>
        <v>2017</v>
      </c>
      <c r="C3274">
        <f t="shared" si="103"/>
        <v>5</v>
      </c>
      <c r="D3274" t="s">
        <v>1407</v>
      </c>
      <c r="E3274" t="s">
        <v>144</v>
      </c>
      <c r="F3274" t="s">
        <v>34</v>
      </c>
      <c r="G3274" t="s">
        <v>35</v>
      </c>
      <c r="H3274" t="s">
        <v>861</v>
      </c>
      <c r="I3274">
        <v>221.38</v>
      </c>
      <c r="J3274">
        <v>2</v>
      </c>
      <c r="K3274">
        <v>2.46</v>
      </c>
    </row>
    <row r="3275" spans="1:11" x14ac:dyDescent="0.35">
      <c r="A3275" s="1">
        <v>42865</v>
      </c>
      <c r="B3275" s="2">
        <f t="shared" si="102"/>
        <v>2017</v>
      </c>
      <c r="C3275">
        <f t="shared" si="103"/>
        <v>5</v>
      </c>
      <c r="D3275" t="s">
        <v>1407</v>
      </c>
      <c r="E3275" t="s">
        <v>144</v>
      </c>
      <c r="F3275" t="s">
        <v>39</v>
      </c>
      <c r="G3275" t="s">
        <v>295</v>
      </c>
      <c r="H3275" t="s">
        <v>2265</v>
      </c>
      <c r="I3275">
        <v>5199.96</v>
      </c>
      <c r="J3275">
        <v>4</v>
      </c>
      <c r="K3275">
        <v>1351.99</v>
      </c>
    </row>
    <row r="3276" spans="1:11" x14ac:dyDescent="0.35">
      <c r="A3276" s="1">
        <v>42865</v>
      </c>
      <c r="B3276" s="2">
        <f t="shared" si="102"/>
        <v>2017</v>
      </c>
      <c r="C3276">
        <f t="shared" si="103"/>
        <v>5</v>
      </c>
      <c r="D3276" t="s">
        <v>718</v>
      </c>
      <c r="E3276" t="s">
        <v>271</v>
      </c>
      <c r="F3276" t="s">
        <v>39</v>
      </c>
      <c r="G3276" t="s">
        <v>52</v>
      </c>
      <c r="H3276" t="s">
        <v>2210</v>
      </c>
      <c r="I3276">
        <v>63.82</v>
      </c>
      <c r="J3276">
        <v>2</v>
      </c>
      <c r="K3276">
        <v>13.56</v>
      </c>
    </row>
    <row r="3277" spans="1:11" x14ac:dyDescent="0.35">
      <c r="A3277" s="1">
        <v>42865</v>
      </c>
      <c r="B3277" s="2">
        <f t="shared" si="102"/>
        <v>2017</v>
      </c>
      <c r="C3277">
        <f t="shared" si="103"/>
        <v>5</v>
      </c>
      <c r="D3277" t="s">
        <v>1414</v>
      </c>
      <c r="E3277" t="s">
        <v>27</v>
      </c>
      <c r="F3277" t="s">
        <v>34</v>
      </c>
      <c r="G3277" t="s">
        <v>35</v>
      </c>
      <c r="H3277" t="s">
        <v>2220</v>
      </c>
      <c r="I3277">
        <v>435.17</v>
      </c>
      <c r="J3277">
        <v>4</v>
      </c>
      <c r="K3277">
        <v>-59.84</v>
      </c>
    </row>
    <row r="3278" spans="1:11" x14ac:dyDescent="0.35">
      <c r="A3278" s="1">
        <v>42865</v>
      </c>
      <c r="B3278" s="2">
        <f t="shared" si="102"/>
        <v>2017</v>
      </c>
      <c r="C3278">
        <f t="shared" si="103"/>
        <v>5</v>
      </c>
      <c r="D3278" t="s">
        <v>1414</v>
      </c>
      <c r="E3278" t="s">
        <v>27</v>
      </c>
      <c r="F3278" t="s">
        <v>11</v>
      </c>
      <c r="G3278" t="s">
        <v>43</v>
      </c>
      <c r="H3278" t="s">
        <v>155</v>
      </c>
      <c r="I3278">
        <v>14.9</v>
      </c>
      <c r="J3278">
        <v>5</v>
      </c>
      <c r="K3278">
        <v>6.85</v>
      </c>
    </row>
    <row r="3279" spans="1:11" x14ac:dyDescent="0.35">
      <c r="A3279" s="1">
        <v>42865</v>
      </c>
      <c r="B3279" s="2">
        <f t="shared" si="102"/>
        <v>2017</v>
      </c>
      <c r="C3279">
        <f t="shared" si="103"/>
        <v>5</v>
      </c>
      <c r="D3279" t="s">
        <v>1414</v>
      </c>
      <c r="E3279" t="s">
        <v>27</v>
      </c>
      <c r="F3279" t="s">
        <v>11</v>
      </c>
      <c r="G3279" t="s">
        <v>90</v>
      </c>
      <c r="H3279" t="s">
        <v>1369</v>
      </c>
      <c r="I3279">
        <v>15.8</v>
      </c>
      <c r="J3279">
        <v>4</v>
      </c>
      <c r="K3279">
        <v>4.1100000000000003</v>
      </c>
    </row>
    <row r="3280" spans="1:11" x14ac:dyDescent="0.35">
      <c r="A3280" s="1">
        <v>42865</v>
      </c>
      <c r="B3280" s="2">
        <f t="shared" si="102"/>
        <v>2017</v>
      </c>
      <c r="C3280">
        <f t="shared" si="103"/>
        <v>5</v>
      </c>
      <c r="D3280" t="s">
        <v>1414</v>
      </c>
      <c r="E3280" t="s">
        <v>27</v>
      </c>
      <c r="F3280" t="s">
        <v>34</v>
      </c>
      <c r="G3280" t="s">
        <v>47</v>
      </c>
      <c r="H3280" t="s">
        <v>959</v>
      </c>
      <c r="I3280">
        <v>72.900000000000006</v>
      </c>
      <c r="J3280">
        <v>5</v>
      </c>
      <c r="K3280">
        <v>26.97</v>
      </c>
    </row>
    <row r="3281" spans="1:11" x14ac:dyDescent="0.35">
      <c r="A3281" s="1">
        <v>42865</v>
      </c>
      <c r="B3281" s="2">
        <f t="shared" si="102"/>
        <v>2017</v>
      </c>
      <c r="C3281">
        <f t="shared" si="103"/>
        <v>5</v>
      </c>
      <c r="D3281" t="s">
        <v>1414</v>
      </c>
      <c r="E3281" t="s">
        <v>27</v>
      </c>
      <c r="F3281" t="s">
        <v>34</v>
      </c>
      <c r="G3281" t="s">
        <v>140</v>
      </c>
      <c r="H3281" t="s">
        <v>446</v>
      </c>
      <c r="I3281">
        <v>206.35</v>
      </c>
      <c r="J3281">
        <v>3</v>
      </c>
      <c r="K3281">
        <v>5.16</v>
      </c>
    </row>
    <row r="3282" spans="1:11" x14ac:dyDescent="0.35">
      <c r="A3282" s="1">
        <v>42865</v>
      </c>
      <c r="B3282" s="2">
        <f t="shared" si="102"/>
        <v>2017</v>
      </c>
      <c r="C3282">
        <f t="shared" si="103"/>
        <v>5</v>
      </c>
      <c r="D3282" t="s">
        <v>1414</v>
      </c>
      <c r="E3282" t="s">
        <v>27</v>
      </c>
      <c r="F3282" t="s">
        <v>39</v>
      </c>
      <c r="G3282" t="s">
        <v>40</v>
      </c>
      <c r="H3282" t="s">
        <v>502</v>
      </c>
      <c r="I3282">
        <v>7.99</v>
      </c>
      <c r="J3282">
        <v>1</v>
      </c>
      <c r="K3282">
        <v>2.7</v>
      </c>
    </row>
    <row r="3283" spans="1:11" x14ac:dyDescent="0.35">
      <c r="A3283" s="1">
        <v>42866</v>
      </c>
      <c r="B3283" s="2">
        <f t="shared" si="102"/>
        <v>2017</v>
      </c>
      <c r="C3283">
        <f t="shared" si="103"/>
        <v>5</v>
      </c>
      <c r="D3283" t="s">
        <v>1059</v>
      </c>
      <c r="E3283" t="s">
        <v>93</v>
      </c>
      <c r="F3283" t="s">
        <v>11</v>
      </c>
      <c r="G3283" t="s">
        <v>20</v>
      </c>
      <c r="H3283" t="s">
        <v>1292</v>
      </c>
      <c r="I3283">
        <v>2.39</v>
      </c>
      <c r="J3283">
        <v>2</v>
      </c>
      <c r="K3283">
        <v>-1.83</v>
      </c>
    </row>
    <row r="3284" spans="1:11" x14ac:dyDescent="0.35">
      <c r="A3284" s="1">
        <v>42866</v>
      </c>
      <c r="B3284" s="2">
        <f t="shared" si="102"/>
        <v>2017</v>
      </c>
      <c r="C3284">
        <f t="shared" si="103"/>
        <v>5</v>
      </c>
      <c r="D3284" t="s">
        <v>1059</v>
      </c>
      <c r="E3284" t="s">
        <v>93</v>
      </c>
      <c r="F3284" t="s">
        <v>11</v>
      </c>
      <c r="G3284" t="s">
        <v>18</v>
      </c>
      <c r="H3284" t="s">
        <v>1453</v>
      </c>
      <c r="I3284">
        <v>243.99</v>
      </c>
      <c r="J3284">
        <v>7</v>
      </c>
      <c r="K3284">
        <v>30.5</v>
      </c>
    </row>
    <row r="3285" spans="1:11" x14ac:dyDescent="0.35">
      <c r="A3285" s="1">
        <v>42866</v>
      </c>
      <c r="B3285" s="2">
        <f t="shared" si="102"/>
        <v>2017</v>
      </c>
      <c r="C3285">
        <f t="shared" si="103"/>
        <v>5</v>
      </c>
      <c r="D3285" t="s">
        <v>471</v>
      </c>
      <c r="E3285" t="s">
        <v>373</v>
      </c>
      <c r="F3285" t="s">
        <v>39</v>
      </c>
      <c r="G3285" t="s">
        <v>52</v>
      </c>
      <c r="H3285" t="s">
        <v>847</v>
      </c>
      <c r="I3285">
        <v>159.99</v>
      </c>
      <c r="J3285">
        <v>1</v>
      </c>
      <c r="K3285">
        <v>54.4</v>
      </c>
    </row>
    <row r="3286" spans="1:11" x14ac:dyDescent="0.35">
      <c r="A3286" s="1">
        <v>42866</v>
      </c>
      <c r="B3286" s="2">
        <f t="shared" si="102"/>
        <v>2017</v>
      </c>
      <c r="C3286">
        <f t="shared" si="103"/>
        <v>5</v>
      </c>
      <c r="D3286" t="s">
        <v>2242</v>
      </c>
      <c r="E3286" t="s">
        <v>144</v>
      </c>
      <c r="F3286" t="s">
        <v>39</v>
      </c>
      <c r="G3286" t="s">
        <v>52</v>
      </c>
      <c r="H3286" t="s">
        <v>153</v>
      </c>
      <c r="I3286">
        <v>390.75</v>
      </c>
      <c r="J3286">
        <v>5</v>
      </c>
      <c r="K3286">
        <v>171.93</v>
      </c>
    </row>
    <row r="3287" spans="1:11" x14ac:dyDescent="0.35">
      <c r="A3287" s="1">
        <v>42866</v>
      </c>
      <c r="B3287" s="2">
        <f t="shared" si="102"/>
        <v>2017</v>
      </c>
      <c r="C3287">
        <f t="shared" si="103"/>
        <v>5</v>
      </c>
      <c r="D3287" t="s">
        <v>1793</v>
      </c>
      <c r="E3287" t="s">
        <v>15</v>
      </c>
      <c r="F3287" t="s">
        <v>11</v>
      </c>
      <c r="G3287" t="s">
        <v>20</v>
      </c>
      <c r="H3287" t="s">
        <v>1146</v>
      </c>
      <c r="I3287">
        <v>16.03</v>
      </c>
      <c r="J3287">
        <v>5</v>
      </c>
      <c r="K3287">
        <v>-25.65</v>
      </c>
    </row>
    <row r="3288" spans="1:11" x14ac:dyDescent="0.35">
      <c r="A3288" s="1">
        <v>42866</v>
      </c>
      <c r="B3288" s="2">
        <f t="shared" si="102"/>
        <v>2017</v>
      </c>
      <c r="C3288">
        <f t="shared" si="103"/>
        <v>5</v>
      </c>
      <c r="D3288" t="s">
        <v>1616</v>
      </c>
      <c r="E3288" t="s">
        <v>10</v>
      </c>
      <c r="F3288" t="s">
        <v>39</v>
      </c>
      <c r="G3288" t="s">
        <v>40</v>
      </c>
      <c r="H3288" t="s">
        <v>1256</v>
      </c>
      <c r="I3288">
        <v>492.77</v>
      </c>
      <c r="J3288">
        <v>4</v>
      </c>
      <c r="K3288">
        <v>55.44</v>
      </c>
    </row>
    <row r="3289" spans="1:11" x14ac:dyDescent="0.35">
      <c r="A3289" s="1">
        <v>42866</v>
      </c>
      <c r="B3289" s="2">
        <f t="shared" si="102"/>
        <v>2017</v>
      </c>
      <c r="C3289">
        <f t="shared" si="103"/>
        <v>5</v>
      </c>
      <c r="D3289" t="s">
        <v>806</v>
      </c>
      <c r="E3289" t="s">
        <v>27</v>
      </c>
      <c r="F3289" t="s">
        <v>11</v>
      </c>
      <c r="G3289" t="s">
        <v>12</v>
      </c>
      <c r="H3289" t="s">
        <v>2087</v>
      </c>
      <c r="I3289">
        <v>12.96</v>
      </c>
      <c r="J3289">
        <v>2</v>
      </c>
      <c r="K3289">
        <v>6.22</v>
      </c>
    </row>
    <row r="3290" spans="1:11" x14ac:dyDescent="0.35">
      <c r="A3290" s="1">
        <v>42866</v>
      </c>
      <c r="B3290" s="2">
        <f t="shared" si="102"/>
        <v>2017</v>
      </c>
      <c r="C3290">
        <f t="shared" si="103"/>
        <v>5</v>
      </c>
      <c r="D3290" t="s">
        <v>2421</v>
      </c>
      <c r="E3290" t="s">
        <v>144</v>
      </c>
      <c r="F3290" t="s">
        <v>11</v>
      </c>
      <c r="G3290" t="s">
        <v>20</v>
      </c>
      <c r="H3290" t="s">
        <v>347</v>
      </c>
      <c r="I3290">
        <v>164.69</v>
      </c>
      <c r="J3290">
        <v>6</v>
      </c>
      <c r="K3290">
        <v>55.58</v>
      </c>
    </row>
    <row r="3291" spans="1:11" x14ac:dyDescent="0.35">
      <c r="A3291" s="1">
        <v>42866</v>
      </c>
      <c r="B3291" s="2">
        <f t="shared" si="102"/>
        <v>2017</v>
      </c>
      <c r="C3291">
        <f t="shared" si="103"/>
        <v>5</v>
      </c>
      <c r="D3291" t="s">
        <v>2421</v>
      </c>
      <c r="E3291" t="s">
        <v>144</v>
      </c>
      <c r="F3291" t="s">
        <v>34</v>
      </c>
      <c r="G3291" t="s">
        <v>140</v>
      </c>
      <c r="H3291" t="s">
        <v>141</v>
      </c>
      <c r="I3291">
        <v>166.5</v>
      </c>
      <c r="J3291">
        <v>2</v>
      </c>
      <c r="K3291">
        <v>-66.599999999999994</v>
      </c>
    </row>
    <row r="3292" spans="1:11" x14ac:dyDescent="0.35">
      <c r="A3292" s="1">
        <v>42866</v>
      </c>
      <c r="B3292" s="2">
        <f t="shared" si="102"/>
        <v>2017</v>
      </c>
      <c r="C3292">
        <f t="shared" si="103"/>
        <v>5</v>
      </c>
      <c r="D3292" t="s">
        <v>2421</v>
      </c>
      <c r="E3292" t="s">
        <v>144</v>
      </c>
      <c r="F3292" t="s">
        <v>11</v>
      </c>
      <c r="G3292" t="s">
        <v>12</v>
      </c>
      <c r="H3292" t="s">
        <v>1948</v>
      </c>
      <c r="I3292">
        <v>12.96</v>
      </c>
      <c r="J3292">
        <v>2</v>
      </c>
      <c r="K3292">
        <v>6.22</v>
      </c>
    </row>
    <row r="3293" spans="1:11" x14ac:dyDescent="0.35">
      <c r="A3293" s="1">
        <v>42866</v>
      </c>
      <c r="B3293" s="2">
        <f t="shared" si="102"/>
        <v>2017</v>
      </c>
      <c r="C3293">
        <f t="shared" si="103"/>
        <v>5</v>
      </c>
      <c r="D3293" t="s">
        <v>2421</v>
      </c>
      <c r="E3293" t="s">
        <v>144</v>
      </c>
      <c r="F3293" t="s">
        <v>11</v>
      </c>
      <c r="G3293" t="s">
        <v>12</v>
      </c>
      <c r="H3293" t="s">
        <v>430</v>
      </c>
      <c r="I3293">
        <v>110.96</v>
      </c>
      <c r="J3293">
        <v>2</v>
      </c>
      <c r="K3293">
        <v>53.26</v>
      </c>
    </row>
    <row r="3294" spans="1:11" x14ac:dyDescent="0.35">
      <c r="A3294" s="1">
        <v>42866</v>
      </c>
      <c r="B3294" s="2">
        <f t="shared" si="102"/>
        <v>2017</v>
      </c>
      <c r="C3294">
        <f t="shared" si="103"/>
        <v>5</v>
      </c>
      <c r="D3294" t="s">
        <v>2421</v>
      </c>
      <c r="E3294" t="s">
        <v>144</v>
      </c>
      <c r="F3294" t="s">
        <v>39</v>
      </c>
      <c r="G3294" t="s">
        <v>40</v>
      </c>
      <c r="H3294" t="s">
        <v>2224</v>
      </c>
      <c r="I3294">
        <v>99.98</v>
      </c>
      <c r="J3294">
        <v>2</v>
      </c>
      <c r="K3294">
        <v>4</v>
      </c>
    </row>
    <row r="3295" spans="1:11" x14ac:dyDescent="0.35">
      <c r="A3295" s="1">
        <v>42866</v>
      </c>
      <c r="B3295" s="2">
        <f t="shared" si="102"/>
        <v>2017</v>
      </c>
      <c r="C3295">
        <f t="shared" si="103"/>
        <v>5</v>
      </c>
      <c r="D3295" t="s">
        <v>2421</v>
      </c>
      <c r="E3295" t="s">
        <v>144</v>
      </c>
      <c r="F3295" t="s">
        <v>11</v>
      </c>
      <c r="G3295" t="s">
        <v>20</v>
      </c>
      <c r="H3295" t="s">
        <v>767</v>
      </c>
      <c r="I3295">
        <v>11.42</v>
      </c>
      <c r="J3295">
        <v>1</v>
      </c>
      <c r="K3295">
        <v>3.71</v>
      </c>
    </row>
    <row r="3296" spans="1:11" x14ac:dyDescent="0.35">
      <c r="A3296" s="1">
        <v>42866</v>
      </c>
      <c r="B3296" s="2">
        <f t="shared" si="102"/>
        <v>2017</v>
      </c>
      <c r="C3296">
        <f t="shared" si="103"/>
        <v>5</v>
      </c>
      <c r="D3296" t="s">
        <v>2421</v>
      </c>
      <c r="E3296" t="s">
        <v>144</v>
      </c>
      <c r="F3296" t="s">
        <v>34</v>
      </c>
      <c r="G3296" t="s">
        <v>35</v>
      </c>
      <c r="H3296" t="s">
        <v>1690</v>
      </c>
      <c r="I3296">
        <v>128.12</v>
      </c>
      <c r="J3296">
        <v>2</v>
      </c>
      <c r="K3296">
        <v>24.2</v>
      </c>
    </row>
    <row r="3297" spans="1:11" x14ac:dyDescent="0.35">
      <c r="A3297" s="1">
        <v>42866</v>
      </c>
      <c r="B3297" s="2">
        <f t="shared" si="102"/>
        <v>2017</v>
      </c>
      <c r="C3297">
        <f t="shared" si="103"/>
        <v>5</v>
      </c>
      <c r="D3297" t="s">
        <v>2421</v>
      </c>
      <c r="E3297" t="s">
        <v>144</v>
      </c>
      <c r="F3297" t="s">
        <v>34</v>
      </c>
      <c r="G3297" t="s">
        <v>47</v>
      </c>
      <c r="H3297" t="s">
        <v>2391</v>
      </c>
      <c r="I3297">
        <v>101.4</v>
      </c>
      <c r="J3297">
        <v>5</v>
      </c>
      <c r="K3297">
        <v>38.53</v>
      </c>
    </row>
    <row r="3298" spans="1:11" x14ac:dyDescent="0.35">
      <c r="A3298" s="1">
        <v>42866</v>
      </c>
      <c r="B3298" s="2">
        <f t="shared" si="102"/>
        <v>2017</v>
      </c>
      <c r="C3298">
        <f t="shared" si="103"/>
        <v>5</v>
      </c>
      <c r="D3298" t="s">
        <v>2073</v>
      </c>
      <c r="E3298" t="s">
        <v>125</v>
      </c>
      <c r="F3298" t="s">
        <v>11</v>
      </c>
      <c r="G3298" t="s">
        <v>12</v>
      </c>
      <c r="H3298" t="s">
        <v>1837</v>
      </c>
      <c r="I3298">
        <v>4.41</v>
      </c>
      <c r="J3298">
        <v>1</v>
      </c>
      <c r="K3298">
        <v>2.0299999999999998</v>
      </c>
    </row>
    <row r="3299" spans="1:11" x14ac:dyDescent="0.35">
      <c r="A3299" s="1">
        <v>42866</v>
      </c>
      <c r="B3299" s="2">
        <f t="shared" si="102"/>
        <v>2017</v>
      </c>
      <c r="C3299">
        <f t="shared" si="103"/>
        <v>5</v>
      </c>
      <c r="D3299" t="s">
        <v>2073</v>
      </c>
      <c r="E3299" t="s">
        <v>125</v>
      </c>
      <c r="F3299" t="s">
        <v>11</v>
      </c>
      <c r="G3299" t="s">
        <v>12</v>
      </c>
      <c r="H3299" t="s">
        <v>587</v>
      </c>
      <c r="I3299">
        <v>167.94</v>
      </c>
      <c r="J3299">
        <v>3</v>
      </c>
      <c r="K3299">
        <v>82.29</v>
      </c>
    </row>
    <row r="3300" spans="1:11" x14ac:dyDescent="0.35">
      <c r="A3300" s="1">
        <v>42866</v>
      </c>
      <c r="B3300" s="2">
        <f t="shared" si="102"/>
        <v>2017</v>
      </c>
      <c r="C3300">
        <f t="shared" si="103"/>
        <v>5</v>
      </c>
      <c r="D3300" t="s">
        <v>2073</v>
      </c>
      <c r="E3300" t="s">
        <v>125</v>
      </c>
      <c r="F3300" t="s">
        <v>11</v>
      </c>
      <c r="G3300" t="s">
        <v>12</v>
      </c>
      <c r="H3300" t="s">
        <v>2381</v>
      </c>
      <c r="I3300">
        <v>67.8</v>
      </c>
      <c r="J3300">
        <v>10</v>
      </c>
      <c r="K3300">
        <v>31.19</v>
      </c>
    </row>
    <row r="3301" spans="1:11" x14ac:dyDescent="0.35">
      <c r="A3301" s="1">
        <v>42867</v>
      </c>
      <c r="B3301" s="2">
        <f t="shared" si="102"/>
        <v>2017</v>
      </c>
      <c r="C3301">
        <f t="shared" si="103"/>
        <v>5</v>
      </c>
      <c r="D3301" t="s">
        <v>2271</v>
      </c>
      <c r="E3301" t="s">
        <v>125</v>
      </c>
      <c r="F3301" t="s">
        <v>11</v>
      </c>
      <c r="G3301" t="s">
        <v>90</v>
      </c>
      <c r="H3301" t="s">
        <v>1192</v>
      </c>
      <c r="I3301">
        <v>61.44</v>
      </c>
      <c r="J3301">
        <v>3</v>
      </c>
      <c r="K3301">
        <v>16.59</v>
      </c>
    </row>
    <row r="3302" spans="1:11" x14ac:dyDescent="0.35">
      <c r="A3302" s="1">
        <v>42867</v>
      </c>
      <c r="B3302" s="2">
        <f t="shared" si="102"/>
        <v>2017</v>
      </c>
      <c r="C3302">
        <f t="shared" si="103"/>
        <v>5</v>
      </c>
      <c r="D3302" t="s">
        <v>2271</v>
      </c>
      <c r="E3302" t="s">
        <v>125</v>
      </c>
      <c r="F3302" t="s">
        <v>11</v>
      </c>
      <c r="G3302" t="s">
        <v>12</v>
      </c>
      <c r="H3302" t="s">
        <v>277</v>
      </c>
      <c r="I3302">
        <v>38.9</v>
      </c>
      <c r="J3302">
        <v>5</v>
      </c>
      <c r="K3302">
        <v>17.510000000000002</v>
      </c>
    </row>
    <row r="3303" spans="1:11" x14ac:dyDescent="0.35">
      <c r="A3303" s="1">
        <v>42867</v>
      </c>
      <c r="B3303" s="2">
        <f t="shared" si="102"/>
        <v>2017</v>
      </c>
      <c r="C3303">
        <f t="shared" si="103"/>
        <v>5</v>
      </c>
      <c r="D3303" t="s">
        <v>2271</v>
      </c>
      <c r="E3303" t="s">
        <v>125</v>
      </c>
      <c r="F3303" t="s">
        <v>39</v>
      </c>
      <c r="G3303" t="s">
        <v>52</v>
      </c>
      <c r="H3303" t="s">
        <v>1508</v>
      </c>
      <c r="I3303">
        <v>99.39</v>
      </c>
      <c r="J3303">
        <v>3</v>
      </c>
      <c r="K3303">
        <v>40.75</v>
      </c>
    </row>
    <row r="3304" spans="1:11" x14ac:dyDescent="0.35">
      <c r="A3304" s="1">
        <v>42867</v>
      </c>
      <c r="B3304" s="2">
        <f t="shared" si="102"/>
        <v>2017</v>
      </c>
      <c r="C3304">
        <f t="shared" si="103"/>
        <v>5</v>
      </c>
      <c r="D3304" t="s">
        <v>628</v>
      </c>
      <c r="E3304" t="s">
        <v>27</v>
      </c>
      <c r="F3304" t="s">
        <v>11</v>
      </c>
      <c r="G3304" t="s">
        <v>12</v>
      </c>
      <c r="H3304" t="s">
        <v>1235</v>
      </c>
      <c r="I3304">
        <v>92.94</v>
      </c>
      <c r="J3304">
        <v>3</v>
      </c>
      <c r="K3304">
        <v>41.82</v>
      </c>
    </row>
    <row r="3305" spans="1:11" x14ac:dyDescent="0.35">
      <c r="A3305" s="1">
        <v>42867</v>
      </c>
      <c r="B3305" s="2">
        <f t="shared" si="102"/>
        <v>2017</v>
      </c>
      <c r="C3305">
        <f t="shared" si="103"/>
        <v>5</v>
      </c>
      <c r="D3305" t="s">
        <v>319</v>
      </c>
      <c r="E3305" t="s">
        <v>2131</v>
      </c>
      <c r="F3305" t="s">
        <v>39</v>
      </c>
      <c r="G3305" t="s">
        <v>52</v>
      </c>
      <c r="H3305" t="s">
        <v>618</v>
      </c>
      <c r="I3305">
        <v>205.03</v>
      </c>
      <c r="J3305">
        <v>7</v>
      </c>
      <c r="K3305">
        <v>67.66</v>
      </c>
    </row>
    <row r="3306" spans="1:11" x14ac:dyDescent="0.35">
      <c r="A3306" s="1">
        <v>42867</v>
      </c>
      <c r="B3306" s="2">
        <f t="shared" si="102"/>
        <v>2017</v>
      </c>
      <c r="C3306">
        <f t="shared" si="103"/>
        <v>5</v>
      </c>
      <c r="D3306" t="s">
        <v>1304</v>
      </c>
      <c r="E3306" t="s">
        <v>144</v>
      </c>
      <c r="F3306" t="s">
        <v>34</v>
      </c>
      <c r="G3306" t="s">
        <v>47</v>
      </c>
      <c r="H3306" t="s">
        <v>746</v>
      </c>
      <c r="I3306">
        <v>20.94</v>
      </c>
      <c r="J3306">
        <v>3</v>
      </c>
      <c r="K3306">
        <v>6.07</v>
      </c>
    </row>
    <row r="3307" spans="1:11" x14ac:dyDescent="0.35">
      <c r="A3307" s="1">
        <v>42867</v>
      </c>
      <c r="B3307" s="2">
        <f t="shared" si="102"/>
        <v>2017</v>
      </c>
      <c r="C3307">
        <f t="shared" si="103"/>
        <v>5</v>
      </c>
      <c r="D3307" t="s">
        <v>1304</v>
      </c>
      <c r="E3307" t="s">
        <v>144</v>
      </c>
      <c r="F3307" t="s">
        <v>34</v>
      </c>
      <c r="G3307" t="s">
        <v>47</v>
      </c>
      <c r="H3307" t="s">
        <v>1309</v>
      </c>
      <c r="I3307">
        <v>58.68</v>
      </c>
      <c r="J3307">
        <v>2</v>
      </c>
      <c r="K3307">
        <v>18.190000000000001</v>
      </c>
    </row>
    <row r="3308" spans="1:11" x14ac:dyDescent="0.35">
      <c r="A3308" s="1">
        <v>42867</v>
      </c>
      <c r="B3308" s="2">
        <f t="shared" si="102"/>
        <v>2017</v>
      </c>
      <c r="C3308">
        <f t="shared" si="103"/>
        <v>5</v>
      </c>
      <c r="D3308" t="s">
        <v>1304</v>
      </c>
      <c r="E3308" t="s">
        <v>144</v>
      </c>
      <c r="F3308" t="s">
        <v>11</v>
      </c>
      <c r="G3308" t="s">
        <v>90</v>
      </c>
      <c r="H3308" t="s">
        <v>993</v>
      </c>
      <c r="I3308">
        <v>254.9</v>
      </c>
      <c r="J3308">
        <v>5</v>
      </c>
      <c r="K3308">
        <v>68.819999999999993</v>
      </c>
    </row>
    <row r="3309" spans="1:11" x14ac:dyDescent="0.35">
      <c r="A3309" s="1">
        <v>42867</v>
      </c>
      <c r="B3309" s="2">
        <f t="shared" si="102"/>
        <v>2017</v>
      </c>
      <c r="C3309">
        <f t="shared" si="103"/>
        <v>5</v>
      </c>
      <c r="D3309" t="s">
        <v>1525</v>
      </c>
      <c r="E3309" t="s">
        <v>159</v>
      </c>
      <c r="F3309" t="s">
        <v>11</v>
      </c>
      <c r="G3309" t="s">
        <v>20</v>
      </c>
      <c r="H3309" t="s">
        <v>256</v>
      </c>
      <c r="I3309">
        <v>24.82</v>
      </c>
      <c r="J3309">
        <v>3</v>
      </c>
      <c r="K3309">
        <v>8.3800000000000008</v>
      </c>
    </row>
    <row r="3310" spans="1:11" x14ac:dyDescent="0.35">
      <c r="A3310" s="1">
        <v>42867</v>
      </c>
      <c r="B3310" s="2">
        <f t="shared" si="102"/>
        <v>2017</v>
      </c>
      <c r="C3310">
        <f t="shared" si="103"/>
        <v>5</v>
      </c>
      <c r="D3310" t="s">
        <v>1525</v>
      </c>
      <c r="E3310" t="s">
        <v>159</v>
      </c>
      <c r="F3310" t="s">
        <v>11</v>
      </c>
      <c r="G3310" t="s">
        <v>20</v>
      </c>
      <c r="H3310" t="s">
        <v>409</v>
      </c>
      <c r="I3310">
        <v>14.98</v>
      </c>
      <c r="J3310">
        <v>6</v>
      </c>
      <c r="K3310">
        <v>5.43</v>
      </c>
    </row>
    <row r="3311" spans="1:11" x14ac:dyDescent="0.35">
      <c r="A3311" s="1">
        <v>42867</v>
      </c>
      <c r="B3311" s="2">
        <f t="shared" si="102"/>
        <v>2017</v>
      </c>
      <c r="C3311">
        <f t="shared" si="103"/>
        <v>5</v>
      </c>
      <c r="D3311" t="s">
        <v>740</v>
      </c>
      <c r="E3311" t="s">
        <v>144</v>
      </c>
      <c r="F3311" t="s">
        <v>34</v>
      </c>
      <c r="G3311" t="s">
        <v>47</v>
      </c>
      <c r="H3311" t="s">
        <v>2368</v>
      </c>
      <c r="I3311">
        <v>41.96</v>
      </c>
      <c r="J3311">
        <v>2</v>
      </c>
      <c r="K3311">
        <v>10.91</v>
      </c>
    </row>
    <row r="3312" spans="1:11" x14ac:dyDescent="0.35">
      <c r="A3312" s="1">
        <v>42867</v>
      </c>
      <c r="B3312" s="2">
        <f t="shared" si="102"/>
        <v>2017</v>
      </c>
      <c r="C3312">
        <f t="shared" si="103"/>
        <v>5</v>
      </c>
      <c r="D3312" t="s">
        <v>740</v>
      </c>
      <c r="E3312" t="s">
        <v>144</v>
      </c>
      <c r="F3312" t="s">
        <v>11</v>
      </c>
      <c r="G3312" t="s">
        <v>16</v>
      </c>
      <c r="H3312" t="s">
        <v>1917</v>
      </c>
      <c r="I3312">
        <v>9.4499999999999993</v>
      </c>
      <c r="J3312">
        <v>3</v>
      </c>
      <c r="K3312">
        <v>4.54</v>
      </c>
    </row>
    <row r="3313" spans="1:11" x14ac:dyDescent="0.35">
      <c r="A3313" s="1">
        <v>42867</v>
      </c>
      <c r="B3313" s="2">
        <f t="shared" si="102"/>
        <v>2017</v>
      </c>
      <c r="C3313">
        <f t="shared" si="103"/>
        <v>5</v>
      </c>
      <c r="D3313" t="s">
        <v>2150</v>
      </c>
      <c r="E3313" t="s">
        <v>159</v>
      </c>
      <c r="F3313" t="s">
        <v>11</v>
      </c>
      <c r="G3313" t="s">
        <v>20</v>
      </c>
      <c r="H3313" t="s">
        <v>960</v>
      </c>
      <c r="I3313">
        <v>83.92</v>
      </c>
      <c r="J3313">
        <v>5</v>
      </c>
      <c r="K3313">
        <v>29.37</v>
      </c>
    </row>
    <row r="3314" spans="1:11" x14ac:dyDescent="0.35">
      <c r="A3314" s="1">
        <v>42867</v>
      </c>
      <c r="B3314" s="2">
        <f t="shared" si="102"/>
        <v>2017</v>
      </c>
      <c r="C3314">
        <f t="shared" si="103"/>
        <v>5</v>
      </c>
      <c r="D3314" t="s">
        <v>2150</v>
      </c>
      <c r="E3314" t="s">
        <v>159</v>
      </c>
      <c r="F3314" t="s">
        <v>34</v>
      </c>
      <c r="G3314" t="s">
        <v>47</v>
      </c>
      <c r="H3314" t="s">
        <v>1587</v>
      </c>
      <c r="I3314">
        <v>199.9</v>
      </c>
      <c r="J3314">
        <v>5</v>
      </c>
      <c r="K3314">
        <v>39.979999999999997</v>
      </c>
    </row>
    <row r="3315" spans="1:11" x14ac:dyDescent="0.35">
      <c r="A3315" s="1">
        <v>42867</v>
      </c>
      <c r="B3315" s="2">
        <f t="shared" si="102"/>
        <v>2017</v>
      </c>
      <c r="C3315">
        <f t="shared" si="103"/>
        <v>5</v>
      </c>
      <c r="D3315" t="s">
        <v>2150</v>
      </c>
      <c r="E3315" t="s">
        <v>159</v>
      </c>
      <c r="F3315" t="s">
        <v>39</v>
      </c>
      <c r="G3315" t="s">
        <v>40</v>
      </c>
      <c r="H3315" t="s">
        <v>2215</v>
      </c>
      <c r="I3315">
        <v>31.18</v>
      </c>
      <c r="J3315">
        <v>3</v>
      </c>
      <c r="K3315">
        <v>-7.01</v>
      </c>
    </row>
    <row r="3316" spans="1:11" x14ac:dyDescent="0.35">
      <c r="A3316" s="1">
        <v>42867</v>
      </c>
      <c r="B3316" s="2">
        <f t="shared" si="102"/>
        <v>2017</v>
      </c>
      <c r="C3316">
        <f t="shared" si="103"/>
        <v>5</v>
      </c>
      <c r="D3316" t="s">
        <v>2150</v>
      </c>
      <c r="E3316" t="s">
        <v>159</v>
      </c>
      <c r="F3316" t="s">
        <v>11</v>
      </c>
      <c r="G3316" t="s">
        <v>20</v>
      </c>
      <c r="H3316" t="s">
        <v>303</v>
      </c>
      <c r="I3316">
        <v>172.75</v>
      </c>
      <c r="J3316">
        <v>6</v>
      </c>
      <c r="K3316">
        <v>60.46</v>
      </c>
    </row>
    <row r="3317" spans="1:11" x14ac:dyDescent="0.35">
      <c r="A3317" s="1">
        <v>42867</v>
      </c>
      <c r="B3317" s="2">
        <f t="shared" si="102"/>
        <v>2017</v>
      </c>
      <c r="C3317">
        <f t="shared" si="103"/>
        <v>5</v>
      </c>
      <c r="D3317" t="s">
        <v>2150</v>
      </c>
      <c r="E3317" t="s">
        <v>159</v>
      </c>
      <c r="F3317" t="s">
        <v>11</v>
      </c>
      <c r="G3317" t="s">
        <v>20</v>
      </c>
      <c r="H3317" t="s">
        <v>398</v>
      </c>
      <c r="I3317">
        <v>9.3000000000000007</v>
      </c>
      <c r="J3317">
        <v>2</v>
      </c>
      <c r="K3317">
        <v>3.02</v>
      </c>
    </row>
    <row r="3318" spans="1:11" x14ac:dyDescent="0.35">
      <c r="A3318" s="1">
        <v>42867</v>
      </c>
      <c r="B3318" s="2">
        <f t="shared" si="102"/>
        <v>2017</v>
      </c>
      <c r="C3318">
        <f t="shared" si="103"/>
        <v>5</v>
      </c>
      <c r="D3318" t="s">
        <v>1588</v>
      </c>
      <c r="E3318" t="s">
        <v>144</v>
      </c>
      <c r="F3318" t="s">
        <v>11</v>
      </c>
      <c r="G3318" t="s">
        <v>12</v>
      </c>
      <c r="H3318" t="s">
        <v>2219</v>
      </c>
      <c r="I3318">
        <v>21.6</v>
      </c>
      <c r="J3318">
        <v>6</v>
      </c>
      <c r="K3318">
        <v>9.94</v>
      </c>
    </row>
    <row r="3319" spans="1:11" x14ac:dyDescent="0.35">
      <c r="A3319" s="1">
        <v>42867</v>
      </c>
      <c r="B3319" s="2">
        <f t="shared" si="102"/>
        <v>2017</v>
      </c>
      <c r="C3319">
        <f t="shared" si="103"/>
        <v>5</v>
      </c>
      <c r="D3319" t="s">
        <v>1588</v>
      </c>
      <c r="E3319" t="s">
        <v>144</v>
      </c>
      <c r="F3319" t="s">
        <v>11</v>
      </c>
      <c r="G3319" t="s">
        <v>16</v>
      </c>
      <c r="H3319" t="s">
        <v>1581</v>
      </c>
      <c r="I3319">
        <v>11.07</v>
      </c>
      <c r="J3319">
        <v>3</v>
      </c>
      <c r="K3319">
        <v>5.2</v>
      </c>
    </row>
    <row r="3320" spans="1:11" x14ac:dyDescent="0.35">
      <c r="A3320" s="1">
        <v>42887</v>
      </c>
      <c r="B3320" s="2">
        <f t="shared" si="102"/>
        <v>2017</v>
      </c>
      <c r="C3320">
        <f t="shared" si="103"/>
        <v>6</v>
      </c>
      <c r="D3320" t="s">
        <v>852</v>
      </c>
      <c r="E3320" t="s">
        <v>461</v>
      </c>
      <c r="F3320" t="s">
        <v>11</v>
      </c>
      <c r="G3320" t="s">
        <v>20</v>
      </c>
      <c r="H3320" t="s">
        <v>184</v>
      </c>
      <c r="I3320">
        <v>33.74</v>
      </c>
      <c r="J3320">
        <v>7</v>
      </c>
      <c r="K3320">
        <v>15.52</v>
      </c>
    </row>
    <row r="3321" spans="1:11" x14ac:dyDescent="0.35">
      <c r="A3321" s="1">
        <v>42888</v>
      </c>
      <c r="B3321" s="2">
        <f t="shared" si="102"/>
        <v>2017</v>
      </c>
      <c r="C3321">
        <f t="shared" si="103"/>
        <v>6</v>
      </c>
      <c r="D3321" t="s">
        <v>103</v>
      </c>
      <c r="E3321" t="s">
        <v>55</v>
      </c>
      <c r="F3321" t="s">
        <v>34</v>
      </c>
      <c r="G3321" t="s">
        <v>74</v>
      </c>
      <c r="H3321" t="s">
        <v>1528</v>
      </c>
      <c r="I3321">
        <v>359.97</v>
      </c>
      <c r="J3321">
        <v>3</v>
      </c>
      <c r="K3321">
        <v>79.19</v>
      </c>
    </row>
    <row r="3322" spans="1:11" x14ac:dyDescent="0.35">
      <c r="A3322" s="1">
        <v>42888</v>
      </c>
      <c r="B3322" s="2">
        <f t="shared" si="102"/>
        <v>2017</v>
      </c>
      <c r="C3322">
        <f t="shared" si="103"/>
        <v>6</v>
      </c>
      <c r="D3322" t="s">
        <v>2237</v>
      </c>
      <c r="E3322" t="s">
        <v>144</v>
      </c>
      <c r="F3322" t="s">
        <v>34</v>
      </c>
      <c r="G3322" t="s">
        <v>74</v>
      </c>
      <c r="H3322" t="s">
        <v>1788</v>
      </c>
      <c r="I3322">
        <v>240.78</v>
      </c>
      <c r="J3322">
        <v>1</v>
      </c>
      <c r="K3322">
        <v>30.1</v>
      </c>
    </row>
    <row r="3323" spans="1:11" x14ac:dyDescent="0.35">
      <c r="A3323" s="1">
        <v>42888</v>
      </c>
      <c r="B3323" s="2">
        <f t="shared" si="102"/>
        <v>2017</v>
      </c>
      <c r="C3323">
        <f t="shared" si="103"/>
        <v>6</v>
      </c>
      <c r="D3323" t="s">
        <v>1364</v>
      </c>
      <c r="E3323" t="s">
        <v>144</v>
      </c>
      <c r="F3323" t="s">
        <v>39</v>
      </c>
      <c r="G3323" t="s">
        <v>40</v>
      </c>
      <c r="H3323" t="s">
        <v>700</v>
      </c>
      <c r="I3323">
        <v>227.46</v>
      </c>
      <c r="J3323">
        <v>6</v>
      </c>
      <c r="K3323">
        <v>65.959999999999994</v>
      </c>
    </row>
    <row r="3324" spans="1:11" x14ac:dyDescent="0.35">
      <c r="A3324" s="1">
        <v>42888</v>
      </c>
      <c r="B3324" s="2">
        <f t="shared" si="102"/>
        <v>2017</v>
      </c>
      <c r="C3324">
        <f t="shared" si="103"/>
        <v>6</v>
      </c>
      <c r="D3324" t="s">
        <v>1364</v>
      </c>
      <c r="E3324" t="s">
        <v>144</v>
      </c>
      <c r="F3324" t="s">
        <v>11</v>
      </c>
      <c r="G3324" t="s">
        <v>20</v>
      </c>
      <c r="H3324" t="s">
        <v>2292</v>
      </c>
      <c r="I3324">
        <v>46.24</v>
      </c>
      <c r="J3324">
        <v>4</v>
      </c>
      <c r="K3324">
        <v>15.61</v>
      </c>
    </row>
    <row r="3325" spans="1:11" x14ac:dyDescent="0.35">
      <c r="A3325" s="1">
        <v>42888</v>
      </c>
      <c r="B3325" s="2">
        <f t="shared" si="102"/>
        <v>2017</v>
      </c>
      <c r="C3325">
        <f t="shared" si="103"/>
        <v>6</v>
      </c>
      <c r="D3325" t="s">
        <v>1951</v>
      </c>
      <c r="E3325" t="s">
        <v>27</v>
      </c>
      <c r="F3325" t="s">
        <v>11</v>
      </c>
      <c r="G3325" t="s">
        <v>12</v>
      </c>
      <c r="H3325" t="s">
        <v>415</v>
      </c>
      <c r="I3325">
        <v>29.9</v>
      </c>
      <c r="J3325">
        <v>5</v>
      </c>
      <c r="K3325">
        <v>13.46</v>
      </c>
    </row>
    <row r="3326" spans="1:11" x14ac:dyDescent="0.35">
      <c r="A3326" s="1">
        <v>42889</v>
      </c>
      <c r="B3326" s="2">
        <f t="shared" si="102"/>
        <v>2017</v>
      </c>
      <c r="C3326">
        <f t="shared" si="103"/>
        <v>6</v>
      </c>
      <c r="D3326" t="s">
        <v>2387</v>
      </c>
      <c r="E3326" t="s">
        <v>144</v>
      </c>
      <c r="F3326" t="s">
        <v>11</v>
      </c>
      <c r="G3326" t="s">
        <v>12</v>
      </c>
      <c r="H3326" t="s">
        <v>1821</v>
      </c>
      <c r="I3326">
        <v>26.38</v>
      </c>
      <c r="J3326">
        <v>1</v>
      </c>
      <c r="K3326">
        <v>12.13</v>
      </c>
    </row>
    <row r="3327" spans="1:11" x14ac:dyDescent="0.35">
      <c r="A3327" s="1">
        <v>42889</v>
      </c>
      <c r="B3327" s="2">
        <f t="shared" si="102"/>
        <v>2017</v>
      </c>
      <c r="C3327">
        <f t="shared" si="103"/>
        <v>6</v>
      </c>
      <c r="D3327" t="s">
        <v>2387</v>
      </c>
      <c r="E3327" t="s">
        <v>144</v>
      </c>
      <c r="F3327" t="s">
        <v>34</v>
      </c>
      <c r="G3327" t="s">
        <v>47</v>
      </c>
      <c r="H3327" t="s">
        <v>1705</v>
      </c>
      <c r="I3327">
        <v>71.97</v>
      </c>
      <c r="J3327">
        <v>3</v>
      </c>
      <c r="K3327">
        <v>16.55</v>
      </c>
    </row>
    <row r="3328" spans="1:11" x14ac:dyDescent="0.35">
      <c r="A3328" s="1">
        <v>42889</v>
      </c>
      <c r="B3328" s="2">
        <f t="shared" si="102"/>
        <v>2017</v>
      </c>
      <c r="C3328">
        <f t="shared" si="103"/>
        <v>6</v>
      </c>
      <c r="D3328" t="s">
        <v>503</v>
      </c>
      <c r="E3328" t="s">
        <v>27</v>
      </c>
      <c r="F3328" t="s">
        <v>11</v>
      </c>
      <c r="G3328" t="s">
        <v>20</v>
      </c>
      <c r="H3328" t="s">
        <v>1990</v>
      </c>
      <c r="I3328">
        <v>14.98</v>
      </c>
      <c r="J3328">
        <v>9</v>
      </c>
      <c r="K3328">
        <v>5.43</v>
      </c>
    </row>
    <row r="3329" spans="1:11" x14ac:dyDescent="0.35">
      <c r="A3329" s="1">
        <v>42889</v>
      </c>
      <c r="B3329" s="2">
        <f t="shared" si="102"/>
        <v>2017</v>
      </c>
      <c r="C3329">
        <f t="shared" si="103"/>
        <v>6</v>
      </c>
      <c r="D3329" t="s">
        <v>1646</v>
      </c>
      <c r="E3329" t="s">
        <v>27</v>
      </c>
      <c r="F3329" t="s">
        <v>11</v>
      </c>
      <c r="G3329" t="s">
        <v>18</v>
      </c>
      <c r="H3329" t="s">
        <v>1268</v>
      </c>
      <c r="I3329">
        <v>67.78</v>
      </c>
      <c r="J3329">
        <v>2</v>
      </c>
      <c r="K3329">
        <v>16.95</v>
      </c>
    </row>
    <row r="3330" spans="1:11" x14ac:dyDescent="0.35">
      <c r="A3330" s="1">
        <v>42889</v>
      </c>
      <c r="B3330" s="2">
        <f t="shared" ref="B3330:B3393" si="104">YEAR(A3330)</f>
        <v>2017</v>
      </c>
      <c r="C3330">
        <f t="shared" ref="C3330:C3393" si="105">MONTH(A3330)</f>
        <v>6</v>
      </c>
      <c r="D3330" t="s">
        <v>1949</v>
      </c>
      <c r="E3330" t="s">
        <v>27</v>
      </c>
      <c r="F3330" t="s">
        <v>11</v>
      </c>
      <c r="G3330" t="s">
        <v>24</v>
      </c>
      <c r="H3330" t="s">
        <v>891</v>
      </c>
      <c r="I3330">
        <v>23.88</v>
      </c>
      <c r="J3330">
        <v>6</v>
      </c>
      <c r="K3330">
        <v>8.1199999999999992</v>
      </c>
    </row>
    <row r="3331" spans="1:11" x14ac:dyDescent="0.35">
      <c r="A3331" s="1">
        <v>42889</v>
      </c>
      <c r="B3331" s="2">
        <f t="shared" si="104"/>
        <v>2017</v>
      </c>
      <c r="C3331">
        <f t="shared" si="105"/>
        <v>6</v>
      </c>
      <c r="D3331" t="s">
        <v>1949</v>
      </c>
      <c r="E3331" t="s">
        <v>27</v>
      </c>
      <c r="F3331" t="s">
        <v>11</v>
      </c>
      <c r="G3331" t="s">
        <v>16</v>
      </c>
      <c r="H3331" t="s">
        <v>868</v>
      </c>
      <c r="I3331">
        <v>11.52</v>
      </c>
      <c r="J3331">
        <v>4</v>
      </c>
      <c r="K3331">
        <v>5.64</v>
      </c>
    </row>
    <row r="3332" spans="1:11" x14ac:dyDescent="0.35">
      <c r="A3332" s="1">
        <v>42889</v>
      </c>
      <c r="B3332" s="2">
        <f t="shared" si="104"/>
        <v>2017</v>
      </c>
      <c r="C3332">
        <f t="shared" si="105"/>
        <v>6</v>
      </c>
      <c r="D3332" t="s">
        <v>1949</v>
      </c>
      <c r="E3332" t="s">
        <v>27</v>
      </c>
      <c r="F3332" t="s">
        <v>11</v>
      </c>
      <c r="G3332" t="s">
        <v>12</v>
      </c>
      <c r="H3332" t="s">
        <v>1494</v>
      </c>
      <c r="I3332">
        <v>286.93</v>
      </c>
      <c r="J3332">
        <v>7</v>
      </c>
      <c r="K3332">
        <v>140.6</v>
      </c>
    </row>
    <row r="3333" spans="1:11" x14ac:dyDescent="0.35">
      <c r="A3333" s="1">
        <v>42889</v>
      </c>
      <c r="B3333" s="2">
        <f t="shared" si="104"/>
        <v>2017</v>
      </c>
      <c r="C3333">
        <f t="shared" si="105"/>
        <v>6</v>
      </c>
      <c r="D3333" t="s">
        <v>1949</v>
      </c>
      <c r="E3333" t="s">
        <v>27</v>
      </c>
      <c r="F3333" t="s">
        <v>39</v>
      </c>
      <c r="G3333" t="s">
        <v>40</v>
      </c>
      <c r="H3333" t="s">
        <v>1411</v>
      </c>
      <c r="I3333">
        <v>206.38</v>
      </c>
      <c r="J3333">
        <v>2</v>
      </c>
      <c r="K3333">
        <v>23.22</v>
      </c>
    </row>
    <row r="3334" spans="1:11" x14ac:dyDescent="0.35">
      <c r="A3334" s="1">
        <v>42889</v>
      </c>
      <c r="B3334" s="2">
        <f t="shared" si="104"/>
        <v>2017</v>
      </c>
      <c r="C3334">
        <f t="shared" si="105"/>
        <v>6</v>
      </c>
      <c r="D3334" t="s">
        <v>2228</v>
      </c>
      <c r="E3334" t="s">
        <v>10</v>
      </c>
      <c r="F3334" t="s">
        <v>11</v>
      </c>
      <c r="G3334" t="s">
        <v>16</v>
      </c>
      <c r="H3334" t="s">
        <v>2038</v>
      </c>
      <c r="I3334">
        <v>4.93</v>
      </c>
      <c r="J3334">
        <v>2</v>
      </c>
      <c r="K3334">
        <v>1.72</v>
      </c>
    </row>
    <row r="3335" spans="1:11" x14ac:dyDescent="0.35">
      <c r="A3335" s="1">
        <v>42889</v>
      </c>
      <c r="B3335" s="2">
        <f t="shared" si="104"/>
        <v>2017</v>
      </c>
      <c r="C3335">
        <f t="shared" si="105"/>
        <v>6</v>
      </c>
      <c r="D3335" t="s">
        <v>2228</v>
      </c>
      <c r="E3335" t="s">
        <v>10</v>
      </c>
      <c r="F3335" t="s">
        <v>11</v>
      </c>
      <c r="G3335" t="s">
        <v>24</v>
      </c>
      <c r="H3335" t="s">
        <v>253</v>
      </c>
      <c r="I3335">
        <v>63.49</v>
      </c>
      <c r="J3335">
        <v>4</v>
      </c>
      <c r="K3335">
        <v>4.76</v>
      </c>
    </row>
    <row r="3336" spans="1:11" x14ac:dyDescent="0.35">
      <c r="A3336" s="1">
        <v>42890</v>
      </c>
      <c r="B3336" s="2">
        <f t="shared" si="104"/>
        <v>2017</v>
      </c>
      <c r="C3336">
        <f t="shared" si="105"/>
        <v>6</v>
      </c>
      <c r="D3336" t="s">
        <v>2337</v>
      </c>
      <c r="E3336" t="s">
        <v>369</v>
      </c>
      <c r="F3336" t="s">
        <v>11</v>
      </c>
      <c r="G3336" t="s">
        <v>12</v>
      </c>
      <c r="H3336" t="s">
        <v>587</v>
      </c>
      <c r="I3336">
        <v>106.32</v>
      </c>
      <c r="J3336">
        <v>3</v>
      </c>
      <c r="K3336">
        <v>49.97</v>
      </c>
    </row>
    <row r="3337" spans="1:11" x14ac:dyDescent="0.35">
      <c r="A3337" s="1">
        <v>42890</v>
      </c>
      <c r="B3337" s="2">
        <f t="shared" si="104"/>
        <v>2017</v>
      </c>
      <c r="C3337">
        <f t="shared" si="105"/>
        <v>6</v>
      </c>
      <c r="D3337" t="s">
        <v>1042</v>
      </c>
      <c r="E3337" t="s">
        <v>116</v>
      </c>
      <c r="F3337" t="s">
        <v>11</v>
      </c>
      <c r="G3337" t="s">
        <v>20</v>
      </c>
      <c r="H3337" t="s">
        <v>1551</v>
      </c>
      <c r="I3337">
        <v>8.1</v>
      </c>
      <c r="J3337">
        <v>5</v>
      </c>
      <c r="K3337">
        <v>-5.94</v>
      </c>
    </row>
    <row r="3338" spans="1:11" x14ac:dyDescent="0.35">
      <c r="A3338" s="1">
        <v>42891</v>
      </c>
      <c r="B3338" s="2">
        <f t="shared" si="104"/>
        <v>2017</v>
      </c>
      <c r="C3338">
        <f t="shared" si="105"/>
        <v>6</v>
      </c>
      <c r="D3338" t="s">
        <v>2337</v>
      </c>
      <c r="E3338" t="s">
        <v>15</v>
      </c>
      <c r="F3338" t="s">
        <v>11</v>
      </c>
      <c r="G3338" t="s">
        <v>24</v>
      </c>
      <c r="H3338" t="s">
        <v>544</v>
      </c>
      <c r="I3338">
        <v>6.41</v>
      </c>
      <c r="J3338">
        <v>3</v>
      </c>
      <c r="K3338">
        <v>0.64</v>
      </c>
    </row>
    <row r="3339" spans="1:11" x14ac:dyDescent="0.35">
      <c r="A3339" s="1">
        <v>42891</v>
      </c>
      <c r="B3339" s="2">
        <f t="shared" si="104"/>
        <v>2017</v>
      </c>
      <c r="C3339">
        <f t="shared" si="105"/>
        <v>6</v>
      </c>
      <c r="D3339" t="s">
        <v>2337</v>
      </c>
      <c r="E3339" t="s">
        <v>15</v>
      </c>
      <c r="F3339" t="s">
        <v>39</v>
      </c>
      <c r="G3339" t="s">
        <v>52</v>
      </c>
      <c r="H3339" t="s">
        <v>447</v>
      </c>
      <c r="I3339">
        <v>408.74</v>
      </c>
      <c r="J3339">
        <v>7</v>
      </c>
      <c r="K3339">
        <v>76.64</v>
      </c>
    </row>
    <row r="3340" spans="1:11" x14ac:dyDescent="0.35">
      <c r="A3340" s="1">
        <v>42891</v>
      </c>
      <c r="B3340" s="2">
        <f t="shared" si="104"/>
        <v>2017</v>
      </c>
      <c r="C3340">
        <f t="shared" si="105"/>
        <v>6</v>
      </c>
      <c r="D3340" t="s">
        <v>1372</v>
      </c>
      <c r="E3340" t="s">
        <v>144</v>
      </c>
      <c r="F3340" t="s">
        <v>11</v>
      </c>
      <c r="G3340" t="s">
        <v>16</v>
      </c>
      <c r="H3340" t="s">
        <v>343</v>
      </c>
      <c r="I3340">
        <v>59.2</v>
      </c>
      <c r="J3340">
        <v>4</v>
      </c>
      <c r="K3340">
        <v>29.6</v>
      </c>
    </row>
    <row r="3341" spans="1:11" x14ac:dyDescent="0.35">
      <c r="A3341" s="1">
        <v>42891</v>
      </c>
      <c r="B3341" s="2">
        <f t="shared" si="104"/>
        <v>2017</v>
      </c>
      <c r="C3341">
        <f t="shared" si="105"/>
        <v>6</v>
      </c>
      <c r="D3341" t="s">
        <v>1005</v>
      </c>
      <c r="E3341" t="s">
        <v>55</v>
      </c>
      <c r="F3341" t="s">
        <v>11</v>
      </c>
      <c r="G3341" t="s">
        <v>24</v>
      </c>
      <c r="H3341" t="s">
        <v>142</v>
      </c>
      <c r="I3341">
        <v>54.66</v>
      </c>
      <c r="J3341">
        <v>6</v>
      </c>
      <c r="K3341">
        <v>18.04</v>
      </c>
    </row>
    <row r="3342" spans="1:11" x14ac:dyDescent="0.35">
      <c r="A3342" s="1">
        <v>42891</v>
      </c>
      <c r="B3342" s="2">
        <f t="shared" si="104"/>
        <v>2017</v>
      </c>
      <c r="C3342">
        <f t="shared" si="105"/>
        <v>6</v>
      </c>
      <c r="D3342" t="s">
        <v>522</v>
      </c>
      <c r="E3342" t="s">
        <v>10</v>
      </c>
      <c r="F3342" t="s">
        <v>11</v>
      </c>
      <c r="G3342" t="s">
        <v>20</v>
      </c>
      <c r="H3342" t="s">
        <v>161</v>
      </c>
      <c r="I3342">
        <v>11.06</v>
      </c>
      <c r="J3342">
        <v>10</v>
      </c>
      <c r="K3342">
        <v>-18.8</v>
      </c>
    </row>
    <row r="3343" spans="1:11" x14ac:dyDescent="0.35">
      <c r="A3343" s="1">
        <v>42891</v>
      </c>
      <c r="B3343" s="2">
        <f t="shared" si="104"/>
        <v>2017</v>
      </c>
      <c r="C3343">
        <f t="shared" si="105"/>
        <v>6</v>
      </c>
      <c r="D3343" t="s">
        <v>522</v>
      </c>
      <c r="E3343" t="s">
        <v>10</v>
      </c>
      <c r="F3343" t="s">
        <v>34</v>
      </c>
      <c r="G3343" t="s">
        <v>74</v>
      </c>
      <c r="H3343" t="s">
        <v>1474</v>
      </c>
      <c r="I3343">
        <v>623.46</v>
      </c>
      <c r="J3343">
        <v>7</v>
      </c>
      <c r="K3343">
        <v>-119.19</v>
      </c>
    </row>
    <row r="3344" spans="1:11" x14ac:dyDescent="0.35">
      <c r="A3344" s="1">
        <v>42891</v>
      </c>
      <c r="B3344" s="2">
        <f t="shared" si="104"/>
        <v>2017</v>
      </c>
      <c r="C3344">
        <f t="shared" si="105"/>
        <v>6</v>
      </c>
      <c r="D3344" t="s">
        <v>522</v>
      </c>
      <c r="E3344" t="s">
        <v>10</v>
      </c>
      <c r="F3344" t="s">
        <v>11</v>
      </c>
      <c r="G3344" t="s">
        <v>18</v>
      </c>
      <c r="H3344" t="s">
        <v>1341</v>
      </c>
      <c r="I3344">
        <v>772.68</v>
      </c>
      <c r="J3344">
        <v>5</v>
      </c>
      <c r="K3344">
        <v>-57.95</v>
      </c>
    </row>
    <row r="3345" spans="1:11" x14ac:dyDescent="0.35">
      <c r="A3345" s="1">
        <v>42891</v>
      </c>
      <c r="B3345" s="2">
        <f t="shared" si="104"/>
        <v>2017</v>
      </c>
      <c r="C3345">
        <f t="shared" si="105"/>
        <v>6</v>
      </c>
      <c r="D3345" t="s">
        <v>22</v>
      </c>
      <c r="E3345" t="s">
        <v>238</v>
      </c>
      <c r="F3345" t="s">
        <v>11</v>
      </c>
      <c r="G3345" t="s">
        <v>20</v>
      </c>
      <c r="H3345" t="s">
        <v>730</v>
      </c>
      <c r="I3345">
        <v>68.540000000000006</v>
      </c>
      <c r="J3345">
        <v>11</v>
      </c>
      <c r="K3345">
        <v>-52.55</v>
      </c>
    </row>
    <row r="3346" spans="1:11" x14ac:dyDescent="0.35">
      <c r="A3346" s="1">
        <v>42891</v>
      </c>
      <c r="B3346" s="2">
        <f t="shared" si="104"/>
        <v>2017</v>
      </c>
      <c r="C3346">
        <f t="shared" si="105"/>
        <v>6</v>
      </c>
      <c r="D3346" t="s">
        <v>22</v>
      </c>
      <c r="E3346" t="s">
        <v>238</v>
      </c>
      <c r="F3346" t="s">
        <v>39</v>
      </c>
      <c r="G3346" t="s">
        <v>40</v>
      </c>
      <c r="H3346" t="s">
        <v>41</v>
      </c>
      <c r="I3346">
        <v>627.16999999999996</v>
      </c>
      <c r="J3346">
        <v>4</v>
      </c>
      <c r="K3346">
        <v>70.56</v>
      </c>
    </row>
    <row r="3347" spans="1:11" x14ac:dyDescent="0.35">
      <c r="A3347" s="1">
        <v>42891</v>
      </c>
      <c r="B3347" s="2">
        <f t="shared" si="104"/>
        <v>2017</v>
      </c>
      <c r="C3347">
        <f t="shared" si="105"/>
        <v>6</v>
      </c>
      <c r="D3347" t="s">
        <v>22</v>
      </c>
      <c r="E3347" t="s">
        <v>238</v>
      </c>
      <c r="F3347" t="s">
        <v>11</v>
      </c>
      <c r="G3347" t="s">
        <v>16</v>
      </c>
      <c r="H3347" t="s">
        <v>1393</v>
      </c>
      <c r="I3347">
        <v>122.12</v>
      </c>
      <c r="J3347">
        <v>5</v>
      </c>
      <c r="K3347">
        <v>39.69</v>
      </c>
    </row>
    <row r="3348" spans="1:11" x14ac:dyDescent="0.35">
      <c r="A3348" s="1">
        <v>42891</v>
      </c>
      <c r="B3348" s="2">
        <f t="shared" si="104"/>
        <v>2017</v>
      </c>
      <c r="C3348">
        <f t="shared" si="105"/>
        <v>6</v>
      </c>
      <c r="D3348" t="s">
        <v>1769</v>
      </c>
      <c r="E3348" t="s">
        <v>27</v>
      </c>
      <c r="F3348" t="s">
        <v>11</v>
      </c>
      <c r="G3348" t="s">
        <v>90</v>
      </c>
      <c r="H3348" t="s">
        <v>993</v>
      </c>
      <c r="I3348">
        <v>152.94</v>
      </c>
      <c r="J3348">
        <v>3</v>
      </c>
      <c r="K3348">
        <v>41.29</v>
      </c>
    </row>
    <row r="3349" spans="1:11" x14ac:dyDescent="0.35">
      <c r="A3349" s="1">
        <v>42891</v>
      </c>
      <c r="B3349" s="2">
        <f t="shared" si="104"/>
        <v>2017</v>
      </c>
      <c r="C3349">
        <f t="shared" si="105"/>
        <v>6</v>
      </c>
      <c r="D3349" t="s">
        <v>1315</v>
      </c>
      <c r="E3349" t="s">
        <v>93</v>
      </c>
      <c r="F3349" t="s">
        <v>11</v>
      </c>
      <c r="G3349" t="s">
        <v>12</v>
      </c>
      <c r="H3349" t="s">
        <v>1821</v>
      </c>
      <c r="I3349">
        <v>84.42</v>
      </c>
      <c r="J3349">
        <v>4</v>
      </c>
      <c r="K3349">
        <v>27.44</v>
      </c>
    </row>
    <row r="3350" spans="1:11" x14ac:dyDescent="0.35">
      <c r="A3350" s="1">
        <v>42891</v>
      </c>
      <c r="B3350" s="2">
        <f t="shared" si="104"/>
        <v>2017</v>
      </c>
      <c r="C3350">
        <f t="shared" si="105"/>
        <v>6</v>
      </c>
      <c r="D3350" t="s">
        <v>1383</v>
      </c>
      <c r="E3350" t="s">
        <v>15</v>
      </c>
      <c r="F3350" t="s">
        <v>39</v>
      </c>
      <c r="G3350" t="s">
        <v>52</v>
      </c>
      <c r="H3350" t="s">
        <v>1985</v>
      </c>
      <c r="I3350">
        <v>191.97</v>
      </c>
      <c r="J3350">
        <v>4</v>
      </c>
      <c r="K3350">
        <v>28.8</v>
      </c>
    </row>
    <row r="3351" spans="1:11" x14ac:dyDescent="0.35">
      <c r="A3351" s="1">
        <v>42892</v>
      </c>
      <c r="B3351" s="2">
        <f t="shared" si="104"/>
        <v>2017</v>
      </c>
      <c r="C3351">
        <f t="shared" si="105"/>
        <v>6</v>
      </c>
      <c r="D3351" t="s">
        <v>867</v>
      </c>
      <c r="E3351" t="s">
        <v>27</v>
      </c>
      <c r="F3351" t="s">
        <v>34</v>
      </c>
      <c r="G3351" t="s">
        <v>47</v>
      </c>
      <c r="H3351" t="s">
        <v>2325</v>
      </c>
      <c r="I3351">
        <v>4.95</v>
      </c>
      <c r="J3351">
        <v>1</v>
      </c>
      <c r="K3351">
        <v>2.1800000000000002</v>
      </c>
    </row>
    <row r="3352" spans="1:11" x14ac:dyDescent="0.35">
      <c r="A3352" s="1">
        <v>42892</v>
      </c>
      <c r="B3352" s="2">
        <f t="shared" si="104"/>
        <v>2017</v>
      </c>
      <c r="C3352">
        <f t="shared" si="105"/>
        <v>6</v>
      </c>
      <c r="D3352" t="s">
        <v>867</v>
      </c>
      <c r="E3352" t="s">
        <v>27</v>
      </c>
      <c r="F3352" t="s">
        <v>11</v>
      </c>
      <c r="G3352" t="s">
        <v>18</v>
      </c>
      <c r="H3352" t="s">
        <v>382</v>
      </c>
      <c r="I3352">
        <v>26.4</v>
      </c>
      <c r="J3352">
        <v>5</v>
      </c>
      <c r="K3352">
        <v>0</v>
      </c>
    </row>
    <row r="3353" spans="1:11" x14ac:dyDescent="0.35">
      <c r="A3353" s="1">
        <v>42893</v>
      </c>
      <c r="B3353" s="2">
        <f t="shared" si="104"/>
        <v>2017</v>
      </c>
      <c r="C3353">
        <f t="shared" si="105"/>
        <v>6</v>
      </c>
      <c r="D3353" t="s">
        <v>1389</v>
      </c>
      <c r="E3353" t="s">
        <v>23</v>
      </c>
      <c r="F3353" t="s">
        <v>11</v>
      </c>
      <c r="G3353" t="s">
        <v>20</v>
      </c>
      <c r="H3353" t="s">
        <v>145</v>
      </c>
      <c r="I3353">
        <v>2.95</v>
      </c>
      <c r="J3353">
        <v>2</v>
      </c>
      <c r="K3353">
        <v>-2.2599999999999998</v>
      </c>
    </row>
    <row r="3354" spans="1:11" x14ac:dyDescent="0.35">
      <c r="A3354" s="1">
        <v>42893</v>
      </c>
      <c r="B3354" s="2">
        <f t="shared" si="104"/>
        <v>2017</v>
      </c>
      <c r="C3354">
        <f t="shared" si="105"/>
        <v>6</v>
      </c>
      <c r="D3354" t="s">
        <v>1389</v>
      </c>
      <c r="E3354" t="s">
        <v>23</v>
      </c>
      <c r="F3354" t="s">
        <v>11</v>
      </c>
      <c r="G3354" t="s">
        <v>12</v>
      </c>
      <c r="H3354" t="s">
        <v>1815</v>
      </c>
      <c r="I3354">
        <v>16.059999999999999</v>
      </c>
      <c r="J3354">
        <v>3</v>
      </c>
      <c r="K3354">
        <v>5.82</v>
      </c>
    </row>
    <row r="3355" spans="1:11" x14ac:dyDescent="0.35">
      <c r="A3355" s="1">
        <v>42893</v>
      </c>
      <c r="B3355" s="2">
        <f t="shared" si="104"/>
        <v>2017</v>
      </c>
      <c r="C3355">
        <f t="shared" si="105"/>
        <v>6</v>
      </c>
      <c r="D3355" t="s">
        <v>1404</v>
      </c>
      <c r="E3355" t="s">
        <v>119</v>
      </c>
      <c r="F3355" t="s">
        <v>34</v>
      </c>
      <c r="G3355" t="s">
        <v>35</v>
      </c>
      <c r="H3355" t="s">
        <v>860</v>
      </c>
      <c r="I3355">
        <v>239.24</v>
      </c>
      <c r="J3355">
        <v>1</v>
      </c>
      <c r="K3355">
        <v>23.92</v>
      </c>
    </row>
    <row r="3356" spans="1:11" x14ac:dyDescent="0.35">
      <c r="A3356" s="1">
        <v>42893</v>
      </c>
      <c r="B3356" s="2">
        <f t="shared" si="104"/>
        <v>2017</v>
      </c>
      <c r="C3356">
        <f t="shared" si="105"/>
        <v>6</v>
      </c>
      <c r="D3356" t="s">
        <v>1439</v>
      </c>
      <c r="E3356" t="s">
        <v>27</v>
      </c>
      <c r="F3356" t="s">
        <v>34</v>
      </c>
      <c r="G3356" t="s">
        <v>35</v>
      </c>
      <c r="H3356" t="s">
        <v>2348</v>
      </c>
      <c r="I3356">
        <v>122.14</v>
      </c>
      <c r="J3356">
        <v>3</v>
      </c>
      <c r="K3356">
        <v>-13.74</v>
      </c>
    </row>
    <row r="3357" spans="1:11" x14ac:dyDescent="0.35">
      <c r="A3357" s="1">
        <v>42894</v>
      </c>
      <c r="B3357" s="2">
        <f t="shared" si="104"/>
        <v>2017</v>
      </c>
      <c r="C3357">
        <f t="shared" si="105"/>
        <v>6</v>
      </c>
      <c r="D3357" t="s">
        <v>58</v>
      </c>
      <c r="E3357" t="s">
        <v>62</v>
      </c>
      <c r="F3357" t="s">
        <v>34</v>
      </c>
      <c r="G3357" t="s">
        <v>74</v>
      </c>
      <c r="H3357" t="s">
        <v>1025</v>
      </c>
      <c r="I3357">
        <v>145.74</v>
      </c>
      <c r="J3357">
        <v>3</v>
      </c>
      <c r="K3357">
        <v>23.32</v>
      </c>
    </row>
    <row r="3358" spans="1:11" x14ac:dyDescent="0.35">
      <c r="A3358" s="1">
        <v>42894</v>
      </c>
      <c r="B3358" s="2">
        <f t="shared" si="104"/>
        <v>2017</v>
      </c>
      <c r="C3358">
        <f t="shared" si="105"/>
        <v>6</v>
      </c>
      <c r="D3358" t="s">
        <v>58</v>
      </c>
      <c r="E3358" t="s">
        <v>62</v>
      </c>
      <c r="F3358" t="s">
        <v>34</v>
      </c>
      <c r="G3358" t="s">
        <v>47</v>
      </c>
      <c r="H3358" t="s">
        <v>1307</v>
      </c>
      <c r="I3358">
        <v>15.4</v>
      </c>
      <c r="J3358">
        <v>5</v>
      </c>
      <c r="K3358">
        <v>7.39</v>
      </c>
    </row>
    <row r="3359" spans="1:11" x14ac:dyDescent="0.35">
      <c r="A3359" s="1">
        <v>42894</v>
      </c>
      <c r="B3359" s="2">
        <f t="shared" si="104"/>
        <v>2017</v>
      </c>
      <c r="C3359">
        <f t="shared" si="105"/>
        <v>6</v>
      </c>
      <c r="D3359" t="s">
        <v>2217</v>
      </c>
      <c r="E3359" t="s">
        <v>10</v>
      </c>
      <c r="F3359" t="s">
        <v>11</v>
      </c>
      <c r="G3359" t="s">
        <v>12</v>
      </c>
      <c r="H3359" t="s">
        <v>2347</v>
      </c>
      <c r="I3359">
        <v>115.3</v>
      </c>
      <c r="J3359">
        <v>3</v>
      </c>
      <c r="K3359">
        <v>40.35</v>
      </c>
    </row>
    <row r="3360" spans="1:11" x14ac:dyDescent="0.35">
      <c r="A3360" s="1">
        <v>42894</v>
      </c>
      <c r="B3360" s="2">
        <f t="shared" si="104"/>
        <v>2017</v>
      </c>
      <c r="C3360">
        <f t="shared" si="105"/>
        <v>6</v>
      </c>
      <c r="D3360" t="s">
        <v>485</v>
      </c>
      <c r="E3360" t="s">
        <v>646</v>
      </c>
      <c r="F3360" t="s">
        <v>39</v>
      </c>
      <c r="G3360" t="s">
        <v>40</v>
      </c>
      <c r="H3360" t="s">
        <v>2005</v>
      </c>
      <c r="I3360">
        <v>824.95</v>
      </c>
      <c r="J3360">
        <v>5</v>
      </c>
      <c r="K3360">
        <v>247.49</v>
      </c>
    </row>
    <row r="3361" spans="1:11" x14ac:dyDescent="0.35">
      <c r="A3361" s="1">
        <v>42894</v>
      </c>
      <c r="B3361" s="2">
        <f t="shared" si="104"/>
        <v>2017</v>
      </c>
      <c r="C3361">
        <f t="shared" si="105"/>
        <v>6</v>
      </c>
      <c r="D3361" t="s">
        <v>485</v>
      </c>
      <c r="E3361" t="s">
        <v>646</v>
      </c>
      <c r="F3361" t="s">
        <v>11</v>
      </c>
      <c r="G3361" t="s">
        <v>16</v>
      </c>
      <c r="H3361" t="s">
        <v>568</v>
      </c>
      <c r="I3361">
        <v>24.64</v>
      </c>
      <c r="J3361">
        <v>8</v>
      </c>
      <c r="K3361">
        <v>11.83</v>
      </c>
    </row>
    <row r="3362" spans="1:11" x14ac:dyDescent="0.35">
      <c r="A3362" s="1">
        <v>42894</v>
      </c>
      <c r="B3362" s="2">
        <f t="shared" si="104"/>
        <v>2017</v>
      </c>
      <c r="C3362">
        <f t="shared" si="105"/>
        <v>6</v>
      </c>
      <c r="D3362" t="s">
        <v>485</v>
      </c>
      <c r="E3362" t="s">
        <v>646</v>
      </c>
      <c r="F3362" t="s">
        <v>11</v>
      </c>
      <c r="G3362" t="s">
        <v>24</v>
      </c>
      <c r="H3362" t="s">
        <v>1171</v>
      </c>
      <c r="I3362">
        <v>227.88</v>
      </c>
      <c r="J3362">
        <v>6</v>
      </c>
      <c r="K3362">
        <v>68.36</v>
      </c>
    </row>
    <row r="3363" spans="1:11" x14ac:dyDescent="0.35">
      <c r="A3363" s="1">
        <v>42894</v>
      </c>
      <c r="B3363" s="2">
        <f t="shared" si="104"/>
        <v>2017</v>
      </c>
      <c r="C3363">
        <f t="shared" si="105"/>
        <v>6</v>
      </c>
      <c r="D3363" t="s">
        <v>1441</v>
      </c>
      <c r="E3363" t="s">
        <v>144</v>
      </c>
      <c r="F3363" t="s">
        <v>11</v>
      </c>
      <c r="G3363" t="s">
        <v>194</v>
      </c>
      <c r="H3363" t="s">
        <v>1897</v>
      </c>
      <c r="I3363">
        <v>70.12</v>
      </c>
      <c r="J3363">
        <v>4</v>
      </c>
      <c r="K3363">
        <v>21.04</v>
      </c>
    </row>
    <row r="3364" spans="1:11" x14ac:dyDescent="0.35">
      <c r="A3364" s="1">
        <v>42896</v>
      </c>
      <c r="B3364" s="2">
        <f t="shared" si="104"/>
        <v>2017</v>
      </c>
      <c r="C3364">
        <f t="shared" si="105"/>
        <v>6</v>
      </c>
      <c r="D3364" t="s">
        <v>977</v>
      </c>
      <c r="E3364" t="s">
        <v>483</v>
      </c>
      <c r="F3364" t="s">
        <v>34</v>
      </c>
      <c r="G3364" t="s">
        <v>47</v>
      </c>
      <c r="H3364" t="s">
        <v>1794</v>
      </c>
      <c r="I3364">
        <v>41.96</v>
      </c>
      <c r="J3364">
        <v>2</v>
      </c>
      <c r="K3364">
        <v>2.94</v>
      </c>
    </row>
    <row r="3365" spans="1:11" x14ac:dyDescent="0.35">
      <c r="A3365" s="1">
        <v>42896</v>
      </c>
      <c r="B3365" s="2">
        <f t="shared" si="104"/>
        <v>2017</v>
      </c>
      <c r="C3365">
        <f t="shared" si="105"/>
        <v>6</v>
      </c>
      <c r="D3365" t="s">
        <v>977</v>
      </c>
      <c r="E3365" t="s">
        <v>483</v>
      </c>
      <c r="F3365" t="s">
        <v>11</v>
      </c>
      <c r="G3365" t="s">
        <v>90</v>
      </c>
      <c r="H3365" t="s">
        <v>1560</v>
      </c>
      <c r="I3365">
        <v>227.84</v>
      </c>
      <c r="J3365">
        <v>4</v>
      </c>
      <c r="K3365">
        <v>66.069999999999993</v>
      </c>
    </row>
    <row r="3366" spans="1:11" x14ac:dyDescent="0.35">
      <c r="A3366" s="1">
        <v>42896</v>
      </c>
      <c r="B3366" s="2">
        <f t="shared" si="104"/>
        <v>2017</v>
      </c>
      <c r="C3366">
        <f t="shared" si="105"/>
        <v>6</v>
      </c>
      <c r="D3366" t="s">
        <v>977</v>
      </c>
      <c r="E3366" t="s">
        <v>483</v>
      </c>
      <c r="F3366" t="s">
        <v>11</v>
      </c>
      <c r="G3366" t="s">
        <v>12</v>
      </c>
      <c r="H3366" t="s">
        <v>1701</v>
      </c>
      <c r="I3366">
        <v>37.94</v>
      </c>
      <c r="J3366">
        <v>2</v>
      </c>
      <c r="K3366">
        <v>18.21</v>
      </c>
    </row>
    <row r="3367" spans="1:11" x14ac:dyDescent="0.35">
      <c r="A3367" s="1">
        <v>42896</v>
      </c>
      <c r="B3367" s="2">
        <f t="shared" si="104"/>
        <v>2017</v>
      </c>
      <c r="C3367">
        <f t="shared" si="105"/>
        <v>6</v>
      </c>
      <c r="D3367" t="s">
        <v>1759</v>
      </c>
      <c r="E3367" t="s">
        <v>144</v>
      </c>
      <c r="F3367" t="s">
        <v>39</v>
      </c>
      <c r="G3367" t="s">
        <v>52</v>
      </c>
      <c r="H3367" t="s">
        <v>1685</v>
      </c>
      <c r="I3367">
        <v>319.95999999999998</v>
      </c>
      <c r="J3367">
        <v>4</v>
      </c>
      <c r="K3367">
        <v>115.19</v>
      </c>
    </row>
    <row r="3368" spans="1:11" x14ac:dyDescent="0.35">
      <c r="A3368" s="1">
        <v>42896</v>
      </c>
      <c r="B3368" s="2">
        <f t="shared" si="104"/>
        <v>2017</v>
      </c>
      <c r="C3368">
        <f t="shared" si="105"/>
        <v>6</v>
      </c>
      <c r="D3368" t="s">
        <v>1759</v>
      </c>
      <c r="E3368" t="s">
        <v>144</v>
      </c>
      <c r="F3368" t="s">
        <v>11</v>
      </c>
      <c r="G3368" t="s">
        <v>12</v>
      </c>
      <c r="H3368" t="s">
        <v>1782</v>
      </c>
      <c r="I3368">
        <v>17.04</v>
      </c>
      <c r="J3368">
        <v>3</v>
      </c>
      <c r="K3368">
        <v>7.67</v>
      </c>
    </row>
    <row r="3369" spans="1:11" x14ac:dyDescent="0.35">
      <c r="A3369" s="1">
        <v>42896</v>
      </c>
      <c r="B3369" s="2">
        <f t="shared" si="104"/>
        <v>2017</v>
      </c>
      <c r="C3369">
        <f t="shared" si="105"/>
        <v>6</v>
      </c>
      <c r="D3369" t="s">
        <v>1759</v>
      </c>
      <c r="E3369" t="s">
        <v>144</v>
      </c>
      <c r="F3369" t="s">
        <v>11</v>
      </c>
      <c r="G3369" t="s">
        <v>18</v>
      </c>
      <c r="H3369" t="s">
        <v>148</v>
      </c>
      <c r="I3369">
        <v>344.91</v>
      </c>
      <c r="J3369">
        <v>3</v>
      </c>
      <c r="K3369">
        <v>10.35</v>
      </c>
    </row>
    <row r="3370" spans="1:11" x14ac:dyDescent="0.35">
      <c r="A3370" s="1">
        <v>42896</v>
      </c>
      <c r="B3370" s="2">
        <f t="shared" si="104"/>
        <v>2017</v>
      </c>
      <c r="C3370">
        <f t="shared" si="105"/>
        <v>6</v>
      </c>
      <c r="D3370" t="s">
        <v>115</v>
      </c>
      <c r="E3370" t="s">
        <v>144</v>
      </c>
      <c r="F3370" t="s">
        <v>11</v>
      </c>
      <c r="G3370" t="s">
        <v>12</v>
      </c>
      <c r="H3370" t="s">
        <v>1494</v>
      </c>
      <c r="I3370">
        <v>40.99</v>
      </c>
      <c r="J3370">
        <v>1</v>
      </c>
      <c r="K3370">
        <v>20.09</v>
      </c>
    </row>
    <row r="3371" spans="1:11" x14ac:dyDescent="0.35">
      <c r="A3371" s="1">
        <v>42896</v>
      </c>
      <c r="B3371" s="2">
        <f t="shared" si="104"/>
        <v>2017</v>
      </c>
      <c r="C3371">
        <f t="shared" si="105"/>
        <v>6</v>
      </c>
      <c r="D3371" t="s">
        <v>105</v>
      </c>
      <c r="E3371" t="s">
        <v>172</v>
      </c>
      <c r="F3371" t="s">
        <v>11</v>
      </c>
      <c r="G3371" t="s">
        <v>12</v>
      </c>
      <c r="H3371" t="s">
        <v>2011</v>
      </c>
      <c r="I3371">
        <v>143.69999999999999</v>
      </c>
      <c r="J3371">
        <v>3</v>
      </c>
      <c r="K3371">
        <v>68.98</v>
      </c>
    </row>
    <row r="3372" spans="1:11" x14ac:dyDescent="0.35">
      <c r="A3372" s="1">
        <v>42896</v>
      </c>
      <c r="B3372" s="2">
        <f t="shared" si="104"/>
        <v>2017</v>
      </c>
      <c r="C3372">
        <f t="shared" si="105"/>
        <v>6</v>
      </c>
      <c r="D3372" t="s">
        <v>105</v>
      </c>
      <c r="E3372" t="s">
        <v>172</v>
      </c>
      <c r="F3372" t="s">
        <v>11</v>
      </c>
      <c r="G3372" t="s">
        <v>12</v>
      </c>
      <c r="H3372" t="s">
        <v>1272</v>
      </c>
      <c r="I3372">
        <v>6.48</v>
      </c>
      <c r="J3372">
        <v>1</v>
      </c>
      <c r="K3372">
        <v>3.11</v>
      </c>
    </row>
    <row r="3373" spans="1:11" x14ac:dyDescent="0.35">
      <c r="A3373" s="1">
        <v>42896</v>
      </c>
      <c r="B3373" s="2">
        <f t="shared" si="104"/>
        <v>2017</v>
      </c>
      <c r="C3373">
        <f t="shared" si="105"/>
        <v>6</v>
      </c>
      <c r="D3373" t="s">
        <v>877</v>
      </c>
      <c r="E3373" t="s">
        <v>15</v>
      </c>
      <c r="F3373" t="s">
        <v>11</v>
      </c>
      <c r="G3373" t="s">
        <v>18</v>
      </c>
      <c r="H3373" t="s">
        <v>1442</v>
      </c>
      <c r="I3373">
        <v>290.33999999999997</v>
      </c>
      <c r="J3373">
        <v>2</v>
      </c>
      <c r="K3373">
        <v>32.659999999999997</v>
      </c>
    </row>
    <row r="3374" spans="1:11" x14ac:dyDescent="0.35">
      <c r="A3374" s="1">
        <v>42896</v>
      </c>
      <c r="B3374" s="2">
        <f t="shared" si="104"/>
        <v>2017</v>
      </c>
      <c r="C3374">
        <f t="shared" si="105"/>
        <v>6</v>
      </c>
      <c r="D3374" t="s">
        <v>877</v>
      </c>
      <c r="E3374" t="s">
        <v>15</v>
      </c>
      <c r="F3374" t="s">
        <v>11</v>
      </c>
      <c r="G3374" t="s">
        <v>24</v>
      </c>
      <c r="H3374" t="s">
        <v>201</v>
      </c>
      <c r="I3374">
        <v>19.149999999999999</v>
      </c>
      <c r="J3374">
        <v>2</v>
      </c>
      <c r="K3374">
        <v>1.2</v>
      </c>
    </row>
    <row r="3375" spans="1:11" x14ac:dyDescent="0.35">
      <c r="A3375" s="1">
        <v>42896</v>
      </c>
      <c r="B3375" s="2">
        <f t="shared" si="104"/>
        <v>2017</v>
      </c>
      <c r="C3375">
        <f t="shared" si="105"/>
        <v>6</v>
      </c>
      <c r="D3375" t="s">
        <v>237</v>
      </c>
      <c r="E3375" t="s">
        <v>93</v>
      </c>
      <c r="F3375" t="s">
        <v>11</v>
      </c>
      <c r="G3375" t="s">
        <v>24</v>
      </c>
      <c r="H3375" t="s">
        <v>1810</v>
      </c>
      <c r="I3375">
        <v>9.34</v>
      </c>
      <c r="J3375">
        <v>2</v>
      </c>
      <c r="K3375">
        <v>1.87</v>
      </c>
    </row>
    <row r="3376" spans="1:11" x14ac:dyDescent="0.35">
      <c r="A3376" s="1">
        <v>42897</v>
      </c>
      <c r="B3376" s="2">
        <f t="shared" si="104"/>
        <v>2017</v>
      </c>
      <c r="C3376">
        <f t="shared" si="105"/>
        <v>6</v>
      </c>
      <c r="D3376" t="s">
        <v>2029</v>
      </c>
      <c r="E3376" t="s">
        <v>89</v>
      </c>
      <c r="F3376" t="s">
        <v>11</v>
      </c>
      <c r="G3376" t="s">
        <v>20</v>
      </c>
      <c r="H3376" t="s">
        <v>1363</v>
      </c>
      <c r="I3376">
        <v>5.68</v>
      </c>
      <c r="J3376">
        <v>1</v>
      </c>
      <c r="K3376">
        <v>-3.79</v>
      </c>
    </row>
    <row r="3377" spans="1:11" x14ac:dyDescent="0.35">
      <c r="A3377" s="1">
        <v>42897</v>
      </c>
      <c r="B3377" s="2">
        <f t="shared" si="104"/>
        <v>2017</v>
      </c>
      <c r="C3377">
        <f t="shared" si="105"/>
        <v>6</v>
      </c>
      <c r="D3377" t="s">
        <v>465</v>
      </c>
      <c r="E3377" t="s">
        <v>172</v>
      </c>
      <c r="F3377" t="s">
        <v>11</v>
      </c>
      <c r="G3377" t="s">
        <v>18</v>
      </c>
      <c r="H3377" t="s">
        <v>2422</v>
      </c>
      <c r="I3377">
        <v>46.26</v>
      </c>
      <c r="J3377">
        <v>3</v>
      </c>
      <c r="K3377">
        <v>12.03</v>
      </c>
    </row>
    <row r="3378" spans="1:11" x14ac:dyDescent="0.35">
      <c r="A3378" s="1">
        <v>42897</v>
      </c>
      <c r="B3378" s="2">
        <f t="shared" si="104"/>
        <v>2017</v>
      </c>
      <c r="C3378">
        <f t="shared" si="105"/>
        <v>6</v>
      </c>
      <c r="D3378" t="s">
        <v>1989</v>
      </c>
      <c r="E3378" t="s">
        <v>33</v>
      </c>
      <c r="F3378" t="s">
        <v>11</v>
      </c>
      <c r="G3378" t="s">
        <v>12</v>
      </c>
      <c r="H3378" t="s">
        <v>1642</v>
      </c>
      <c r="I3378">
        <v>5.78</v>
      </c>
      <c r="J3378">
        <v>1</v>
      </c>
      <c r="K3378">
        <v>2.83</v>
      </c>
    </row>
    <row r="3379" spans="1:11" x14ac:dyDescent="0.35">
      <c r="A3379" s="1">
        <v>42897</v>
      </c>
      <c r="B3379" s="2">
        <f t="shared" si="104"/>
        <v>2017</v>
      </c>
      <c r="C3379">
        <f t="shared" si="105"/>
        <v>6</v>
      </c>
      <c r="D3379" t="s">
        <v>1360</v>
      </c>
      <c r="E3379" t="s">
        <v>27</v>
      </c>
      <c r="F3379" t="s">
        <v>11</v>
      </c>
      <c r="G3379" t="s">
        <v>63</v>
      </c>
      <c r="H3379" t="s">
        <v>1345</v>
      </c>
      <c r="I3379">
        <v>15.28</v>
      </c>
      <c r="J3379">
        <v>2</v>
      </c>
      <c r="K3379">
        <v>7.49</v>
      </c>
    </row>
    <row r="3380" spans="1:11" x14ac:dyDescent="0.35">
      <c r="A3380" s="1">
        <v>42897</v>
      </c>
      <c r="B3380" s="2">
        <f t="shared" si="104"/>
        <v>2017</v>
      </c>
      <c r="C3380">
        <f t="shared" si="105"/>
        <v>6</v>
      </c>
      <c r="D3380" t="s">
        <v>1360</v>
      </c>
      <c r="E3380" t="s">
        <v>27</v>
      </c>
      <c r="F3380" t="s">
        <v>34</v>
      </c>
      <c r="G3380" t="s">
        <v>47</v>
      </c>
      <c r="H3380" t="s">
        <v>554</v>
      </c>
      <c r="I3380">
        <v>8.73</v>
      </c>
      <c r="J3380">
        <v>1</v>
      </c>
      <c r="K3380">
        <v>2.97</v>
      </c>
    </row>
    <row r="3381" spans="1:11" x14ac:dyDescent="0.35">
      <c r="A3381" s="1">
        <v>42897</v>
      </c>
      <c r="B3381" s="2">
        <f t="shared" si="104"/>
        <v>2017</v>
      </c>
      <c r="C3381">
        <f t="shared" si="105"/>
        <v>6</v>
      </c>
      <c r="D3381" t="s">
        <v>1360</v>
      </c>
      <c r="E3381" t="s">
        <v>27</v>
      </c>
      <c r="F3381" t="s">
        <v>11</v>
      </c>
      <c r="G3381" t="s">
        <v>24</v>
      </c>
      <c r="H3381" t="s">
        <v>1397</v>
      </c>
      <c r="I3381">
        <v>5.68</v>
      </c>
      <c r="J3381">
        <v>2</v>
      </c>
      <c r="K3381">
        <v>1.76</v>
      </c>
    </row>
    <row r="3382" spans="1:11" x14ac:dyDescent="0.35">
      <c r="A3382" s="1">
        <v>42897</v>
      </c>
      <c r="B3382" s="2">
        <f t="shared" si="104"/>
        <v>2017</v>
      </c>
      <c r="C3382">
        <f t="shared" si="105"/>
        <v>6</v>
      </c>
      <c r="D3382" t="s">
        <v>1349</v>
      </c>
      <c r="E3382" t="s">
        <v>238</v>
      </c>
      <c r="F3382" t="s">
        <v>11</v>
      </c>
      <c r="G3382" t="s">
        <v>90</v>
      </c>
      <c r="H3382" t="s">
        <v>665</v>
      </c>
      <c r="I3382">
        <v>499.58</v>
      </c>
      <c r="J3382">
        <v>3</v>
      </c>
      <c r="K3382">
        <v>43.71</v>
      </c>
    </row>
    <row r="3383" spans="1:11" x14ac:dyDescent="0.35">
      <c r="A3383" s="1">
        <v>42897</v>
      </c>
      <c r="B3383" s="2">
        <f t="shared" si="104"/>
        <v>2017</v>
      </c>
      <c r="C3383">
        <f t="shared" si="105"/>
        <v>6</v>
      </c>
      <c r="D3383" t="s">
        <v>1349</v>
      </c>
      <c r="E3383" t="s">
        <v>238</v>
      </c>
      <c r="F3383" t="s">
        <v>11</v>
      </c>
      <c r="G3383" t="s">
        <v>12</v>
      </c>
      <c r="H3383" t="s">
        <v>213</v>
      </c>
      <c r="I3383">
        <v>31.1</v>
      </c>
      <c r="J3383">
        <v>6</v>
      </c>
      <c r="K3383">
        <v>10.89</v>
      </c>
    </row>
    <row r="3384" spans="1:11" x14ac:dyDescent="0.35">
      <c r="A3384" s="1">
        <v>42897</v>
      </c>
      <c r="B3384" s="2">
        <f t="shared" si="104"/>
        <v>2017</v>
      </c>
      <c r="C3384">
        <f t="shared" si="105"/>
        <v>6</v>
      </c>
      <c r="D3384" t="s">
        <v>1349</v>
      </c>
      <c r="E3384" t="s">
        <v>238</v>
      </c>
      <c r="F3384" t="s">
        <v>11</v>
      </c>
      <c r="G3384" t="s">
        <v>20</v>
      </c>
      <c r="H3384" t="s">
        <v>161</v>
      </c>
      <c r="I3384">
        <v>13.27</v>
      </c>
      <c r="J3384">
        <v>8</v>
      </c>
      <c r="K3384">
        <v>-10.62</v>
      </c>
    </row>
    <row r="3385" spans="1:11" x14ac:dyDescent="0.35">
      <c r="A3385" s="1">
        <v>42897</v>
      </c>
      <c r="B3385" s="2">
        <f t="shared" si="104"/>
        <v>2017</v>
      </c>
      <c r="C3385">
        <f t="shared" si="105"/>
        <v>6</v>
      </c>
      <c r="D3385" t="s">
        <v>1349</v>
      </c>
      <c r="E3385" t="s">
        <v>238</v>
      </c>
      <c r="F3385" t="s">
        <v>34</v>
      </c>
      <c r="G3385" t="s">
        <v>47</v>
      </c>
      <c r="H3385" t="s">
        <v>1231</v>
      </c>
      <c r="I3385">
        <v>28.27</v>
      </c>
      <c r="J3385">
        <v>2</v>
      </c>
      <c r="K3385">
        <v>6.36</v>
      </c>
    </row>
    <row r="3386" spans="1:11" x14ac:dyDescent="0.35">
      <c r="A3386" s="1">
        <v>42897</v>
      </c>
      <c r="B3386" s="2">
        <f t="shared" si="104"/>
        <v>2017</v>
      </c>
      <c r="C3386">
        <f t="shared" si="105"/>
        <v>6</v>
      </c>
      <c r="D3386" t="s">
        <v>1349</v>
      </c>
      <c r="E3386" t="s">
        <v>238</v>
      </c>
      <c r="F3386" t="s">
        <v>11</v>
      </c>
      <c r="G3386" t="s">
        <v>18</v>
      </c>
      <c r="H3386" t="s">
        <v>290</v>
      </c>
      <c r="I3386">
        <v>259.14</v>
      </c>
      <c r="J3386">
        <v>4</v>
      </c>
      <c r="K3386">
        <v>-51.83</v>
      </c>
    </row>
    <row r="3387" spans="1:11" x14ac:dyDescent="0.35">
      <c r="A3387" s="1">
        <v>42897</v>
      </c>
      <c r="B3387" s="2">
        <f t="shared" si="104"/>
        <v>2017</v>
      </c>
      <c r="C3387">
        <f t="shared" si="105"/>
        <v>6</v>
      </c>
      <c r="D3387" t="s">
        <v>2046</v>
      </c>
      <c r="E3387" t="s">
        <v>306</v>
      </c>
      <c r="F3387" t="s">
        <v>11</v>
      </c>
      <c r="G3387" t="s">
        <v>24</v>
      </c>
      <c r="H3387" t="s">
        <v>2329</v>
      </c>
      <c r="I3387">
        <v>13.9</v>
      </c>
      <c r="J3387">
        <v>5</v>
      </c>
      <c r="K3387">
        <v>3.61</v>
      </c>
    </row>
    <row r="3388" spans="1:11" x14ac:dyDescent="0.35">
      <c r="A3388" s="1">
        <v>42897</v>
      </c>
      <c r="B3388" s="2">
        <f t="shared" si="104"/>
        <v>2017</v>
      </c>
      <c r="C3388">
        <f t="shared" si="105"/>
        <v>6</v>
      </c>
      <c r="D3388" t="s">
        <v>2046</v>
      </c>
      <c r="E3388" t="s">
        <v>306</v>
      </c>
      <c r="F3388" t="s">
        <v>11</v>
      </c>
      <c r="G3388" t="s">
        <v>12</v>
      </c>
      <c r="H3388" t="s">
        <v>587</v>
      </c>
      <c r="I3388">
        <v>26.38</v>
      </c>
      <c r="J3388">
        <v>1</v>
      </c>
      <c r="K3388">
        <v>12.13</v>
      </c>
    </row>
    <row r="3389" spans="1:11" x14ac:dyDescent="0.35">
      <c r="A3389" s="1">
        <v>42897</v>
      </c>
      <c r="B3389" s="2">
        <f t="shared" si="104"/>
        <v>2017</v>
      </c>
      <c r="C3389">
        <f t="shared" si="105"/>
        <v>6</v>
      </c>
      <c r="D3389" t="s">
        <v>1509</v>
      </c>
      <c r="E3389" t="s">
        <v>23</v>
      </c>
      <c r="F3389" t="s">
        <v>34</v>
      </c>
      <c r="G3389" t="s">
        <v>35</v>
      </c>
      <c r="H3389" t="s">
        <v>1377</v>
      </c>
      <c r="I3389">
        <v>127.37</v>
      </c>
      <c r="J3389">
        <v>2</v>
      </c>
      <c r="K3389">
        <v>-30.93</v>
      </c>
    </row>
    <row r="3390" spans="1:11" x14ac:dyDescent="0.35">
      <c r="A3390" s="1">
        <v>42897</v>
      </c>
      <c r="B3390" s="2">
        <f t="shared" si="104"/>
        <v>2017</v>
      </c>
      <c r="C3390">
        <f t="shared" si="105"/>
        <v>6</v>
      </c>
      <c r="D3390" t="s">
        <v>1509</v>
      </c>
      <c r="E3390" t="s">
        <v>23</v>
      </c>
      <c r="F3390" t="s">
        <v>11</v>
      </c>
      <c r="G3390" t="s">
        <v>12</v>
      </c>
      <c r="H3390" t="s">
        <v>2025</v>
      </c>
      <c r="I3390">
        <v>47.95</v>
      </c>
      <c r="J3390">
        <v>3</v>
      </c>
      <c r="K3390">
        <v>16.18</v>
      </c>
    </row>
    <row r="3391" spans="1:11" x14ac:dyDescent="0.35">
      <c r="A3391" s="1">
        <v>42897</v>
      </c>
      <c r="B3391" s="2">
        <f t="shared" si="104"/>
        <v>2017</v>
      </c>
      <c r="C3391">
        <f t="shared" si="105"/>
        <v>6</v>
      </c>
      <c r="D3391" t="s">
        <v>1101</v>
      </c>
      <c r="E3391" t="s">
        <v>27</v>
      </c>
      <c r="F3391" t="s">
        <v>11</v>
      </c>
      <c r="G3391" t="s">
        <v>12</v>
      </c>
      <c r="H3391" t="s">
        <v>2025</v>
      </c>
      <c r="I3391">
        <v>59.94</v>
      </c>
      <c r="J3391">
        <v>3</v>
      </c>
      <c r="K3391">
        <v>28.17</v>
      </c>
    </row>
    <row r="3392" spans="1:11" x14ac:dyDescent="0.35">
      <c r="A3392" s="1">
        <v>42897</v>
      </c>
      <c r="B3392" s="2">
        <f t="shared" si="104"/>
        <v>2017</v>
      </c>
      <c r="C3392">
        <f t="shared" si="105"/>
        <v>6</v>
      </c>
      <c r="D3392" t="s">
        <v>1101</v>
      </c>
      <c r="E3392" t="s">
        <v>27</v>
      </c>
      <c r="F3392" t="s">
        <v>11</v>
      </c>
      <c r="G3392" t="s">
        <v>12</v>
      </c>
      <c r="H3392" t="s">
        <v>587</v>
      </c>
      <c r="I3392">
        <v>45.36</v>
      </c>
      <c r="J3392">
        <v>4</v>
      </c>
      <c r="K3392">
        <v>22.23</v>
      </c>
    </row>
    <row r="3393" spans="1:11" x14ac:dyDescent="0.35">
      <c r="A3393" s="1">
        <v>42897</v>
      </c>
      <c r="B3393" s="2">
        <f t="shared" si="104"/>
        <v>2017</v>
      </c>
      <c r="C3393">
        <f t="shared" si="105"/>
        <v>6</v>
      </c>
      <c r="D3393" t="s">
        <v>1101</v>
      </c>
      <c r="E3393" t="s">
        <v>27</v>
      </c>
      <c r="F3393" t="s">
        <v>11</v>
      </c>
      <c r="G3393" t="s">
        <v>12</v>
      </c>
      <c r="H3393" t="s">
        <v>1643</v>
      </c>
      <c r="I3393">
        <v>26.4</v>
      </c>
      <c r="J3393">
        <v>5</v>
      </c>
      <c r="K3393">
        <v>12.67</v>
      </c>
    </row>
    <row r="3394" spans="1:11" x14ac:dyDescent="0.35">
      <c r="A3394" s="1">
        <v>42897</v>
      </c>
      <c r="B3394" s="2">
        <f t="shared" ref="B3394:B3457" si="106">YEAR(A3394)</f>
        <v>2017</v>
      </c>
      <c r="C3394">
        <f t="shared" ref="C3394:C3457" si="107">MONTH(A3394)</f>
        <v>6</v>
      </c>
      <c r="D3394" t="s">
        <v>1101</v>
      </c>
      <c r="E3394" t="s">
        <v>27</v>
      </c>
      <c r="F3394" t="s">
        <v>11</v>
      </c>
      <c r="G3394" t="s">
        <v>16</v>
      </c>
      <c r="H3394" t="s">
        <v>2058</v>
      </c>
      <c r="I3394">
        <v>41.4</v>
      </c>
      <c r="J3394">
        <v>4</v>
      </c>
      <c r="K3394">
        <v>19.87</v>
      </c>
    </row>
    <row r="3395" spans="1:11" x14ac:dyDescent="0.35">
      <c r="A3395" s="1">
        <v>42897</v>
      </c>
      <c r="B3395" s="2">
        <f t="shared" si="106"/>
        <v>2017</v>
      </c>
      <c r="C3395">
        <f t="shared" si="107"/>
        <v>6</v>
      </c>
      <c r="D3395" t="s">
        <v>1101</v>
      </c>
      <c r="E3395" t="s">
        <v>27</v>
      </c>
      <c r="F3395" t="s">
        <v>39</v>
      </c>
      <c r="G3395" t="s">
        <v>52</v>
      </c>
      <c r="H3395" t="s">
        <v>450</v>
      </c>
      <c r="I3395">
        <v>16.95</v>
      </c>
      <c r="J3395">
        <v>1</v>
      </c>
      <c r="K3395">
        <v>1.02</v>
      </c>
    </row>
    <row r="3396" spans="1:11" x14ac:dyDescent="0.35">
      <c r="A3396" s="1">
        <v>42897</v>
      </c>
      <c r="B3396" s="2">
        <f t="shared" si="106"/>
        <v>2017</v>
      </c>
      <c r="C3396">
        <f t="shared" si="107"/>
        <v>6</v>
      </c>
      <c r="D3396" t="s">
        <v>2372</v>
      </c>
      <c r="E3396" t="s">
        <v>144</v>
      </c>
      <c r="F3396" t="s">
        <v>11</v>
      </c>
      <c r="G3396" t="s">
        <v>12</v>
      </c>
      <c r="H3396" t="s">
        <v>1719</v>
      </c>
      <c r="I3396">
        <v>318.95999999999998</v>
      </c>
      <c r="J3396">
        <v>9</v>
      </c>
      <c r="K3396">
        <v>149.91</v>
      </c>
    </row>
    <row r="3397" spans="1:11" x14ac:dyDescent="0.35">
      <c r="A3397" s="1">
        <v>42897</v>
      </c>
      <c r="B3397" s="2">
        <f t="shared" si="106"/>
        <v>2017</v>
      </c>
      <c r="C3397">
        <f t="shared" si="107"/>
        <v>6</v>
      </c>
      <c r="D3397" t="s">
        <v>2073</v>
      </c>
      <c r="E3397" t="s">
        <v>159</v>
      </c>
      <c r="F3397" t="s">
        <v>34</v>
      </c>
      <c r="G3397" t="s">
        <v>140</v>
      </c>
      <c r="H3397" t="s">
        <v>884</v>
      </c>
      <c r="I3397">
        <v>2036.86</v>
      </c>
      <c r="J3397">
        <v>7</v>
      </c>
      <c r="K3397">
        <v>366.63</v>
      </c>
    </row>
    <row r="3398" spans="1:11" x14ac:dyDescent="0.35">
      <c r="A3398" s="1">
        <v>42897</v>
      </c>
      <c r="B3398" s="2">
        <f t="shared" si="106"/>
        <v>2017</v>
      </c>
      <c r="C3398">
        <f t="shared" si="107"/>
        <v>6</v>
      </c>
      <c r="D3398" t="s">
        <v>2073</v>
      </c>
      <c r="E3398" t="s">
        <v>159</v>
      </c>
      <c r="F3398" t="s">
        <v>34</v>
      </c>
      <c r="G3398" t="s">
        <v>35</v>
      </c>
      <c r="H3398" t="s">
        <v>951</v>
      </c>
      <c r="I3398">
        <v>449.57</v>
      </c>
      <c r="J3398">
        <v>2</v>
      </c>
      <c r="K3398">
        <v>-73.05</v>
      </c>
    </row>
    <row r="3399" spans="1:11" x14ac:dyDescent="0.35">
      <c r="A3399" s="1">
        <v>42897</v>
      </c>
      <c r="B3399" s="2">
        <f t="shared" si="106"/>
        <v>2017</v>
      </c>
      <c r="C3399">
        <f t="shared" si="107"/>
        <v>6</v>
      </c>
      <c r="D3399" t="s">
        <v>2073</v>
      </c>
      <c r="E3399" t="s">
        <v>159</v>
      </c>
      <c r="F3399" t="s">
        <v>39</v>
      </c>
      <c r="G3399" t="s">
        <v>52</v>
      </c>
      <c r="H3399" t="s">
        <v>614</v>
      </c>
      <c r="I3399">
        <v>108.96</v>
      </c>
      <c r="J3399">
        <v>3</v>
      </c>
      <c r="K3399">
        <v>32.69</v>
      </c>
    </row>
    <row r="3400" spans="1:11" x14ac:dyDescent="0.35">
      <c r="A3400" s="1">
        <v>42897</v>
      </c>
      <c r="B3400" s="2">
        <f t="shared" si="106"/>
        <v>2017</v>
      </c>
      <c r="C3400">
        <f t="shared" si="107"/>
        <v>6</v>
      </c>
      <c r="D3400" t="s">
        <v>149</v>
      </c>
      <c r="E3400" t="s">
        <v>10</v>
      </c>
      <c r="F3400" t="s">
        <v>34</v>
      </c>
      <c r="G3400" t="s">
        <v>47</v>
      </c>
      <c r="H3400" t="s">
        <v>1607</v>
      </c>
      <c r="I3400">
        <v>30.56</v>
      </c>
      <c r="J3400">
        <v>5</v>
      </c>
      <c r="K3400">
        <v>-19.86</v>
      </c>
    </row>
    <row r="3401" spans="1:11" x14ac:dyDescent="0.35">
      <c r="A3401" s="1">
        <v>42897</v>
      </c>
      <c r="B3401" s="2">
        <f t="shared" si="106"/>
        <v>2017</v>
      </c>
      <c r="C3401">
        <f t="shared" si="107"/>
        <v>6</v>
      </c>
      <c r="D3401" t="s">
        <v>2295</v>
      </c>
      <c r="E3401" t="s">
        <v>10</v>
      </c>
      <c r="F3401" t="s">
        <v>11</v>
      </c>
      <c r="G3401" t="s">
        <v>20</v>
      </c>
      <c r="H3401" t="s">
        <v>409</v>
      </c>
      <c r="I3401">
        <v>1.25</v>
      </c>
      <c r="J3401">
        <v>2</v>
      </c>
      <c r="K3401">
        <v>-1.93</v>
      </c>
    </row>
    <row r="3402" spans="1:11" x14ac:dyDescent="0.35">
      <c r="A3402" s="1">
        <v>42897</v>
      </c>
      <c r="B3402" s="2">
        <f t="shared" si="106"/>
        <v>2017</v>
      </c>
      <c r="C3402">
        <f t="shared" si="107"/>
        <v>6</v>
      </c>
      <c r="D3402" t="s">
        <v>555</v>
      </c>
      <c r="E3402" t="s">
        <v>10</v>
      </c>
      <c r="F3402" t="s">
        <v>11</v>
      </c>
      <c r="G3402" t="s">
        <v>18</v>
      </c>
      <c r="H3402" t="s">
        <v>1373</v>
      </c>
      <c r="I3402">
        <v>18.16</v>
      </c>
      <c r="J3402">
        <v>2</v>
      </c>
      <c r="K3402">
        <v>1.82</v>
      </c>
    </row>
    <row r="3403" spans="1:11" x14ac:dyDescent="0.35">
      <c r="A3403" s="1">
        <v>42898</v>
      </c>
      <c r="B3403" s="2">
        <f t="shared" si="106"/>
        <v>2017</v>
      </c>
      <c r="C3403">
        <f t="shared" si="107"/>
        <v>6</v>
      </c>
      <c r="D3403" t="s">
        <v>1195</v>
      </c>
      <c r="E3403" t="s">
        <v>27</v>
      </c>
      <c r="F3403" t="s">
        <v>11</v>
      </c>
      <c r="G3403" t="s">
        <v>18</v>
      </c>
      <c r="H3403" t="s">
        <v>292</v>
      </c>
      <c r="I3403">
        <v>10.68</v>
      </c>
      <c r="J3403">
        <v>1</v>
      </c>
      <c r="K3403">
        <v>2.88</v>
      </c>
    </row>
    <row r="3404" spans="1:11" x14ac:dyDescent="0.35">
      <c r="A3404" s="1">
        <v>42917</v>
      </c>
      <c r="B3404" s="2">
        <f t="shared" si="106"/>
        <v>2017</v>
      </c>
      <c r="C3404">
        <f t="shared" si="107"/>
        <v>7</v>
      </c>
      <c r="D3404" t="s">
        <v>1817</v>
      </c>
      <c r="E3404" t="s">
        <v>106</v>
      </c>
      <c r="F3404" t="s">
        <v>39</v>
      </c>
      <c r="G3404" t="s">
        <v>295</v>
      </c>
      <c r="H3404" t="s">
        <v>1154</v>
      </c>
      <c r="I3404">
        <v>3059.98</v>
      </c>
      <c r="J3404">
        <v>2</v>
      </c>
      <c r="K3404">
        <v>680</v>
      </c>
    </row>
    <row r="3405" spans="1:11" x14ac:dyDescent="0.35">
      <c r="A3405" s="1">
        <v>42917</v>
      </c>
      <c r="B3405" s="2">
        <f t="shared" si="106"/>
        <v>2017</v>
      </c>
      <c r="C3405">
        <f t="shared" si="107"/>
        <v>7</v>
      </c>
      <c r="D3405" t="s">
        <v>1991</v>
      </c>
      <c r="E3405" t="s">
        <v>119</v>
      </c>
      <c r="F3405" t="s">
        <v>11</v>
      </c>
      <c r="G3405" t="s">
        <v>20</v>
      </c>
      <c r="H3405" t="s">
        <v>409</v>
      </c>
      <c r="I3405">
        <v>2.81</v>
      </c>
      <c r="J3405">
        <v>3</v>
      </c>
      <c r="K3405">
        <v>-1.97</v>
      </c>
    </row>
    <row r="3406" spans="1:11" x14ac:dyDescent="0.35">
      <c r="A3406" s="1">
        <v>42917</v>
      </c>
      <c r="B3406" s="2">
        <f t="shared" si="106"/>
        <v>2017</v>
      </c>
      <c r="C3406">
        <f t="shared" si="107"/>
        <v>7</v>
      </c>
      <c r="D3406" t="s">
        <v>1516</v>
      </c>
      <c r="E3406" t="s">
        <v>27</v>
      </c>
      <c r="F3406" t="s">
        <v>11</v>
      </c>
      <c r="G3406" t="s">
        <v>18</v>
      </c>
      <c r="H3406" t="s">
        <v>107</v>
      </c>
      <c r="I3406">
        <v>153.78</v>
      </c>
      <c r="J3406">
        <v>11</v>
      </c>
      <c r="K3406">
        <v>44.6</v>
      </c>
    </row>
    <row r="3407" spans="1:11" x14ac:dyDescent="0.35">
      <c r="A3407" s="1">
        <v>42917</v>
      </c>
      <c r="B3407" s="2">
        <f t="shared" si="106"/>
        <v>2017</v>
      </c>
      <c r="C3407">
        <f t="shared" si="107"/>
        <v>7</v>
      </c>
      <c r="D3407" t="s">
        <v>1516</v>
      </c>
      <c r="E3407" t="s">
        <v>27</v>
      </c>
      <c r="F3407" t="s">
        <v>11</v>
      </c>
      <c r="G3407" t="s">
        <v>18</v>
      </c>
      <c r="H3407" t="s">
        <v>337</v>
      </c>
      <c r="I3407">
        <v>61.02</v>
      </c>
      <c r="J3407">
        <v>3</v>
      </c>
      <c r="K3407">
        <v>0.61</v>
      </c>
    </row>
    <row r="3408" spans="1:11" x14ac:dyDescent="0.35">
      <c r="A3408" s="1">
        <v>42917</v>
      </c>
      <c r="B3408" s="2">
        <f t="shared" si="106"/>
        <v>2017</v>
      </c>
      <c r="C3408">
        <f t="shared" si="107"/>
        <v>7</v>
      </c>
      <c r="D3408" t="s">
        <v>1516</v>
      </c>
      <c r="E3408" t="s">
        <v>27</v>
      </c>
      <c r="F3408" t="s">
        <v>11</v>
      </c>
      <c r="G3408" t="s">
        <v>194</v>
      </c>
      <c r="H3408" t="s">
        <v>2089</v>
      </c>
      <c r="I3408">
        <v>110.11</v>
      </c>
      <c r="J3408">
        <v>7</v>
      </c>
      <c r="K3408">
        <v>31.93</v>
      </c>
    </row>
    <row r="3409" spans="1:11" x14ac:dyDescent="0.35">
      <c r="A3409" s="1">
        <v>42917</v>
      </c>
      <c r="B3409" s="2">
        <f t="shared" si="106"/>
        <v>2017</v>
      </c>
      <c r="C3409">
        <f t="shared" si="107"/>
        <v>7</v>
      </c>
      <c r="D3409" t="s">
        <v>1516</v>
      </c>
      <c r="E3409" t="s">
        <v>27</v>
      </c>
      <c r="F3409" t="s">
        <v>11</v>
      </c>
      <c r="G3409" t="s">
        <v>43</v>
      </c>
      <c r="H3409" t="s">
        <v>155</v>
      </c>
      <c r="I3409">
        <v>7.89</v>
      </c>
      <c r="J3409">
        <v>1</v>
      </c>
      <c r="K3409">
        <v>3.55</v>
      </c>
    </row>
    <row r="3410" spans="1:11" x14ac:dyDescent="0.35">
      <c r="A3410" s="1">
        <v>42919</v>
      </c>
      <c r="B3410" s="2">
        <f t="shared" si="106"/>
        <v>2017</v>
      </c>
      <c r="C3410">
        <f t="shared" si="107"/>
        <v>7</v>
      </c>
      <c r="D3410" t="s">
        <v>1727</v>
      </c>
      <c r="E3410" t="s">
        <v>504</v>
      </c>
      <c r="F3410" t="s">
        <v>39</v>
      </c>
      <c r="G3410" t="s">
        <v>52</v>
      </c>
      <c r="H3410" t="s">
        <v>999</v>
      </c>
      <c r="I3410">
        <v>49.08</v>
      </c>
      <c r="J3410">
        <v>3</v>
      </c>
      <c r="K3410">
        <v>4.91</v>
      </c>
    </row>
    <row r="3411" spans="1:11" x14ac:dyDescent="0.35">
      <c r="A3411" s="1">
        <v>42919</v>
      </c>
      <c r="B3411" s="2">
        <f t="shared" si="106"/>
        <v>2017</v>
      </c>
      <c r="C3411">
        <f t="shared" si="107"/>
        <v>7</v>
      </c>
      <c r="D3411" t="s">
        <v>1441</v>
      </c>
      <c r="E3411" t="s">
        <v>144</v>
      </c>
      <c r="F3411" t="s">
        <v>11</v>
      </c>
      <c r="G3411" t="s">
        <v>20</v>
      </c>
      <c r="H3411" t="s">
        <v>1551</v>
      </c>
      <c r="I3411">
        <v>25.92</v>
      </c>
      <c r="J3411">
        <v>6</v>
      </c>
      <c r="K3411">
        <v>9.07</v>
      </c>
    </row>
    <row r="3412" spans="1:11" x14ac:dyDescent="0.35">
      <c r="A3412" s="1">
        <v>42919</v>
      </c>
      <c r="B3412" s="2">
        <f t="shared" si="106"/>
        <v>2017</v>
      </c>
      <c r="C3412">
        <f t="shared" si="107"/>
        <v>7</v>
      </c>
      <c r="D3412" t="s">
        <v>1441</v>
      </c>
      <c r="E3412" t="s">
        <v>144</v>
      </c>
      <c r="F3412" t="s">
        <v>11</v>
      </c>
      <c r="G3412" t="s">
        <v>16</v>
      </c>
      <c r="H3412" t="s">
        <v>1393</v>
      </c>
      <c r="I3412">
        <v>91.59</v>
      </c>
      <c r="J3412">
        <v>3</v>
      </c>
      <c r="K3412">
        <v>42.13</v>
      </c>
    </row>
    <row r="3413" spans="1:11" x14ac:dyDescent="0.35">
      <c r="A3413" s="1">
        <v>42920</v>
      </c>
      <c r="B3413" s="2">
        <f t="shared" si="106"/>
        <v>2017</v>
      </c>
      <c r="C3413">
        <f t="shared" si="107"/>
        <v>7</v>
      </c>
      <c r="D3413" t="s">
        <v>1289</v>
      </c>
      <c r="E3413" t="s">
        <v>119</v>
      </c>
      <c r="F3413" t="s">
        <v>34</v>
      </c>
      <c r="G3413" t="s">
        <v>140</v>
      </c>
      <c r="H3413" t="s">
        <v>518</v>
      </c>
      <c r="I3413">
        <v>233.86</v>
      </c>
      <c r="J3413">
        <v>2</v>
      </c>
      <c r="K3413">
        <v>-102.05</v>
      </c>
    </row>
    <row r="3414" spans="1:11" x14ac:dyDescent="0.35">
      <c r="A3414" s="1">
        <v>42920</v>
      </c>
      <c r="B3414" s="2">
        <f t="shared" si="106"/>
        <v>2017</v>
      </c>
      <c r="C3414">
        <f t="shared" si="107"/>
        <v>7</v>
      </c>
      <c r="D3414" t="s">
        <v>1289</v>
      </c>
      <c r="E3414" t="s">
        <v>119</v>
      </c>
      <c r="F3414" t="s">
        <v>34</v>
      </c>
      <c r="G3414" t="s">
        <v>140</v>
      </c>
      <c r="H3414" t="s">
        <v>309</v>
      </c>
      <c r="I3414">
        <v>620.61</v>
      </c>
      <c r="J3414">
        <v>3</v>
      </c>
      <c r="K3414">
        <v>-248.25</v>
      </c>
    </row>
    <row r="3415" spans="1:11" x14ac:dyDescent="0.35">
      <c r="A3415" s="1">
        <v>42920</v>
      </c>
      <c r="B3415" s="2">
        <f t="shared" si="106"/>
        <v>2017</v>
      </c>
      <c r="C3415">
        <f t="shared" si="107"/>
        <v>7</v>
      </c>
      <c r="D3415" t="s">
        <v>1289</v>
      </c>
      <c r="E3415" t="s">
        <v>119</v>
      </c>
      <c r="F3415" t="s">
        <v>11</v>
      </c>
      <c r="G3415" t="s">
        <v>20</v>
      </c>
      <c r="H3415" t="s">
        <v>961</v>
      </c>
      <c r="I3415">
        <v>5.33</v>
      </c>
      <c r="J3415">
        <v>2</v>
      </c>
      <c r="K3415">
        <v>-3.55</v>
      </c>
    </row>
    <row r="3416" spans="1:11" x14ac:dyDescent="0.35">
      <c r="A3416" s="1">
        <v>42920</v>
      </c>
      <c r="B3416" s="2">
        <f t="shared" si="106"/>
        <v>2017</v>
      </c>
      <c r="C3416">
        <f t="shared" si="107"/>
        <v>7</v>
      </c>
      <c r="D3416" t="s">
        <v>1289</v>
      </c>
      <c r="E3416" t="s">
        <v>119</v>
      </c>
      <c r="F3416" t="s">
        <v>34</v>
      </c>
      <c r="G3416" t="s">
        <v>47</v>
      </c>
      <c r="H3416" t="s">
        <v>2163</v>
      </c>
      <c r="I3416">
        <v>258.07</v>
      </c>
      <c r="J3416">
        <v>3</v>
      </c>
      <c r="K3416">
        <v>0</v>
      </c>
    </row>
    <row r="3417" spans="1:11" x14ac:dyDescent="0.35">
      <c r="A3417" s="1">
        <v>42920</v>
      </c>
      <c r="B3417" s="2">
        <f t="shared" si="106"/>
        <v>2017</v>
      </c>
      <c r="C3417">
        <f t="shared" si="107"/>
        <v>7</v>
      </c>
      <c r="D3417" t="s">
        <v>1289</v>
      </c>
      <c r="E3417" t="s">
        <v>119</v>
      </c>
      <c r="F3417" t="s">
        <v>39</v>
      </c>
      <c r="G3417" t="s">
        <v>52</v>
      </c>
      <c r="H3417" t="s">
        <v>1521</v>
      </c>
      <c r="I3417">
        <v>617.98</v>
      </c>
      <c r="J3417">
        <v>3</v>
      </c>
      <c r="K3417">
        <v>-7.72</v>
      </c>
    </row>
    <row r="3418" spans="1:11" x14ac:dyDescent="0.35">
      <c r="A3418" s="1">
        <v>42920</v>
      </c>
      <c r="B3418" s="2">
        <f t="shared" si="106"/>
        <v>2017</v>
      </c>
      <c r="C3418">
        <f t="shared" si="107"/>
        <v>7</v>
      </c>
      <c r="D3418" t="s">
        <v>221</v>
      </c>
      <c r="E3418" t="s">
        <v>119</v>
      </c>
      <c r="F3418" t="s">
        <v>11</v>
      </c>
      <c r="G3418" t="s">
        <v>24</v>
      </c>
      <c r="H3418" t="s">
        <v>1496</v>
      </c>
      <c r="I3418">
        <v>16.260000000000002</v>
      </c>
      <c r="J3418">
        <v>2</v>
      </c>
      <c r="K3418">
        <v>1.22</v>
      </c>
    </row>
    <row r="3419" spans="1:11" x14ac:dyDescent="0.35">
      <c r="A3419" s="1">
        <v>42920</v>
      </c>
      <c r="B3419" s="2">
        <f t="shared" si="106"/>
        <v>2017</v>
      </c>
      <c r="C3419">
        <f t="shared" si="107"/>
        <v>7</v>
      </c>
      <c r="D3419" t="s">
        <v>221</v>
      </c>
      <c r="E3419" t="s">
        <v>119</v>
      </c>
      <c r="F3419" t="s">
        <v>39</v>
      </c>
      <c r="G3419" t="s">
        <v>40</v>
      </c>
      <c r="H3419" t="s">
        <v>494</v>
      </c>
      <c r="I3419">
        <v>219.18</v>
      </c>
      <c r="J3419">
        <v>2</v>
      </c>
      <c r="K3419">
        <v>19.18</v>
      </c>
    </row>
    <row r="3420" spans="1:11" x14ac:dyDescent="0.35">
      <c r="A3420" s="1">
        <v>42921</v>
      </c>
      <c r="B3420" s="2">
        <f t="shared" si="106"/>
        <v>2017</v>
      </c>
      <c r="C3420">
        <f t="shared" si="107"/>
        <v>7</v>
      </c>
      <c r="D3420" t="s">
        <v>1766</v>
      </c>
      <c r="E3420" t="s">
        <v>106</v>
      </c>
      <c r="F3420" t="s">
        <v>34</v>
      </c>
      <c r="G3420" t="s">
        <v>35</v>
      </c>
      <c r="H3420" t="s">
        <v>1832</v>
      </c>
      <c r="I3420">
        <v>1458.65</v>
      </c>
      <c r="J3420">
        <v>5</v>
      </c>
      <c r="K3420">
        <v>423.01</v>
      </c>
    </row>
    <row r="3421" spans="1:11" x14ac:dyDescent="0.35">
      <c r="A3421" s="1">
        <v>42921</v>
      </c>
      <c r="B3421" s="2">
        <f t="shared" si="106"/>
        <v>2017</v>
      </c>
      <c r="C3421">
        <f t="shared" si="107"/>
        <v>7</v>
      </c>
      <c r="D3421" t="s">
        <v>1766</v>
      </c>
      <c r="E3421" t="s">
        <v>106</v>
      </c>
      <c r="F3421" t="s">
        <v>34</v>
      </c>
      <c r="G3421" t="s">
        <v>35</v>
      </c>
      <c r="H3421" t="s">
        <v>1526</v>
      </c>
      <c r="I3421">
        <v>26.64</v>
      </c>
      <c r="J3421">
        <v>1</v>
      </c>
      <c r="K3421">
        <v>7.46</v>
      </c>
    </row>
    <row r="3422" spans="1:11" x14ac:dyDescent="0.35">
      <c r="A3422" s="1">
        <v>42921</v>
      </c>
      <c r="B3422" s="2">
        <f t="shared" si="106"/>
        <v>2017</v>
      </c>
      <c r="C3422">
        <f t="shared" si="107"/>
        <v>7</v>
      </c>
      <c r="D3422" t="s">
        <v>1766</v>
      </c>
      <c r="E3422" t="s">
        <v>106</v>
      </c>
      <c r="F3422" t="s">
        <v>34</v>
      </c>
      <c r="G3422" t="s">
        <v>35</v>
      </c>
      <c r="H3422" t="s">
        <v>1558</v>
      </c>
      <c r="I3422">
        <v>476.8</v>
      </c>
      <c r="J3422">
        <v>2</v>
      </c>
      <c r="K3422">
        <v>119.2</v>
      </c>
    </row>
    <row r="3423" spans="1:11" x14ac:dyDescent="0.35">
      <c r="A3423" s="1">
        <v>42921</v>
      </c>
      <c r="B3423" s="2">
        <f t="shared" si="106"/>
        <v>2017</v>
      </c>
      <c r="C3423">
        <f t="shared" si="107"/>
        <v>7</v>
      </c>
      <c r="D3423" t="s">
        <v>1766</v>
      </c>
      <c r="E3423" t="s">
        <v>106</v>
      </c>
      <c r="F3423" t="s">
        <v>11</v>
      </c>
      <c r="G3423" t="s">
        <v>90</v>
      </c>
      <c r="H3423" t="s">
        <v>1689</v>
      </c>
      <c r="I3423">
        <v>87.44</v>
      </c>
      <c r="J3423">
        <v>2</v>
      </c>
      <c r="K3423">
        <v>18.46</v>
      </c>
    </row>
    <row r="3424" spans="1:11" x14ac:dyDescent="0.35">
      <c r="A3424" s="1">
        <v>42921</v>
      </c>
      <c r="B3424" s="2">
        <f t="shared" si="106"/>
        <v>2017</v>
      </c>
      <c r="C3424">
        <f t="shared" si="107"/>
        <v>7</v>
      </c>
      <c r="D3424" t="s">
        <v>2073</v>
      </c>
      <c r="E3424" t="s">
        <v>27</v>
      </c>
      <c r="F3424" t="s">
        <v>39</v>
      </c>
      <c r="G3424" t="s">
        <v>52</v>
      </c>
      <c r="H3424" t="s">
        <v>192</v>
      </c>
      <c r="I3424">
        <v>79.989999999999995</v>
      </c>
      <c r="J3424">
        <v>1</v>
      </c>
      <c r="K3424">
        <v>28.8</v>
      </c>
    </row>
    <row r="3425" spans="1:11" x14ac:dyDescent="0.35">
      <c r="A3425" s="1">
        <v>42921</v>
      </c>
      <c r="B3425" s="2">
        <f t="shared" si="106"/>
        <v>2017</v>
      </c>
      <c r="C3425">
        <f t="shared" si="107"/>
        <v>7</v>
      </c>
      <c r="D3425" t="s">
        <v>740</v>
      </c>
      <c r="E3425" t="s">
        <v>27</v>
      </c>
      <c r="F3425" t="s">
        <v>39</v>
      </c>
      <c r="G3425" t="s">
        <v>40</v>
      </c>
      <c r="H3425" t="s">
        <v>2322</v>
      </c>
      <c r="I3425">
        <v>419.94</v>
      </c>
      <c r="J3425">
        <v>7</v>
      </c>
      <c r="K3425">
        <v>52.49</v>
      </c>
    </row>
    <row r="3426" spans="1:11" x14ac:dyDescent="0.35">
      <c r="A3426" s="1">
        <v>42923</v>
      </c>
      <c r="B3426" s="2">
        <f t="shared" si="106"/>
        <v>2017</v>
      </c>
      <c r="C3426">
        <f t="shared" si="107"/>
        <v>7</v>
      </c>
      <c r="D3426" t="s">
        <v>1053</v>
      </c>
      <c r="E3426" t="s">
        <v>144</v>
      </c>
      <c r="F3426" t="s">
        <v>11</v>
      </c>
      <c r="G3426" t="s">
        <v>20</v>
      </c>
      <c r="H3426" t="s">
        <v>1523</v>
      </c>
      <c r="I3426">
        <v>17.47</v>
      </c>
      <c r="J3426">
        <v>3</v>
      </c>
      <c r="K3426">
        <v>6.33</v>
      </c>
    </row>
    <row r="3427" spans="1:11" x14ac:dyDescent="0.35">
      <c r="A3427" s="1">
        <v>42923</v>
      </c>
      <c r="B3427" s="2">
        <f t="shared" si="106"/>
        <v>2017</v>
      </c>
      <c r="C3427">
        <f t="shared" si="107"/>
        <v>7</v>
      </c>
      <c r="D3427" t="s">
        <v>1878</v>
      </c>
      <c r="E3427" t="s">
        <v>1422</v>
      </c>
      <c r="F3427" t="s">
        <v>39</v>
      </c>
      <c r="G3427" t="s">
        <v>52</v>
      </c>
      <c r="H3427" t="s">
        <v>236</v>
      </c>
      <c r="I3427">
        <v>252</v>
      </c>
      <c r="J3427">
        <v>4</v>
      </c>
      <c r="K3427">
        <v>93.24</v>
      </c>
    </row>
    <row r="3428" spans="1:11" x14ac:dyDescent="0.35">
      <c r="A3428" s="1">
        <v>42923</v>
      </c>
      <c r="B3428" s="2">
        <f t="shared" si="106"/>
        <v>2017</v>
      </c>
      <c r="C3428">
        <f t="shared" si="107"/>
        <v>7</v>
      </c>
      <c r="D3428" t="s">
        <v>1626</v>
      </c>
      <c r="E3428" t="s">
        <v>23</v>
      </c>
      <c r="F3428" t="s">
        <v>34</v>
      </c>
      <c r="G3428" t="s">
        <v>74</v>
      </c>
      <c r="H3428" t="s">
        <v>1871</v>
      </c>
      <c r="I3428">
        <v>87.21</v>
      </c>
      <c r="J3428">
        <v>3</v>
      </c>
      <c r="K3428">
        <v>-45.35</v>
      </c>
    </row>
    <row r="3429" spans="1:11" x14ac:dyDescent="0.35">
      <c r="A3429" s="1">
        <v>42923</v>
      </c>
      <c r="B3429" s="2">
        <f t="shared" si="106"/>
        <v>2017</v>
      </c>
      <c r="C3429">
        <f t="shared" si="107"/>
        <v>7</v>
      </c>
      <c r="D3429" t="s">
        <v>1626</v>
      </c>
      <c r="E3429" t="s">
        <v>23</v>
      </c>
      <c r="F3429" t="s">
        <v>11</v>
      </c>
      <c r="G3429" t="s">
        <v>12</v>
      </c>
      <c r="H3429" t="s">
        <v>1121</v>
      </c>
      <c r="I3429">
        <v>15.55</v>
      </c>
      <c r="J3429">
        <v>3</v>
      </c>
      <c r="K3429">
        <v>5.44</v>
      </c>
    </row>
    <row r="3430" spans="1:11" x14ac:dyDescent="0.35">
      <c r="A3430" s="1">
        <v>42923</v>
      </c>
      <c r="B3430" s="2">
        <f t="shared" si="106"/>
        <v>2017</v>
      </c>
      <c r="C3430">
        <f t="shared" si="107"/>
        <v>7</v>
      </c>
      <c r="D3430" t="s">
        <v>1626</v>
      </c>
      <c r="E3430" t="s">
        <v>23</v>
      </c>
      <c r="F3430" t="s">
        <v>39</v>
      </c>
      <c r="G3430" t="s">
        <v>40</v>
      </c>
      <c r="H3430" t="s">
        <v>950</v>
      </c>
      <c r="I3430">
        <v>683.99</v>
      </c>
      <c r="J3430">
        <v>2</v>
      </c>
      <c r="K3430">
        <v>-114</v>
      </c>
    </row>
    <row r="3431" spans="1:11" x14ac:dyDescent="0.35">
      <c r="A3431" s="1">
        <v>42923</v>
      </c>
      <c r="B3431" s="2">
        <f t="shared" si="106"/>
        <v>2017</v>
      </c>
      <c r="C3431">
        <f t="shared" si="107"/>
        <v>7</v>
      </c>
      <c r="D3431" t="s">
        <v>1626</v>
      </c>
      <c r="E3431" t="s">
        <v>23</v>
      </c>
      <c r="F3431" t="s">
        <v>11</v>
      </c>
      <c r="G3431" t="s">
        <v>18</v>
      </c>
      <c r="H3431" t="s">
        <v>2398</v>
      </c>
      <c r="I3431">
        <v>13.39</v>
      </c>
      <c r="J3431">
        <v>3</v>
      </c>
      <c r="K3431">
        <v>1</v>
      </c>
    </row>
    <row r="3432" spans="1:11" x14ac:dyDescent="0.35">
      <c r="A3432" s="1">
        <v>42923</v>
      </c>
      <c r="B3432" s="2">
        <f t="shared" si="106"/>
        <v>2017</v>
      </c>
      <c r="C3432">
        <f t="shared" si="107"/>
        <v>7</v>
      </c>
      <c r="D3432" t="s">
        <v>1626</v>
      </c>
      <c r="E3432" t="s">
        <v>23</v>
      </c>
      <c r="F3432" t="s">
        <v>39</v>
      </c>
      <c r="G3432" t="s">
        <v>52</v>
      </c>
      <c r="H3432" t="s">
        <v>2139</v>
      </c>
      <c r="I3432">
        <v>16.78</v>
      </c>
      <c r="J3432">
        <v>3</v>
      </c>
      <c r="K3432">
        <v>4.82</v>
      </c>
    </row>
    <row r="3433" spans="1:11" x14ac:dyDescent="0.35">
      <c r="A3433" s="1">
        <v>42923</v>
      </c>
      <c r="B3433" s="2">
        <f t="shared" si="106"/>
        <v>2017</v>
      </c>
      <c r="C3433">
        <f t="shared" si="107"/>
        <v>7</v>
      </c>
      <c r="D3433" t="s">
        <v>1626</v>
      </c>
      <c r="E3433" t="s">
        <v>23</v>
      </c>
      <c r="F3433" t="s">
        <v>39</v>
      </c>
      <c r="G3433" t="s">
        <v>52</v>
      </c>
      <c r="H3433" t="s">
        <v>1660</v>
      </c>
      <c r="I3433">
        <v>527.91999999999996</v>
      </c>
      <c r="J3433">
        <v>2</v>
      </c>
      <c r="K3433">
        <v>85.79</v>
      </c>
    </row>
    <row r="3434" spans="1:11" x14ac:dyDescent="0.35">
      <c r="A3434" s="1">
        <v>42923</v>
      </c>
      <c r="B3434" s="2">
        <f t="shared" si="106"/>
        <v>2017</v>
      </c>
      <c r="C3434">
        <f t="shared" si="107"/>
        <v>7</v>
      </c>
      <c r="D3434" t="s">
        <v>1114</v>
      </c>
      <c r="E3434" t="s">
        <v>27</v>
      </c>
      <c r="F3434" t="s">
        <v>11</v>
      </c>
      <c r="G3434" t="s">
        <v>43</v>
      </c>
      <c r="H3434" t="s">
        <v>2116</v>
      </c>
      <c r="I3434">
        <v>5.94</v>
      </c>
      <c r="J3434">
        <v>3</v>
      </c>
      <c r="K3434">
        <v>0.12</v>
      </c>
    </row>
    <row r="3435" spans="1:11" x14ac:dyDescent="0.35">
      <c r="A3435" s="1">
        <v>42924</v>
      </c>
      <c r="B3435" s="2">
        <f t="shared" si="106"/>
        <v>2017</v>
      </c>
      <c r="C3435">
        <f t="shared" si="107"/>
        <v>7</v>
      </c>
      <c r="D3435" t="s">
        <v>1983</v>
      </c>
      <c r="E3435" t="s">
        <v>238</v>
      </c>
      <c r="F3435" t="s">
        <v>39</v>
      </c>
      <c r="G3435" t="s">
        <v>52</v>
      </c>
      <c r="H3435" t="s">
        <v>1009</v>
      </c>
      <c r="I3435">
        <v>79.989999999999995</v>
      </c>
      <c r="J3435">
        <v>1</v>
      </c>
      <c r="K3435">
        <v>22</v>
      </c>
    </row>
    <row r="3436" spans="1:11" x14ac:dyDescent="0.35">
      <c r="A3436" s="1">
        <v>42924</v>
      </c>
      <c r="B3436" s="2">
        <f t="shared" si="106"/>
        <v>2017</v>
      </c>
      <c r="C3436">
        <f t="shared" si="107"/>
        <v>7</v>
      </c>
      <c r="D3436" t="s">
        <v>2022</v>
      </c>
      <c r="E3436" t="s">
        <v>144</v>
      </c>
      <c r="F3436" t="s">
        <v>11</v>
      </c>
      <c r="G3436" t="s">
        <v>24</v>
      </c>
      <c r="H3436" t="s">
        <v>2027</v>
      </c>
      <c r="I3436">
        <v>11.68</v>
      </c>
      <c r="J3436">
        <v>2</v>
      </c>
      <c r="K3436">
        <v>5.49</v>
      </c>
    </row>
    <row r="3437" spans="1:11" x14ac:dyDescent="0.35">
      <c r="A3437" s="1">
        <v>42924</v>
      </c>
      <c r="B3437" s="2">
        <f t="shared" si="106"/>
        <v>2017</v>
      </c>
      <c r="C3437">
        <f t="shared" si="107"/>
        <v>7</v>
      </c>
      <c r="D3437" t="s">
        <v>2022</v>
      </c>
      <c r="E3437" t="s">
        <v>144</v>
      </c>
      <c r="F3437" t="s">
        <v>11</v>
      </c>
      <c r="G3437" t="s">
        <v>24</v>
      </c>
      <c r="H3437" t="s">
        <v>201</v>
      </c>
      <c r="I3437">
        <v>104.8</v>
      </c>
      <c r="J3437">
        <v>10</v>
      </c>
      <c r="K3437">
        <v>26.2</v>
      </c>
    </row>
    <row r="3438" spans="1:11" x14ac:dyDescent="0.35">
      <c r="A3438" s="1">
        <v>42924</v>
      </c>
      <c r="B3438" s="2">
        <f t="shared" si="106"/>
        <v>2017</v>
      </c>
      <c r="C3438">
        <f t="shared" si="107"/>
        <v>7</v>
      </c>
      <c r="D3438" t="s">
        <v>478</v>
      </c>
      <c r="E3438" t="s">
        <v>27</v>
      </c>
      <c r="F3438" t="s">
        <v>39</v>
      </c>
      <c r="G3438" t="s">
        <v>40</v>
      </c>
      <c r="H3438" t="s">
        <v>885</v>
      </c>
      <c r="I3438">
        <v>159.96</v>
      </c>
      <c r="J3438">
        <v>5</v>
      </c>
      <c r="K3438">
        <v>18</v>
      </c>
    </row>
    <row r="3439" spans="1:11" x14ac:dyDescent="0.35">
      <c r="A3439" s="1">
        <v>42924</v>
      </c>
      <c r="B3439" s="2">
        <f t="shared" si="106"/>
        <v>2017</v>
      </c>
      <c r="C3439">
        <f t="shared" si="107"/>
        <v>7</v>
      </c>
      <c r="D3439" t="s">
        <v>478</v>
      </c>
      <c r="E3439" t="s">
        <v>27</v>
      </c>
      <c r="F3439" t="s">
        <v>11</v>
      </c>
      <c r="G3439" t="s">
        <v>20</v>
      </c>
      <c r="H3439" t="s">
        <v>2106</v>
      </c>
      <c r="I3439">
        <v>13.76</v>
      </c>
      <c r="J3439">
        <v>2</v>
      </c>
      <c r="K3439">
        <v>4.6399999999999997</v>
      </c>
    </row>
    <row r="3440" spans="1:11" x14ac:dyDescent="0.35">
      <c r="A3440" s="1">
        <v>42924</v>
      </c>
      <c r="B3440" s="2">
        <f t="shared" si="106"/>
        <v>2017</v>
      </c>
      <c r="C3440">
        <f t="shared" si="107"/>
        <v>7</v>
      </c>
      <c r="D3440" t="s">
        <v>633</v>
      </c>
      <c r="E3440" t="s">
        <v>306</v>
      </c>
      <c r="F3440" t="s">
        <v>39</v>
      </c>
      <c r="G3440" t="s">
        <v>52</v>
      </c>
      <c r="H3440" t="s">
        <v>953</v>
      </c>
      <c r="I3440">
        <v>63.96</v>
      </c>
      <c r="J3440">
        <v>4</v>
      </c>
      <c r="K3440">
        <v>19.829999999999998</v>
      </c>
    </row>
    <row r="3441" spans="1:11" x14ac:dyDescent="0.35">
      <c r="A3441" s="1">
        <v>42924</v>
      </c>
      <c r="B3441" s="2">
        <f t="shared" si="106"/>
        <v>2017</v>
      </c>
      <c r="C3441">
        <f t="shared" si="107"/>
        <v>7</v>
      </c>
      <c r="D3441" t="s">
        <v>1613</v>
      </c>
      <c r="E3441" t="s">
        <v>27</v>
      </c>
      <c r="F3441" t="s">
        <v>11</v>
      </c>
      <c r="G3441" t="s">
        <v>12</v>
      </c>
      <c r="H3441" t="s">
        <v>257</v>
      </c>
      <c r="I3441">
        <v>244.55</v>
      </c>
      <c r="J3441">
        <v>5</v>
      </c>
      <c r="K3441">
        <v>114.94</v>
      </c>
    </row>
    <row r="3442" spans="1:11" x14ac:dyDescent="0.35">
      <c r="A3442" s="1">
        <v>42924</v>
      </c>
      <c r="B3442" s="2">
        <f t="shared" si="106"/>
        <v>2017</v>
      </c>
      <c r="C3442">
        <f t="shared" si="107"/>
        <v>7</v>
      </c>
      <c r="D3442" t="s">
        <v>273</v>
      </c>
      <c r="E3442" t="s">
        <v>10</v>
      </c>
      <c r="F3442" t="s">
        <v>39</v>
      </c>
      <c r="G3442" t="s">
        <v>52</v>
      </c>
      <c r="H3442" t="s">
        <v>2118</v>
      </c>
      <c r="I3442">
        <v>119.45</v>
      </c>
      <c r="J3442">
        <v>3</v>
      </c>
      <c r="K3442">
        <v>-13.44</v>
      </c>
    </row>
    <row r="3443" spans="1:11" x14ac:dyDescent="0.35">
      <c r="A3443" s="1">
        <v>42924</v>
      </c>
      <c r="B3443" s="2">
        <f t="shared" si="106"/>
        <v>2017</v>
      </c>
      <c r="C3443">
        <f t="shared" si="107"/>
        <v>7</v>
      </c>
      <c r="D3443" t="s">
        <v>273</v>
      </c>
      <c r="E3443" t="s">
        <v>10</v>
      </c>
      <c r="F3443" t="s">
        <v>11</v>
      </c>
      <c r="G3443" t="s">
        <v>18</v>
      </c>
      <c r="H3443" t="s">
        <v>1715</v>
      </c>
      <c r="I3443">
        <v>118.16</v>
      </c>
      <c r="J3443">
        <v>2</v>
      </c>
      <c r="K3443">
        <v>-25.11</v>
      </c>
    </row>
    <row r="3444" spans="1:11" x14ac:dyDescent="0.35">
      <c r="A3444" s="1">
        <v>42924</v>
      </c>
      <c r="B3444" s="2">
        <f t="shared" si="106"/>
        <v>2017</v>
      </c>
      <c r="C3444">
        <f t="shared" si="107"/>
        <v>7</v>
      </c>
      <c r="D3444" t="s">
        <v>1510</v>
      </c>
      <c r="E3444" t="s">
        <v>27</v>
      </c>
      <c r="F3444" t="s">
        <v>39</v>
      </c>
      <c r="G3444" t="s">
        <v>40</v>
      </c>
      <c r="H3444" t="s">
        <v>304</v>
      </c>
      <c r="I3444">
        <v>707.88</v>
      </c>
      <c r="J3444">
        <v>3</v>
      </c>
      <c r="K3444">
        <v>44.24</v>
      </c>
    </row>
    <row r="3445" spans="1:11" x14ac:dyDescent="0.35">
      <c r="A3445" s="1">
        <v>42924</v>
      </c>
      <c r="B3445" s="2">
        <f t="shared" si="106"/>
        <v>2017</v>
      </c>
      <c r="C3445">
        <f t="shared" si="107"/>
        <v>7</v>
      </c>
      <c r="D3445" t="s">
        <v>1510</v>
      </c>
      <c r="E3445" t="s">
        <v>27</v>
      </c>
      <c r="F3445" t="s">
        <v>11</v>
      </c>
      <c r="G3445" t="s">
        <v>20</v>
      </c>
      <c r="H3445" t="s">
        <v>839</v>
      </c>
      <c r="I3445">
        <v>11.95</v>
      </c>
      <c r="J3445">
        <v>3</v>
      </c>
      <c r="K3445">
        <v>4.18</v>
      </c>
    </row>
    <row r="3446" spans="1:11" x14ac:dyDescent="0.35">
      <c r="A3446" s="1">
        <v>42924</v>
      </c>
      <c r="B3446" s="2">
        <f t="shared" si="106"/>
        <v>2017</v>
      </c>
      <c r="C3446">
        <f t="shared" si="107"/>
        <v>7</v>
      </c>
      <c r="D3446" t="s">
        <v>1510</v>
      </c>
      <c r="E3446" t="s">
        <v>27</v>
      </c>
      <c r="F3446" t="s">
        <v>11</v>
      </c>
      <c r="G3446" t="s">
        <v>20</v>
      </c>
      <c r="H3446" t="s">
        <v>2411</v>
      </c>
      <c r="I3446">
        <v>31.13</v>
      </c>
      <c r="J3446">
        <v>3</v>
      </c>
      <c r="K3446">
        <v>11.67</v>
      </c>
    </row>
    <row r="3447" spans="1:11" x14ac:dyDescent="0.35">
      <c r="A3447" s="1">
        <v>42924</v>
      </c>
      <c r="B3447" s="2">
        <f t="shared" si="106"/>
        <v>2017</v>
      </c>
      <c r="C3447">
        <f t="shared" si="107"/>
        <v>7</v>
      </c>
      <c r="D3447" t="s">
        <v>1510</v>
      </c>
      <c r="E3447" t="s">
        <v>27</v>
      </c>
      <c r="F3447" t="s">
        <v>39</v>
      </c>
      <c r="G3447" t="s">
        <v>52</v>
      </c>
      <c r="H3447" t="s">
        <v>2336</v>
      </c>
      <c r="I3447">
        <v>55.76</v>
      </c>
      <c r="J3447">
        <v>4</v>
      </c>
      <c r="K3447">
        <v>7.81</v>
      </c>
    </row>
    <row r="3448" spans="1:11" x14ac:dyDescent="0.35">
      <c r="A3448" s="1">
        <v>42924</v>
      </c>
      <c r="B3448" s="2">
        <f t="shared" si="106"/>
        <v>2017</v>
      </c>
      <c r="C3448">
        <f t="shared" si="107"/>
        <v>7</v>
      </c>
      <c r="D3448" t="s">
        <v>1510</v>
      </c>
      <c r="E3448" t="s">
        <v>27</v>
      </c>
      <c r="F3448" t="s">
        <v>11</v>
      </c>
      <c r="G3448" t="s">
        <v>12</v>
      </c>
      <c r="H3448" t="s">
        <v>878</v>
      </c>
      <c r="I3448">
        <v>24.56</v>
      </c>
      <c r="J3448">
        <v>2</v>
      </c>
      <c r="K3448">
        <v>11.54</v>
      </c>
    </row>
    <row r="3449" spans="1:11" x14ac:dyDescent="0.35">
      <c r="A3449" s="1">
        <v>42924</v>
      </c>
      <c r="B3449" s="2">
        <f t="shared" si="106"/>
        <v>2017</v>
      </c>
      <c r="C3449">
        <f t="shared" si="107"/>
        <v>7</v>
      </c>
      <c r="D3449" t="s">
        <v>1510</v>
      </c>
      <c r="E3449" t="s">
        <v>27</v>
      </c>
      <c r="F3449" t="s">
        <v>34</v>
      </c>
      <c r="G3449" t="s">
        <v>47</v>
      </c>
      <c r="H3449" t="s">
        <v>1980</v>
      </c>
      <c r="I3449">
        <v>51.75</v>
      </c>
      <c r="J3449">
        <v>1</v>
      </c>
      <c r="K3449">
        <v>15.53</v>
      </c>
    </row>
    <row r="3450" spans="1:11" x14ac:dyDescent="0.35">
      <c r="A3450" s="1">
        <v>42924</v>
      </c>
      <c r="B3450" s="2">
        <f t="shared" si="106"/>
        <v>2017</v>
      </c>
      <c r="C3450">
        <f t="shared" si="107"/>
        <v>7</v>
      </c>
      <c r="D3450" t="s">
        <v>1510</v>
      </c>
      <c r="E3450" t="s">
        <v>27</v>
      </c>
      <c r="F3450" t="s">
        <v>34</v>
      </c>
      <c r="G3450" t="s">
        <v>35</v>
      </c>
      <c r="H3450" t="s">
        <v>2412</v>
      </c>
      <c r="I3450">
        <v>207.18</v>
      </c>
      <c r="J3450">
        <v>1</v>
      </c>
      <c r="K3450">
        <v>25.9</v>
      </c>
    </row>
    <row r="3451" spans="1:11" x14ac:dyDescent="0.35">
      <c r="A3451" s="1">
        <v>42924</v>
      </c>
      <c r="B3451" s="2">
        <f t="shared" si="106"/>
        <v>2017</v>
      </c>
      <c r="C3451">
        <f t="shared" si="107"/>
        <v>7</v>
      </c>
      <c r="D3451" t="s">
        <v>1510</v>
      </c>
      <c r="E3451" t="s">
        <v>27</v>
      </c>
      <c r="F3451" t="s">
        <v>11</v>
      </c>
      <c r="G3451" t="s">
        <v>90</v>
      </c>
      <c r="H3451" t="s">
        <v>246</v>
      </c>
      <c r="I3451">
        <v>1473.1</v>
      </c>
      <c r="J3451">
        <v>5</v>
      </c>
      <c r="K3451">
        <v>412.47</v>
      </c>
    </row>
    <row r="3452" spans="1:11" x14ac:dyDescent="0.35">
      <c r="A3452" s="1">
        <v>42925</v>
      </c>
      <c r="B3452" s="2">
        <f t="shared" si="106"/>
        <v>2017</v>
      </c>
      <c r="C3452">
        <f t="shared" si="107"/>
        <v>7</v>
      </c>
      <c r="D3452" t="s">
        <v>143</v>
      </c>
      <c r="E3452" t="s">
        <v>27</v>
      </c>
      <c r="F3452" t="s">
        <v>34</v>
      </c>
      <c r="G3452" t="s">
        <v>47</v>
      </c>
      <c r="H3452" t="s">
        <v>1405</v>
      </c>
      <c r="I3452">
        <v>47.94</v>
      </c>
      <c r="J3452">
        <v>3</v>
      </c>
      <c r="K3452">
        <v>2.4</v>
      </c>
    </row>
    <row r="3453" spans="1:11" x14ac:dyDescent="0.35">
      <c r="A3453" s="1">
        <v>42925</v>
      </c>
      <c r="B3453" s="2">
        <f t="shared" si="106"/>
        <v>2017</v>
      </c>
      <c r="C3453">
        <f t="shared" si="107"/>
        <v>7</v>
      </c>
      <c r="D3453" t="s">
        <v>438</v>
      </c>
      <c r="E3453" t="s">
        <v>89</v>
      </c>
      <c r="F3453" t="s">
        <v>11</v>
      </c>
      <c r="G3453" t="s">
        <v>18</v>
      </c>
      <c r="H3453" t="s">
        <v>2126</v>
      </c>
      <c r="I3453">
        <v>37.68</v>
      </c>
      <c r="J3453">
        <v>3</v>
      </c>
      <c r="K3453">
        <v>2.36</v>
      </c>
    </row>
    <row r="3454" spans="1:11" x14ac:dyDescent="0.35">
      <c r="A3454" s="1">
        <v>42925</v>
      </c>
      <c r="B3454" s="2">
        <f t="shared" si="106"/>
        <v>2017</v>
      </c>
      <c r="C3454">
        <f t="shared" si="107"/>
        <v>7</v>
      </c>
      <c r="D3454" t="s">
        <v>438</v>
      </c>
      <c r="E3454" t="s">
        <v>89</v>
      </c>
      <c r="F3454" t="s">
        <v>39</v>
      </c>
      <c r="G3454" t="s">
        <v>52</v>
      </c>
      <c r="H3454" t="s">
        <v>427</v>
      </c>
      <c r="I3454">
        <v>279.94</v>
      </c>
      <c r="J3454">
        <v>7</v>
      </c>
      <c r="K3454">
        <v>80.48</v>
      </c>
    </row>
    <row r="3455" spans="1:11" x14ac:dyDescent="0.35">
      <c r="A3455" s="1">
        <v>42925</v>
      </c>
      <c r="B3455" s="2">
        <f t="shared" si="106"/>
        <v>2017</v>
      </c>
      <c r="C3455">
        <f t="shared" si="107"/>
        <v>7</v>
      </c>
      <c r="D3455" t="s">
        <v>1167</v>
      </c>
      <c r="E3455" t="s">
        <v>144</v>
      </c>
      <c r="F3455" t="s">
        <v>11</v>
      </c>
      <c r="G3455" t="s">
        <v>18</v>
      </c>
      <c r="H3455" t="s">
        <v>2141</v>
      </c>
      <c r="I3455">
        <v>478.08</v>
      </c>
      <c r="J3455">
        <v>8</v>
      </c>
      <c r="K3455">
        <v>133.86000000000001</v>
      </c>
    </row>
    <row r="3456" spans="1:11" x14ac:dyDescent="0.35">
      <c r="A3456" s="1">
        <v>42925</v>
      </c>
      <c r="B3456" s="2">
        <f t="shared" si="106"/>
        <v>2017</v>
      </c>
      <c r="C3456">
        <f t="shared" si="107"/>
        <v>7</v>
      </c>
      <c r="D3456" t="s">
        <v>514</v>
      </c>
      <c r="E3456" t="s">
        <v>15</v>
      </c>
      <c r="F3456" t="s">
        <v>11</v>
      </c>
      <c r="G3456" t="s">
        <v>12</v>
      </c>
      <c r="H3456" t="s">
        <v>587</v>
      </c>
      <c r="I3456">
        <v>73.010000000000005</v>
      </c>
      <c r="J3456">
        <v>9</v>
      </c>
      <c r="K3456">
        <v>26.47</v>
      </c>
    </row>
    <row r="3457" spans="1:11" x14ac:dyDescent="0.35">
      <c r="A3457" s="1">
        <v>42925</v>
      </c>
      <c r="B3457" s="2">
        <f t="shared" si="106"/>
        <v>2017</v>
      </c>
      <c r="C3457">
        <f t="shared" si="107"/>
        <v>7</v>
      </c>
      <c r="D3457" t="s">
        <v>1861</v>
      </c>
      <c r="E3457" t="s">
        <v>181</v>
      </c>
      <c r="F3457" t="s">
        <v>11</v>
      </c>
      <c r="G3457" t="s">
        <v>20</v>
      </c>
      <c r="H3457" t="s">
        <v>1652</v>
      </c>
      <c r="I3457">
        <v>1577.94</v>
      </c>
      <c r="J3457">
        <v>3</v>
      </c>
      <c r="K3457">
        <v>757.41</v>
      </c>
    </row>
    <row r="3458" spans="1:11" x14ac:dyDescent="0.35">
      <c r="A3458" s="1">
        <v>42925</v>
      </c>
      <c r="B3458" s="2">
        <f t="shared" ref="B3458:B3521" si="108">YEAR(A3458)</f>
        <v>2017</v>
      </c>
      <c r="C3458">
        <f t="shared" ref="C3458:C3521" si="109">MONTH(A3458)</f>
        <v>7</v>
      </c>
      <c r="D3458" t="s">
        <v>676</v>
      </c>
      <c r="E3458" t="s">
        <v>93</v>
      </c>
      <c r="F3458" t="s">
        <v>11</v>
      </c>
      <c r="G3458" t="s">
        <v>20</v>
      </c>
      <c r="H3458" t="s">
        <v>179</v>
      </c>
      <c r="I3458">
        <v>7.86</v>
      </c>
      <c r="J3458">
        <v>3</v>
      </c>
      <c r="K3458">
        <v>-6.02</v>
      </c>
    </row>
    <row r="3459" spans="1:11" x14ac:dyDescent="0.35">
      <c r="A3459" s="1">
        <v>42925</v>
      </c>
      <c r="B3459" s="2">
        <f t="shared" si="108"/>
        <v>2017</v>
      </c>
      <c r="C3459">
        <f t="shared" si="109"/>
        <v>7</v>
      </c>
      <c r="D3459" t="s">
        <v>333</v>
      </c>
      <c r="E3459" t="s">
        <v>23</v>
      </c>
      <c r="F3459" t="s">
        <v>11</v>
      </c>
      <c r="G3459" t="s">
        <v>16</v>
      </c>
      <c r="H3459" t="s">
        <v>1335</v>
      </c>
      <c r="I3459">
        <v>29.24</v>
      </c>
      <c r="J3459">
        <v>5</v>
      </c>
      <c r="K3459">
        <v>9.8699999999999992</v>
      </c>
    </row>
    <row r="3460" spans="1:11" x14ac:dyDescent="0.35">
      <c r="A3460" s="1">
        <v>42925</v>
      </c>
      <c r="B3460" s="2">
        <f t="shared" si="108"/>
        <v>2017</v>
      </c>
      <c r="C3460">
        <f t="shared" si="109"/>
        <v>7</v>
      </c>
      <c r="D3460" t="s">
        <v>333</v>
      </c>
      <c r="E3460" t="s">
        <v>23</v>
      </c>
      <c r="F3460" t="s">
        <v>11</v>
      </c>
      <c r="G3460" t="s">
        <v>12</v>
      </c>
      <c r="H3460" t="s">
        <v>129</v>
      </c>
      <c r="I3460">
        <v>15.55</v>
      </c>
      <c r="J3460">
        <v>3</v>
      </c>
      <c r="K3460">
        <v>5.44</v>
      </c>
    </row>
    <row r="3461" spans="1:11" x14ac:dyDescent="0.35">
      <c r="A3461" s="1">
        <v>42925</v>
      </c>
      <c r="B3461" s="2">
        <f t="shared" si="108"/>
        <v>2017</v>
      </c>
      <c r="C3461">
        <f t="shared" si="109"/>
        <v>7</v>
      </c>
      <c r="D3461" t="s">
        <v>333</v>
      </c>
      <c r="E3461" t="s">
        <v>23</v>
      </c>
      <c r="F3461" t="s">
        <v>11</v>
      </c>
      <c r="G3461" t="s">
        <v>63</v>
      </c>
      <c r="H3461" t="s">
        <v>370</v>
      </c>
      <c r="I3461">
        <v>4.9000000000000004</v>
      </c>
      <c r="J3461">
        <v>3</v>
      </c>
      <c r="K3461">
        <v>1.65</v>
      </c>
    </row>
    <row r="3462" spans="1:11" x14ac:dyDescent="0.35">
      <c r="A3462" s="1">
        <v>42925</v>
      </c>
      <c r="B3462" s="2">
        <f t="shared" si="108"/>
        <v>2017</v>
      </c>
      <c r="C3462">
        <f t="shared" si="109"/>
        <v>7</v>
      </c>
      <c r="D3462" t="s">
        <v>1906</v>
      </c>
      <c r="E3462" t="s">
        <v>152</v>
      </c>
      <c r="F3462" t="s">
        <v>39</v>
      </c>
      <c r="G3462" t="s">
        <v>52</v>
      </c>
      <c r="H3462" t="s">
        <v>1183</v>
      </c>
      <c r="I3462">
        <v>13.48</v>
      </c>
      <c r="J3462">
        <v>1</v>
      </c>
      <c r="K3462">
        <v>1.89</v>
      </c>
    </row>
    <row r="3463" spans="1:11" x14ac:dyDescent="0.35">
      <c r="A3463" s="1">
        <v>42925</v>
      </c>
      <c r="B3463" s="2">
        <f t="shared" si="108"/>
        <v>2017</v>
      </c>
      <c r="C3463">
        <f t="shared" si="109"/>
        <v>7</v>
      </c>
      <c r="D3463" t="s">
        <v>561</v>
      </c>
      <c r="E3463" t="s">
        <v>289</v>
      </c>
      <c r="F3463" t="s">
        <v>34</v>
      </c>
      <c r="G3463" t="s">
        <v>47</v>
      </c>
      <c r="H3463" t="s">
        <v>203</v>
      </c>
      <c r="I3463">
        <v>25.16</v>
      </c>
      <c r="J3463">
        <v>2</v>
      </c>
      <c r="K3463">
        <v>10.57</v>
      </c>
    </row>
    <row r="3464" spans="1:11" x14ac:dyDescent="0.35">
      <c r="A3464" s="1">
        <v>42925</v>
      </c>
      <c r="B3464" s="2">
        <f t="shared" si="108"/>
        <v>2017</v>
      </c>
      <c r="C3464">
        <f t="shared" si="109"/>
        <v>7</v>
      </c>
      <c r="D3464" t="s">
        <v>561</v>
      </c>
      <c r="E3464" t="s">
        <v>289</v>
      </c>
      <c r="F3464" t="s">
        <v>39</v>
      </c>
      <c r="G3464" t="s">
        <v>40</v>
      </c>
      <c r="H3464" t="s">
        <v>2165</v>
      </c>
      <c r="I3464">
        <v>126.56</v>
      </c>
      <c r="J3464">
        <v>4</v>
      </c>
      <c r="K3464">
        <v>47.46</v>
      </c>
    </row>
    <row r="3465" spans="1:11" x14ac:dyDescent="0.35">
      <c r="A3465" s="1">
        <v>42925</v>
      </c>
      <c r="B3465" s="2">
        <f t="shared" si="108"/>
        <v>2017</v>
      </c>
      <c r="C3465">
        <f t="shared" si="109"/>
        <v>7</v>
      </c>
      <c r="D3465" t="s">
        <v>515</v>
      </c>
      <c r="E3465" t="s">
        <v>27</v>
      </c>
      <c r="F3465" t="s">
        <v>34</v>
      </c>
      <c r="G3465" t="s">
        <v>47</v>
      </c>
      <c r="H3465" t="s">
        <v>2255</v>
      </c>
      <c r="I3465">
        <v>19.760000000000002</v>
      </c>
      <c r="J3465">
        <v>4</v>
      </c>
      <c r="K3465">
        <v>8.3000000000000007</v>
      </c>
    </row>
    <row r="3466" spans="1:11" x14ac:dyDescent="0.35">
      <c r="A3466" s="1">
        <v>42925</v>
      </c>
      <c r="B3466" s="2">
        <f t="shared" si="108"/>
        <v>2017</v>
      </c>
      <c r="C3466">
        <f t="shared" si="109"/>
        <v>7</v>
      </c>
      <c r="D3466" t="s">
        <v>402</v>
      </c>
      <c r="E3466" t="s">
        <v>181</v>
      </c>
      <c r="F3466" t="s">
        <v>39</v>
      </c>
      <c r="G3466" t="s">
        <v>52</v>
      </c>
      <c r="H3466" t="s">
        <v>994</v>
      </c>
      <c r="I3466">
        <v>113.52</v>
      </c>
      <c r="J3466">
        <v>4</v>
      </c>
      <c r="K3466">
        <v>46.54</v>
      </c>
    </row>
    <row r="3467" spans="1:11" x14ac:dyDescent="0.35">
      <c r="A3467" s="1">
        <v>42925</v>
      </c>
      <c r="B3467" s="2">
        <f t="shared" si="108"/>
        <v>2017</v>
      </c>
      <c r="C3467">
        <f t="shared" si="109"/>
        <v>7</v>
      </c>
      <c r="D3467" t="s">
        <v>402</v>
      </c>
      <c r="E3467" t="s">
        <v>181</v>
      </c>
      <c r="F3467" t="s">
        <v>34</v>
      </c>
      <c r="G3467" t="s">
        <v>47</v>
      </c>
      <c r="H3467" t="s">
        <v>968</v>
      </c>
      <c r="I3467">
        <v>135.30000000000001</v>
      </c>
      <c r="J3467">
        <v>5</v>
      </c>
      <c r="K3467">
        <v>37.880000000000003</v>
      </c>
    </row>
    <row r="3468" spans="1:11" x14ac:dyDescent="0.35">
      <c r="A3468" s="1">
        <v>42925</v>
      </c>
      <c r="B3468" s="2">
        <f t="shared" si="108"/>
        <v>2017</v>
      </c>
      <c r="C3468">
        <f t="shared" si="109"/>
        <v>7</v>
      </c>
      <c r="D3468" t="s">
        <v>1233</v>
      </c>
      <c r="E3468" t="s">
        <v>27</v>
      </c>
      <c r="F3468" t="s">
        <v>34</v>
      </c>
      <c r="G3468" t="s">
        <v>35</v>
      </c>
      <c r="H3468" t="s">
        <v>1688</v>
      </c>
      <c r="I3468">
        <v>161.57</v>
      </c>
      <c r="J3468">
        <v>2</v>
      </c>
      <c r="K3468">
        <v>-28.27</v>
      </c>
    </row>
    <row r="3469" spans="1:11" x14ac:dyDescent="0.35">
      <c r="A3469" s="1">
        <v>42925</v>
      </c>
      <c r="B3469" s="2">
        <f t="shared" si="108"/>
        <v>2017</v>
      </c>
      <c r="C3469">
        <f t="shared" si="109"/>
        <v>7</v>
      </c>
      <c r="D3469" t="s">
        <v>1316</v>
      </c>
      <c r="E3469" t="s">
        <v>116</v>
      </c>
      <c r="F3469" t="s">
        <v>11</v>
      </c>
      <c r="G3469" t="s">
        <v>90</v>
      </c>
      <c r="H3469" t="s">
        <v>993</v>
      </c>
      <c r="I3469">
        <v>81.569999999999993</v>
      </c>
      <c r="J3469">
        <v>2</v>
      </c>
      <c r="K3469">
        <v>7.14</v>
      </c>
    </row>
    <row r="3470" spans="1:11" x14ac:dyDescent="0.35">
      <c r="A3470" s="1">
        <v>42925</v>
      </c>
      <c r="B3470" s="2">
        <f t="shared" si="108"/>
        <v>2017</v>
      </c>
      <c r="C3470">
        <f t="shared" si="109"/>
        <v>7</v>
      </c>
      <c r="D3470" t="s">
        <v>2317</v>
      </c>
      <c r="E3470" t="s">
        <v>159</v>
      </c>
      <c r="F3470" t="s">
        <v>34</v>
      </c>
      <c r="G3470" t="s">
        <v>47</v>
      </c>
      <c r="H3470" t="s">
        <v>2229</v>
      </c>
      <c r="I3470">
        <v>80.959999999999994</v>
      </c>
      <c r="J3470">
        <v>4</v>
      </c>
      <c r="K3470">
        <v>34.81</v>
      </c>
    </row>
    <row r="3471" spans="1:11" x14ac:dyDescent="0.35">
      <c r="A3471" s="1">
        <v>42925</v>
      </c>
      <c r="B3471" s="2">
        <f t="shared" si="108"/>
        <v>2017</v>
      </c>
      <c r="C3471">
        <f t="shared" si="109"/>
        <v>7</v>
      </c>
      <c r="D3471" t="s">
        <v>2317</v>
      </c>
      <c r="E3471" t="s">
        <v>159</v>
      </c>
      <c r="F3471" t="s">
        <v>39</v>
      </c>
      <c r="G3471" t="s">
        <v>40</v>
      </c>
      <c r="H3471" t="s">
        <v>751</v>
      </c>
      <c r="I3471">
        <v>455.71</v>
      </c>
      <c r="J3471">
        <v>2</v>
      </c>
      <c r="K3471">
        <v>34.18</v>
      </c>
    </row>
    <row r="3472" spans="1:11" x14ac:dyDescent="0.35">
      <c r="A3472" s="1">
        <v>42925</v>
      </c>
      <c r="B3472" s="2">
        <f t="shared" si="108"/>
        <v>2017</v>
      </c>
      <c r="C3472">
        <f t="shared" si="109"/>
        <v>7</v>
      </c>
      <c r="D3472" t="s">
        <v>2317</v>
      </c>
      <c r="E3472" t="s">
        <v>159</v>
      </c>
      <c r="F3472" t="s">
        <v>11</v>
      </c>
      <c r="G3472" t="s">
        <v>24</v>
      </c>
      <c r="H3472" t="s">
        <v>2403</v>
      </c>
      <c r="I3472">
        <v>25.98</v>
      </c>
      <c r="J3472">
        <v>1</v>
      </c>
      <c r="K3472">
        <v>7.27</v>
      </c>
    </row>
    <row r="3473" spans="1:11" x14ac:dyDescent="0.35">
      <c r="A3473" s="1">
        <v>42925</v>
      </c>
      <c r="B3473" s="2">
        <f t="shared" si="108"/>
        <v>2017</v>
      </c>
      <c r="C3473">
        <f t="shared" si="109"/>
        <v>7</v>
      </c>
      <c r="D3473" t="s">
        <v>521</v>
      </c>
      <c r="E3473" t="s">
        <v>1422</v>
      </c>
      <c r="F3473" t="s">
        <v>11</v>
      </c>
      <c r="G3473" t="s">
        <v>12</v>
      </c>
      <c r="H3473" t="s">
        <v>1104</v>
      </c>
      <c r="I3473">
        <v>16.899999999999999</v>
      </c>
      <c r="J3473">
        <v>5</v>
      </c>
      <c r="K3473">
        <v>7.77</v>
      </c>
    </row>
    <row r="3474" spans="1:11" x14ac:dyDescent="0.35">
      <c r="A3474" s="1">
        <v>42925</v>
      </c>
      <c r="B3474" s="2">
        <f t="shared" si="108"/>
        <v>2017</v>
      </c>
      <c r="C3474">
        <f t="shared" si="109"/>
        <v>7</v>
      </c>
      <c r="D3474" t="s">
        <v>521</v>
      </c>
      <c r="E3474" t="s">
        <v>1422</v>
      </c>
      <c r="F3474" t="s">
        <v>11</v>
      </c>
      <c r="G3474" t="s">
        <v>12</v>
      </c>
      <c r="H3474" t="s">
        <v>2025</v>
      </c>
      <c r="I3474">
        <v>39.96</v>
      </c>
      <c r="J3474">
        <v>2</v>
      </c>
      <c r="K3474">
        <v>18.78</v>
      </c>
    </row>
    <row r="3475" spans="1:11" x14ac:dyDescent="0.35">
      <c r="A3475" s="1">
        <v>42926</v>
      </c>
      <c r="B3475" s="2">
        <f t="shared" si="108"/>
        <v>2017</v>
      </c>
      <c r="C3475">
        <f t="shared" si="109"/>
        <v>7</v>
      </c>
      <c r="D3475" t="s">
        <v>1720</v>
      </c>
      <c r="E3475" t="s">
        <v>27</v>
      </c>
      <c r="F3475" t="s">
        <v>34</v>
      </c>
      <c r="G3475" t="s">
        <v>74</v>
      </c>
      <c r="H3475" t="s">
        <v>2000</v>
      </c>
      <c r="I3475">
        <v>307.67</v>
      </c>
      <c r="J3475">
        <v>2</v>
      </c>
      <c r="K3475">
        <v>-14.48</v>
      </c>
    </row>
    <row r="3476" spans="1:11" x14ac:dyDescent="0.35">
      <c r="A3476" s="1">
        <v>42926</v>
      </c>
      <c r="B3476" s="2">
        <f t="shared" si="108"/>
        <v>2017</v>
      </c>
      <c r="C3476">
        <f t="shared" si="109"/>
        <v>7</v>
      </c>
      <c r="D3476" t="s">
        <v>377</v>
      </c>
      <c r="E3476" t="s">
        <v>27</v>
      </c>
      <c r="F3476" t="s">
        <v>39</v>
      </c>
      <c r="G3476" t="s">
        <v>52</v>
      </c>
      <c r="H3476" t="s">
        <v>2042</v>
      </c>
      <c r="I3476">
        <v>1115.9100000000001</v>
      </c>
      <c r="J3476">
        <v>9</v>
      </c>
      <c r="K3476">
        <v>200.86</v>
      </c>
    </row>
    <row r="3477" spans="1:11" x14ac:dyDescent="0.35">
      <c r="A3477" s="1">
        <v>42926</v>
      </c>
      <c r="B3477" s="2">
        <f t="shared" si="108"/>
        <v>2017</v>
      </c>
      <c r="C3477">
        <f t="shared" si="109"/>
        <v>7</v>
      </c>
      <c r="D3477" t="s">
        <v>377</v>
      </c>
      <c r="E3477" t="s">
        <v>27</v>
      </c>
      <c r="F3477" t="s">
        <v>39</v>
      </c>
      <c r="G3477" t="s">
        <v>40</v>
      </c>
      <c r="H3477" t="s">
        <v>2090</v>
      </c>
      <c r="I3477">
        <v>128.74</v>
      </c>
      <c r="J3477">
        <v>7</v>
      </c>
      <c r="K3477">
        <v>-28.97</v>
      </c>
    </row>
    <row r="3478" spans="1:11" x14ac:dyDescent="0.35">
      <c r="A3478" s="1">
        <v>42926</v>
      </c>
      <c r="B3478" s="2">
        <f t="shared" si="108"/>
        <v>2017</v>
      </c>
      <c r="C3478">
        <f t="shared" si="109"/>
        <v>7</v>
      </c>
      <c r="D3478" t="s">
        <v>377</v>
      </c>
      <c r="E3478" t="s">
        <v>27</v>
      </c>
      <c r="F3478" t="s">
        <v>39</v>
      </c>
      <c r="G3478" t="s">
        <v>40</v>
      </c>
      <c r="H3478" t="s">
        <v>502</v>
      </c>
      <c r="I3478">
        <v>79.92</v>
      </c>
      <c r="J3478">
        <v>10</v>
      </c>
      <c r="K3478">
        <v>26.97</v>
      </c>
    </row>
    <row r="3479" spans="1:11" x14ac:dyDescent="0.35">
      <c r="A3479" s="1">
        <v>42926</v>
      </c>
      <c r="B3479" s="2">
        <f t="shared" si="108"/>
        <v>2017</v>
      </c>
      <c r="C3479">
        <f t="shared" si="109"/>
        <v>7</v>
      </c>
      <c r="D3479" t="s">
        <v>676</v>
      </c>
      <c r="E3479" t="s">
        <v>238</v>
      </c>
      <c r="F3479" t="s">
        <v>11</v>
      </c>
      <c r="G3479" t="s">
        <v>18</v>
      </c>
      <c r="H3479" t="s">
        <v>1442</v>
      </c>
      <c r="I3479">
        <v>580.66999999999996</v>
      </c>
      <c r="J3479">
        <v>4</v>
      </c>
      <c r="K3479">
        <v>65.33</v>
      </c>
    </row>
    <row r="3480" spans="1:11" x14ac:dyDescent="0.35">
      <c r="A3480" s="1">
        <v>42926</v>
      </c>
      <c r="B3480" s="2">
        <f t="shared" si="108"/>
        <v>2017</v>
      </c>
      <c r="C3480">
        <f t="shared" si="109"/>
        <v>7</v>
      </c>
      <c r="D3480" t="s">
        <v>676</v>
      </c>
      <c r="E3480" t="s">
        <v>238</v>
      </c>
      <c r="F3480" t="s">
        <v>11</v>
      </c>
      <c r="G3480" t="s">
        <v>43</v>
      </c>
      <c r="H3480" t="s">
        <v>155</v>
      </c>
      <c r="I3480">
        <v>18.940000000000001</v>
      </c>
      <c r="J3480">
        <v>3</v>
      </c>
      <c r="K3480">
        <v>5.92</v>
      </c>
    </row>
    <row r="3481" spans="1:11" x14ac:dyDescent="0.35">
      <c r="A3481" s="1">
        <v>42926</v>
      </c>
      <c r="B3481" s="2">
        <f t="shared" si="108"/>
        <v>2017</v>
      </c>
      <c r="C3481">
        <f t="shared" si="109"/>
        <v>7</v>
      </c>
      <c r="D3481" t="s">
        <v>676</v>
      </c>
      <c r="E3481" t="s">
        <v>238</v>
      </c>
      <c r="F3481" t="s">
        <v>39</v>
      </c>
      <c r="G3481" t="s">
        <v>40</v>
      </c>
      <c r="H3481" t="s">
        <v>1473</v>
      </c>
      <c r="I3481">
        <v>222.38</v>
      </c>
      <c r="J3481">
        <v>2</v>
      </c>
      <c r="K3481">
        <v>16.68</v>
      </c>
    </row>
    <row r="3482" spans="1:11" x14ac:dyDescent="0.35">
      <c r="A3482" s="1">
        <v>42926</v>
      </c>
      <c r="B3482" s="2">
        <f t="shared" si="108"/>
        <v>2017</v>
      </c>
      <c r="C3482">
        <f t="shared" si="109"/>
        <v>7</v>
      </c>
      <c r="D3482" t="s">
        <v>676</v>
      </c>
      <c r="E3482" t="s">
        <v>238</v>
      </c>
      <c r="F3482" t="s">
        <v>11</v>
      </c>
      <c r="G3482" t="s">
        <v>20</v>
      </c>
      <c r="H3482" t="s">
        <v>1043</v>
      </c>
      <c r="I3482">
        <v>50.45</v>
      </c>
      <c r="J3482">
        <v>6</v>
      </c>
      <c r="K3482">
        <v>-33.64</v>
      </c>
    </row>
    <row r="3483" spans="1:11" x14ac:dyDescent="0.35">
      <c r="A3483" s="1">
        <v>42926</v>
      </c>
      <c r="B3483" s="2">
        <f t="shared" si="108"/>
        <v>2017</v>
      </c>
      <c r="C3483">
        <f t="shared" si="109"/>
        <v>7</v>
      </c>
      <c r="D3483" t="s">
        <v>676</v>
      </c>
      <c r="E3483" t="s">
        <v>238</v>
      </c>
      <c r="F3483" t="s">
        <v>34</v>
      </c>
      <c r="G3483" t="s">
        <v>140</v>
      </c>
      <c r="H3483" t="s">
        <v>446</v>
      </c>
      <c r="I3483">
        <v>154.76</v>
      </c>
      <c r="J3483">
        <v>3</v>
      </c>
      <c r="K3483">
        <v>-36.11</v>
      </c>
    </row>
    <row r="3484" spans="1:11" x14ac:dyDescent="0.35">
      <c r="A3484" s="1">
        <v>42926</v>
      </c>
      <c r="B3484" s="2">
        <f t="shared" si="108"/>
        <v>2017</v>
      </c>
      <c r="C3484">
        <f t="shared" si="109"/>
        <v>7</v>
      </c>
      <c r="D3484" t="s">
        <v>1538</v>
      </c>
      <c r="E3484" t="s">
        <v>10</v>
      </c>
      <c r="F3484" t="s">
        <v>11</v>
      </c>
      <c r="G3484" t="s">
        <v>20</v>
      </c>
      <c r="H3484" t="s">
        <v>781</v>
      </c>
      <c r="I3484">
        <v>4.24</v>
      </c>
      <c r="J3484">
        <v>5</v>
      </c>
      <c r="K3484">
        <v>-6.36</v>
      </c>
    </row>
    <row r="3485" spans="1:11" x14ac:dyDescent="0.35">
      <c r="A3485" s="1">
        <v>42926</v>
      </c>
      <c r="B3485" s="2">
        <f t="shared" si="108"/>
        <v>2017</v>
      </c>
      <c r="C3485">
        <f t="shared" si="109"/>
        <v>7</v>
      </c>
      <c r="D3485" t="s">
        <v>1822</v>
      </c>
      <c r="E3485" t="s">
        <v>106</v>
      </c>
      <c r="F3485" t="s">
        <v>11</v>
      </c>
      <c r="G3485" t="s">
        <v>18</v>
      </c>
      <c r="H3485" t="s">
        <v>677</v>
      </c>
      <c r="I3485">
        <v>85.52</v>
      </c>
      <c r="J3485">
        <v>2</v>
      </c>
      <c r="K3485">
        <v>22.24</v>
      </c>
    </row>
    <row r="3486" spans="1:11" x14ac:dyDescent="0.35">
      <c r="A3486" s="1">
        <v>42927</v>
      </c>
      <c r="B3486" s="2">
        <f t="shared" si="108"/>
        <v>2017</v>
      </c>
      <c r="C3486">
        <f t="shared" si="109"/>
        <v>7</v>
      </c>
      <c r="D3486" t="s">
        <v>162</v>
      </c>
      <c r="E3486" t="s">
        <v>27</v>
      </c>
      <c r="F3486" t="s">
        <v>39</v>
      </c>
      <c r="G3486" t="s">
        <v>52</v>
      </c>
      <c r="H3486" t="s">
        <v>1842</v>
      </c>
      <c r="I3486">
        <v>59.97</v>
      </c>
      <c r="J3486">
        <v>3</v>
      </c>
      <c r="K3486">
        <v>13.79</v>
      </c>
    </row>
    <row r="3487" spans="1:11" x14ac:dyDescent="0.35">
      <c r="A3487" s="1">
        <v>42927</v>
      </c>
      <c r="B3487" s="2">
        <f t="shared" si="108"/>
        <v>2017</v>
      </c>
      <c r="C3487">
        <f t="shared" si="109"/>
        <v>7</v>
      </c>
      <c r="D3487" t="s">
        <v>162</v>
      </c>
      <c r="E3487" t="s">
        <v>27</v>
      </c>
      <c r="F3487" t="s">
        <v>39</v>
      </c>
      <c r="G3487" t="s">
        <v>40</v>
      </c>
      <c r="H3487" t="s">
        <v>1004</v>
      </c>
      <c r="I3487">
        <v>761.54</v>
      </c>
      <c r="J3487">
        <v>7</v>
      </c>
      <c r="K3487">
        <v>66.64</v>
      </c>
    </row>
    <row r="3488" spans="1:11" x14ac:dyDescent="0.35">
      <c r="A3488" s="1">
        <v>42927</v>
      </c>
      <c r="B3488" s="2">
        <f t="shared" si="108"/>
        <v>2017</v>
      </c>
      <c r="C3488">
        <f t="shared" si="109"/>
        <v>7</v>
      </c>
      <c r="D3488" t="s">
        <v>857</v>
      </c>
      <c r="E3488" t="s">
        <v>23</v>
      </c>
      <c r="F3488" t="s">
        <v>39</v>
      </c>
      <c r="G3488" t="s">
        <v>40</v>
      </c>
      <c r="H3488" t="s">
        <v>1618</v>
      </c>
      <c r="I3488">
        <v>359.97</v>
      </c>
      <c r="J3488">
        <v>5</v>
      </c>
      <c r="K3488">
        <v>-71.989999999999995</v>
      </c>
    </row>
    <row r="3489" spans="1:11" x14ac:dyDescent="0.35">
      <c r="A3489" s="1">
        <v>42927</v>
      </c>
      <c r="B3489" s="2">
        <f t="shared" si="108"/>
        <v>2017</v>
      </c>
      <c r="C3489">
        <f t="shared" si="109"/>
        <v>7</v>
      </c>
      <c r="D3489" t="s">
        <v>857</v>
      </c>
      <c r="E3489" t="s">
        <v>23</v>
      </c>
      <c r="F3489" t="s">
        <v>34</v>
      </c>
      <c r="G3489" t="s">
        <v>140</v>
      </c>
      <c r="H3489" t="s">
        <v>1532</v>
      </c>
      <c r="I3489">
        <v>350.35</v>
      </c>
      <c r="J3489">
        <v>4</v>
      </c>
      <c r="K3489">
        <v>-140.13999999999999</v>
      </c>
    </row>
    <row r="3490" spans="1:11" x14ac:dyDescent="0.35">
      <c r="A3490" s="1">
        <v>42927</v>
      </c>
      <c r="B3490" s="2">
        <f t="shared" si="108"/>
        <v>2017</v>
      </c>
      <c r="C3490">
        <f t="shared" si="109"/>
        <v>7</v>
      </c>
      <c r="D3490" t="s">
        <v>1683</v>
      </c>
      <c r="E3490" t="s">
        <v>27</v>
      </c>
      <c r="F3490" t="s">
        <v>11</v>
      </c>
      <c r="G3490" t="s">
        <v>20</v>
      </c>
      <c r="H3490" t="s">
        <v>1284</v>
      </c>
      <c r="I3490">
        <v>21.79</v>
      </c>
      <c r="J3490">
        <v>4</v>
      </c>
      <c r="K3490">
        <v>7.63</v>
      </c>
    </row>
    <row r="3491" spans="1:11" x14ac:dyDescent="0.35">
      <c r="A3491" s="1">
        <v>42927</v>
      </c>
      <c r="B3491" s="2">
        <f t="shared" si="108"/>
        <v>2017</v>
      </c>
      <c r="C3491">
        <f t="shared" si="109"/>
        <v>7</v>
      </c>
      <c r="D3491" t="s">
        <v>1683</v>
      </c>
      <c r="E3491" t="s">
        <v>27</v>
      </c>
      <c r="F3491" t="s">
        <v>39</v>
      </c>
      <c r="G3491" t="s">
        <v>52</v>
      </c>
      <c r="H3491" t="s">
        <v>2100</v>
      </c>
      <c r="I3491">
        <v>439.8</v>
      </c>
      <c r="J3491">
        <v>4</v>
      </c>
      <c r="K3491">
        <v>145.13</v>
      </c>
    </row>
    <row r="3492" spans="1:11" x14ac:dyDescent="0.35">
      <c r="A3492" s="1">
        <v>42927</v>
      </c>
      <c r="B3492" s="2">
        <f t="shared" si="108"/>
        <v>2017</v>
      </c>
      <c r="C3492">
        <f t="shared" si="109"/>
        <v>7</v>
      </c>
      <c r="D3492" t="s">
        <v>1486</v>
      </c>
      <c r="E3492" t="s">
        <v>59</v>
      </c>
      <c r="F3492" t="s">
        <v>11</v>
      </c>
      <c r="G3492" t="s">
        <v>90</v>
      </c>
      <c r="H3492" t="s">
        <v>579</v>
      </c>
      <c r="I3492">
        <v>100.94</v>
      </c>
      <c r="J3492">
        <v>7</v>
      </c>
      <c r="K3492">
        <v>33.31</v>
      </c>
    </row>
    <row r="3493" spans="1:11" x14ac:dyDescent="0.35">
      <c r="A3493" s="1">
        <v>42927</v>
      </c>
      <c r="B3493" s="2">
        <f t="shared" si="108"/>
        <v>2017</v>
      </c>
      <c r="C3493">
        <f t="shared" si="109"/>
        <v>7</v>
      </c>
      <c r="D3493" t="s">
        <v>1633</v>
      </c>
      <c r="E3493" t="s">
        <v>144</v>
      </c>
      <c r="F3493" t="s">
        <v>39</v>
      </c>
      <c r="G3493" t="s">
        <v>52</v>
      </c>
      <c r="H3493" t="s">
        <v>1295</v>
      </c>
      <c r="I3493">
        <v>7.88</v>
      </c>
      <c r="J3493">
        <v>4</v>
      </c>
      <c r="K3493">
        <v>2.52</v>
      </c>
    </row>
    <row r="3494" spans="1:11" x14ac:dyDescent="0.35">
      <c r="A3494" s="1">
        <v>42927</v>
      </c>
      <c r="B3494" s="2">
        <f t="shared" si="108"/>
        <v>2017</v>
      </c>
      <c r="C3494">
        <f t="shared" si="109"/>
        <v>7</v>
      </c>
      <c r="D3494" t="s">
        <v>1611</v>
      </c>
      <c r="E3494" t="s">
        <v>504</v>
      </c>
      <c r="F3494" t="s">
        <v>34</v>
      </c>
      <c r="G3494" t="s">
        <v>35</v>
      </c>
      <c r="H3494" t="s">
        <v>71</v>
      </c>
      <c r="I3494">
        <v>272.97000000000003</v>
      </c>
      <c r="J3494">
        <v>3</v>
      </c>
      <c r="K3494">
        <v>43.68</v>
      </c>
    </row>
    <row r="3495" spans="1:11" x14ac:dyDescent="0.35">
      <c r="A3495" s="1">
        <v>42927</v>
      </c>
      <c r="B3495" s="2">
        <f t="shared" si="108"/>
        <v>2017</v>
      </c>
      <c r="C3495">
        <f t="shared" si="109"/>
        <v>7</v>
      </c>
      <c r="D3495" t="s">
        <v>1672</v>
      </c>
      <c r="E3495" t="s">
        <v>787</v>
      </c>
      <c r="F3495" t="s">
        <v>11</v>
      </c>
      <c r="G3495" t="s">
        <v>20</v>
      </c>
      <c r="H3495" t="s">
        <v>781</v>
      </c>
      <c r="I3495">
        <v>38.159999999999997</v>
      </c>
      <c r="J3495">
        <v>9</v>
      </c>
      <c r="K3495">
        <v>19.079999999999998</v>
      </c>
    </row>
    <row r="3496" spans="1:11" x14ac:dyDescent="0.35">
      <c r="A3496" s="1">
        <v>42928</v>
      </c>
      <c r="B3496" s="2">
        <f t="shared" si="108"/>
        <v>2017</v>
      </c>
      <c r="C3496">
        <f t="shared" si="109"/>
        <v>7</v>
      </c>
      <c r="D3496" t="s">
        <v>1633</v>
      </c>
      <c r="E3496" t="s">
        <v>27</v>
      </c>
      <c r="F3496" t="s">
        <v>39</v>
      </c>
      <c r="G3496" t="s">
        <v>40</v>
      </c>
      <c r="H3496" t="s">
        <v>1943</v>
      </c>
      <c r="I3496">
        <v>374.38</v>
      </c>
      <c r="J3496">
        <v>3</v>
      </c>
      <c r="K3496">
        <v>46.8</v>
      </c>
    </row>
    <row r="3497" spans="1:11" x14ac:dyDescent="0.35">
      <c r="A3497" s="1">
        <v>42928</v>
      </c>
      <c r="B3497" s="2">
        <f t="shared" si="108"/>
        <v>2017</v>
      </c>
      <c r="C3497">
        <f t="shared" si="109"/>
        <v>7</v>
      </c>
      <c r="D3497" t="s">
        <v>552</v>
      </c>
      <c r="E3497" t="s">
        <v>10</v>
      </c>
      <c r="F3497" t="s">
        <v>11</v>
      </c>
      <c r="G3497" t="s">
        <v>43</v>
      </c>
      <c r="H3497" t="s">
        <v>469</v>
      </c>
      <c r="I3497">
        <v>3.55</v>
      </c>
      <c r="J3497">
        <v>3</v>
      </c>
      <c r="K3497">
        <v>1.24</v>
      </c>
    </row>
    <row r="3498" spans="1:11" x14ac:dyDescent="0.35">
      <c r="A3498" s="1">
        <v>42928</v>
      </c>
      <c r="B3498" s="2">
        <f t="shared" si="108"/>
        <v>2017</v>
      </c>
      <c r="C3498">
        <f t="shared" si="109"/>
        <v>7</v>
      </c>
      <c r="D3498" t="s">
        <v>552</v>
      </c>
      <c r="E3498" t="s">
        <v>10</v>
      </c>
      <c r="F3498" t="s">
        <v>11</v>
      </c>
      <c r="G3498" t="s">
        <v>12</v>
      </c>
      <c r="H3498" t="s">
        <v>824</v>
      </c>
      <c r="I3498">
        <v>15.55</v>
      </c>
      <c r="J3498">
        <v>3</v>
      </c>
      <c r="K3498">
        <v>5.44</v>
      </c>
    </row>
    <row r="3499" spans="1:11" x14ac:dyDescent="0.35">
      <c r="A3499" s="1">
        <v>42928</v>
      </c>
      <c r="B3499" s="2">
        <f t="shared" si="108"/>
        <v>2017</v>
      </c>
      <c r="C3499">
        <f t="shared" si="109"/>
        <v>7</v>
      </c>
      <c r="D3499" t="s">
        <v>1441</v>
      </c>
      <c r="E3499" t="s">
        <v>78</v>
      </c>
      <c r="F3499" t="s">
        <v>39</v>
      </c>
      <c r="G3499" t="s">
        <v>52</v>
      </c>
      <c r="H3499" t="s">
        <v>933</v>
      </c>
      <c r="I3499">
        <v>127.98</v>
      </c>
      <c r="J3499">
        <v>2</v>
      </c>
      <c r="K3499">
        <v>25.6</v>
      </c>
    </row>
    <row r="3500" spans="1:11" x14ac:dyDescent="0.35">
      <c r="A3500" s="1">
        <v>42928</v>
      </c>
      <c r="B3500" s="2">
        <f t="shared" si="108"/>
        <v>2017</v>
      </c>
      <c r="C3500">
        <f t="shared" si="109"/>
        <v>7</v>
      </c>
      <c r="D3500" t="s">
        <v>1720</v>
      </c>
      <c r="E3500" t="s">
        <v>55</v>
      </c>
      <c r="F3500" t="s">
        <v>34</v>
      </c>
      <c r="G3500" t="s">
        <v>47</v>
      </c>
      <c r="H3500" t="s">
        <v>1500</v>
      </c>
      <c r="I3500">
        <v>82.38</v>
      </c>
      <c r="J3500">
        <v>6</v>
      </c>
      <c r="K3500">
        <v>25.54</v>
      </c>
    </row>
    <row r="3501" spans="1:11" x14ac:dyDescent="0.35">
      <c r="A3501" s="1">
        <v>42928</v>
      </c>
      <c r="B3501" s="2">
        <f t="shared" si="108"/>
        <v>2017</v>
      </c>
      <c r="C3501">
        <f t="shared" si="109"/>
        <v>7</v>
      </c>
      <c r="D3501" t="s">
        <v>1253</v>
      </c>
      <c r="E3501" t="s">
        <v>15</v>
      </c>
      <c r="F3501" t="s">
        <v>11</v>
      </c>
      <c r="G3501" t="s">
        <v>20</v>
      </c>
      <c r="H3501" t="s">
        <v>1273</v>
      </c>
      <c r="I3501">
        <v>1889.99</v>
      </c>
      <c r="J3501">
        <v>5</v>
      </c>
      <c r="K3501">
        <v>-2929.48</v>
      </c>
    </row>
    <row r="3502" spans="1:11" x14ac:dyDescent="0.35">
      <c r="A3502" s="1">
        <v>42928</v>
      </c>
      <c r="B3502" s="2">
        <f t="shared" si="108"/>
        <v>2017</v>
      </c>
      <c r="C3502">
        <f t="shared" si="109"/>
        <v>7</v>
      </c>
      <c r="D3502" t="s">
        <v>745</v>
      </c>
      <c r="E3502" t="s">
        <v>315</v>
      </c>
      <c r="F3502" t="s">
        <v>11</v>
      </c>
      <c r="G3502" t="s">
        <v>90</v>
      </c>
      <c r="H3502" t="s">
        <v>1927</v>
      </c>
      <c r="I3502">
        <v>320.64</v>
      </c>
      <c r="J3502">
        <v>4</v>
      </c>
      <c r="K3502">
        <v>89.78</v>
      </c>
    </row>
    <row r="3503" spans="1:11" x14ac:dyDescent="0.35">
      <c r="A3503" s="1">
        <v>42928</v>
      </c>
      <c r="B3503" s="2">
        <f t="shared" si="108"/>
        <v>2017</v>
      </c>
      <c r="C3503">
        <f t="shared" si="109"/>
        <v>7</v>
      </c>
      <c r="D3503" t="s">
        <v>745</v>
      </c>
      <c r="E3503" t="s">
        <v>315</v>
      </c>
      <c r="F3503" t="s">
        <v>39</v>
      </c>
      <c r="G3503" t="s">
        <v>52</v>
      </c>
      <c r="H3503" t="s">
        <v>53</v>
      </c>
      <c r="I3503">
        <v>52</v>
      </c>
      <c r="J3503">
        <v>4</v>
      </c>
      <c r="K3503">
        <v>23.4</v>
      </c>
    </row>
    <row r="3504" spans="1:11" x14ac:dyDescent="0.35">
      <c r="A3504" s="1">
        <v>42928</v>
      </c>
      <c r="B3504" s="2">
        <f t="shared" si="108"/>
        <v>2017</v>
      </c>
      <c r="C3504">
        <f t="shared" si="109"/>
        <v>7</v>
      </c>
      <c r="D3504" t="s">
        <v>1450</v>
      </c>
      <c r="E3504" t="s">
        <v>27</v>
      </c>
      <c r="F3504" t="s">
        <v>11</v>
      </c>
      <c r="G3504" t="s">
        <v>12</v>
      </c>
      <c r="H3504" t="s">
        <v>130</v>
      </c>
      <c r="I3504">
        <v>50.04</v>
      </c>
      <c r="J3504">
        <v>6</v>
      </c>
      <c r="K3504">
        <v>25.02</v>
      </c>
    </row>
    <row r="3505" spans="1:11" x14ac:dyDescent="0.35">
      <c r="A3505" s="1">
        <v>42948</v>
      </c>
      <c r="B3505" s="2">
        <f t="shared" si="108"/>
        <v>2017</v>
      </c>
      <c r="C3505">
        <f t="shared" si="109"/>
        <v>8</v>
      </c>
      <c r="D3505" t="s">
        <v>1001</v>
      </c>
      <c r="E3505" t="s">
        <v>159</v>
      </c>
      <c r="F3505" t="s">
        <v>34</v>
      </c>
      <c r="G3505" t="s">
        <v>140</v>
      </c>
      <c r="H3505" t="s">
        <v>310</v>
      </c>
      <c r="I3505">
        <v>892.98</v>
      </c>
      <c r="J3505">
        <v>2</v>
      </c>
      <c r="K3505">
        <v>80.37</v>
      </c>
    </row>
    <row r="3506" spans="1:11" x14ac:dyDescent="0.35">
      <c r="A3506" s="1">
        <v>42950</v>
      </c>
      <c r="B3506" s="2">
        <f t="shared" si="108"/>
        <v>2017</v>
      </c>
      <c r="C3506">
        <f t="shared" si="109"/>
        <v>8</v>
      </c>
      <c r="D3506" t="s">
        <v>1989</v>
      </c>
      <c r="E3506" t="s">
        <v>30</v>
      </c>
      <c r="F3506" t="s">
        <v>11</v>
      </c>
      <c r="G3506" t="s">
        <v>90</v>
      </c>
      <c r="H3506" t="s">
        <v>2388</v>
      </c>
      <c r="I3506">
        <v>647.84</v>
      </c>
      <c r="J3506">
        <v>8</v>
      </c>
      <c r="K3506">
        <v>168.44</v>
      </c>
    </row>
    <row r="3507" spans="1:11" x14ac:dyDescent="0.35">
      <c r="A3507" s="1">
        <v>42950</v>
      </c>
      <c r="B3507" s="2">
        <f t="shared" si="108"/>
        <v>2017</v>
      </c>
      <c r="C3507">
        <f t="shared" si="109"/>
        <v>8</v>
      </c>
      <c r="D3507" t="s">
        <v>1989</v>
      </c>
      <c r="E3507" t="s">
        <v>30</v>
      </c>
      <c r="F3507" t="s">
        <v>11</v>
      </c>
      <c r="G3507" t="s">
        <v>16</v>
      </c>
      <c r="H3507" t="s">
        <v>1585</v>
      </c>
      <c r="I3507">
        <v>20.7</v>
      </c>
      <c r="J3507">
        <v>2</v>
      </c>
      <c r="K3507">
        <v>9.94</v>
      </c>
    </row>
    <row r="3508" spans="1:11" x14ac:dyDescent="0.35">
      <c r="A3508" s="1">
        <v>42950</v>
      </c>
      <c r="B3508" s="2">
        <f t="shared" si="108"/>
        <v>2017</v>
      </c>
      <c r="C3508">
        <f t="shared" si="109"/>
        <v>8</v>
      </c>
      <c r="D3508" t="s">
        <v>1599</v>
      </c>
      <c r="E3508" t="s">
        <v>27</v>
      </c>
      <c r="F3508" t="s">
        <v>11</v>
      </c>
      <c r="G3508" t="s">
        <v>20</v>
      </c>
      <c r="H3508" t="s">
        <v>687</v>
      </c>
      <c r="I3508">
        <v>171.2</v>
      </c>
      <c r="J3508">
        <v>5</v>
      </c>
      <c r="K3508">
        <v>64.2</v>
      </c>
    </row>
    <row r="3509" spans="1:11" x14ac:dyDescent="0.35">
      <c r="A3509" s="1">
        <v>42950</v>
      </c>
      <c r="B3509" s="2">
        <f t="shared" si="108"/>
        <v>2017</v>
      </c>
      <c r="C3509">
        <f t="shared" si="109"/>
        <v>8</v>
      </c>
      <c r="D3509" t="s">
        <v>1599</v>
      </c>
      <c r="E3509" t="s">
        <v>27</v>
      </c>
      <c r="F3509" t="s">
        <v>11</v>
      </c>
      <c r="G3509" t="s">
        <v>24</v>
      </c>
      <c r="H3509" t="s">
        <v>2076</v>
      </c>
      <c r="I3509">
        <v>3.36</v>
      </c>
      <c r="J3509">
        <v>2</v>
      </c>
      <c r="K3509">
        <v>0.87</v>
      </c>
    </row>
    <row r="3510" spans="1:11" x14ac:dyDescent="0.35">
      <c r="A3510" s="1">
        <v>42951</v>
      </c>
      <c r="B3510" s="2">
        <f t="shared" si="108"/>
        <v>2017</v>
      </c>
      <c r="C3510">
        <f t="shared" si="109"/>
        <v>8</v>
      </c>
      <c r="D3510" t="s">
        <v>1448</v>
      </c>
      <c r="E3510" t="s">
        <v>30</v>
      </c>
      <c r="F3510" t="s">
        <v>34</v>
      </c>
      <c r="G3510" t="s">
        <v>47</v>
      </c>
      <c r="H3510" t="s">
        <v>1829</v>
      </c>
      <c r="I3510">
        <v>56.28</v>
      </c>
      <c r="J3510">
        <v>6</v>
      </c>
      <c r="K3510">
        <v>15.76</v>
      </c>
    </row>
    <row r="3511" spans="1:11" x14ac:dyDescent="0.35">
      <c r="A3511" s="1">
        <v>42951</v>
      </c>
      <c r="B3511" s="2">
        <f t="shared" si="108"/>
        <v>2017</v>
      </c>
      <c r="C3511">
        <f t="shared" si="109"/>
        <v>8</v>
      </c>
      <c r="D3511" t="s">
        <v>1448</v>
      </c>
      <c r="E3511" t="s">
        <v>30</v>
      </c>
      <c r="F3511" t="s">
        <v>11</v>
      </c>
      <c r="G3511" t="s">
        <v>20</v>
      </c>
      <c r="H3511" t="s">
        <v>1069</v>
      </c>
      <c r="I3511">
        <v>2690.97</v>
      </c>
      <c r="J3511">
        <v>3</v>
      </c>
      <c r="K3511">
        <v>1264.76</v>
      </c>
    </row>
    <row r="3512" spans="1:11" x14ac:dyDescent="0.35">
      <c r="A3512" s="1">
        <v>42951</v>
      </c>
      <c r="B3512" s="2">
        <f t="shared" si="108"/>
        <v>2017</v>
      </c>
      <c r="C3512">
        <f t="shared" si="109"/>
        <v>8</v>
      </c>
      <c r="D3512" t="s">
        <v>1291</v>
      </c>
      <c r="E3512" t="s">
        <v>172</v>
      </c>
      <c r="F3512" t="s">
        <v>11</v>
      </c>
      <c r="G3512" t="s">
        <v>18</v>
      </c>
      <c r="H3512" t="s">
        <v>1944</v>
      </c>
      <c r="I3512">
        <v>2591.56</v>
      </c>
      <c r="J3512">
        <v>4</v>
      </c>
      <c r="K3512">
        <v>621.97</v>
      </c>
    </row>
    <row r="3513" spans="1:11" x14ac:dyDescent="0.35">
      <c r="A3513" s="1">
        <v>42951</v>
      </c>
      <c r="B3513" s="2">
        <f t="shared" si="108"/>
        <v>2017</v>
      </c>
      <c r="C3513">
        <f t="shared" si="109"/>
        <v>8</v>
      </c>
      <c r="D3513" t="s">
        <v>1291</v>
      </c>
      <c r="E3513" t="s">
        <v>172</v>
      </c>
      <c r="F3513" t="s">
        <v>11</v>
      </c>
      <c r="G3513" t="s">
        <v>90</v>
      </c>
      <c r="H3513" t="s">
        <v>1168</v>
      </c>
      <c r="I3513">
        <v>41.95</v>
      </c>
      <c r="J3513">
        <v>5</v>
      </c>
      <c r="K3513">
        <v>10.49</v>
      </c>
    </row>
    <row r="3514" spans="1:11" x14ac:dyDescent="0.35">
      <c r="A3514" s="1">
        <v>42951</v>
      </c>
      <c r="B3514" s="2">
        <f t="shared" si="108"/>
        <v>2017</v>
      </c>
      <c r="C3514">
        <f t="shared" si="109"/>
        <v>8</v>
      </c>
      <c r="D3514" t="s">
        <v>902</v>
      </c>
      <c r="E3514" t="s">
        <v>27</v>
      </c>
      <c r="F3514" t="s">
        <v>11</v>
      </c>
      <c r="G3514" t="s">
        <v>12</v>
      </c>
      <c r="H3514" t="s">
        <v>257</v>
      </c>
      <c r="I3514">
        <v>244.55</v>
      </c>
      <c r="J3514">
        <v>5</v>
      </c>
      <c r="K3514">
        <v>114.94</v>
      </c>
    </row>
    <row r="3515" spans="1:11" x14ac:dyDescent="0.35">
      <c r="A3515" s="1">
        <v>42951</v>
      </c>
      <c r="B3515" s="2">
        <f t="shared" si="108"/>
        <v>2017</v>
      </c>
      <c r="C3515">
        <f t="shared" si="109"/>
        <v>8</v>
      </c>
      <c r="D3515" t="s">
        <v>902</v>
      </c>
      <c r="E3515" t="s">
        <v>27</v>
      </c>
      <c r="F3515" t="s">
        <v>11</v>
      </c>
      <c r="G3515" t="s">
        <v>12</v>
      </c>
      <c r="H3515" t="s">
        <v>1211</v>
      </c>
      <c r="I3515">
        <v>195.76</v>
      </c>
      <c r="J3515">
        <v>4</v>
      </c>
      <c r="K3515">
        <v>97.88</v>
      </c>
    </row>
    <row r="3516" spans="1:11" x14ac:dyDescent="0.35">
      <c r="A3516" s="1">
        <v>42951</v>
      </c>
      <c r="B3516" s="2">
        <f t="shared" si="108"/>
        <v>2017</v>
      </c>
      <c r="C3516">
        <f t="shared" si="109"/>
        <v>8</v>
      </c>
      <c r="D3516" t="s">
        <v>234</v>
      </c>
      <c r="E3516" t="s">
        <v>106</v>
      </c>
      <c r="F3516" t="s">
        <v>34</v>
      </c>
      <c r="G3516" t="s">
        <v>47</v>
      </c>
      <c r="H3516" t="s">
        <v>1138</v>
      </c>
      <c r="I3516">
        <v>273.95999999999998</v>
      </c>
      <c r="J3516">
        <v>2</v>
      </c>
      <c r="K3516">
        <v>71.23</v>
      </c>
    </row>
    <row r="3517" spans="1:11" x14ac:dyDescent="0.35">
      <c r="A3517" s="1">
        <v>42951</v>
      </c>
      <c r="B3517" s="2">
        <f t="shared" si="108"/>
        <v>2017</v>
      </c>
      <c r="C3517">
        <f t="shared" si="109"/>
        <v>8</v>
      </c>
      <c r="D3517" t="s">
        <v>234</v>
      </c>
      <c r="E3517" t="s">
        <v>106</v>
      </c>
      <c r="F3517" t="s">
        <v>34</v>
      </c>
      <c r="G3517" t="s">
        <v>47</v>
      </c>
      <c r="H3517" t="s">
        <v>1302</v>
      </c>
      <c r="I3517">
        <v>306.89999999999998</v>
      </c>
      <c r="J3517">
        <v>3</v>
      </c>
      <c r="K3517">
        <v>79.790000000000006</v>
      </c>
    </row>
    <row r="3518" spans="1:11" x14ac:dyDescent="0.35">
      <c r="A3518" s="1">
        <v>42952</v>
      </c>
      <c r="B3518" s="2">
        <f t="shared" si="108"/>
        <v>2017</v>
      </c>
      <c r="C3518">
        <f t="shared" si="109"/>
        <v>8</v>
      </c>
      <c r="D3518" t="s">
        <v>1464</v>
      </c>
      <c r="E3518" t="s">
        <v>78</v>
      </c>
      <c r="F3518" t="s">
        <v>34</v>
      </c>
      <c r="G3518" t="s">
        <v>35</v>
      </c>
      <c r="H3518" t="s">
        <v>1909</v>
      </c>
      <c r="I3518">
        <v>47.99</v>
      </c>
      <c r="J3518">
        <v>2</v>
      </c>
      <c r="K3518">
        <v>-2.06</v>
      </c>
    </row>
    <row r="3519" spans="1:11" x14ac:dyDescent="0.35">
      <c r="A3519" s="1">
        <v>42952</v>
      </c>
      <c r="B3519" s="2">
        <f t="shared" si="108"/>
        <v>2017</v>
      </c>
      <c r="C3519">
        <f t="shared" si="109"/>
        <v>8</v>
      </c>
      <c r="D3519" t="s">
        <v>1681</v>
      </c>
      <c r="E3519" t="s">
        <v>27</v>
      </c>
      <c r="F3519" t="s">
        <v>39</v>
      </c>
      <c r="G3519" t="s">
        <v>565</v>
      </c>
      <c r="H3519" t="s">
        <v>858</v>
      </c>
      <c r="I3519">
        <v>3359.95</v>
      </c>
      <c r="J3519">
        <v>6</v>
      </c>
      <c r="K3519">
        <v>1049.99</v>
      </c>
    </row>
    <row r="3520" spans="1:11" x14ac:dyDescent="0.35">
      <c r="A3520" s="1">
        <v>42952</v>
      </c>
      <c r="B3520" s="2">
        <f t="shared" si="108"/>
        <v>2017</v>
      </c>
      <c r="C3520">
        <f t="shared" si="109"/>
        <v>8</v>
      </c>
      <c r="D3520" t="s">
        <v>1061</v>
      </c>
      <c r="E3520" t="s">
        <v>23</v>
      </c>
      <c r="F3520" t="s">
        <v>34</v>
      </c>
      <c r="G3520" t="s">
        <v>35</v>
      </c>
      <c r="H3520" t="s">
        <v>1885</v>
      </c>
      <c r="I3520">
        <v>128.06</v>
      </c>
      <c r="J3520">
        <v>3</v>
      </c>
      <c r="K3520">
        <v>-23.78</v>
      </c>
    </row>
    <row r="3521" spans="1:11" x14ac:dyDescent="0.35">
      <c r="A3521" s="1">
        <v>42952</v>
      </c>
      <c r="B3521" s="2">
        <f t="shared" si="108"/>
        <v>2017</v>
      </c>
      <c r="C3521">
        <f t="shared" si="109"/>
        <v>8</v>
      </c>
      <c r="D3521" t="s">
        <v>487</v>
      </c>
      <c r="E3521" t="s">
        <v>27</v>
      </c>
      <c r="F3521" t="s">
        <v>11</v>
      </c>
      <c r="G3521" t="s">
        <v>90</v>
      </c>
      <c r="H3521" t="s">
        <v>91</v>
      </c>
      <c r="I3521">
        <v>81.08</v>
      </c>
      <c r="J3521">
        <v>4</v>
      </c>
      <c r="K3521">
        <v>22.7</v>
      </c>
    </row>
    <row r="3522" spans="1:11" x14ac:dyDescent="0.35">
      <c r="A3522" s="1">
        <v>42952</v>
      </c>
      <c r="B3522" s="2">
        <f t="shared" ref="B3522:B3585" si="110">YEAR(A3522)</f>
        <v>2017</v>
      </c>
      <c r="C3522">
        <f t="shared" ref="C3522:C3585" si="111">MONTH(A3522)</f>
        <v>8</v>
      </c>
      <c r="D3522" t="s">
        <v>864</v>
      </c>
      <c r="E3522" t="s">
        <v>10</v>
      </c>
      <c r="F3522" t="s">
        <v>11</v>
      </c>
      <c r="G3522" t="s">
        <v>12</v>
      </c>
      <c r="H3522" t="s">
        <v>1802</v>
      </c>
      <c r="I3522">
        <v>41.47</v>
      </c>
      <c r="J3522">
        <v>8</v>
      </c>
      <c r="K3522">
        <v>14.52</v>
      </c>
    </row>
    <row r="3523" spans="1:11" x14ac:dyDescent="0.35">
      <c r="A3523" s="1">
        <v>42953</v>
      </c>
      <c r="B3523" s="2">
        <f t="shared" si="110"/>
        <v>2017</v>
      </c>
      <c r="C3523">
        <f t="shared" si="111"/>
        <v>8</v>
      </c>
      <c r="D3523" t="s">
        <v>381</v>
      </c>
      <c r="E3523" t="s">
        <v>10</v>
      </c>
      <c r="F3523" t="s">
        <v>11</v>
      </c>
      <c r="G3523" t="s">
        <v>90</v>
      </c>
      <c r="H3523" t="s">
        <v>2401</v>
      </c>
      <c r="I3523">
        <v>1.62</v>
      </c>
      <c r="J3523">
        <v>2</v>
      </c>
      <c r="K3523">
        <v>-4.47</v>
      </c>
    </row>
    <row r="3524" spans="1:11" x14ac:dyDescent="0.35">
      <c r="A3524" s="1">
        <v>42953</v>
      </c>
      <c r="B3524" s="2">
        <f t="shared" si="110"/>
        <v>2017</v>
      </c>
      <c r="C3524">
        <f t="shared" si="111"/>
        <v>8</v>
      </c>
      <c r="D3524" t="s">
        <v>1461</v>
      </c>
      <c r="E3524" t="s">
        <v>10</v>
      </c>
      <c r="F3524" t="s">
        <v>11</v>
      </c>
      <c r="G3524" t="s">
        <v>194</v>
      </c>
      <c r="H3524" t="s">
        <v>2030</v>
      </c>
      <c r="I3524">
        <v>23.76</v>
      </c>
      <c r="J3524">
        <v>3</v>
      </c>
      <c r="K3524">
        <v>2.08</v>
      </c>
    </row>
    <row r="3525" spans="1:11" x14ac:dyDescent="0.35">
      <c r="A3525" s="1">
        <v>42953</v>
      </c>
      <c r="B3525" s="2">
        <f t="shared" si="110"/>
        <v>2017</v>
      </c>
      <c r="C3525">
        <f t="shared" si="111"/>
        <v>8</v>
      </c>
      <c r="D3525" t="s">
        <v>1461</v>
      </c>
      <c r="E3525" t="s">
        <v>10</v>
      </c>
      <c r="F3525" t="s">
        <v>11</v>
      </c>
      <c r="G3525" t="s">
        <v>12</v>
      </c>
      <c r="H3525" t="s">
        <v>587</v>
      </c>
      <c r="I3525">
        <v>85.06</v>
      </c>
      <c r="J3525">
        <v>3</v>
      </c>
      <c r="K3525">
        <v>28.71</v>
      </c>
    </row>
    <row r="3526" spans="1:11" x14ac:dyDescent="0.35">
      <c r="A3526" s="1">
        <v>42953</v>
      </c>
      <c r="B3526" s="2">
        <f t="shared" si="110"/>
        <v>2017</v>
      </c>
      <c r="C3526">
        <f t="shared" si="111"/>
        <v>8</v>
      </c>
      <c r="D3526" t="s">
        <v>1461</v>
      </c>
      <c r="E3526" t="s">
        <v>10</v>
      </c>
      <c r="F3526" t="s">
        <v>39</v>
      </c>
      <c r="G3526" t="s">
        <v>40</v>
      </c>
      <c r="H3526" t="s">
        <v>2109</v>
      </c>
      <c r="I3526">
        <v>381.58</v>
      </c>
      <c r="J3526">
        <v>3</v>
      </c>
      <c r="K3526">
        <v>28.62</v>
      </c>
    </row>
    <row r="3527" spans="1:11" x14ac:dyDescent="0.35">
      <c r="A3527" s="1">
        <v>42953</v>
      </c>
      <c r="B3527" s="2">
        <f t="shared" si="110"/>
        <v>2017</v>
      </c>
      <c r="C3527">
        <f t="shared" si="111"/>
        <v>8</v>
      </c>
      <c r="D3527" t="s">
        <v>1193</v>
      </c>
      <c r="E3527" t="s">
        <v>575</v>
      </c>
      <c r="F3527" t="s">
        <v>11</v>
      </c>
      <c r="G3527" t="s">
        <v>20</v>
      </c>
      <c r="H3527" t="s">
        <v>1198</v>
      </c>
      <c r="I3527">
        <v>10.36</v>
      </c>
      <c r="J3527">
        <v>2</v>
      </c>
      <c r="K3527">
        <v>5.08</v>
      </c>
    </row>
    <row r="3528" spans="1:11" x14ac:dyDescent="0.35">
      <c r="A3528" s="1">
        <v>42953</v>
      </c>
      <c r="B3528" s="2">
        <f t="shared" si="110"/>
        <v>2017</v>
      </c>
      <c r="C3528">
        <f t="shared" si="111"/>
        <v>8</v>
      </c>
      <c r="D3528" t="s">
        <v>1044</v>
      </c>
      <c r="E3528" t="s">
        <v>15</v>
      </c>
      <c r="F3528" t="s">
        <v>11</v>
      </c>
      <c r="G3528" t="s">
        <v>20</v>
      </c>
      <c r="H3528" t="s">
        <v>316</v>
      </c>
      <c r="I3528">
        <v>12.18</v>
      </c>
      <c r="J3528">
        <v>4</v>
      </c>
      <c r="K3528">
        <v>-18.87</v>
      </c>
    </row>
    <row r="3529" spans="1:11" x14ac:dyDescent="0.35">
      <c r="A3529" s="1">
        <v>42953</v>
      </c>
      <c r="B3529" s="2">
        <f t="shared" si="110"/>
        <v>2017</v>
      </c>
      <c r="C3529">
        <f t="shared" si="111"/>
        <v>8</v>
      </c>
      <c r="D3529" t="s">
        <v>1398</v>
      </c>
      <c r="E3529" t="s">
        <v>27</v>
      </c>
      <c r="F3529" t="s">
        <v>34</v>
      </c>
      <c r="G3529" t="s">
        <v>74</v>
      </c>
      <c r="H3529" t="s">
        <v>2068</v>
      </c>
      <c r="I3529">
        <v>1497.67</v>
      </c>
      <c r="J3529">
        <v>2</v>
      </c>
      <c r="K3529">
        <v>140.96</v>
      </c>
    </row>
    <row r="3530" spans="1:11" x14ac:dyDescent="0.35">
      <c r="A3530" s="1">
        <v>42953</v>
      </c>
      <c r="B3530" s="2">
        <f t="shared" si="110"/>
        <v>2017</v>
      </c>
      <c r="C3530">
        <f t="shared" si="111"/>
        <v>8</v>
      </c>
      <c r="D3530" t="s">
        <v>1398</v>
      </c>
      <c r="E3530" t="s">
        <v>27</v>
      </c>
      <c r="F3530" t="s">
        <v>39</v>
      </c>
      <c r="G3530" t="s">
        <v>40</v>
      </c>
      <c r="H3530" t="s">
        <v>1630</v>
      </c>
      <c r="I3530">
        <v>17.52</v>
      </c>
      <c r="J3530">
        <v>2</v>
      </c>
      <c r="K3530">
        <v>-3.5</v>
      </c>
    </row>
    <row r="3531" spans="1:11" x14ac:dyDescent="0.35">
      <c r="A3531" s="1">
        <v>42953</v>
      </c>
      <c r="B3531" s="2">
        <f t="shared" si="110"/>
        <v>2017</v>
      </c>
      <c r="C3531">
        <f t="shared" si="111"/>
        <v>8</v>
      </c>
      <c r="D3531" t="s">
        <v>758</v>
      </c>
      <c r="E3531" t="s">
        <v>93</v>
      </c>
      <c r="F3531" t="s">
        <v>39</v>
      </c>
      <c r="G3531" t="s">
        <v>52</v>
      </c>
      <c r="H3531" t="s">
        <v>953</v>
      </c>
      <c r="I3531">
        <v>89.54</v>
      </c>
      <c r="J3531">
        <v>7</v>
      </c>
      <c r="K3531">
        <v>12.31</v>
      </c>
    </row>
    <row r="3532" spans="1:11" x14ac:dyDescent="0.35">
      <c r="A3532" s="1">
        <v>42953</v>
      </c>
      <c r="B3532" s="2">
        <f t="shared" si="110"/>
        <v>2017</v>
      </c>
      <c r="C3532">
        <f t="shared" si="111"/>
        <v>8</v>
      </c>
      <c r="D3532" t="s">
        <v>758</v>
      </c>
      <c r="E3532" t="s">
        <v>93</v>
      </c>
      <c r="F3532" t="s">
        <v>11</v>
      </c>
      <c r="G3532" t="s">
        <v>18</v>
      </c>
      <c r="H3532" t="s">
        <v>1631</v>
      </c>
      <c r="I3532">
        <v>35.17</v>
      </c>
      <c r="J3532">
        <v>2</v>
      </c>
      <c r="K3532">
        <v>-8.35</v>
      </c>
    </row>
    <row r="3533" spans="1:11" x14ac:dyDescent="0.35">
      <c r="A3533" s="1">
        <v>42953</v>
      </c>
      <c r="B3533" s="2">
        <f t="shared" si="110"/>
        <v>2017</v>
      </c>
      <c r="C3533">
        <f t="shared" si="111"/>
        <v>8</v>
      </c>
      <c r="D3533" t="s">
        <v>758</v>
      </c>
      <c r="E3533" t="s">
        <v>93</v>
      </c>
      <c r="F3533" t="s">
        <v>11</v>
      </c>
      <c r="G3533" t="s">
        <v>20</v>
      </c>
      <c r="H3533" t="s">
        <v>2084</v>
      </c>
      <c r="I3533">
        <v>72.59</v>
      </c>
      <c r="J3533">
        <v>2</v>
      </c>
      <c r="K3533">
        <v>-48.39</v>
      </c>
    </row>
    <row r="3534" spans="1:11" x14ac:dyDescent="0.35">
      <c r="A3534" s="1">
        <v>42954</v>
      </c>
      <c r="B3534" s="2">
        <f t="shared" si="110"/>
        <v>2017</v>
      </c>
      <c r="C3534">
        <f t="shared" si="111"/>
        <v>8</v>
      </c>
      <c r="D3534" t="s">
        <v>644</v>
      </c>
      <c r="E3534" t="s">
        <v>407</v>
      </c>
      <c r="F3534" t="s">
        <v>11</v>
      </c>
      <c r="G3534" t="s">
        <v>24</v>
      </c>
      <c r="H3534" t="s">
        <v>335</v>
      </c>
      <c r="I3534">
        <v>7.56</v>
      </c>
      <c r="J3534">
        <v>3</v>
      </c>
      <c r="K3534">
        <v>3.1</v>
      </c>
    </row>
    <row r="3535" spans="1:11" x14ac:dyDescent="0.35">
      <c r="A3535" s="1">
        <v>42954</v>
      </c>
      <c r="B3535" s="2">
        <f t="shared" si="110"/>
        <v>2017</v>
      </c>
      <c r="C3535">
        <f t="shared" si="111"/>
        <v>8</v>
      </c>
      <c r="D3535" t="s">
        <v>644</v>
      </c>
      <c r="E3535" t="s">
        <v>407</v>
      </c>
      <c r="F3535" t="s">
        <v>11</v>
      </c>
      <c r="G3535" t="s">
        <v>12</v>
      </c>
      <c r="H3535" t="s">
        <v>587</v>
      </c>
      <c r="I3535">
        <v>24.56</v>
      </c>
      <c r="J3535">
        <v>2</v>
      </c>
      <c r="K3535">
        <v>11.54</v>
      </c>
    </row>
    <row r="3536" spans="1:11" x14ac:dyDescent="0.35">
      <c r="A3536" s="1">
        <v>42954</v>
      </c>
      <c r="B3536" s="2">
        <f t="shared" si="110"/>
        <v>2017</v>
      </c>
      <c r="C3536">
        <f t="shared" si="111"/>
        <v>8</v>
      </c>
      <c r="D3536" t="s">
        <v>644</v>
      </c>
      <c r="E3536" t="s">
        <v>407</v>
      </c>
      <c r="F3536" t="s">
        <v>11</v>
      </c>
      <c r="G3536" t="s">
        <v>24</v>
      </c>
      <c r="H3536" t="s">
        <v>251</v>
      </c>
      <c r="I3536">
        <v>12.96</v>
      </c>
      <c r="J3536">
        <v>2</v>
      </c>
      <c r="K3536">
        <v>4.1500000000000004</v>
      </c>
    </row>
    <row r="3537" spans="1:11" x14ac:dyDescent="0.35">
      <c r="A3537" s="1">
        <v>42954</v>
      </c>
      <c r="B3537" s="2">
        <f t="shared" si="110"/>
        <v>2017</v>
      </c>
      <c r="C3537">
        <f t="shared" si="111"/>
        <v>8</v>
      </c>
      <c r="D3537" t="s">
        <v>1141</v>
      </c>
      <c r="E3537" t="s">
        <v>27</v>
      </c>
      <c r="F3537" t="s">
        <v>34</v>
      </c>
      <c r="G3537" t="s">
        <v>47</v>
      </c>
      <c r="H3537" t="s">
        <v>1297</v>
      </c>
      <c r="I3537">
        <v>145.9</v>
      </c>
      <c r="J3537">
        <v>5</v>
      </c>
      <c r="K3537">
        <v>62.74</v>
      </c>
    </row>
    <row r="3538" spans="1:11" x14ac:dyDescent="0.35">
      <c r="A3538" s="1">
        <v>42954</v>
      </c>
      <c r="B3538" s="2">
        <f t="shared" si="110"/>
        <v>2017</v>
      </c>
      <c r="C3538">
        <f t="shared" si="111"/>
        <v>8</v>
      </c>
      <c r="D3538" t="s">
        <v>2408</v>
      </c>
      <c r="E3538" t="s">
        <v>159</v>
      </c>
      <c r="F3538" t="s">
        <v>34</v>
      </c>
      <c r="G3538" t="s">
        <v>47</v>
      </c>
      <c r="H3538" t="s">
        <v>1880</v>
      </c>
      <c r="I3538">
        <v>198.46</v>
      </c>
      <c r="J3538">
        <v>2</v>
      </c>
      <c r="K3538">
        <v>99.23</v>
      </c>
    </row>
    <row r="3539" spans="1:11" x14ac:dyDescent="0.35">
      <c r="A3539" s="1">
        <v>42954</v>
      </c>
      <c r="B3539" s="2">
        <f t="shared" si="110"/>
        <v>2017</v>
      </c>
      <c r="C3539">
        <f t="shared" si="111"/>
        <v>8</v>
      </c>
      <c r="D3539" t="s">
        <v>2408</v>
      </c>
      <c r="E3539" t="s">
        <v>159</v>
      </c>
      <c r="F3539" t="s">
        <v>11</v>
      </c>
      <c r="G3539" t="s">
        <v>16</v>
      </c>
      <c r="H3539" t="s">
        <v>763</v>
      </c>
      <c r="I3539">
        <v>786.48</v>
      </c>
      <c r="J3539">
        <v>8</v>
      </c>
      <c r="K3539">
        <v>385.38</v>
      </c>
    </row>
    <row r="3540" spans="1:11" x14ac:dyDescent="0.35">
      <c r="A3540" s="1">
        <v>42954</v>
      </c>
      <c r="B3540" s="2">
        <f t="shared" si="110"/>
        <v>2017</v>
      </c>
      <c r="C3540">
        <f t="shared" si="111"/>
        <v>8</v>
      </c>
      <c r="D3540" t="s">
        <v>2408</v>
      </c>
      <c r="E3540" t="s">
        <v>159</v>
      </c>
      <c r="F3540" t="s">
        <v>11</v>
      </c>
      <c r="G3540" t="s">
        <v>20</v>
      </c>
      <c r="H3540" t="s">
        <v>1536</v>
      </c>
      <c r="I3540">
        <v>23.17</v>
      </c>
      <c r="J3540">
        <v>2</v>
      </c>
      <c r="K3540">
        <v>7.82</v>
      </c>
    </row>
    <row r="3541" spans="1:11" x14ac:dyDescent="0.35">
      <c r="A3541" s="1">
        <v>42954</v>
      </c>
      <c r="B3541" s="2">
        <f t="shared" si="110"/>
        <v>2017</v>
      </c>
      <c r="C3541">
        <f t="shared" si="111"/>
        <v>8</v>
      </c>
      <c r="D3541" t="s">
        <v>2408</v>
      </c>
      <c r="E3541" t="s">
        <v>159</v>
      </c>
      <c r="F3541" t="s">
        <v>39</v>
      </c>
      <c r="G3541" t="s">
        <v>52</v>
      </c>
      <c r="H3541" t="s">
        <v>2193</v>
      </c>
      <c r="I3541">
        <v>50</v>
      </c>
      <c r="J3541">
        <v>2</v>
      </c>
      <c r="K3541">
        <v>10.5</v>
      </c>
    </row>
    <row r="3542" spans="1:11" x14ac:dyDescent="0.35">
      <c r="A3542" s="1">
        <v>42954</v>
      </c>
      <c r="B3542" s="2">
        <f t="shared" si="110"/>
        <v>2017</v>
      </c>
      <c r="C3542">
        <f t="shared" si="111"/>
        <v>8</v>
      </c>
      <c r="D3542" t="s">
        <v>1024</v>
      </c>
      <c r="E3542" t="s">
        <v>27</v>
      </c>
      <c r="F3542" t="s">
        <v>11</v>
      </c>
      <c r="G3542" t="s">
        <v>16</v>
      </c>
      <c r="H3542" t="s">
        <v>956</v>
      </c>
      <c r="I3542">
        <v>75.180000000000007</v>
      </c>
      <c r="J3542">
        <v>6</v>
      </c>
      <c r="K3542">
        <v>35.33</v>
      </c>
    </row>
    <row r="3543" spans="1:11" x14ac:dyDescent="0.35">
      <c r="A3543" s="1">
        <v>42954</v>
      </c>
      <c r="B3543" s="2">
        <f t="shared" si="110"/>
        <v>2017</v>
      </c>
      <c r="C3543">
        <f t="shared" si="111"/>
        <v>8</v>
      </c>
      <c r="D3543" t="s">
        <v>223</v>
      </c>
      <c r="E3543" t="s">
        <v>159</v>
      </c>
      <c r="F3543" t="s">
        <v>34</v>
      </c>
      <c r="G3543" t="s">
        <v>47</v>
      </c>
      <c r="H3543" t="s">
        <v>1436</v>
      </c>
      <c r="I3543">
        <v>15.84</v>
      </c>
      <c r="J3543">
        <v>3</v>
      </c>
      <c r="K3543">
        <v>4.91</v>
      </c>
    </row>
    <row r="3544" spans="1:11" x14ac:dyDescent="0.35">
      <c r="A3544" s="1">
        <v>42954</v>
      </c>
      <c r="B3544" s="2">
        <f t="shared" si="110"/>
        <v>2017</v>
      </c>
      <c r="C3544">
        <f t="shared" si="111"/>
        <v>8</v>
      </c>
      <c r="D3544" t="s">
        <v>223</v>
      </c>
      <c r="E3544" t="s">
        <v>159</v>
      </c>
      <c r="F3544" t="s">
        <v>11</v>
      </c>
      <c r="G3544" t="s">
        <v>20</v>
      </c>
      <c r="H3544" t="s">
        <v>303</v>
      </c>
      <c r="I3544">
        <v>86.38</v>
      </c>
      <c r="J3544">
        <v>3</v>
      </c>
      <c r="K3544">
        <v>30.23</v>
      </c>
    </row>
    <row r="3545" spans="1:11" x14ac:dyDescent="0.35">
      <c r="A3545" s="1">
        <v>42954</v>
      </c>
      <c r="B3545" s="2">
        <f t="shared" si="110"/>
        <v>2017</v>
      </c>
      <c r="C3545">
        <f t="shared" si="111"/>
        <v>8</v>
      </c>
      <c r="D3545" t="s">
        <v>223</v>
      </c>
      <c r="E3545" t="s">
        <v>159</v>
      </c>
      <c r="F3545" t="s">
        <v>11</v>
      </c>
      <c r="G3545" t="s">
        <v>24</v>
      </c>
      <c r="H3545" t="s">
        <v>219</v>
      </c>
      <c r="I3545">
        <v>18.239999999999998</v>
      </c>
      <c r="J3545">
        <v>3</v>
      </c>
      <c r="K3545">
        <v>6.2</v>
      </c>
    </row>
    <row r="3546" spans="1:11" x14ac:dyDescent="0.35">
      <c r="A3546" s="1">
        <v>42954</v>
      </c>
      <c r="B3546" s="2">
        <f t="shared" si="110"/>
        <v>2017</v>
      </c>
      <c r="C3546">
        <f t="shared" si="111"/>
        <v>8</v>
      </c>
      <c r="D3546" t="s">
        <v>223</v>
      </c>
      <c r="E3546" t="s">
        <v>159</v>
      </c>
      <c r="F3546" t="s">
        <v>11</v>
      </c>
      <c r="G3546" t="s">
        <v>24</v>
      </c>
      <c r="H3546" t="s">
        <v>432</v>
      </c>
      <c r="I3546">
        <v>13.12</v>
      </c>
      <c r="J3546">
        <v>4</v>
      </c>
      <c r="K3546">
        <v>4.33</v>
      </c>
    </row>
    <row r="3547" spans="1:11" x14ac:dyDescent="0.35">
      <c r="A3547" s="1">
        <v>42954</v>
      </c>
      <c r="B3547" s="2">
        <f t="shared" si="110"/>
        <v>2017</v>
      </c>
      <c r="C3547">
        <f t="shared" si="111"/>
        <v>8</v>
      </c>
      <c r="D3547" t="s">
        <v>2221</v>
      </c>
      <c r="E3547" t="s">
        <v>59</v>
      </c>
      <c r="F3547" t="s">
        <v>34</v>
      </c>
      <c r="G3547" t="s">
        <v>47</v>
      </c>
      <c r="H3547" t="s">
        <v>1794</v>
      </c>
      <c r="I3547">
        <v>83.92</v>
      </c>
      <c r="J3547">
        <v>4</v>
      </c>
      <c r="K3547">
        <v>5.87</v>
      </c>
    </row>
    <row r="3548" spans="1:11" x14ac:dyDescent="0.35">
      <c r="A3548" s="1">
        <v>42954</v>
      </c>
      <c r="B3548" s="2">
        <f t="shared" si="110"/>
        <v>2017</v>
      </c>
      <c r="C3548">
        <f t="shared" si="111"/>
        <v>8</v>
      </c>
      <c r="D3548" t="s">
        <v>2221</v>
      </c>
      <c r="E3548" t="s">
        <v>59</v>
      </c>
      <c r="F3548" t="s">
        <v>39</v>
      </c>
      <c r="G3548" t="s">
        <v>52</v>
      </c>
      <c r="H3548" t="s">
        <v>994</v>
      </c>
      <c r="I3548">
        <v>141.9</v>
      </c>
      <c r="J3548">
        <v>5</v>
      </c>
      <c r="K3548">
        <v>58.18</v>
      </c>
    </row>
    <row r="3549" spans="1:11" x14ac:dyDescent="0.35">
      <c r="A3549" s="1">
        <v>42954</v>
      </c>
      <c r="B3549" s="2">
        <f t="shared" si="110"/>
        <v>2017</v>
      </c>
      <c r="C3549">
        <f t="shared" si="111"/>
        <v>8</v>
      </c>
      <c r="D3549" t="s">
        <v>2221</v>
      </c>
      <c r="E3549" t="s">
        <v>59</v>
      </c>
      <c r="F3549" t="s">
        <v>34</v>
      </c>
      <c r="G3549" t="s">
        <v>47</v>
      </c>
      <c r="H3549" t="s">
        <v>897</v>
      </c>
      <c r="I3549">
        <v>39.979999999999997</v>
      </c>
      <c r="J3549">
        <v>2</v>
      </c>
      <c r="K3549">
        <v>9.1999999999999993</v>
      </c>
    </row>
    <row r="3550" spans="1:11" x14ac:dyDescent="0.35">
      <c r="A3550" s="1">
        <v>42954</v>
      </c>
      <c r="B3550" s="2">
        <f t="shared" si="110"/>
        <v>2017</v>
      </c>
      <c r="C3550">
        <f t="shared" si="111"/>
        <v>8</v>
      </c>
      <c r="D3550" t="s">
        <v>2221</v>
      </c>
      <c r="E3550" t="s">
        <v>59</v>
      </c>
      <c r="F3550" t="s">
        <v>11</v>
      </c>
      <c r="G3550" t="s">
        <v>24</v>
      </c>
      <c r="H3550" t="s">
        <v>1420</v>
      </c>
      <c r="I3550">
        <v>28.91</v>
      </c>
      <c r="J3550">
        <v>7</v>
      </c>
      <c r="K3550">
        <v>8.67</v>
      </c>
    </row>
    <row r="3551" spans="1:11" x14ac:dyDescent="0.35">
      <c r="A3551" s="1">
        <v>42954</v>
      </c>
      <c r="B3551" s="2">
        <f t="shared" si="110"/>
        <v>2017</v>
      </c>
      <c r="C3551">
        <f t="shared" si="111"/>
        <v>8</v>
      </c>
      <c r="D3551" t="s">
        <v>2221</v>
      </c>
      <c r="E3551" t="s">
        <v>59</v>
      </c>
      <c r="F3551" t="s">
        <v>11</v>
      </c>
      <c r="G3551" t="s">
        <v>24</v>
      </c>
      <c r="H3551" t="s">
        <v>562</v>
      </c>
      <c r="I3551">
        <v>174.95</v>
      </c>
      <c r="J3551">
        <v>5</v>
      </c>
      <c r="K3551">
        <v>45.49</v>
      </c>
    </row>
    <row r="3552" spans="1:11" x14ac:dyDescent="0.35">
      <c r="A3552" s="1">
        <v>42954</v>
      </c>
      <c r="B3552" s="2">
        <f t="shared" si="110"/>
        <v>2017</v>
      </c>
      <c r="C3552">
        <f t="shared" si="111"/>
        <v>8</v>
      </c>
      <c r="D3552" t="s">
        <v>1127</v>
      </c>
      <c r="E3552" t="s">
        <v>159</v>
      </c>
      <c r="F3552" t="s">
        <v>11</v>
      </c>
      <c r="G3552" t="s">
        <v>12</v>
      </c>
      <c r="H3552" t="s">
        <v>587</v>
      </c>
      <c r="I3552">
        <v>52.76</v>
      </c>
      <c r="J3552">
        <v>2</v>
      </c>
      <c r="K3552">
        <v>24.27</v>
      </c>
    </row>
    <row r="3553" spans="1:11" x14ac:dyDescent="0.35">
      <c r="A3553" s="1">
        <v>42956</v>
      </c>
      <c r="B3553" s="2">
        <f t="shared" si="110"/>
        <v>2017</v>
      </c>
      <c r="C3553">
        <f t="shared" si="111"/>
        <v>8</v>
      </c>
      <c r="D3553" t="s">
        <v>487</v>
      </c>
      <c r="E3553" t="s">
        <v>15</v>
      </c>
      <c r="F3553" t="s">
        <v>34</v>
      </c>
      <c r="G3553" t="s">
        <v>140</v>
      </c>
      <c r="H3553" t="s">
        <v>980</v>
      </c>
      <c r="I3553">
        <v>765.63</v>
      </c>
      <c r="J3553">
        <v>7</v>
      </c>
      <c r="K3553">
        <v>-566.55999999999995</v>
      </c>
    </row>
    <row r="3554" spans="1:11" x14ac:dyDescent="0.35">
      <c r="A3554" s="1">
        <v>42956</v>
      </c>
      <c r="B3554" s="2">
        <f t="shared" si="110"/>
        <v>2017</v>
      </c>
      <c r="C3554">
        <f t="shared" si="111"/>
        <v>8</v>
      </c>
      <c r="D3554" t="s">
        <v>1865</v>
      </c>
      <c r="E3554" t="s">
        <v>23</v>
      </c>
      <c r="F3554" t="s">
        <v>39</v>
      </c>
      <c r="G3554" t="s">
        <v>40</v>
      </c>
      <c r="H3554" t="s">
        <v>2121</v>
      </c>
      <c r="I3554">
        <v>258.52999999999997</v>
      </c>
      <c r="J3554">
        <v>2</v>
      </c>
      <c r="K3554">
        <v>-47.4</v>
      </c>
    </row>
    <row r="3555" spans="1:11" x14ac:dyDescent="0.35">
      <c r="A3555" s="1">
        <v>42956</v>
      </c>
      <c r="B3555" s="2">
        <f t="shared" si="110"/>
        <v>2017</v>
      </c>
      <c r="C3555">
        <f t="shared" si="111"/>
        <v>8</v>
      </c>
      <c r="D3555" t="s">
        <v>522</v>
      </c>
      <c r="E3555" t="s">
        <v>78</v>
      </c>
      <c r="F3555" t="s">
        <v>39</v>
      </c>
      <c r="G3555" t="s">
        <v>52</v>
      </c>
      <c r="H3555" t="s">
        <v>361</v>
      </c>
      <c r="I3555">
        <v>9.1</v>
      </c>
      <c r="J3555">
        <v>1</v>
      </c>
      <c r="K3555">
        <v>1.71</v>
      </c>
    </row>
    <row r="3556" spans="1:11" x14ac:dyDescent="0.35">
      <c r="A3556" s="1">
        <v>42956</v>
      </c>
      <c r="B3556" s="2">
        <f t="shared" si="110"/>
        <v>2017</v>
      </c>
      <c r="C3556">
        <f t="shared" si="111"/>
        <v>8</v>
      </c>
      <c r="D3556" t="s">
        <v>463</v>
      </c>
      <c r="E3556" t="s">
        <v>78</v>
      </c>
      <c r="F3556" t="s">
        <v>39</v>
      </c>
      <c r="G3556" t="s">
        <v>52</v>
      </c>
      <c r="H3556" t="s">
        <v>1466</v>
      </c>
      <c r="I3556">
        <v>116.83</v>
      </c>
      <c r="J3556">
        <v>4</v>
      </c>
      <c r="K3556">
        <v>33.590000000000003</v>
      </c>
    </row>
    <row r="3557" spans="1:11" x14ac:dyDescent="0.35">
      <c r="A3557" s="1">
        <v>42956</v>
      </c>
      <c r="B3557" s="2">
        <f t="shared" si="110"/>
        <v>2017</v>
      </c>
      <c r="C3557">
        <f t="shared" si="111"/>
        <v>8</v>
      </c>
      <c r="D3557" t="s">
        <v>1730</v>
      </c>
      <c r="E3557" t="s">
        <v>10</v>
      </c>
      <c r="F3557" t="s">
        <v>39</v>
      </c>
      <c r="G3557" t="s">
        <v>52</v>
      </c>
      <c r="H3557" t="s">
        <v>1835</v>
      </c>
      <c r="I3557">
        <v>85.2</v>
      </c>
      <c r="J3557">
        <v>6</v>
      </c>
      <c r="K3557">
        <v>20.239999999999998</v>
      </c>
    </row>
    <row r="3558" spans="1:11" x14ac:dyDescent="0.35">
      <c r="A3558" s="1">
        <v>42956</v>
      </c>
      <c r="B3558" s="2">
        <f t="shared" si="110"/>
        <v>2017</v>
      </c>
      <c r="C3558">
        <f t="shared" si="111"/>
        <v>8</v>
      </c>
      <c r="D3558" t="s">
        <v>196</v>
      </c>
      <c r="E3558" t="s">
        <v>10</v>
      </c>
      <c r="F3558" t="s">
        <v>11</v>
      </c>
      <c r="G3558" t="s">
        <v>20</v>
      </c>
      <c r="H3558" t="s">
        <v>1199</v>
      </c>
      <c r="I3558">
        <v>42.62</v>
      </c>
      <c r="J3558">
        <v>7</v>
      </c>
      <c r="K3558">
        <v>-68.19</v>
      </c>
    </row>
    <row r="3559" spans="1:11" x14ac:dyDescent="0.35">
      <c r="A3559" s="1">
        <v>42956</v>
      </c>
      <c r="B3559" s="2">
        <f t="shared" si="110"/>
        <v>2017</v>
      </c>
      <c r="C3559">
        <f t="shared" si="111"/>
        <v>8</v>
      </c>
      <c r="D3559" t="s">
        <v>196</v>
      </c>
      <c r="E3559" t="s">
        <v>10</v>
      </c>
      <c r="F3559" t="s">
        <v>39</v>
      </c>
      <c r="G3559" t="s">
        <v>565</v>
      </c>
      <c r="H3559" t="s">
        <v>1860</v>
      </c>
      <c r="I3559">
        <v>319.98</v>
      </c>
      <c r="J3559">
        <v>2</v>
      </c>
      <c r="K3559">
        <v>107.99</v>
      </c>
    </row>
    <row r="3560" spans="1:11" x14ac:dyDescent="0.35">
      <c r="A3560" s="1">
        <v>42956</v>
      </c>
      <c r="B3560" s="2">
        <f t="shared" si="110"/>
        <v>2017</v>
      </c>
      <c r="C3560">
        <f t="shared" si="111"/>
        <v>8</v>
      </c>
      <c r="D3560" t="s">
        <v>196</v>
      </c>
      <c r="E3560" t="s">
        <v>10</v>
      </c>
      <c r="F3560" t="s">
        <v>11</v>
      </c>
      <c r="G3560" t="s">
        <v>43</v>
      </c>
      <c r="H3560" t="s">
        <v>1040</v>
      </c>
      <c r="I3560">
        <v>45.92</v>
      </c>
      <c r="J3560">
        <v>5</v>
      </c>
      <c r="K3560">
        <v>15.5</v>
      </c>
    </row>
    <row r="3561" spans="1:11" x14ac:dyDescent="0.35">
      <c r="A3561" s="1">
        <v>42956</v>
      </c>
      <c r="B3561" s="2">
        <f t="shared" si="110"/>
        <v>2017</v>
      </c>
      <c r="C3561">
        <f t="shared" si="111"/>
        <v>8</v>
      </c>
      <c r="D3561" t="s">
        <v>196</v>
      </c>
      <c r="E3561" t="s">
        <v>10</v>
      </c>
      <c r="F3561" t="s">
        <v>34</v>
      </c>
      <c r="G3561" t="s">
        <v>47</v>
      </c>
      <c r="H3561" t="s">
        <v>84</v>
      </c>
      <c r="I3561">
        <v>21.18</v>
      </c>
      <c r="J3561">
        <v>2</v>
      </c>
      <c r="K3561">
        <v>-11.65</v>
      </c>
    </row>
    <row r="3562" spans="1:11" x14ac:dyDescent="0.35">
      <c r="A3562" s="1">
        <v>42956</v>
      </c>
      <c r="B3562" s="2">
        <f t="shared" si="110"/>
        <v>2017</v>
      </c>
      <c r="C3562">
        <f t="shared" si="111"/>
        <v>8</v>
      </c>
      <c r="D3562" t="s">
        <v>196</v>
      </c>
      <c r="E3562" t="s">
        <v>10</v>
      </c>
      <c r="F3562" t="s">
        <v>11</v>
      </c>
      <c r="G3562" t="s">
        <v>12</v>
      </c>
      <c r="H3562" t="s">
        <v>705</v>
      </c>
      <c r="I3562">
        <v>20.74</v>
      </c>
      <c r="J3562">
        <v>4</v>
      </c>
      <c r="K3562">
        <v>7.26</v>
      </c>
    </row>
    <row r="3563" spans="1:11" x14ac:dyDescent="0.35">
      <c r="A3563" s="1">
        <v>42956</v>
      </c>
      <c r="B3563" s="2">
        <f t="shared" si="110"/>
        <v>2017</v>
      </c>
      <c r="C3563">
        <f t="shared" si="111"/>
        <v>8</v>
      </c>
      <c r="D3563" t="s">
        <v>196</v>
      </c>
      <c r="E3563" t="s">
        <v>10</v>
      </c>
      <c r="F3563" t="s">
        <v>34</v>
      </c>
      <c r="G3563" t="s">
        <v>35</v>
      </c>
      <c r="H3563" t="s">
        <v>1885</v>
      </c>
      <c r="I3563">
        <v>213.43</v>
      </c>
      <c r="J3563">
        <v>5</v>
      </c>
      <c r="K3563">
        <v>-39.64</v>
      </c>
    </row>
    <row r="3564" spans="1:11" x14ac:dyDescent="0.35">
      <c r="A3564" s="1">
        <v>42956</v>
      </c>
      <c r="B3564" s="2">
        <f t="shared" si="110"/>
        <v>2017</v>
      </c>
      <c r="C3564">
        <f t="shared" si="111"/>
        <v>8</v>
      </c>
      <c r="D3564" t="s">
        <v>1949</v>
      </c>
      <c r="E3564" t="s">
        <v>119</v>
      </c>
      <c r="F3564" t="s">
        <v>11</v>
      </c>
      <c r="G3564" t="s">
        <v>18</v>
      </c>
      <c r="H3564" t="s">
        <v>1241</v>
      </c>
      <c r="I3564">
        <v>61.68</v>
      </c>
      <c r="J3564">
        <v>5</v>
      </c>
      <c r="K3564">
        <v>5.4</v>
      </c>
    </row>
    <row r="3565" spans="1:11" x14ac:dyDescent="0.35">
      <c r="A3565" s="1">
        <v>42956</v>
      </c>
      <c r="B3565" s="2">
        <f t="shared" si="110"/>
        <v>2017</v>
      </c>
      <c r="C3565">
        <f t="shared" si="111"/>
        <v>8</v>
      </c>
      <c r="D3565" t="s">
        <v>1949</v>
      </c>
      <c r="E3565" t="s">
        <v>119</v>
      </c>
      <c r="F3565" t="s">
        <v>39</v>
      </c>
      <c r="G3565" t="s">
        <v>40</v>
      </c>
      <c r="H3565" t="s">
        <v>1444</v>
      </c>
      <c r="I3565">
        <v>158.38</v>
      </c>
      <c r="J3565">
        <v>3</v>
      </c>
      <c r="K3565">
        <v>13.86</v>
      </c>
    </row>
    <row r="3566" spans="1:11" x14ac:dyDescent="0.35">
      <c r="A3566" s="1">
        <v>42956</v>
      </c>
      <c r="B3566" s="2">
        <f t="shared" si="110"/>
        <v>2017</v>
      </c>
      <c r="C3566">
        <f t="shared" si="111"/>
        <v>8</v>
      </c>
      <c r="D3566" t="s">
        <v>2004</v>
      </c>
      <c r="E3566" t="s">
        <v>144</v>
      </c>
      <c r="F3566" t="s">
        <v>11</v>
      </c>
      <c r="G3566" t="s">
        <v>18</v>
      </c>
      <c r="H3566" t="s">
        <v>437</v>
      </c>
      <c r="I3566">
        <v>65.12</v>
      </c>
      <c r="J3566">
        <v>4</v>
      </c>
      <c r="K3566">
        <v>16.93</v>
      </c>
    </row>
    <row r="3567" spans="1:11" x14ac:dyDescent="0.35">
      <c r="A3567" s="1">
        <v>42957</v>
      </c>
      <c r="B3567" s="2">
        <f t="shared" si="110"/>
        <v>2017</v>
      </c>
      <c r="C3567">
        <f t="shared" si="111"/>
        <v>8</v>
      </c>
      <c r="D3567" t="s">
        <v>61</v>
      </c>
      <c r="E3567" t="s">
        <v>27</v>
      </c>
      <c r="F3567" t="s">
        <v>39</v>
      </c>
      <c r="G3567" t="s">
        <v>40</v>
      </c>
      <c r="H3567" t="s">
        <v>1411</v>
      </c>
      <c r="I3567">
        <v>103.19</v>
      </c>
      <c r="J3567">
        <v>1</v>
      </c>
      <c r="K3567">
        <v>11.61</v>
      </c>
    </row>
    <row r="3568" spans="1:11" x14ac:dyDescent="0.35">
      <c r="A3568" s="1">
        <v>42957</v>
      </c>
      <c r="B3568" s="2">
        <f t="shared" si="110"/>
        <v>2017</v>
      </c>
      <c r="C3568">
        <f t="shared" si="111"/>
        <v>8</v>
      </c>
      <c r="D3568" t="s">
        <v>61</v>
      </c>
      <c r="E3568" t="s">
        <v>27</v>
      </c>
      <c r="F3568" t="s">
        <v>39</v>
      </c>
      <c r="G3568" t="s">
        <v>52</v>
      </c>
      <c r="H3568" t="s">
        <v>2050</v>
      </c>
      <c r="I3568">
        <v>36</v>
      </c>
      <c r="J3568">
        <v>2</v>
      </c>
      <c r="K3568">
        <v>6.48</v>
      </c>
    </row>
    <row r="3569" spans="1:11" x14ac:dyDescent="0.35">
      <c r="A3569" s="1">
        <v>42957</v>
      </c>
      <c r="B3569" s="2">
        <f t="shared" si="110"/>
        <v>2017</v>
      </c>
      <c r="C3569">
        <f t="shared" si="111"/>
        <v>8</v>
      </c>
      <c r="D3569" t="s">
        <v>61</v>
      </c>
      <c r="E3569" t="s">
        <v>27</v>
      </c>
      <c r="F3569" t="s">
        <v>39</v>
      </c>
      <c r="G3569" t="s">
        <v>52</v>
      </c>
      <c r="H3569" t="s">
        <v>1374</v>
      </c>
      <c r="I3569">
        <v>239.96</v>
      </c>
      <c r="J3569">
        <v>4</v>
      </c>
      <c r="K3569">
        <v>115.18</v>
      </c>
    </row>
    <row r="3570" spans="1:11" x14ac:dyDescent="0.35">
      <c r="A3570" s="1">
        <v>42957</v>
      </c>
      <c r="B3570" s="2">
        <f t="shared" si="110"/>
        <v>2017</v>
      </c>
      <c r="C3570">
        <f t="shared" si="111"/>
        <v>8</v>
      </c>
      <c r="D3570" t="s">
        <v>61</v>
      </c>
      <c r="E3570" t="s">
        <v>27</v>
      </c>
      <c r="F3570" t="s">
        <v>11</v>
      </c>
      <c r="G3570" t="s">
        <v>18</v>
      </c>
      <c r="H3570" t="s">
        <v>337</v>
      </c>
      <c r="I3570">
        <v>40.68</v>
      </c>
      <c r="J3570">
        <v>2</v>
      </c>
      <c r="K3570">
        <v>0.41</v>
      </c>
    </row>
    <row r="3571" spans="1:11" x14ac:dyDescent="0.35">
      <c r="A3571" s="1">
        <v>42957</v>
      </c>
      <c r="B3571" s="2">
        <f t="shared" si="110"/>
        <v>2017</v>
      </c>
      <c r="C3571">
        <f t="shared" si="111"/>
        <v>8</v>
      </c>
      <c r="D3571" t="s">
        <v>1358</v>
      </c>
      <c r="E3571" t="s">
        <v>1422</v>
      </c>
      <c r="F3571" t="s">
        <v>11</v>
      </c>
      <c r="G3571" t="s">
        <v>18</v>
      </c>
      <c r="H3571" t="s">
        <v>677</v>
      </c>
      <c r="I3571">
        <v>42.76</v>
      </c>
      <c r="J3571">
        <v>1</v>
      </c>
      <c r="K3571">
        <v>11.12</v>
      </c>
    </row>
    <row r="3572" spans="1:11" x14ac:dyDescent="0.35">
      <c r="A3572" s="1">
        <v>42957</v>
      </c>
      <c r="B3572" s="2">
        <f t="shared" si="110"/>
        <v>2017</v>
      </c>
      <c r="C3572">
        <f t="shared" si="111"/>
        <v>8</v>
      </c>
      <c r="D3572" t="s">
        <v>342</v>
      </c>
      <c r="E3572" t="s">
        <v>144</v>
      </c>
      <c r="F3572" t="s">
        <v>34</v>
      </c>
      <c r="G3572" t="s">
        <v>35</v>
      </c>
      <c r="H3572" t="s">
        <v>903</v>
      </c>
      <c r="I3572">
        <v>145.76</v>
      </c>
      <c r="J3572">
        <v>2</v>
      </c>
      <c r="K3572">
        <v>3.24</v>
      </c>
    </row>
    <row r="3573" spans="1:11" x14ac:dyDescent="0.35">
      <c r="A3573" s="1">
        <v>42958</v>
      </c>
      <c r="B3573" s="2">
        <f t="shared" si="110"/>
        <v>2017</v>
      </c>
      <c r="C3573">
        <f t="shared" si="111"/>
        <v>8</v>
      </c>
      <c r="D3573" t="s">
        <v>764</v>
      </c>
      <c r="E3573" t="s">
        <v>144</v>
      </c>
      <c r="F3573" t="s">
        <v>11</v>
      </c>
      <c r="G3573" t="s">
        <v>24</v>
      </c>
      <c r="H3573" t="s">
        <v>2419</v>
      </c>
      <c r="I3573">
        <v>109.9</v>
      </c>
      <c r="J3573">
        <v>5</v>
      </c>
      <c r="K3573">
        <v>32.97</v>
      </c>
    </row>
    <row r="3574" spans="1:11" x14ac:dyDescent="0.35">
      <c r="A3574" s="1">
        <v>42958</v>
      </c>
      <c r="B3574" s="2">
        <f t="shared" si="110"/>
        <v>2017</v>
      </c>
      <c r="C3574">
        <f t="shared" si="111"/>
        <v>8</v>
      </c>
      <c r="D3574" t="s">
        <v>492</v>
      </c>
      <c r="E3574" t="s">
        <v>504</v>
      </c>
      <c r="F3574" t="s">
        <v>34</v>
      </c>
      <c r="G3574" t="s">
        <v>47</v>
      </c>
      <c r="H3574" t="s">
        <v>2070</v>
      </c>
      <c r="I3574">
        <v>274.2</v>
      </c>
      <c r="J3574">
        <v>10</v>
      </c>
      <c r="K3574">
        <v>112.42</v>
      </c>
    </row>
    <row r="3575" spans="1:11" x14ac:dyDescent="0.35">
      <c r="A3575" s="1">
        <v>42959</v>
      </c>
      <c r="B3575" s="2">
        <f t="shared" si="110"/>
        <v>2017</v>
      </c>
      <c r="C3575">
        <f t="shared" si="111"/>
        <v>8</v>
      </c>
      <c r="D3575" t="s">
        <v>1052</v>
      </c>
      <c r="E3575" t="s">
        <v>27</v>
      </c>
      <c r="F3575" t="s">
        <v>39</v>
      </c>
      <c r="G3575" t="s">
        <v>52</v>
      </c>
      <c r="H3575" t="s">
        <v>811</v>
      </c>
      <c r="I3575">
        <v>179.95</v>
      </c>
      <c r="J3575">
        <v>5</v>
      </c>
      <c r="K3575">
        <v>37.79</v>
      </c>
    </row>
    <row r="3576" spans="1:11" x14ac:dyDescent="0.35">
      <c r="A3576" s="1">
        <v>42959</v>
      </c>
      <c r="B3576" s="2">
        <f t="shared" si="110"/>
        <v>2017</v>
      </c>
      <c r="C3576">
        <f t="shared" si="111"/>
        <v>8</v>
      </c>
      <c r="D3576" t="s">
        <v>1052</v>
      </c>
      <c r="E3576" t="s">
        <v>27</v>
      </c>
      <c r="F3576" t="s">
        <v>39</v>
      </c>
      <c r="G3576" t="s">
        <v>565</v>
      </c>
      <c r="H3576" t="s">
        <v>1012</v>
      </c>
      <c r="I3576">
        <v>1199.98</v>
      </c>
      <c r="J3576">
        <v>3</v>
      </c>
      <c r="K3576">
        <v>434.99</v>
      </c>
    </row>
    <row r="3577" spans="1:11" x14ac:dyDescent="0.35">
      <c r="A3577" s="1">
        <v>42959</v>
      </c>
      <c r="B3577" s="2">
        <f t="shared" si="110"/>
        <v>2017</v>
      </c>
      <c r="C3577">
        <f t="shared" si="111"/>
        <v>8</v>
      </c>
      <c r="D3577" t="s">
        <v>1052</v>
      </c>
      <c r="E3577" t="s">
        <v>27</v>
      </c>
      <c r="F3577" t="s">
        <v>11</v>
      </c>
      <c r="G3577" t="s">
        <v>12</v>
      </c>
      <c r="H3577" t="s">
        <v>1247</v>
      </c>
      <c r="I3577">
        <v>27.15</v>
      </c>
      <c r="J3577">
        <v>5</v>
      </c>
      <c r="K3577">
        <v>13.3</v>
      </c>
    </row>
    <row r="3578" spans="1:11" x14ac:dyDescent="0.35">
      <c r="A3578" s="1">
        <v>42959</v>
      </c>
      <c r="B3578" s="2">
        <f t="shared" si="110"/>
        <v>2017</v>
      </c>
      <c r="C3578">
        <f t="shared" si="111"/>
        <v>8</v>
      </c>
      <c r="D3578" t="s">
        <v>1052</v>
      </c>
      <c r="E3578" t="s">
        <v>27</v>
      </c>
      <c r="F3578" t="s">
        <v>34</v>
      </c>
      <c r="G3578" t="s">
        <v>140</v>
      </c>
      <c r="H3578" t="s">
        <v>739</v>
      </c>
      <c r="I3578">
        <v>1004.02</v>
      </c>
      <c r="J3578">
        <v>7</v>
      </c>
      <c r="K3578">
        <v>-112.95</v>
      </c>
    </row>
    <row r="3579" spans="1:11" x14ac:dyDescent="0.35">
      <c r="A3579" s="1">
        <v>42959</v>
      </c>
      <c r="B3579" s="2">
        <f t="shared" si="110"/>
        <v>2017</v>
      </c>
      <c r="C3579">
        <f t="shared" si="111"/>
        <v>8</v>
      </c>
      <c r="D3579" t="s">
        <v>1052</v>
      </c>
      <c r="E3579" t="s">
        <v>27</v>
      </c>
      <c r="F3579" t="s">
        <v>11</v>
      </c>
      <c r="G3579" t="s">
        <v>12</v>
      </c>
      <c r="H3579" t="s">
        <v>104</v>
      </c>
      <c r="I3579">
        <v>9.68</v>
      </c>
      <c r="J3579">
        <v>1</v>
      </c>
      <c r="K3579">
        <v>4.6500000000000004</v>
      </c>
    </row>
    <row r="3580" spans="1:11" x14ac:dyDescent="0.35">
      <c r="A3580" s="1">
        <v>42959</v>
      </c>
      <c r="B3580" s="2">
        <f t="shared" si="110"/>
        <v>2017</v>
      </c>
      <c r="C3580">
        <f t="shared" si="111"/>
        <v>8</v>
      </c>
      <c r="D3580" t="s">
        <v>1052</v>
      </c>
      <c r="E3580" t="s">
        <v>27</v>
      </c>
      <c r="F3580" t="s">
        <v>11</v>
      </c>
      <c r="G3580" t="s">
        <v>16</v>
      </c>
      <c r="H3580" t="s">
        <v>1917</v>
      </c>
      <c r="I3580">
        <v>28.35</v>
      </c>
      <c r="J3580">
        <v>9</v>
      </c>
      <c r="K3580">
        <v>13.61</v>
      </c>
    </row>
    <row r="3581" spans="1:11" x14ac:dyDescent="0.35">
      <c r="A3581" s="1">
        <v>42959</v>
      </c>
      <c r="B3581" s="2">
        <f t="shared" si="110"/>
        <v>2017</v>
      </c>
      <c r="C3581">
        <f t="shared" si="111"/>
        <v>8</v>
      </c>
      <c r="D3581" t="s">
        <v>1052</v>
      </c>
      <c r="E3581" t="s">
        <v>27</v>
      </c>
      <c r="F3581" t="s">
        <v>11</v>
      </c>
      <c r="G3581" t="s">
        <v>12</v>
      </c>
      <c r="H3581" t="s">
        <v>2041</v>
      </c>
      <c r="I3581">
        <v>55.98</v>
      </c>
      <c r="J3581">
        <v>1</v>
      </c>
      <c r="K3581">
        <v>27.43</v>
      </c>
    </row>
    <row r="3582" spans="1:11" x14ac:dyDescent="0.35">
      <c r="A3582" s="1">
        <v>42959</v>
      </c>
      <c r="B3582" s="2">
        <f t="shared" si="110"/>
        <v>2017</v>
      </c>
      <c r="C3582">
        <f t="shared" si="111"/>
        <v>8</v>
      </c>
      <c r="D3582" t="s">
        <v>1052</v>
      </c>
      <c r="E3582" t="s">
        <v>27</v>
      </c>
      <c r="F3582" t="s">
        <v>34</v>
      </c>
      <c r="G3582" t="s">
        <v>74</v>
      </c>
      <c r="H3582" t="s">
        <v>97</v>
      </c>
      <c r="I3582">
        <v>1336.83</v>
      </c>
      <c r="J3582">
        <v>13</v>
      </c>
      <c r="K3582">
        <v>31.45</v>
      </c>
    </row>
    <row r="3583" spans="1:11" x14ac:dyDescent="0.35">
      <c r="A3583" s="1">
        <v>42959</v>
      </c>
      <c r="B3583" s="2">
        <f t="shared" si="110"/>
        <v>2017</v>
      </c>
      <c r="C3583">
        <f t="shared" si="111"/>
        <v>8</v>
      </c>
      <c r="D3583" t="s">
        <v>1052</v>
      </c>
      <c r="E3583" t="s">
        <v>27</v>
      </c>
      <c r="F3583" t="s">
        <v>34</v>
      </c>
      <c r="G3583" t="s">
        <v>35</v>
      </c>
      <c r="H3583" t="s">
        <v>1966</v>
      </c>
      <c r="I3583">
        <v>113.57</v>
      </c>
      <c r="J3583">
        <v>2</v>
      </c>
      <c r="K3583">
        <v>-18.45</v>
      </c>
    </row>
    <row r="3584" spans="1:11" x14ac:dyDescent="0.35">
      <c r="A3584" s="1">
        <v>42959</v>
      </c>
      <c r="B3584" s="2">
        <f t="shared" si="110"/>
        <v>2017</v>
      </c>
      <c r="C3584">
        <f t="shared" si="111"/>
        <v>8</v>
      </c>
      <c r="D3584" t="s">
        <v>83</v>
      </c>
      <c r="E3584" t="s">
        <v>144</v>
      </c>
      <c r="F3584" t="s">
        <v>34</v>
      </c>
      <c r="G3584" t="s">
        <v>47</v>
      </c>
      <c r="H3584" t="s">
        <v>1250</v>
      </c>
      <c r="I3584">
        <v>109.48</v>
      </c>
      <c r="J3584">
        <v>2</v>
      </c>
      <c r="K3584">
        <v>33.94</v>
      </c>
    </row>
    <row r="3585" spans="1:11" x14ac:dyDescent="0.35">
      <c r="A3585" s="1">
        <v>42959</v>
      </c>
      <c r="B3585" s="2">
        <f t="shared" si="110"/>
        <v>2017</v>
      </c>
      <c r="C3585">
        <f t="shared" si="111"/>
        <v>8</v>
      </c>
      <c r="D3585" t="s">
        <v>83</v>
      </c>
      <c r="E3585" t="s">
        <v>144</v>
      </c>
      <c r="F3585" t="s">
        <v>11</v>
      </c>
      <c r="G3585" t="s">
        <v>18</v>
      </c>
      <c r="H3585" t="s">
        <v>785</v>
      </c>
      <c r="I3585">
        <v>272.94</v>
      </c>
      <c r="J3585">
        <v>3</v>
      </c>
      <c r="K3585">
        <v>0</v>
      </c>
    </row>
    <row r="3586" spans="1:11" x14ac:dyDescent="0.35">
      <c r="A3586" s="1">
        <v>42959</v>
      </c>
      <c r="B3586" s="2">
        <f t="shared" ref="B3586:B3649" si="112">YEAR(A3586)</f>
        <v>2017</v>
      </c>
      <c r="C3586">
        <f t="shared" ref="C3586:C3649" si="113">MONTH(A3586)</f>
        <v>8</v>
      </c>
      <c r="D3586" t="s">
        <v>83</v>
      </c>
      <c r="E3586" t="s">
        <v>144</v>
      </c>
      <c r="F3586" t="s">
        <v>11</v>
      </c>
      <c r="G3586" t="s">
        <v>12</v>
      </c>
      <c r="H3586" t="s">
        <v>2087</v>
      </c>
      <c r="I3586">
        <v>19.440000000000001</v>
      </c>
      <c r="J3586">
        <v>3</v>
      </c>
      <c r="K3586">
        <v>9.33</v>
      </c>
    </row>
    <row r="3587" spans="1:11" x14ac:dyDescent="0.35">
      <c r="A3587" s="1">
        <v>42959</v>
      </c>
      <c r="B3587" s="2">
        <f t="shared" si="112"/>
        <v>2017</v>
      </c>
      <c r="C3587">
        <f t="shared" si="113"/>
        <v>8</v>
      </c>
      <c r="D3587" t="s">
        <v>83</v>
      </c>
      <c r="E3587" t="s">
        <v>144</v>
      </c>
      <c r="F3587" t="s">
        <v>11</v>
      </c>
      <c r="G3587" t="s">
        <v>18</v>
      </c>
      <c r="H3587" t="s">
        <v>1354</v>
      </c>
      <c r="I3587">
        <v>31.92</v>
      </c>
      <c r="J3587">
        <v>4</v>
      </c>
      <c r="K3587">
        <v>8.3000000000000007</v>
      </c>
    </row>
    <row r="3588" spans="1:11" x14ac:dyDescent="0.35">
      <c r="A3588" s="1">
        <v>42959</v>
      </c>
      <c r="B3588" s="2">
        <f t="shared" si="112"/>
        <v>2017</v>
      </c>
      <c r="C3588">
        <f t="shared" si="113"/>
        <v>8</v>
      </c>
      <c r="D3588" t="s">
        <v>958</v>
      </c>
      <c r="E3588" t="s">
        <v>27</v>
      </c>
      <c r="F3588" t="s">
        <v>11</v>
      </c>
      <c r="G3588" t="s">
        <v>18</v>
      </c>
      <c r="H3588" t="s">
        <v>1147</v>
      </c>
      <c r="I3588">
        <v>29.79</v>
      </c>
      <c r="J3588">
        <v>3</v>
      </c>
      <c r="K3588">
        <v>8.64</v>
      </c>
    </row>
    <row r="3589" spans="1:11" x14ac:dyDescent="0.35">
      <c r="A3589" s="1">
        <v>42959</v>
      </c>
      <c r="B3589" s="2">
        <f t="shared" si="112"/>
        <v>2017</v>
      </c>
      <c r="C3589">
        <f t="shared" si="113"/>
        <v>8</v>
      </c>
      <c r="D3589" t="s">
        <v>958</v>
      </c>
      <c r="E3589" t="s">
        <v>27</v>
      </c>
      <c r="F3589" t="s">
        <v>34</v>
      </c>
      <c r="G3589" t="s">
        <v>47</v>
      </c>
      <c r="H3589" t="s">
        <v>1931</v>
      </c>
      <c r="I3589">
        <v>128.9</v>
      </c>
      <c r="J3589">
        <v>2</v>
      </c>
      <c r="K3589">
        <v>15.47</v>
      </c>
    </row>
    <row r="3590" spans="1:11" x14ac:dyDescent="0.35">
      <c r="A3590" s="1">
        <v>42959</v>
      </c>
      <c r="B3590" s="2">
        <f t="shared" si="112"/>
        <v>2017</v>
      </c>
      <c r="C3590">
        <f t="shared" si="113"/>
        <v>8</v>
      </c>
      <c r="D3590" t="s">
        <v>958</v>
      </c>
      <c r="E3590" t="s">
        <v>27</v>
      </c>
      <c r="F3590" t="s">
        <v>11</v>
      </c>
      <c r="G3590" t="s">
        <v>12</v>
      </c>
      <c r="H3590" t="s">
        <v>2352</v>
      </c>
      <c r="I3590">
        <v>60.12</v>
      </c>
      <c r="J3590">
        <v>9</v>
      </c>
      <c r="K3590">
        <v>28.86</v>
      </c>
    </row>
    <row r="3591" spans="1:11" x14ac:dyDescent="0.35">
      <c r="A3591" s="1">
        <v>42959</v>
      </c>
      <c r="B3591" s="2">
        <f t="shared" si="112"/>
        <v>2017</v>
      </c>
      <c r="C3591">
        <f t="shared" si="113"/>
        <v>8</v>
      </c>
      <c r="D3591" t="s">
        <v>1376</v>
      </c>
      <c r="E3591" t="s">
        <v>27</v>
      </c>
      <c r="F3591" t="s">
        <v>11</v>
      </c>
      <c r="G3591" t="s">
        <v>90</v>
      </c>
      <c r="H3591" t="s">
        <v>2399</v>
      </c>
      <c r="I3591">
        <v>69.48</v>
      </c>
      <c r="J3591">
        <v>1</v>
      </c>
      <c r="K3591">
        <v>20.84</v>
      </c>
    </row>
    <row r="3592" spans="1:11" x14ac:dyDescent="0.35">
      <c r="A3592" s="1">
        <v>42959</v>
      </c>
      <c r="B3592" s="2">
        <f t="shared" si="112"/>
        <v>2017</v>
      </c>
      <c r="C3592">
        <f t="shared" si="113"/>
        <v>8</v>
      </c>
      <c r="D3592" t="s">
        <v>1448</v>
      </c>
      <c r="E3592" t="s">
        <v>27</v>
      </c>
      <c r="F3592" t="s">
        <v>11</v>
      </c>
      <c r="G3592" t="s">
        <v>12</v>
      </c>
      <c r="H3592" t="s">
        <v>2266</v>
      </c>
      <c r="I3592">
        <v>87.92</v>
      </c>
      <c r="J3592">
        <v>4</v>
      </c>
      <c r="K3592">
        <v>40.44</v>
      </c>
    </row>
    <row r="3593" spans="1:11" x14ac:dyDescent="0.35">
      <c r="A3593" s="1">
        <v>42959</v>
      </c>
      <c r="B3593" s="2">
        <f t="shared" si="112"/>
        <v>2017</v>
      </c>
      <c r="C3593">
        <f t="shared" si="113"/>
        <v>8</v>
      </c>
      <c r="D3593" t="s">
        <v>1448</v>
      </c>
      <c r="E3593" t="s">
        <v>27</v>
      </c>
      <c r="F3593" t="s">
        <v>11</v>
      </c>
      <c r="G3593" t="s">
        <v>20</v>
      </c>
      <c r="H3593" t="s">
        <v>1043</v>
      </c>
      <c r="I3593">
        <v>22.42</v>
      </c>
      <c r="J3593">
        <v>1</v>
      </c>
      <c r="K3593">
        <v>8.41</v>
      </c>
    </row>
    <row r="3594" spans="1:11" x14ac:dyDescent="0.35">
      <c r="A3594" s="1">
        <v>42959</v>
      </c>
      <c r="B3594" s="2">
        <f t="shared" si="112"/>
        <v>2017</v>
      </c>
      <c r="C3594">
        <f t="shared" si="113"/>
        <v>8</v>
      </c>
      <c r="D3594" t="s">
        <v>1448</v>
      </c>
      <c r="E3594" t="s">
        <v>27</v>
      </c>
      <c r="F3594" t="s">
        <v>11</v>
      </c>
      <c r="G3594" t="s">
        <v>20</v>
      </c>
      <c r="H3594" t="s">
        <v>853</v>
      </c>
      <c r="I3594">
        <v>90.48</v>
      </c>
      <c r="J3594">
        <v>3</v>
      </c>
      <c r="K3594">
        <v>33.93</v>
      </c>
    </row>
    <row r="3595" spans="1:11" x14ac:dyDescent="0.35">
      <c r="A3595" s="1">
        <v>42959</v>
      </c>
      <c r="B3595" s="2">
        <f t="shared" si="112"/>
        <v>2017</v>
      </c>
      <c r="C3595">
        <f t="shared" si="113"/>
        <v>8</v>
      </c>
      <c r="D3595" t="s">
        <v>1448</v>
      </c>
      <c r="E3595" t="s">
        <v>27</v>
      </c>
      <c r="F3595" t="s">
        <v>11</v>
      </c>
      <c r="G3595" t="s">
        <v>18</v>
      </c>
      <c r="H3595" t="s">
        <v>677</v>
      </c>
      <c r="I3595">
        <v>42.76</v>
      </c>
      <c r="J3595">
        <v>1</v>
      </c>
      <c r="K3595">
        <v>11.12</v>
      </c>
    </row>
    <row r="3596" spans="1:11" x14ac:dyDescent="0.35">
      <c r="A3596" s="1">
        <v>42959</v>
      </c>
      <c r="B3596" s="2">
        <f t="shared" si="112"/>
        <v>2017</v>
      </c>
      <c r="C3596">
        <f t="shared" si="113"/>
        <v>8</v>
      </c>
      <c r="D3596" t="s">
        <v>1072</v>
      </c>
      <c r="E3596" t="s">
        <v>152</v>
      </c>
      <c r="F3596" t="s">
        <v>39</v>
      </c>
      <c r="G3596" t="s">
        <v>52</v>
      </c>
      <c r="H3596" t="s">
        <v>1329</v>
      </c>
      <c r="I3596">
        <v>178.11</v>
      </c>
      <c r="J3596">
        <v>3</v>
      </c>
      <c r="K3596">
        <v>32.06</v>
      </c>
    </row>
    <row r="3597" spans="1:11" x14ac:dyDescent="0.35">
      <c r="A3597" s="1">
        <v>42959</v>
      </c>
      <c r="B3597" s="2">
        <f t="shared" si="112"/>
        <v>2017</v>
      </c>
      <c r="C3597">
        <f t="shared" si="113"/>
        <v>8</v>
      </c>
      <c r="D3597" t="s">
        <v>1072</v>
      </c>
      <c r="E3597" t="s">
        <v>152</v>
      </c>
      <c r="F3597" t="s">
        <v>11</v>
      </c>
      <c r="G3597" t="s">
        <v>90</v>
      </c>
      <c r="H3597" t="s">
        <v>987</v>
      </c>
      <c r="I3597">
        <v>1089.75</v>
      </c>
      <c r="J3597">
        <v>3</v>
      </c>
      <c r="K3597">
        <v>305.13</v>
      </c>
    </row>
    <row r="3598" spans="1:11" x14ac:dyDescent="0.35">
      <c r="A3598" s="1">
        <v>42959</v>
      </c>
      <c r="B3598" s="2">
        <f t="shared" si="112"/>
        <v>2017</v>
      </c>
      <c r="C3598">
        <f t="shared" si="113"/>
        <v>8</v>
      </c>
      <c r="D3598" t="s">
        <v>1072</v>
      </c>
      <c r="E3598" t="s">
        <v>152</v>
      </c>
      <c r="F3598" t="s">
        <v>11</v>
      </c>
      <c r="G3598" t="s">
        <v>16</v>
      </c>
      <c r="H3598" t="s">
        <v>1393</v>
      </c>
      <c r="I3598">
        <v>61.06</v>
      </c>
      <c r="J3598">
        <v>2</v>
      </c>
      <c r="K3598">
        <v>28.09</v>
      </c>
    </row>
    <row r="3599" spans="1:11" x14ac:dyDescent="0.35">
      <c r="A3599" s="1">
        <v>42959</v>
      </c>
      <c r="B3599" s="2">
        <f t="shared" si="112"/>
        <v>2017</v>
      </c>
      <c r="C3599">
        <f t="shared" si="113"/>
        <v>8</v>
      </c>
      <c r="D3599" t="s">
        <v>1072</v>
      </c>
      <c r="E3599" t="s">
        <v>152</v>
      </c>
      <c r="F3599" t="s">
        <v>34</v>
      </c>
      <c r="G3599" t="s">
        <v>74</v>
      </c>
      <c r="H3599" t="s">
        <v>1583</v>
      </c>
      <c r="I3599">
        <v>459.92</v>
      </c>
      <c r="J3599">
        <v>4</v>
      </c>
      <c r="K3599">
        <v>41.39</v>
      </c>
    </row>
    <row r="3600" spans="1:11" x14ac:dyDescent="0.35">
      <c r="A3600" s="1">
        <v>42959</v>
      </c>
      <c r="B3600" s="2">
        <f t="shared" si="112"/>
        <v>2017</v>
      </c>
      <c r="C3600">
        <f t="shared" si="113"/>
        <v>8</v>
      </c>
      <c r="D3600" t="s">
        <v>1072</v>
      </c>
      <c r="E3600" t="s">
        <v>152</v>
      </c>
      <c r="F3600" t="s">
        <v>11</v>
      </c>
      <c r="G3600" t="s">
        <v>12</v>
      </c>
      <c r="H3600" t="s">
        <v>2183</v>
      </c>
      <c r="I3600">
        <v>27.52</v>
      </c>
      <c r="J3600">
        <v>4</v>
      </c>
      <c r="K3600">
        <v>12.66</v>
      </c>
    </row>
    <row r="3601" spans="1:11" x14ac:dyDescent="0.35">
      <c r="A3601" s="1">
        <v>42959</v>
      </c>
      <c r="B3601" s="2">
        <f t="shared" si="112"/>
        <v>2017</v>
      </c>
      <c r="C3601">
        <f t="shared" si="113"/>
        <v>8</v>
      </c>
      <c r="D3601" t="s">
        <v>752</v>
      </c>
      <c r="E3601" t="s">
        <v>1422</v>
      </c>
      <c r="F3601" t="s">
        <v>11</v>
      </c>
      <c r="G3601" t="s">
        <v>18</v>
      </c>
      <c r="H3601" t="s">
        <v>1567</v>
      </c>
      <c r="I3601">
        <v>592.74</v>
      </c>
      <c r="J3601">
        <v>6</v>
      </c>
      <c r="K3601">
        <v>160.04</v>
      </c>
    </row>
    <row r="3602" spans="1:11" x14ac:dyDescent="0.35">
      <c r="A3602" s="1">
        <v>42959</v>
      </c>
      <c r="B3602" s="2">
        <f t="shared" si="112"/>
        <v>2017</v>
      </c>
      <c r="C3602">
        <f t="shared" si="113"/>
        <v>8</v>
      </c>
      <c r="D3602" t="s">
        <v>2122</v>
      </c>
      <c r="E3602" t="s">
        <v>23</v>
      </c>
      <c r="F3602" t="s">
        <v>34</v>
      </c>
      <c r="G3602" t="s">
        <v>35</v>
      </c>
      <c r="H3602" t="s">
        <v>655</v>
      </c>
      <c r="I3602">
        <v>215.54</v>
      </c>
      <c r="J3602">
        <v>4</v>
      </c>
      <c r="K3602">
        <v>-58.5</v>
      </c>
    </row>
    <row r="3603" spans="1:11" x14ac:dyDescent="0.35">
      <c r="A3603" s="1">
        <v>42959</v>
      </c>
      <c r="B3603" s="2">
        <f t="shared" si="112"/>
        <v>2017</v>
      </c>
      <c r="C3603">
        <f t="shared" si="113"/>
        <v>8</v>
      </c>
      <c r="D3603" t="s">
        <v>1941</v>
      </c>
      <c r="E3603" t="s">
        <v>23</v>
      </c>
      <c r="F3603" t="s">
        <v>11</v>
      </c>
      <c r="G3603" t="s">
        <v>24</v>
      </c>
      <c r="H3603" t="s">
        <v>1153</v>
      </c>
      <c r="I3603">
        <v>13.25</v>
      </c>
      <c r="J3603">
        <v>4</v>
      </c>
      <c r="K3603">
        <v>3.64</v>
      </c>
    </row>
    <row r="3604" spans="1:11" x14ac:dyDescent="0.35">
      <c r="A3604" s="1">
        <v>42959</v>
      </c>
      <c r="B3604" s="2">
        <f t="shared" si="112"/>
        <v>2017</v>
      </c>
      <c r="C3604">
        <f t="shared" si="113"/>
        <v>8</v>
      </c>
      <c r="D3604" t="s">
        <v>1941</v>
      </c>
      <c r="E3604" t="s">
        <v>23</v>
      </c>
      <c r="F3604" t="s">
        <v>39</v>
      </c>
      <c r="G3604" t="s">
        <v>40</v>
      </c>
      <c r="H3604" t="s">
        <v>2327</v>
      </c>
      <c r="I3604">
        <v>83.99</v>
      </c>
      <c r="J3604">
        <v>2</v>
      </c>
      <c r="K3604">
        <v>-21</v>
      </c>
    </row>
    <row r="3605" spans="1:11" x14ac:dyDescent="0.35">
      <c r="A3605" s="1">
        <v>42979</v>
      </c>
      <c r="B3605" s="2">
        <f t="shared" si="112"/>
        <v>2017</v>
      </c>
      <c r="C3605">
        <f t="shared" si="113"/>
        <v>9</v>
      </c>
      <c r="D3605" t="s">
        <v>1324</v>
      </c>
      <c r="E3605" t="s">
        <v>23</v>
      </c>
      <c r="F3605" t="s">
        <v>11</v>
      </c>
      <c r="G3605" t="s">
        <v>20</v>
      </c>
      <c r="H3605" t="s">
        <v>37</v>
      </c>
      <c r="I3605">
        <v>274.49</v>
      </c>
      <c r="J3605">
        <v>3</v>
      </c>
      <c r="K3605">
        <v>-228.74</v>
      </c>
    </row>
    <row r="3606" spans="1:11" x14ac:dyDescent="0.35">
      <c r="A3606" s="1">
        <v>42980</v>
      </c>
      <c r="B3606" s="2">
        <f t="shared" si="112"/>
        <v>2017</v>
      </c>
      <c r="C3606">
        <f t="shared" si="113"/>
        <v>9</v>
      </c>
      <c r="D3606" t="s">
        <v>2162</v>
      </c>
      <c r="E3606" t="s">
        <v>10</v>
      </c>
      <c r="F3606" t="s">
        <v>11</v>
      </c>
      <c r="G3606" t="s">
        <v>20</v>
      </c>
      <c r="H3606" t="s">
        <v>2262</v>
      </c>
      <c r="I3606">
        <v>252.78</v>
      </c>
      <c r="J3606">
        <v>4</v>
      </c>
      <c r="K3606">
        <v>-417.09</v>
      </c>
    </row>
    <row r="3607" spans="1:11" x14ac:dyDescent="0.35">
      <c r="A3607" s="1">
        <v>42980</v>
      </c>
      <c r="B3607" s="2">
        <f t="shared" si="112"/>
        <v>2017</v>
      </c>
      <c r="C3607">
        <f t="shared" si="113"/>
        <v>9</v>
      </c>
      <c r="D3607" t="s">
        <v>2162</v>
      </c>
      <c r="E3607" t="s">
        <v>10</v>
      </c>
      <c r="F3607" t="s">
        <v>39</v>
      </c>
      <c r="G3607" t="s">
        <v>52</v>
      </c>
      <c r="H3607" t="s">
        <v>1852</v>
      </c>
      <c r="I3607">
        <v>127.98</v>
      </c>
      <c r="J3607">
        <v>2</v>
      </c>
      <c r="K3607">
        <v>16</v>
      </c>
    </row>
    <row r="3608" spans="1:11" x14ac:dyDescent="0.35">
      <c r="A3608" s="1">
        <v>42980</v>
      </c>
      <c r="B3608" s="2">
        <f t="shared" si="112"/>
        <v>2017</v>
      </c>
      <c r="C3608">
        <f t="shared" si="113"/>
        <v>9</v>
      </c>
      <c r="D3608" t="s">
        <v>2162</v>
      </c>
      <c r="E3608" t="s">
        <v>10</v>
      </c>
      <c r="F3608" t="s">
        <v>34</v>
      </c>
      <c r="G3608" t="s">
        <v>47</v>
      </c>
      <c r="H3608" t="s">
        <v>796</v>
      </c>
      <c r="I3608">
        <v>3.98</v>
      </c>
      <c r="J3608">
        <v>2</v>
      </c>
      <c r="K3608">
        <v>-2.69</v>
      </c>
    </row>
    <row r="3609" spans="1:11" x14ac:dyDescent="0.35">
      <c r="A3609" s="1">
        <v>42980</v>
      </c>
      <c r="B3609" s="2">
        <f t="shared" si="112"/>
        <v>2017</v>
      </c>
      <c r="C3609">
        <f t="shared" si="113"/>
        <v>9</v>
      </c>
      <c r="D3609" t="s">
        <v>2162</v>
      </c>
      <c r="E3609" t="s">
        <v>10</v>
      </c>
      <c r="F3609" t="s">
        <v>11</v>
      </c>
      <c r="G3609" t="s">
        <v>90</v>
      </c>
      <c r="H3609" t="s">
        <v>2366</v>
      </c>
      <c r="I3609">
        <v>12.99</v>
      </c>
      <c r="J3609">
        <v>2</v>
      </c>
      <c r="K3609">
        <v>-32.479999999999997</v>
      </c>
    </row>
    <row r="3610" spans="1:11" x14ac:dyDescent="0.35">
      <c r="A3610" s="1">
        <v>42980</v>
      </c>
      <c r="B3610" s="2">
        <f t="shared" si="112"/>
        <v>2017</v>
      </c>
      <c r="C3610">
        <f t="shared" si="113"/>
        <v>9</v>
      </c>
      <c r="D3610" t="s">
        <v>191</v>
      </c>
      <c r="E3610" t="s">
        <v>27</v>
      </c>
      <c r="F3610" t="s">
        <v>34</v>
      </c>
      <c r="G3610" t="s">
        <v>47</v>
      </c>
      <c r="H3610" t="s">
        <v>1436</v>
      </c>
      <c r="I3610">
        <v>21.12</v>
      </c>
      <c r="J3610">
        <v>4</v>
      </c>
      <c r="K3610">
        <v>6.55</v>
      </c>
    </row>
    <row r="3611" spans="1:11" x14ac:dyDescent="0.35">
      <c r="A3611" s="1">
        <v>42980</v>
      </c>
      <c r="B3611" s="2">
        <f t="shared" si="112"/>
        <v>2017</v>
      </c>
      <c r="C3611">
        <f t="shared" si="113"/>
        <v>9</v>
      </c>
      <c r="D3611" t="s">
        <v>733</v>
      </c>
      <c r="E3611" t="s">
        <v>27</v>
      </c>
      <c r="F3611" t="s">
        <v>11</v>
      </c>
      <c r="G3611" t="s">
        <v>18</v>
      </c>
      <c r="H3611" t="s">
        <v>250</v>
      </c>
      <c r="I3611">
        <v>354.9</v>
      </c>
      <c r="J3611">
        <v>5</v>
      </c>
      <c r="K3611">
        <v>17.75</v>
      </c>
    </row>
    <row r="3612" spans="1:11" x14ac:dyDescent="0.35">
      <c r="A3612" s="1">
        <v>42981</v>
      </c>
      <c r="B3612" s="2">
        <f t="shared" si="112"/>
        <v>2017</v>
      </c>
      <c r="C3612">
        <f t="shared" si="113"/>
        <v>9</v>
      </c>
      <c r="D3612" t="s">
        <v>2278</v>
      </c>
      <c r="E3612" t="s">
        <v>27</v>
      </c>
      <c r="F3612" t="s">
        <v>39</v>
      </c>
      <c r="G3612" t="s">
        <v>52</v>
      </c>
      <c r="H3612" t="s">
        <v>475</v>
      </c>
      <c r="I3612">
        <v>199.98</v>
      </c>
      <c r="J3612">
        <v>2</v>
      </c>
      <c r="K3612">
        <v>69.989999999999995</v>
      </c>
    </row>
    <row r="3613" spans="1:11" x14ac:dyDescent="0.35">
      <c r="A3613" s="1">
        <v>42981</v>
      </c>
      <c r="B3613" s="2">
        <f t="shared" si="112"/>
        <v>2017</v>
      </c>
      <c r="C3613">
        <f t="shared" si="113"/>
        <v>9</v>
      </c>
      <c r="D3613" t="s">
        <v>1102</v>
      </c>
      <c r="E3613" t="s">
        <v>27</v>
      </c>
      <c r="F3613" t="s">
        <v>39</v>
      </c>
      <c r="G3613" t="s">
        <v>565</v>
      </c>
      <c r="H3613" t="s">
        <v>2060</v>
      </c>
      <c r="I3613">
        <v>479.98</v>
      </c>
      <c r="J3613">
        <v>2</v>
      </c>
      <c r="K3613">
        <v>60</v>
      </c>
    </row>
    <row r="3614" spans="1:11" x14ac:dyDescent="0.35">
      <c r="A3614" s="1">
        <v>42981</v>
      </c>
      <c r="B3614" s="2">
        <f t="shared" si="112"/>
        <v>2017</v>
      </c>
      <c r="C3614">
        <f t="shared" si="113"/>
        <v>9</v>
      </c>
      <c r="D3614" t="s">
        <v>1102</v>
      </c>
      <c r="E3614" t="s">
        <v>27</v>
      </c>
      <c r="F3614" t="s">
        <v>11</v>
      </c>
      <c r="G3614" t="s">
        <v>20</v>
      </c>
      <c r="H3614" t="s">
        <v>749</v>
      </c>
      <c r="I3614">
        <v>30.84</v>
      </c>
      <c r="J3614">
        <v>5</v>
      </c>
      <c r="K3614">
        <v>9.64</v>
      </c>
    </row>
    <row r="3615" spans="1:11" x14ac:dyDescent="0.35">
      <c r="A3615" s="1">
        <v>42982</v>
      </c>
      <c r="B3615" s="2">
        <f t="shared" si="112"/>
        <v>2017</v>
      </c>
      <c r="C3615">
        <f t="shared" si="113"/>
        <v>9</v>
      </c>
      <c r="D3615" t="s">
        <v>2085</v>
      </c>
      <c r="E3615" t="s">
        <v>144</v>
      </c>
      <c r="F3615" t="s">
        <v>11</v>
      </c>
      <c r="G3615" t="s">
        <v>16</v>
      </c>
      <c r="H3615" t="s">
        <v>2394</v>
      </c>
      <c r="I3615">
        <v>9.82</v>
      </c>
      <c r="J3615">
        <v>2</v>
      </c>
      <c r="K3615">
        <v>4.8099999999999996</v>
      </c>
    </row>
    <row r="3616" spans="1:11" x14ac:dyDescent="0.35">
      <c r="A3616" s="1">
        <v>42982</v>
      </c>
      <c r="B3616" s="2">
        <f t="shared" si="112"/>
        <v>2017</v>
      </c>
      <c r="C3616">
        <f t="shared" si="113"/>
        <v>9</v>
      </c>
      <c r="D3616" t="s">
        <v>2085</v>
      </c>
      <c r="E3616" t="s">
        <v>144</v>
      </c>
      <c r="F3616" t="s">
        <v>11</v>
      </c>
      <c r="G3616" t="s">
        <v>24</v>
      </c>
      <c r="H3616" t="s">
        <v>1048</v>
      </c>
      <c r="I3616">
        <v>35.97</v>
      </c>
      <c r="J3616">
        <v>3</v>
      </c>
      <c r="K3616">
        <v>9.7100000000000009</v>
      </c>
    </row>
    <row r="3617" spans="1:11" x14ac:dyDescent="0.35">
      <c r="A3617" s="1">
        <v>42982</v>
      </c>
      <c r="B3617" s="2">
        <f t="shared" si="112"/>
        <v>2017</v>
      </c>
      <c r="C3617">
        <f t="shared" si="113"/>
        <v>9</v>
      </c>
      <c r="D3617" t="s">
        <v>2085</v>
      </c>
      <c r="E3617" t="s">
        <v>144</v>
      </c>
      <c r="F3617" t="s">
        <v>11</v>
      </c>
      <c r="G3617" t="s">
        <v>12</v>
      </c>
      <c r="H3617" t="s">
        <v>1997</v>
      </c>
      <c r="I3617">
        <v>12.96</v>
      </c>
      <c r="J3617">
        <v>2</v>
      </c>
      <c r="K3617">
        <v>6.22</v>
      </c>
    </row>
    <row r="3618" spans="1:11" x14ac:dyDescent="0.35">
      <c r="A3618" s="1">
        <v>42982</v>
      </c>
      <c r="B3618" s="2">
        <f t="shared" si="112"/>
        <v>2017</v>
      </c>
      <c r="C3618">
        <f t="shared" si="113"/>
        <v>9</v>
      </c>
      <c r="D3618" t="s">
        <v>2085</v>
      </c>
      <c r="E3618" t="s">
        <v>144</v>
      </c>
      <c r="F3618" t="s">
        <v>11</v>
      </c>
      <c r="G3618" t="s">
        <v>12</v>
      </c>
      <c r="H3618" t="s">
        <v>2395</v>
      </c>
      <c r="I3618">
        <v>191.6</v>
      </c>
      <c r="J3618">
        <v>4</v>
      </c>
      <c r="K3618">
        <v>91.97</v>
      </c>
    </row>
    <row r="3619" spans="1:11" x14ac:dyDescent="0.35">
      <c r="A3619" s="1">
        <v>42982</v>
      </c>
      <c r="B3619" s="2">
        <f t="shared" si="112"/>
        <v>2017</v>
      </c>
      <c r="C3619">
        <f t="shared" si="113"/>
        <v>9</v>
      </c>
      <c r="D3619" t="s">
        <v>2085</v>
      </c>
      <c r="E3619" t="s">
        <v>144</v>
      </c>
      <c r="F3619" t="s">
        <v>11</v>
      </c>
      <c r="G3619" t="s">
        <v>16</v>
      </c>
      <c r="H3619" t="s">
        <v>547</v>
      </c>
      <c r="I3619">
        <v>8.64</v>
      </c>
      <c r="J3619">
        <v>3</v>
      </c>
      <c r="K3619">
        <v>4.2300000000000004</v>
      </c>
    </row>
    <row r="3620" spans="1:11" x14ac:dyDescent="0.35">
      <c r="A3620" s="1">
        <v>42982</v>
      </c>
      <c r="B3620" s="2">
        <f t="shared" si="112"/>
        <v>2017</v>
      </c>
      <c r="C3620">
        <f t="shared" si="113"/>
        <v>9</v>
      </c>
      <c r="D3620" t="s">
        <v>2085</v>
      </c>
      <c r="E3620" t="s">
        <v>144</v>
      </c>
      <c r="F3620" t="s">
        <v>11</v>
      </c>
      <c r="G3620" t="s">
        <v>18</v>
      </c>
      <c r="H3620" t="s">
        <v>805</v>
      </c>
      <c r="I3620">
        <v>501.81</v>
      </c>
      <c r="J3620">
        <v>3</v>
      </c>
      <c r="K3620">
        <v>0</v>
      </c>
    </row>
    <row r="3621" spans="1:11" x14ac:dyDescent="0.35">
      <c r="A3621" s="1">
        <v>42982</v>
      </c>
      <c r="B3621" s="2">
        <f t="shared" si="112"/>
        <v>2017</v>
      </c>
      <c r="C3621">
        <f t="shared" si="113"/>
        <v>9</v>
      </c>
      <c r="D3621" t="s">
        <v>212</v>
      </c>
      <c r="E3621" t="s">
        <v>119</v>
      </c>
      <c r="F3621" t="s">
        <v>11</v>
      </c>
      <c r="G3621" t="s">
        <v>16</v>
      </c>
      <c r="H3621" t="s">
        <v>1310</v>
      </c>
      <c r="I3621">
        <v>15.12</v>
      </c>
      <c r="J3621">
        <v>3</v>
      </c>
      <c r="K3621">
        <v>4.91</v>
      </c>
    </row>
    <row r="3622" spans="1:11" x14ac:dyDescent="0.35">
      <c r="A3622" s="1">
        <v>42982</v>
      </c>
      <c r="B3622" s="2">
        <f t="shared" si="112"/>
        <v>2017</v>
      </c>
      <c r="C3622">
        <f t="shared" si="113"/>
        <v>9</v>
      </c>
      <c r="D3622" t="s">
        <v>212</v>
      </c>
      <c r="E3622" t="s">
        <v>119</v>
      </c>
      <c r="F3622" t="s">
        <v>11</v>
      </c>
      <c r="G3622" t="s">
        <v>20</v>
      </c>
      <c r="H3622" t="s">
        <v>624</v>
      </c>
      <c r="I3622">
        <v>17.43</v>
      </c>
      <c r="J3622">
        <v>1</v>
      </c>
      <c r="K3622">
        <v>-13.36</v>
      </c>
    </row>
    <row r="3623" spans="1:11" x14ac:dyDescent="0.35">
      <c r="A3623" s="1">
        <v>42982</v>
      </c>
      <c r="B3623" s="2">
        <f t="shared" si="112"/>
        <v>2017</v>
      </c>
      <c r="C3623">
        <f t="shared" si="113"/>
        <v>9</v>
      </c>
      <c r="D3623" t="s">
        <v>212</v>
      </c>
      <c r="E3623" t="s">
        <v>119</v>
      </c>
      <c r="F3623" t="s">
        <v>11</v>
      </c>
      <c r="G3623" t="s">
        <v>12</v>
      </c>
      <c r="H3623" t="s">
        <v>2064</v>
      </c>
      <c r="I3623">
        <v>251.64</v>
      </c>
      <c r="J3623">
        <v>3</v>
      </c>
      <c r="K3623">
        <v>88.07</v>
      </c>
    </row>
    <row r="3624" spans="1:11" x14ac:dyDescent="0.35">
      <c r="A3624" s="1">
        <v>42982</v>
      </c>
      <c r="B3624" s="2">
        <f t="shared" si="112"/>
        <v>2017</v>
      </c>
      <c r="C3624">
        <f t="shared" si="113"/>
        <v>9</v>
      </c>
      <c r="D3624" t="s">
        <v>944</v>
      </c>
      <c r="E3624" t="s">
        <v>106</v>
      </c>
      <c r="F3624" t="s">
        <v>11</v>
      </c>
      <c r="G3624" t="s">
        <v>20</v>
      </c>
      <c r="H3624" t="s">
        <v>830</v>
      </c>
      <c r="I3624">
        <v>478.24</v>
      </c>
      <c r="J3624">
        <v>8</v>
      </c>
      <c r="K3624">
        <v>219.99</v>
      </c>
    </row>
    <row r="3625" spans="1:11" x14ac:dyDescent="0.35">
      <c r="A3625" s="1">
        <v>42982</v>
      </c>
      <c r="B3625" s="2">
        <f t="shared" si="112"/>
        <v>2017</v>
      </c>
      <c r="C3625">
        <f t="shared" si="113"/>
        <v>9</v>
      </c>
      <c r="D3625" t="s">
        <v>1412</v>
      </c>
      <c r="E3625" t="s">
        <v>23</v>
      </c>
      <c r="F3625" t="s">
        <v>11</v>
      </c>
      <c r="G3625" t="s">
        <v>20</v>
      </c>
      <c r="H3625" t="s">
        <v>1982</v>
      </c>
      <c r="I3625">
        <v>37.9</v>
      </c>
      <c r="J3625">
        <v>4</v>
      </c>
      <c r="K3625">
        <v>-29.05</v>
      </c>
    </row>
    <row r="3626" spans="1:11" x14ac:dyDescent="0.35">
      <c r="A3626" s="1">
        <v>42982</v>
      </c>
      <c r="B3626" s="2">
        <f t="shared" si="112"/>
        <v>2017</v>
      </c>
      <c r="C3626">
        <f t="shared" si="113"/>
        <v>9</v>
      </c>
      <c r="D3626" t="s">
        <v>1412</v>
      </c>
      <c r="E3626" t="s">
        <v>23</v>
      </c>
      <c r="F3626" t="s">
        <v>11</v>
      </c>
      <c r="G3626" t="s">
        <v>12</v>
      </c>
      <c r="H3626" t="s">
        <v>1494</v>
      </c>
      <c r="I3626">
        <v>65.58</v>
      </c>
      <c r="J3626">
        <v>2</v>
      </c>
      <c r="K3626">
        <v>23.77</v>
      </c>
    </row>
    <row r="3627" spans="1:11" x14ac:dyDescent="0.35">
      <c r="A3627" s="1">
        <v>42983</v>
      </c>
      <c r="B3627" s="2">
        <f t="shared" si="112"/>
        <v>2017</v>
      </c>
      <c r="C3627">
        <f t="shared" si="113"/>
        <v>9</v>
      </c>
      <c r="D3627" t="s">
        <v>328</v>
      </c>
      <c r="E3627" t="s">
        <v>238</v>
      </c>
      <c r="F3627" t="s">
        <v>11</v>
      </c>
      <c r="G3627" t="s">
        <v>63</v>
      </c>
      <c r="H3627" t="s">
        <v>96</v>
      </c>
      <c r="I3627">
        <v>65.23</v>
      </c>
      <c r="J3627">
        <v>3</v>
      </c>
      <c r="K3627">
        <v>22.02</v>
      </c>
    </row>
    <row r="3628" spans="1:11" x14ac:dyDescent="0.35">
      <c r="A3628" s="1">
        <v>42983</v>
      </c>
      <c r="B3628" s="2">
        <f t="shared" si="112"/>
        <v>2017</v>
      </c>
      <c r="C3628">
        <f t="shared" si="113"/>
        <v>9</v>
      </c>
      <c r="D3628" t="s">
        <v>328</v>
      </c>
      <c r="E3628" t="s">
        <v>238</v>
      </c>
      <c r="F3628" t="s">
        <v>34</v>
      </c>
      <c r="G3628" t="s">
        <v>35</v>
      </c>
      <c r="H3628" t="s">
        <v>228</v>
      </c>
      <c r="I3628">
        <v>207</v>
      </c>
      <c r="J3628">
        <v>3</v>
      </c>
      <c r="K3628">
        <v>25.88</v>
      </c>
    </row>
    <row r="3629" spans="1:11" x14ac:dyDescent="0.35">
      <c r="A3629" s="1">
        <v>42983</v>
      </c>
      <c r="B3629" s="2">
        <f t="shared" si="112"/>
        <v>2017</v>
      </c>
      <c r="C3629">
        <f t="shared" si="113"/>
        <v>9</v>
      </c>
      <c r="D3629" t="s">
        <v>527</v>
      </c>
      <c r="E3629" t="s">
        <v>159</v>
      </c>
      <c r="F3629" t="s">
        <v>11</v>
      </c>
      <c r="G3629" t="s">
        <v>20</v>
      </c>
      <c r="H3629" t="s">
        <v>1869</v>
      </c>
      <c r="I3629">
        <v>147.91999999999999</v>
      </c>
      <c r="J3629">
        <v>5</v>
      </c>
      <c r="K3629">
        <v>46.23</v>
      </c>
    </row>
    <row r="3630" spans="1:11" x14ac:dyDescent="0.35">
      <c r="A3630" s="1">
        <v>42983</v>
      </c>
      <c r="B3630" s="2">
        <f t="shared" si="112"/>
        <v>2017</v>
      </c>
      <c r="C3630">
        <f t="shared" si="113"/>
        <v>9</v>
      </c>
      <c r="D3630" t="s">
        <v>527</v>
      </c>
      <c r="E3630" t="s">
        <v>159</v>
      </c>
      <c r="F3630" t="s">
        <v>11</v>
      </c>
      <c r="G3630" t="s">
        <v>18</v>
      </c>
      <c r="H3630" t="s">
        <v>2144</v>
      </c>
      <c r="I3630">
        <v>104.28</v>
      </c>
      <c r="J3630">
        <v>3</v>
      </c>
      <c r="K3630">
        <v>26.07</v>
      </c>
    </row>
    <row r="3631" spans="1:11" x14ac:dyDescent="0.35">
      <c r="A3631" s="1">
        <v>42983</v>
      </c>
      <c r="B3631" s="2">
        <f t="shared" si="112"/>
        <v>2017</v>
      </c>
      <c r="C3631">
        <f t="shared" si="113"/>
        <v>9</v>
      </c>
      <c r="D3631" t="s">
        <v>527</v>
      </c>
      <c r="E3631" t="s">
        <v>159</v>
      </c>
      <c r="F3631" t="s">
        <v>34</v>
      </c>
      <c r="G3631" t="s">
        <v>140</v>
      </c>
      <c r="H3631" t="s">
        <v>1144</v>
      </c>
      <c r="I3631">
        <v>286.85000000000002</v>
      </c>
      <c r="J3631">
        <v>1</v>
      </c>
      <c r="K3631">
        <v>63.11</v>
      </c>
    </row>
    <row r="3632" spans="1:11" x14ac:dyDescent="0.35">
      <c r="A3632" s="1">
        <v>42983</v>
      </c>
      <c r="B3632" s="2">
        <f t="shared" si="112"/>
        <v>2017</v>
      </c>
      <c r="C3632">
        <f t="shared" si="113"/>
        <v>9</v>
      </c>
      <c r="D3632" t="s">
        <v>527</v>
      </c>
      <c r="E3632" t="s">
        <v>159</v>
      </c>
      <c r="F3632" t="s">
        <v>11</v>
      </c>
      <c r="G3632" t="s">
        <v>18</v>
      </c>
      <c r="H3632" t="s">
        <v>408</v>
      </c>
      <c r="I3632">
        <v>66.959999999999994</v>
      </c>
      <c r="J3632">
        <v>4</v>
      </c>
      <c r="K3632">
        <v>2.68</v>
      </c>
    </row>
    <row r="3633" spans="1:11" x14ac:dyDescent="0.35">
      <c r="A3633" s="1">
        <v>42983</v>
      </c>
      <c r="B3633" s="2">
        <f t="shared" si="112"/>
        <v>2017</v>
      </c>
      <c r="C3633">
        <f t="shared" si="113"/>
        <v>9</v>
      </c>
      <c r="D3633" t="s">
        <v>527</v>
      </c>
      <c r="E3633" t="s">
        <v>159</v>
      </c>
      <c r="F3633" t="s">
        <v>39</v>
      </c>
      <c r="G3633" t="s">
        <v>52</v>
      </c>
      <c r="H3633" t="s">
        <v>459</v>
      </c>
      <c r="I3633">
        <v>199.98</v>
      </c>
      <c r="J3633">
        <v>2</v>
      </c>
      <c r="K3633">
        <v>87.99</v>
      </c>
    </row>
    <row r="3634" spans="1:11" x14ac:dyDescent="0.35">
      <c r="A3634" s="1">
        <v>42984</v>
      </c>
      <c r="B3634" s="2">
        <f t="shared" si="112"/>
        <v>2017</v>
      </c>
      <c r="C3634">
        <f t="shared" si="113"/>
        <v>9</v>
      </c>
      <c r="D3634" t="s">
        <v>2069</v>
      </c>
      <c r="E3634" t="s">
        <v>15</v>
      </c>
      <c r="F3634" t="s">
        <v>34</v>
      </c>
      <c r="G3634" t="s">
        <v>47</v>
      </c>
      <c r="H3634" t="s">
        <v>1610</v>
      </c>
      <c r="I3634">
        <v>23.98</v>
      </c>
      <c r="J3634">
        <v>3</v>
      </c>
      <c r="K3634">
        <v>-14.39</v>
      </c>
    </row>
    <row r="3635" spans="1:11" x14ac:dyDescent="0.35">
      <c r="A3635" s="1">
        <v>42984</v>
      </c>
      <c r="B3635" s="2">
        <f t="shared" si="112"/>
        <v>2017</v>
      </c>
      <c r="C3635">
        <f t="shared" si="113"/>
        <v>9</v>
      </c>
      <c r="D3635" t="s">
        <v>2069</v>
      </c>
      <c r="E3635" t="s">
        <v>15</v>
      </c>
      <c r="F3635" t="s">
        <v>34</v>
      </c>
      <c r="G3635" t="s">
        <v>140</v>
      </c>
      <c r="H3635" t="s">
        <v>449</v>
      </c>
      <c r="I3635">
        <v>108.93</v>
      </c>
      <c r="J3635">
        <v>1</v>
      </c>
      <c r="K3635">
        <v>-71.89</v>
      </c>
    </row>
    <row r="3636" spans="1:11" x14ac:dyDescent="0.35">
      <c r="A3636" s="1">
        <v>42984</v>
      </c>
      <c r="B3636" s="2">
        <f t="shared" si="112"/>
        <v>2017</v>
      </c>
      <c r="C3636">
        <f t="shared" si="113"/>
        <v>9</v>
      </c>
      <c r="D3636" t="s">
        <v>2069</v>
      </c>
      <c r="E3636" t="s">
        <v>15</v>
      </c>
      <c r="F3636" t="s">
        <v>11</v>
      </c>
      <c r="G3636" t="s">
        <v>12</v>
      </c>
      <c r="H3636" t="s">
        <v>1782</v>
      </c>
      <c r="I3636">
        <v>36.35</v>
      </c>
      <c r="J3636">
        <v>8</v>
      </c>
      <c r="K3636">
        <v>11.36</v>
      </c>
    </row>
    <row r="3637" spans="1:11" x14ac:dyDescent="0.35">
      <c r="A3637" s="1">
        <v>42984</v>
      </c>
      <c r="B3637" s="2">
        <f t="shared" si="112"/>
        <v>2017</v>
      </c>
      <c r="C3637">
        <f t="shared" si="113"/>
        <v>9</v>
      </c>
      <c r="D3637" t="s">
        <v>1412</v>
      </c>
      <c r="E3637" t="s">
        <v>10</v>
      </c>
      <c r="F3637" t="s">
        <v>11</v>
      </c>
      <c r="G3637" t="s">
        <v>18</v>
      </c>
      <c r="H3637" t="s">
        <v>1632</v>
      </c>
      <c r="I3637">
        <v>720.76</v>
      </c>
      <c r="J3637">
        <v>5</v>
      </c>
      <c r="K3637">
        <v>54.06</v>
      </c>
    </row>
    <row r="3638" spans="1:11" x14ac:dyDescent="0.35">
      <c r="A3638" s="1">
        <v>42984</v>
      </c>
      <c r="B3638" s="2">
        <f t="shared" si="112"/>
        <v>2017</v>
      </c>
      <c r="C3638">
        <f t="shared" si="113"/>
        <v>9</v>
      </c>
      <c r="D3638" t="s">
        <v>1906</v>
      </c>
      <c r="E3638" t="s">
        <v>55</v>
      </c>
      <c r="F3638" t="s">
        <v>11</v>
      </c>
      <c r="G3638" t="s">
        <v>12</v>
      </c>
      <c r="H3638" t="s">
        <v>587</v>
      </c>
      <c r="I3638">
        <v>49.12</v>
      </c>
      <c r="J3638">
        <v>4</v>
      </c>
      <c r="K3638">
        <v>23.09</v>
      </c>
    </row>
    <row r="3639" spans="1:11" x14ac:dyDescent="0.35">
      <c r="A3639" s="1">
        <v>42985</v>
      </c>
      <c r="B3639" s="2">
        <f t="shared" si="112"/>
        <v>2017</v>
      </c>
      <c r="C3639">
        <f t="shared" si="113"/>
        <v>9</v>
      </c>
      <c r="D3639" t="s">
        <v>644</v>
      </c>
      <c r="E3639" t="s">
        <v>89</v>
      </c>
      <c r="F3639" t="s">
        <v>11</v>
      </c>
      <c r="G3639" t="s">
        <v>20</v>
      </c>
      <c r="H3639" t="s">
        <v>199</v>
      </c>
      <c r="I3639">
        <v>1.08</v>
      </c>
      <c r="J3639">
        <v>2</v>
      </c>
      <c r="K3639">
        <v>-0.79</v>
      </c>
    </row>
    <row r="3640" spans="1:11" x14ac:dyDescent="0.35">
      <c r="A3640" s="1">
        <v>42985</v>
      </c>
      <c r="B3640" s="2">
        <f t="shared" si="112"/>
        <v>2017</v>
      </c>
      <c r="C3640">
        <f t="shared" si="113"/>
        <v>9</v>
      </c>
      <c r="D3640" t="s">
        <v>817</v>
      </c>
      <c r="E3640" t="s">
        <v>15</v>
      </c>
      <c r="F3640" t="s">
        <v>11</v>
      </c>
      <c r="G3640" t="s">
        <v>24</v>
      </c>
      <c r="H3640" t="s">
        <v>2409</v>
      </c>
      <c r="I3640">
        <v>8.84</v>
      </c>
      <c r="J3640">
        <v>5</v>
      </c>
      <c r="K3640">
        <v>2.98</v>
      </c>
    </row>
    <row r="3641" spans="1:11" x14ac:dyDescent="0.35">
      <c r="A3641" s="1">
        <v>42985</v>
      </c>
      <c r="B3641" s="2">
        <f t="shared" si="112"/>
        <v>2017</v>
      </c>
      <c r="C3641">
        <f t="shared" si="113"/>
        <v>9</v>
      </c>
      <c r="D3641" t="s">
        <v>817</v>
      </c>
      <c r="E3641" t="s">
        <v>15</v>
      </c>
      <c r="F3641" t="s">
        <v>11</v>
      </c>
      <c r="G3641" t="s">
        <v>90</v>
      </c>
      <c r="H3641" t="s">
        <v>2366</v>
      </c>
      <c r="I3641">
        <v>58.46</v>
      </c>
      <c r="J3641">
        <v>9</v>
      </c>
      <c r="K3641">
        <v>-146.16</v>
      </c>
    </row>
    <row r="3642" spans="1:11" x14ac:dyDescent="0.35">
      <c r="A3642" s="1">
        <v>42985</v>
      </c>
      <c r="B3642" s="2">
        <f t="shared" si="112"/>
        <v>2017</v>
      </c>
      <c r="C3642">
        <f t="shared" si="113"/>
        <v>9</v>
      </c>
      <c r="D3642" t="s">
        <v>642</v>
      </c>
      <c r="E3642" t="s">
        <v>15</v>
      </c>
      <c r="F3642" t="s">
        <v>11</v>
      </c>
      <c r="G3642" t="s">
        <v>18</v>
      </c>
      <c r="H3642" t="s">
        <v>139</v>
      </c>
      <c r="I3642">
        <v>228.92</v>
      </c>
      <c r="J3642">
        <v>5</v>
      </c>
      <c r="K3642">
        <v>14.31</v>
      </c>
    </row>
    <row r="3643" spans="1:11" x14ac:dyDescent="0.35">
      <c r="A3643" s="1">
        <v>42985</v>
      </c>
      <c r="B3643" s="2">
        <f t="shared" si="112"/>
        <v>2017</v>
      </c>
      <c r="C3643">
        <f t="shared" si="113"/>
        <v>9</v>
      </c>
      <c r="D3643" t="s">
        <v>321</v>
      </c>
      <c r="E3643" t="s">
        <v>125</v>
      </c>
      <c r="F3643" t="s">
        <v>34</v>
      </c>
      <c r="G3643" t="s">
        <v>47</v>
      </c>
      <c r="H3643" t="s">
        <v>1967</v>
      </c>
      <c r="I3643">
        <v>526.45000000000005</v>
      </c>
      <c r="J3643">
        <v>5</v>
      </c>
      <c r="K3643">
        <v>31.59</v>
      </c>
    </row>
    <row r="3644" spans="1:11" x14ac:dyDescent="0.35">
      <c r="A3644" s="1">
        <v>42985</v>
      </c>
      <c r="B3644" s="2">
        <f t="shared" si="112"/>
        <v>2017</v>
      </c>
      <c r="C3644">
        <f t="shared" si="113"/>
        <v>9</v>
      </c>
      <c r="D3644" t="s">
        <v>1516</v>
      </c>
      <c r="E3644" t="s">
        <v>575</v>
      </c>
      <c r="F3644" t="s">
        <v>11</v>
      </c>
      <c r="G3644" t="s">
        <v>12</v>
      </c>
      <c r="H3644" t="s">
        <v>2112</v>
      </c>
      <c r="I3644">
        <v>274.8</v>
      </c>
      <c r="J3644">
        <v>5</v>
      </c>
      <c r="K3644">
        <v>134.65</v>
      </c>
    </row>
    <row r="3645" spans="1:11" x14ac:dyDescent="0.35">
      <c r="A3645" s="1">
        <v>42985</v>
      </c>
      <c r="B3645" s="2">
        <f t="shared" si="112"/>
        <v>2017</v>
      </c>
      <c r="C3645">
        <f t="shared" si="113"/>
        <v>9</v>
      </c>
      <c r="D3645" t="s">
        <v>1516</v>
      </c>
      <c r="E3645" t="s">
        <v>575</v>
      </c>
      <c r="F3645" t="s">
        <v>11</v>
      </c>
      <c r="G3645" t="s">
        <v>18</v>
      </c>
      <c r="H3645" t="s">
        <v>1731</v>
      </c>
      <c r="I3645">
        <v>195.64</v>
      </c>
      <c r="J3645">
        <v>4</v>
      </c>
      <c r="K3645">
        <v>3.91</v>
      </c>
    </row>
    <row r="3646" spans="1:11" x14ac:dyDescent="0.35">
      <c r="A3646" s="1">
        <v>42985</v>
      </c>
      <c r="B3646" s="2">
        <f t="shared" si="112"/>
        <v>2017</v>
      </c>
      <c r="C3646">
        <f t="shared" si="113"/>
        <v>9</v>
      </c>
      <c r="D3646" t="s">
        <v>1516</v>
      </c>
      <c r="E3646" t="s">
        <v>575</v>
      </c>
      <c r="F3646" t="s">
        <v>39</v>
      </c>
      <c r="G3646" t="s">
        <v>40</v>
      </c>
      <c r="H3646" t="s">
        <v>1411</v>
      </c>
      <c r="I3646">
        <v>257.98</v>
      </c>
      <c r="J3646">
        <v>2</v>
      </c>
      <c r="K3646">
        <v>74.81</v>
      </c>
    </row>
    <row r="3647" spans="1:11" x14ac:dyDescent="0.35">
      <c r="A3647" s="1">
        <v>42985</v>
      </c>
      <c r="B3647" s="2">
        <f t="shared" si="112"/>
        <v>2017</v>
      </c>
      <c r="C3647">
        <f t="shared" si="113"/>
        <v>9</v>
      </c>
      <c r="D3647" t="s">
        <v>1516</v>
      </c>
      <c r="E3647" t="s">
        <v>575</v>
      </c>
      <c r="F3647" t="s">
        <v>11</v>
      </c>
      <c r="G3647" t="s">
        <v>24</v>
      </c>
      <c r="H3647" t="s">
        <v>499</v>
      </c>
      <c r="I3647">
        <v>119.04</v>
      </c>
      <c r="J3647">
        <v>6</v>
      </c>
      <c r="K3647">
        <v>48.81</v>
      </c>
    </row>
    <row r="3648" spans="1:11" x14ac:dyDescent="0.35">
      <c r="A3648" s="1">
        <v>42987</v>
      </c>
      <c r="B3648" s="2">
        <f t="shared" si="112"/>
        <v>2017</v>
      </c>
      <c r="C3648">
        <f t="shared" si="113"/>
        <v>9</v>
      </c>
      <c r="D3648" t="s">
        <v>1167</v>
      </c>
      <c r="E3648" t="s">
        <v>23</v>
      </c>
      <c r="F3648" t="s">
        <v>34</v>
      </c>
      <c r="G3648" t="s">
        <v>35</v>
      </c>
      <c r="H3648" t="s">
        <v>1688</v>
      </c>
      <c r="I3648">
        <v>141.37</v>
      </c>
      <c r="J3648">
        <v>2</v>
      </c>
      <c r="K3648">
        <v>-48.47</v>
      </c>
    </row>
    <row r="3649" spans="1:11" x14ac:dyDescent="0.35">
      <c r="A3649" s="1">
        <v>42987</v>
      </c>
      <c r="B3649" s="2">
        <f t="shared" si="112"/>
        <v>2017</v>
      </c>
      <c r="C3649">
        <f t="shared" si="113"/>
        <v>9</v>
      </c>
      <c r="D3649" t="s">
        <v>1167</v>
      </c>
      <c r="E3649" t="s">
        <v>23</v>
      </c>
      <c r="F3649" t="s">
        <v>11</v>
      </c>
      <c r="G3649" t="s">
        <v>20</v>
      </c>
      <c r="H3649" t="s">
        <v>1115</v>
      </c>
      <c r="I3649">
        <v>3.04</v>
      </c>
      <c r="J3649">
        <v>2</v>
      </c>
      <c r="K3649">
        <v>-2.33</v>
      </c>
    </row>
    <row r="3650" spans="1:11" x14ac:dyDescent="0.35">
      <c r="A3650" s="1">
        <v>42987</v>
      </c>
      <c r="B3650" s="2">
        <f t="shared" ref="B3650:B3713" si="114">YEAR(A3650)</f>
        <v>2017</v>
      </c>
      <c r="C3650">
        <f t="shared" ref="C3650:C3713" si="115">MONTH(A3650)</f>
        <v>9</v>
      </c>
      <c r="D3650" t="s">
        <v>1167</v>
      </c>
      <c r="E3650" t="s">
        <v>23</v>
      </c>
      <c r="F3650" t="s">
        <v>11</v>
      </c>
      <c r="G3650" t="s">
        <v>20</v>
      </c>
      <c r="H3650" t="s">
        <v>798</v>
      </c>
      <c r="I3650">
        <v>4.5</v>
      </c>
      <c r="J3650">
        <v>1</v>
      </c>
      <c r="K3650">
        <v>-3.6</v>
      </c>
    </row>
    <row r="3651" spans="1:11" x14ac:dyDescent="0.35">
      <c r="A3651" s="1">
        <v>42987</v>
      </c>
      <c r="B3651" s="2">
        <f t="shared" si="114"/>
        <v>2017</v>
      </c>
      <c r="C3651">
        <f t="shared" si="115"/>
        <v>9</v>
      </c>
      <c r="D3651" t="s">
        <v>1167</v>
      </c>
      <c r="E3651" t="s">
        <v>23</v>
      </c>
      <c r="F3651" t="s">
        <v>11</v>
      </c>
      <c r="G3651" t="s">
        <v>24</v>
      </c>
      <c r="H3651" t="s">
        <v>2027</v>
      </c>
      <c r="I3651">
        <v>4.67</v>
      </c>
      <c r="J3651">
        <v>1</v>
      </c>
      <c r="K3651">
        <v>1.58</v>
      </c>
    </row>
    <row r="3652" spans="1:11" x14ac:dyDescent="0.35">
      <c r="A3652" s="1">
        <v>42987</v>
      </c>
      <c r="B3652" s="2">
        <f t="shared" si="114"/>
        <v>2017</v>
      </c>
      <c r="C3652">
        <f t="shared" si="115"/>
        <v>9</v>
      </c>
      <c r="D3652" t="s">
        <v>1167</v>
      </c>
      <c r="E3652" t="s">
        <v>23</v>
      </c>
      <c r="F3652" t="s">
        <v>39</v>
      </c>
      <c r="G3652" t="s">
        <v>52</v>
      </c>
      <c r="H3652" t="s">
        <v>1797</v>
      </c>
      <c r="I3652">
        <v>95.88</v>
      </c>
      <c r="J3652">
        <v>3</v>
      </c>
      <c r="K3652">
        <v>28.76</v>
      </c>
    </row>
    <row r="3653" spans="1:11" x14ac:dyDescent="0.35">
      <c r="A3653" s="1">
        <v>42987</v>
      </c>
      <c r="B3653" s="2">
        <f t="shared" si="114"/>
        <v>2017</v>
      </c>
      <c r="C3653">
        <f t="shared" si="115"/>
        <v>9</v>
      </c>
      <c r="D3653" t="s">
        <v>1167</v>
      </c>
      <c r="E3653" t="s">
        <v>23</v>
      </c>
      <c r="F3653" t="s">
        <v>34</v>
      </c>
      <c r="G3653" t="s">
        <v>47</v>
      </c>
      <c r="H3653" t="s">
        <v>1480</v>
      </c>
      <c r="I3653">
        <v>17.02</v>
      </c>
      <c r="J3653">
        <v>2</v>
      </c>
      <c r="K3653">
        <v>1.7</v>
      </c>
    </row>
    <row r="3654" spans="1:11" x14ac:dyDescent="0.35">
      <c r="A3654" s="1">
        <v>42987</v>
      </c>
      <c r="B3654" s="2">
        <f t="shared" si="114"/>
        <v>2017</v>
      </c>
      <c r="C3654">
        <f t="shared" si="115"/>
        <v>9</v>
      </c>
      <c r="D3654" t="s">
        <v>1167</v>
      </c>
      <c r="E3654" t="s">
        <v>23</v>
      </c>
      <c r="F3654" t="s">
        <v>39</v>
      </c>
      <c r="G3654" t="s">
        <v>52</v>
      </c>
      <c r="H3654" t="s">
        <v>66</v>
      </c>
      <c r="I3654">
        <v>258.7</v>
      </c>
      <c r="J3654">
        <v>3</v>
      </c>
      <c r="K3654">
        <v>64.67</v>
      </c>
    </row>
    <row r="3655" spans="1:11" x14ac:dyDescent="0.35">
      <c r="A3655" s="1">
        <v>42987</v>
      </c>
      <c r="B3655" s="2">
        <f t="shared" si="114"/>
        <v>2017</v>
      </c>
      <c r="C3655">
        <f t="shared" si="115"/>
        <v>9</v>
      </c>
      <c r="D3655" t="s">
        <v>1167</v>
      </c>
      <c r="E3655" t="s">
        <v>23</v>
      </c>
      <c r="F3655" t="s">
        <v>39</v>
      </c>
      <c r="G3655" t="s">
        <v>40</v>
      </c>
      <c r="H3655" t="s">
        <v>2382</v>
      </c>
      <c r="I3655">
        <v>1931.96</v>
      </c>
      <c r="J3655">
        <v>7</v>
      </c>
      <c r="K3655">
        <v>-386.39</v>
      </c>
    </row>
    <row r="3656" spans="1:11" x14ac:dyDescent="0.35">
      <c r="A3656" s="1">
        <v>42987</v>
      </c>
      <c r="B3656" s="2">
        <f t="shared" si="114"/>
        <v>2017</v>
      </c>
      <c r="C3656">
        <f t="shared" si="115"/>
        <v>9</v>
      </c>
      <c r="D3656" t="s">
        <v>599</v>
      </c>
      <c r="E3656" t="s">
        <v>70</v>
      </c>
      <c r="F3656" t="s">
        <v>11</v>
      </c>
      <c r="G3656" t="s">
        <v>18</v>
      </c>
      <c r="H3656" t="s">
        <v>681</v>
      </c>
      <c r="I3656">
        <v>628.80999999999995</v>
      </c>
      <c r="J3656">
        <v>7</v>
      </c>
      <c r="K3656">
        <v>12.58</v>
      </c>
    </row>
    <row r="3657" spans="1:11" x14ac:dyDescent="0.35">
      <c r="A3657" s="1">
        <v>42987</v>
      </c>
      <c r="B3657" s="2">
        <f t="shared" si="114"/>
        <v>2017</v>
      </c>
      <c r="C3657">
        <f t="shared" si="115"/>
        <v>9</v>
      </c>
      <c r="D3657" t="s">
        <v>599</v>
      </c>
      <c r="E3657" t="s">
        <v>70</v>
      </c>
      <c r="F3657" t="s">
        <v>11</v>
      </c>
      <c r="G3657" t="s">
        <v>18</v>
      </c>
      <c r="H3657" t="s">
        <v>548</v>
      </c>
      <c r="I3657">
        <v>56.45</v>
      </c>
      <c r="J3657">
        <v>5</v>
      </c>
      <c r="K3657">
        <v>14.68</v>
      </c>
    </row>
    <row r="3658" spans="1:11" x14ac:dyDescent="0.35">
      <c r="A3658" s="1">
        <v>42987</v>
      </c>
      <c r="B3658" s="2">
        <f t="shared" si="114"/>
        <v>2017</v>
      </c>
      <c r="C3658">
        <f t="shared" si="115"/>
        <v>9</v>
      </c>
      <c r="D3658" t="s">
        <v>2099</v>
      </c>
      <c r="E3658" t="s">
        <v>116</v>
      </c>
      <c r="F3658" t="s">
        <v>11</v>
      </c>
      <c r="G3658" t="s">
        <v>194</v>
      </c>
      <c r="H3658" t="s">
        <v>756</v>
      </c>
      <c r="I3658">
        <v>8.83</v>
      </c>
      <c r="J3658">
        <v>3</v>
      </c>
      <c r="K3658">
        <v>-1.99</v>
      </c>
    </row>
    <row r="3659" spans="1:11" x14ac:dyDescent="0.35">
      <c r="A3659" s="1">
        <v>42987</v>
      </c>
      <c r="B3659" s="2">
        <f t="shared" si="114"/>
        <v>2017</v>
      </c>
      <c r="C3659">
        <f t="shared" si="115"/>
        <v>9</v>
      </c>
      <c r="D3659" t="s">
        <v>2099</v>
      </c>
      <c r="E3659" t="s">
        <v>116</v>
      </c>
      <c r="F3659" t="s">
        <v>11</v>
      </c>
      <c r="G3659" t="s">
        <v>12</v>
      </c>
      <c r="H3659" t="s">
        <v>1548</v>
      </c>
      <c r="I3659">
        <v>177.54</v>
      </c>
      <c r="J3659">
        <v>4</v>
      </c>
      <c r="K3659">
        <v>62.14</v>
      </c>
    </row>
    <row r="3660" spans="1:11" x14ac:dyDescent="0.35">
      <c r="A3660" s="1">
        <v>42987</v>
      </c>
      <c r="B3660" s="2">
        <f t="shared" si="114"/>
        <v>2017</v>
      </c>
      <c r="C3660">
        <f t="shared" si="115"/>
        <v>9</v>
      </c>
      <c r="D3660" t="s">
        <v>2099</v>
      </c>
      <c r="E3660" t="s">
        <v>116</v>
      </c>
      <c r="F3660" t="s">
        <v>11</v>
      </c>
      <c r="G3660" t="s">
        <v>18</v>
      </c>
      <c r="H3660" t="s">
        <v>1313</v>
      </c>
      <c r="I3660">
        <v>258.48</v>
      </c>
      <c r="J3660">
        <v>2</v>
      </c>
      <c r="K3660">
        <v>-3.23</v>
      </c>
    </row>
    <row r="3661" spans="1:11" x14ac:dyDescent="0.35">
      <c r="A3661" s="1">
        <v>42987</v>
      </c>
      <c r="B3661" s="2">
        <f t="shared" si="114"/>
        <v>2017</v>
      </c>
      <c r="C3661">
        <f t="shared" si="115"/>
        <v>9</v>
      </c>
      <c r="D3661" t="s">
        <v>2099</v>
      </c>
      <c r="E3661" t="s">
        <v>116</v>
      </c>
      <c r="F3661" t="s">
        <v>34</v>
      </c>
      <c r="G3661" t="s">
        <v>47</v>
      </c>
      <c r="H3661" t="s">
        <v>274</v>
      </c>
      <c r="I3661">
        <v>14.14</v>
      </c>
      <c r="J3661">
        <v>3</v>
      </c>
      <c r="K3661">
        <v>4.24</v>
      </c>
    </row>
    <row r="3662" spans="1:11" x14ac:dyDescent="0.35">
      <c r="A3662" s="1">
        <v>42987</v>
      </c>
      <c r="B3662" s="2">
        <f t="shared" si="114"/>
        <v>2017</v>
      </c>
      <c r="C3662">
        <f t="shared" si="115"/>
        <v>9</v>
      </c>
      <c r="D3662" t="s">
        <v>2214</v>
      </c>
      <c r="E3662" t="s">
        <v>106</v>
      </c>
      <c r="F3662" t="s">
        <v>11</v>
      </c>
      <c r="G3662" t="s">
        <v>63</v>
      </c>
      <c r="H3662" t="s">
        <v>734</v>
      </c>
      <c r="I3662">
        <v>17.48</v>
      </c>
      <c r="J3662">
        <v>2</v>
      </c>
      <c r="K3662">
        <v>8.2200000000000006</v>
      </c>
    </row>
    <row r="3663" spans="1:11" x14ac:dyDescent="0.35">
      <c r="A3663" s="1">
        <v>42987</v>
      </c>
      <c r="B3663" s="2">
        <f t="shared" si="114"/>
        <v>2017</v>
      </c>
      <c r="C3663">
        <f t="shared" si="115"/>
        <v>9</v>
      </c>
      <c r="D3663" t="s">
        <v>550</v>
      </c>
      <c r="E3663" t="s">
        <v>93</v>
      </c>
      <c r="F3663" t="s">
        <v>11</v>
      </c>
      <c r="G3663" t="s">
        <v>12</v>
      </c>
      <c r="H3663" t="s">
        <v>2392</v>
      </c>
      <c r="I3663">
        <v>6.37</v>
      </c>
      <c r="J3663">
        <v>2</v>
      </c>
      <c r="K3663">
        <v>2.39</v>
      </c>
    </row>
    <row r="3664" spans="1:11" x14ac:dyDescent="0.35">
      <c r="A3664" s="1">
        <v>42987</v>
      </c>
      <c r="B3664" s="2">
        <f t="shared" si="114"/>
        <v>2017</v>
      </c>
      <c r="C3664">
        <f t="shared" si="115"/>
        <v>9</v>
      </c>
      <c r="D3664" t="s">
        <v>149</v>
      </c>
      <c r="E3664" t="s">
        <v>27</v>
      </c>
      <c r="F3664" t="s">
        <v>11</v>
      </c>
      <c r="G3664" t="s">
        <v>24</v>
      </c>
      <c r="H3664" t="s">
        <v>307</v>
      </c>
      <c r="I3664">
        <v>6.56</v>
      </c>
      <c r="J3664">
        <v>2</v>
      </c>
      <c r="K3664">
        <v>1.9</v>
      </c>
    </row>
    <row r="3665" spans="1:11" x14ac:dyDescent="0.35">
      <c r="A3665" s="1">
        <v>42987</v>
      </c>
      <c r="B3665" s="2">
        <f t="shared" si="114"/>
        <v>2017</v>
      </c>
      <c r="C3665">
        <f t="shared" si="115"/>
        <v>9</v>
      </c>
      <c r="D3665" t="s">
        <v>149</v>
      </c>
      <c r="E3665" t="s">
        <v>27</v>
      </c>
      <c r="F3665" t="s">
        <v>34</v>
      </c>
      <c r="G3665" t="s">
        <v>35</v>
      </c>
      <c r="H3665" t="s">
        <v>1058</v>
      </c>
      <c r="I3665">
        <v>243.92</v>
      </c>
      <c r="J3665">
        <v>5</v>
      </c>
      <c r="K3665">
        <v>-15.25</v>
      </c>
    </row>
    <row r="3666" spans="1:11" x14ac:dyDescent="0.35">
      <c r="A3666" s="1">
        <v>42987</v>
      </c>
      <c r="B3666" s="2">
        <f t="shared" si="114"/>
        <v>2017</v>
      </c>
      <c r="C3666">
        <f t="shared" si="115"/>
        <v>9</v>
      </c>
      <c r="D3666" t="s">
        <v>149</v>
      </c>
      <c r="E3666" t="s">
        <v>27</v>
      </c>
      <c r="F3666" t="s">
        <v>11</v>
      </c>
      <c r="G3666" t="s">
        <v>12</v>
      </c>
      <c r="H3666" t="s">
        <v>1643</v>
      </c>
      <c r="I3666">
        <v>47.52</v>
      </c>
      <c r="J3666">
        <v>9</v>
      </c>
      <c r="K3666">
        <v>22.81</v>
      </c>
    </row>
    <row r="3667" spans="1:11" x14ac:dyDescent="0.35">
      <c r="A3667" s="1">
        <v>42987</v>
      </c>
      <c r="B3667" s="2">
        <f t="shared" si="114"/>
        <v>2017</v>
      </c>
      <c r="C3667">
        <f t="shared" si="115"/>
        <v>9</v>
      </c>
      <c r="D3667" t="s">
        <v>1300</v>
      </c>
      <c r="E3667" t="s">
        <v>27</v>
      </c>
      <c r="F3667" t="s">
        <v>11</v>
      </c>
      <c r="G3667" t="s">
        <v>18</v>
      </c>
      <c r="H3667" t="s">
        <v>111</v>
      </c>
      <c r="I3667">
        <v>99.87</v>
      </c>
      <c r="J3667">
        <v>3</v>
      </c>
      <c r="K3667">
        <v>23.97</v>
      </c>
    </row>
    <row r="3668" spans="1:11" x14ac:dyDescent="0.35">
      <c r="A3668" s="1">
        <v>42987</v>
      </c>
      <c r="B3668" s="2">
        <f t="shared" si="114"/>
        <v>2017</v>
      </c>
      <c r="C3668">
        <f t="shared" si="115"/>
        <v>9</v>
      </c>
      <c r="D3668" t="s">
        <v>819</v>
      </c>
      <c r="E3668" t="s">
        <v>10</v>
      </c>
      <c r="F3668" t="s">
        <v>11</v>
      </c>
      <c r="G3668" t="s">
        <v>16</v>
      </c>
      <c r="H3668" t="s">
        <v>2038</v>
      </c>
      <c r="I3668">
        <v>9.86</v>
      </c>
      <c r="J3668">
        <v>4</v>
      </c>
      <c r="K3668">
        <v>3.45</v>
      </c>
    </row>
    <row r="3669" spans="1:11" x14ac:dyDescent="0.35">
      <c r="A3669" s="1">
        <v>42987</v>
      </c>
      <c r="B3669" s="2">
        <f t="shared" si="114"/>
        <v>2017</v>
      </c>
      <c r="C3669">
        <f t="shared" si="115"/>
        <v>9</v>
      </c>
      <c r="D3669" t="s">
        <v>1181</v>
      </c>
      <c r="E3669" t="s">
        <v>78</v>
      </c>
      <c r="F3669" t="s">
        <v>11</v>
      </c>
      <c r="G3669" t="s">
        <v>24</v>
      </c>
      <c r="H3669" t="s">
        <v>251</v>
      </c>
      <c r="I3669">
        <v>25.92</v>
      </c>
      <c r="J3669">
        <v>5</v>
      </c>
      <c r="K3669">
        <v>3.89</v>
      </c>
    </row>
    <row r="3670" spans="1:11" x14ac:dyDescent="0.35">
      <c r="A3670" s="1">
        <v>42987</v>
      </c>
      <c r="B3670" s="2">
        <f t="shared" si="114"/>
        <v>2017</v>
      </c>
      <c r="C3670">
        <f t="shared" si="115"/>
        <v>9</v>
      </c>
      <c r="D3670" t="s">
        <v>1181</v>
      </c>
      <c r="E3670" t="s">
        <v>78</v>
      </c>
      <c r="F3670" t="s">
        <v>34</v>
      </c>
      <c r="G3670" t="s">
        <v>47</v>
      </c>
      <c r="H3670" t="s">
        <v>616</v>
      </c>
      <c r="I3670">
        <v>66.11</v>
      </c>
      <c r="J3670">
        <v>2</v>
      </c>
      <c r="K3670">
        <v>-9.09</v>
      </c>
    </row>
    <row r="3671" spans="1:11" x14ac:dyDescent="0.35">
      <c r="A3671" s="1">
        <v>42987</v>
      </c>
      <c r="B3671" s="2">
        <f t="shared" si="114"/>
        <v>2017</v>
      </c>
      <c r="C3671">
        <f t="shared" si="115"/>
        <v>9</v>
      </c>
      <c r="D3671" t="s">
        <v>328</v>
      </c>
      <c r="E3671" t="s">
        <v>27</v>
      </c>
      <c r="F3671" t="s">
        <v>39</v>
      </c>
      <c r="G3671" t="s">
        <v>52</v>
      </c>
      <c r="H3671" t="s">
        <v>2386</v>
      </c>
      <c r="I3671">
        <v>159.96</v>
      </c>
      <c r="J3671">
        <v>4</v>
      </c>
      <c r="K3671">
        <v>51.19</v>
      </c>
    </row>
    <row r="3672" spans="1:11" x14ac:dyDescent="0.35">
      <c r="A3672" s="1">
        <v>42987</v>
      </c>
      <c r="B3672" s="2">
        <f t="shared" si="114"/>
        <v>2017</v>
      </c>
      <c r="C3672">
        <f t="shared" si="115"/>
        <v>9</v>
      </c>
      <c r="D3672" t="s">
        <v>365</v>
      </c>
      <c r="E3672" t="s">
        <v>89</v>
      </c>
      <c r="F3672" t="s">
        <v>11</v>
      </c>
      <c r="G3672" t="s">
        <v>12</v>
      </c>
      <c r="H3672" t="s">
        <v>2190</v>
      </c>
      <c r="I3672">
        <v>31.1</v>
      </c>
      <c r="J3672">
        <v>6</v>
      </c>
      <c r="K3672">
        <v>11.28</v>
      </c>
    </row>
    <row r="3673" spans="1:11" x14ac:dyDescent="0.35">
      <c r="A3673" s="1">
        <v>42987</v>
      </c>
      <c r="B3673" s="2">
        <f t="shared" si="114"/>
        <v>2017</v>
      </c>
      <c r="C3673">
        <f t="shared" si="115"/>
        <v>9</v>
      </c>
      <c r="D3673" t="s">
        <v>365</v>
      </c>
      <c r="E3673" t="s">
        <v>89</v>
      </c>
      <c r="F3673" t="s">
        <v>11</v>
      </c>
      <c r="G3673" t="s">
        <v>90</v>
      </c>
      <c r="H3673" t="s">
        <v>1706</v>
      </c>
      <c r="I3673">
        <v>11.18</v>
      </c>
      <c r="J3673">
        <v>1</v>
      </c>
      <c r="K3673">
        <v>0.84</v>
      </c>
    </row>
    <row r="3674" spans="1:11" x14ac:dyDescent="0.35">
      <c r="A3674" s="1">
        <v>42987</v>
      </c>
      <c r="B3674" s="2">
        <f t="shared" si="114"/>
        <v>2017</v>
      </c>
      <c r="C3674">
        <f t="shared" si="115"/>
        <v>9</v>
      </c>
      <c r="D3674" t="s">
        <v>1334</v>
      </c>
      <c r="E3674" t="s">
        <v>78</v>
      </c>
      <c r="F3674" t="s">
        <v>11</v>
      </c>
      <c r="G3674" t="s">
        <v>16</v>
      </c>
      <c r="H3674" t="s">
        <v>330</v>
      </c>
      <c r="I3674">
        <v>17.71</v>
      </c>
      <c r="J3674">
        <v>6</v>
      </c>
      <c r="K3674">
        <v>5.98</v>
      </c>
    </row>
    <row r="3675" spans="1:11" x14ac:dyDescent="0.35">
      <c r="A3675" s="1">
        <v>42987</v>
      </c>
      <c r="B3675" s="2">
        <f t="shared" si="114"/>
        <v>2017</v>
      </c>
      <c r="C3675">
        <f t="shared" si="115"/>
        <v>9</v>
      </c>
      <c r="D3675" t="s">
        <v>1334</v>
      </c>
      <c r="E3675" t="s">
        <v>78</v>
      </c>
      <c r="F3675" t="s">
        <v>11</v>
      </c>
      <c r="G3675" t="s">
        <v>20</v>
      </c>
      <c r="H3675" t="s">
        <v>1551</v>
      </c>
      <c r="I3675">
        <v>4.8600000000000003</v>
      </c>
      <c r="J3675">
        <v>3</v>
      </c>
      <c r="K3675">
        <v>-3.56</v>
      </c>
    </row>
    <row r="3676" spans="1:11" x14ac:dyDescent="0.35">
      <c r="A3676" s="1">
        <v>42987</v>
      </c>
      <c r="B3676" s="2">
        <f t="shared" si="114"/>
        <v>2017</v>
      </c>
      <c r="C3676">
        <f t="shared" si="115"/>
        <v>9</v>
      </c>
      <c r="D3676" t="s">
        <v>1334</v>
      </c>
      <c r="E3676" t="s">
        <v>78</v>
      </c>
      <c r="F3676" t="s">
        <v>11</v>
      </c>
      <c r="G3676" t="s">
        <v>20</v>
      </c>
      <c r="H3676" t="s">
        <v>542</v>
      </c>
      <c r="I3676">
        <v>6.26</v>
      </c>
      <c r="J3676">
        <v>2</v>
      </c>
      <c r="K3676">
        <v>-5.22</v>
      </c>
    </row>
    <row r="3677" spans="1:11" x14ac:dyDescent="0.35">
      <c r="A3677" s="1">
        <v>42988</v>
      </c>
      <c r="B3677" s="2">
        <f t="shared" si="114"/>
        <v>2017</v>
      </c>
      <c r="C3677">
        <f t="shared" si="115"/>
        <v>9</v>
      </c>
      <c r="D3677" t="s">
        <v>1311</v>
      </c>
      <c r="E3677" t="s">
        <v>238</v>
      </c>
      <c r="F3677" t="s">
        <v>11</v>
      </c>
      <c r="G3677" t="s">
        <v>12</v>
      </c>
      <c r="H3677" t="s">
        <v>1104</v>
      </c>
      <c r="I3677">
        <v>10.82</v>
      </c>
      <c r="J3677">
        <v>4</v>
      </c>
      <c r="K3677">
        <v>3.52</v>
      </c>
    </row>
    <row r="3678" spans="1:11" x14ac:dyDescent="0.35">
      <c r="A3678" s="1">
        <v>42988</v>
      </c>
      <c r="B3678" s="2">
        <f t="shared" si="114"/>
        <v>2017</v>
      </c>
      <c r="C3678">
        <f t="shared" si="115"/>
        <v>9</v>
      </c>
      <c r="D3678" t="s">
        <v>171</v>
      </c>
      <c r="E3678" t="s">
        <v>15</v>
      </c>
      <c r="F3678" t="s">
        <v>34</v>
      </c>
      <c r="G3678" t="s">
        <v>140</v>
      </c>
      <c r="H3678" t="s">
        <v>248</v>
      </c>
      <c r="I3678">
        <v>652.45000000000005</v>
      </c>
      <c r="J3678">
        <v>5</v>
      </c>
      <c r="K3678">
        <v>-430.62</v>
      </c>
    </row>
    <row r="3679" spans="1:11" x14ac:dyDescent="0.35">
      <c r="A3679" s="1">
        <v>42988</v>
      </c>
      <c r="B3679" s="2">
        <f t="shared" si="114"/>
        <v>2017</v>
      </c>
      <c r="C3679">
        <f t="shared" si="115"/>
        <v>9</v>
      </c>
      <c r="D3679" t="s">
        <v>171</v>
      </c>
      <c r="E3679" t="s">
        <v>15</v>
      </c>
      <c r="F3679" t="s">
        <v>34</v>
      </c>
      <c r="G3679" t="s">
        <v>140</v>
      </c>
      <c r="H3679" t="s">
        <v>1699</v>
      </c>
      <c r="I3679">
        <v>66.650000000000006</v>
      </c>
      <c r="J3679">
        <v>3</v>
      </c>
      <c r="K3679">
        <v>-42.65</v>
      </c>
    </row>
    <row r="3680" spans="1:11" x14ac:dyDescent="0.35">
      <c r="A3680" s="1">
        <v>42988</v>
      </c>
      <c r="B3680" s="2">
        <f t="shared" si="114"/>
        <v>2017</v>
      </c>
      <c r="C3680">
        <f t="shared" si="115"/>
        <v>9</v>
      </c>
      <c r="D3680" t="s">
        <v>1619</v>
      </c>
      <c r="E3680" t="s">
        <v>78</v>
      </c>
      <c r="F3680" t="s">
        <v>34</v>
      </c>
      <c r="G3680" t="s">
        <v>47</v>
      </c>
      <c r="H3680" t="s">
        <v>918</v>
      </c>
      <c r="I3680">
        <v>45.89</v>
      </c>
      <c r="J3680">
        <v>4</v>
      </c>
      <c r="K3680">
        <v>9.18</v>
      </c>
    </row>
    <row r="3681" spans="1:11" x14ac:dyDescent="0.35">
      <c r="A3681" s="1">
        <v>42988</v>
      </c>
      <c r="B3681" s="2">
        <f t="shared" si="114"/>
        <v>2017</v>
      </c>
      <c r="C3681">
        <f t="shared" si="115"/>
        <v>9</v>
      </c>
      <c r="D3681" t="s">
        <v>555</v>
      </c>
      <c r="E3681" t="s">
        <v>144</v>
      </c>
      <c r="F3681" t="s">
        <v>11</v>
      </c>
      <c r="G3681" t="s">
        <v>20</v>
      </c>
      <c r="H3681" t="s">
        <v>197</v>
      </c>
      <c r="I3681">
        <v>12.82</v>
      </c>
      <c r="J3681">
        <v>3</v>
      </c>
      <c r="K3681">
        <v>4.33</v>
      </c>
    </row>
    <row r="3682" spans="1:11" x14ac:dyDescent="0.35">
      <c r="A3682" s="1">
        <v>42988</v>
      </c>
      <c r="B3682" s="2">
        <f t="shared" si="114"/>
        <v>2017</v>
      </c>
      <c r="C3682">
        <f t="shared" si="115"/>
        <v>9</v>
      </c>
      <c r="D3682" t="s">
        <v>555</v>
      </c>
      <c r="E3682" t="s">
        <v>144</v>
      </c>
      <c r="F3682" t="s">
        <v>34</v>
      </c>
      <c r="G3682" t="s">
        <v>74</v>
      </c>
      <c r="H3682" t="s">
        <v>75</v>
      </c>
      <c r="I3682">
        <v>314.35000000000002</v>
      </c>
      <c r="J3682">
        <v>3</v>
      </c>
      <c r="K3682">
        <v>-15.72</v>
      </c>
    </row>
    <row r="3683" spans="1:11" x14ac:dyDescent="0.35">
      <c r="A3683" s="1">
        <v>42988</v>
      </c>
      <c r="B3683" s="2">
        <f t="shared" si="114"/>
        <v>2017</v>
      </c>
      <c r="C3683">
        <f t="shared" si="115"/>
        <v>9</v>
      </c>
      <c r="D3683" t="s">
        <v>555</v>
      </c>
      <c r="E3683" t="s">
        <v>144</v>
      </c>
      <c r="F3683" t="s">
        <v>11</v>
      </c>
      <c r="G3683" t="s">
        <v>12</v>
      </c>
      <c r="H3683" t="s">
        <v>217</v>
      </c>
      <c r="I3683">
        <v>18.98</v>
      </c>
      <c r="J3683">
        <v>2</v>
      </c>
      <c r="K3683">
        <v>8.92</v>
      </c>
    </row>
    <row r="3684" spans="1:11" x14ac:dyDescent="0.35">
      <c r="A3684" s="1">
        <v>42988</v>
      </c>
      <c r="B3684" s="2">
        <f t="shared" si="114"/>
        <v>2017</v>
      </c>
      <c r="C3684">
        <f t="shared" si="115"/>
        <v>9</v>
      </c>
      <c r="D3684" t="s">
        <v>555</v>
      </c>
      <c r="E3684" t="s">
        <v>144</v>
      </c>
      <c r="F3684" t="s">
        <v>11</v>
      </c>
      <c r="G3684" t="s">
        <v>20</v>
      </c>
      <c r="H3684" t="s">
        <v>1973</v>
      </c>
      <c r="I3684">
        <v>18.239999999999998</v>
      </c>
      <c r="J3684">
        <v>6</v>
      </c>
      <c r="K3684">
        <v>6.16</v>
      </c>
    </row>
    <row r="3685" spans="1:11" x14ac:dyDescent="0.35">
      <c r="A3685" s="1">
        <v>42988</v>
      </c>
      <c r="B3685" s="2">
        <f t="shared" si="114"/>
        <v>2017</v>
      </c>
      <c r="C3685">
        <f t="shared" si="115"/>
        <v>9</v>
      </c>
      <c r="D3685" t="s">
        <v>1015</v>
      </c>
      <c r="E3685" t="s">
        <v>10</v>
      </c>
      <c r="F3685" t="s">
        <v>11</v>
      </c>
      <c r="G3685" t="s">
        <v>24</v>
      </c>
      <c r="H3685" t="s">
        <v>1048</v>
      </c>
      <c r="I3685">
        <v>67.14</v>
      </c>
      <c r="J3685">
        <v>7</v>
      </c>
      <c r="K3685">
        <v>5.88</v>
      </c>
    </row>
    <row r="3686" spans="1:11" x14ac:dyDescent="0.35">
      <c r="A3686" s="1">
        <v>42988</v>
      </c>
      <c r="B3686" s="2">
        <f t="shared" si="114"/>
        <v>2017</v>
      </c>
      <c r="C3686">
        <f t="shared" si="115"/>
        <v>9</v>
      </c>
      <c r="D3686" t="s">
        <v>1015</v>
      </c>
      <c r="E3686" t="s">
        <v>10</v>
      </c>
      <c r="F3686" t="s">
        <v>34</v>
      </c>
      <c r="G3686" t="s">
        <v>35</v>
      </c>
      <c r="H3686" t="s">
        <v>2227</v>
      </c>
      <c r="I3686">
        <v>254.06</v>
      </c>
      <c r="J3686">
        <v>3</v>
      </c>
      <c r="K3686">
        <v>-32.659999999999997</v>
      </c>
    </row>
    <row r="3687" spans="1:11" x14ac:dyDescent="0.35">
      <c r="A3687" s="1">
        <v>42988</v>
      </c>
      <c r="B3687" s="2">
        <f t="shared" si="114"/>
        <v>2017</v>
      </c>
      <c r="C3687">
        <f t="shared" si="115"/>
        <v>9</v>
      </c>
      <c r="D3687" t="s">
        <v>105</v>
      </c>
      <c r="E3687" t="s">
        <v>27</v>
      </c>
      <c r="F3687" t="s">
        <v>11</v>
      </c>
      <c r="G3687" t="s">
        <v>12</v>
      </c>
      <c r="H3687" t="s">
        <v>2315</v>
      </c>
      <c r="I3687">
        <v>35.200000000000003</v>
      </c>
      <c r="J3687">
        <v>5</v>
      </c>
      <c r="K3687">
        <v>16.54</v>
      </c>
    </row>
    <row r="3688" spans="1:11" x14ac:dyDescent="0.35">
      <c r="A3688" s="1">
        <v>42989</v>
      </c>
      <c r="B3688" s="2">
        <f t="shared" si="114"/>
        <v>2017</v>
      </c>
      <c r="C3688">
        <f t="shared" si="115"/>
        <v>9</v>
      </c>
      <c r="D3688" t="s">
        <v>2001</v>
      </c>
      <c r="E3688" t="s">
        <v>144</v>
      </c>
      <c r="F3688" t="s">
        <v>34</v>
      </c>
      <c r="G3688" t="s">
        <v>47</v>
      </c>
      <c r="H3688" t="s">
        <v>873</v>
      </c>
      <c r="I3688">
        <v>96.53</v>
      </c>
      <c r="J3688">
        <v>7</v>
      </c>
      <c r="K3688">
        <v>40.54</v>
      </c>
    </row>
    <row r="3689" spans="1:11" x14ac:dyDescent="0.35">
      <c r="A3689" s="1">
        <v>42989</v>
      </c>
      <c r="B3689" s="2">
        <f t="shared" si="114"/>
        <v>2017</v>
      </c>
      <c r="C3689">
        <f t="shared" si="115"/>
        <v>9</v>
      </c>
      <c r="D3689" t="s">
        <v>1212</v>
      </c>
      <c r="E3689" t="s">
        <v>27</v>
      </c>
      <c r="F3689" t="s">
        <v>34</v>
      </c>
      <c r="G3689" t="s">
        <v>35</v>
      </c>
      <c r="H3689" t="s">
        <v>1875</v>
      </c>
      <c r="I3689">
        <v>215.98</v>
      </c>
      <c r="J3689">
        <v>3</v>
      </c>
      <c r="K3689">
        <v>-2.7</v>
      </c>
    </row>
    <row r="3690" spans="1:11" x14ac:dyDescent="0.35">
      <c r="A3690" s="1">
        <v>42989</v>
      </c>
      <c r="B3690" s="2">
        <f t="shared" si="114"/>
        <v>2017</v>
      </c>
      <c r="C3690">
        <f t="shared" si="115"/>
        <v>9</v>
      </c>
      <c r="D3690" t="s">
        <v>649</v>
      </c>
      <c r="E3690" t="s">
        <v>27</v>
      </c>
      <c r="F3690" t="s">
        <v>11</v>
      </c>
      <c r="G3690" t="s">
        <v>18</v>
      </c>
      <c r="H3690" t="s">
        <v>991</v>
      </c>
      <c r="I3690">
        <v>63.56</v>
      </c>
      <c r="J3690">
        <v>2</v>
      </c>
      <c r="K3690">
        <v>3.18</v>
      </c>
    </row>
    <row r="3691" spans="1:11" x14ac:dyDescent="0.35">
      <c r="A3691" s="1">
        <v>42989</v>
      </c>
      <c r="B3691" s="2">
        <f t="shared" si="114"/>
        <v>2017</v>
      </c>
      <c r="C3691">
        <f t="shared" si="115"/>
        <v>9</v>
      </c>
      <c r="D3691" t="s">
        <v>649</v>
      </c>
      <c r="E3691" t="s">
        <v>27</v>
      </c>
      <c r="F3691" t="s">
        <v>39</v>
      </c>
      <c r="G3691" t="s">
        <v>52</v>
      </c>
      <c r="H3691" t="s">
        <v>459</v>
      </c>
      <c r="I3691">
        <v>99.99</v>
      </c>
      <c r="J3691">
        <v>1</v>
      </c>
      <c r="K3691">
        <v>44</v>
      </c>
    </row>
    <row r="3692" spans="1:11" x14ac:dyDescent="0.35">
      <c r="A3692" s="1">
        <v>42989</v>
      </c>
      <c r="B3692" s="2">
        <f t="shared" si="114"/>
        <v>2017</v>
      </c>
      <c r="C3692">
        <f t="shared" si="115"/>
        <v>9</v>
      </c>
      <c r="D3692" t="s">
        <v>865</v>
      </c>
      <c r="E3692" t="s">
        <v>504</v>
      </c>
      <c r="F3692" t="s">
        <v>11</v>
      </c>
      <c r="G3692" t="s">
        <v>20</v>
      </c>
      <c r="H3692" t="s">
        <v>184</v>
      </c>
      <c r="I3692">
        <v>9.64</v>
      </c>
      <c r="J3692">
        <v>2</v>
      </c>
      <c r="K3692">
        <v>4.43</v>
      </c>
    </row>
    <row r="3693" spans="1:11" x14ac:dyDescent="0.35">
      <c r="A3693" s="1">
        <v>42989</v>
      </c>
      <c r="B3693" s="2">
        <f t="shared" si="114"/>
        <v>2017</v>
      </c>
      <c r="C3693">
        <f t="shared" si="115"/>
        <v>9</v>
      </c>
      <c r="D3693" t="s">
        <v>865</v>
      </c>
      <c r="E3693" t="s">
        <v>504</v>
      </c>
      <c r="F3693" t="s">
        <v>39</v>
      </c>
      <c r="G3693" t="s">
        <v>52</v>
      </c>
      <c r="H3693" t="s">
        <v>2413</v>
      </c>
      <c r="I3693">
        <v>826.62</v>
      </c>
      <c r="J3693">
        <v>3</v>
      </c>
      <c r="K3693">
        <v>355.45</v>
      </c>
    </row>
    <row r="3694" spans="1:11" x14ac:dyDescent="0.35">
      <c r="A3694" s="1">
        <v>42989</v>
      </c>
      <c r="B3694" s="2">
        <f t="shared" si="114"/>
        <v>2017</v>
      </c>
      <c r="C3694">
        <f t="shared" si="115"/>
        <v>9</v>
      </c>
      <c r="D3694" t="s">
        <v>865</v>
      </c>
      <c r="E3694" t="s">
        <v>504</v>
      </c>
      <c r="F3694" t="s">
        <v>11</v>
      </c>
      <c r="G3694" t="s">
        <v>18</v>
      </c>
      <c r="H3694" t="s">
        <v>1442</v>
      </c>
      <c r="I3694">
        <v>1633.14</v>
      </c>
      <c r="J3694">
        <v>9</v>
      </c>
      <c r="K3694">
        <v>473.61</v>
      </c>
    </row>
    <row r="3695" spans="1:11" x14ac:dyDescent="0.35">
      <c r="A3695" s="1">
        <v>42989</v>
      </c>
      <c r="B3695" s="2">
        <f t="shared" si="114"/>
        <v>2017</v>
      </c>
      <c r="C3695">
        <f t="shared" si="115"/>
        <v>9</v>
      </c>
      <c r="D3695" t="s">
        <v>865</v>
      </c>
      <c r="E3695" t="s">
        <v>504</v>
      </c>
      <c r="F3695" t="s">
        <v>11</v>
      </c>
      <c r="G3695" t="s">
        <v>18</v>
      </c>
      <c r="H3695" t="s">
        <v>1442</v>
      </c>
      <c r="I3695">
        <v>544.38</v>
      </c>
      <c r="J3695">
        <v>3</v>
      </c>
      <c r="K3695">
        <v>157.87</v>
      </c>
    </row>
    <row r="3696" spans="1:11" x14ac:dyDescent="0.35">
      <c r="A3696" s="1">
        <v>42989</v>
      </c>
      <c r="B3696" s="2">
        <f t="shared" si="114"/>
        <v>2017</v>
      </c>
      <c r="C3696">
        <f t="shared" si="115"/>
        <v>9</v>
      </c>
      <c r="D3696" t="s">
        <v>803</v>
      </c>
      <c r="E3696" t="s">
        <v>27</v>
      </c>
      <c r="F3696" t="s">
        <v>34</v>
      </c>
      <c r="G3696" t="s">
        <v>47</v>
      </c>
      <c r="H3696" t="s">
        <v>274</v>
      </c>
      <c r="I3696">
        <v>47.12</v>
      </c>
      <c r="J3696">
        <v>8</v>
      </c>
      <c r="K3696">
        <v>20.73</v>
      </c>
    </row>
    <row r="3697" spans="1:11" x14ac:dyDescent="0.35">
      <c r="A3697" s="1">
        <v>42989</v>
      </c>
      <c r="B3697" s="2">
        <f t="shared" si="114"/>
        <v>2017</v>
      </c>
      <c r="C3697">
        <f t="shared" si="115"/>
        <v>9</v>
      </c>
      <c r="D3697" t="s">
        <v>1367</v>
      </c>
      <c r="E3697" t="s">
        <v>27</v>
      </c>
      <c r="F3697" t="s">
        <v>34</v>
      </c>
      <c r="G3697" t="s">
        <v>35</v>
      </c>
      <c r="H3697" t="s">
        <v>595</v>
      </c>
      <c r="I3697">
        <v>523.39</v>
      </c>
      <c r="J3697">
        <v>3</v>
      </c>
      <c r="K3697">
        <v>52.34</v>
      </c>
    </row>
    <row r="3698" spans="1:11" x14ac:dyDescent="0.35">
      <c r="A3698" s="1">
        <v>42989</v>
      </c>
      <c r="B3698" s="2">
        <f t="shared" si="114"/>
        <v>2017</v>
      </c>
      <c r="C3698">
        <f t="shared" si="115"/>
        <v>9</v>
      </c>
      <c r="D3698" t="s">
        <v>2197</v>
      </c>
      <c r="E3698" t="s">
        <v>119</v>
      </c>
      <c r="F3698" t="s">
        <v>39</v>
      </c>
      <c r="G3698" t="s">
        <v>52</v>
      </c>
      <c r="H3698" t="s">
        <v>933</v>
      </c>
      <c r="I3698">
        <v>191.98</v>
      </c>
      <c r="J3698">
        <v>3</v>
      </c>
      <c r="K3698">
        <v>38.4</v>
      </c>
    </row>
    <row r="3699" spans="1:11" x14ac:dyDescent="0.35">
      <c r="A3699" s="1">
        <v>42989</v>
      </c>
      <c r="B3699" s="2">
        <f t="shared" si="114"/>
        <v>2017</v>
      </c>
      <c r="C3699">
        <f t="shared" si="115"/>
        <v>9</v>
      </c>
      <c r="D3699" t="s">
        <v>2197</v>
      </c>
      <c r="E3699" t="s">
        <v>119</v>
      </c>
      <c r="F3699" t="s">
        <v>39</v>
      </c>
      <c r="G3699" t="s">
        <v>40</v>
      </c>
      <c r="H3699" t="s">
        <v>1996</v>
      </c>
      <c r="I3699">
        <v>499.17</v>
      </c>
      <c r="J3699">
        <v>4</v>
      </c>
      <c r="K3699">
        <v>31.2</v>
      </c>
    </row>
    <row r="3700" spans="1:11" x14ac:dyDescent="0.35">
      <c r="A3700" s="1">
        <v>42990</v>
      </c>
      <c r="B3700" s="2">
        <f t="shared" si="114"/>
        <v>2017</v>
      </c>
      <c r="C3700">
        <f t="shared" si="115"/>
        <v>9</v>
      </c>
      <c r="D3700" t="s">
        <v>1728</v>
      </c>
      <c r="E3700" t="s">
        <v>10</v>
      </c>
      <c r="F3700" t="s">
        <v>11</v>
      </c>
      <c r="G3700" t="s">
        <v>20</v>
      </c>
      <c r="H3700" t="s">
        <v>1990</v>
      </c>
      <c r="I3700">
        <v>1.25</v>
      </c>
      <c r="J3700">
        <v>3</v>
      </c>
      <c r="K3700">
        <v>-1.93</v>
      </c>
    </row>
    <row r="3701" spans="1:11" x14ac:dyDescent="0.35">
      <c r="A3701" s="1">
        <v>42990</v>
      </c>
      <c r="B3701" s="2">
        <f t="shared" si="114"/>
        <v>2017</v>
      </c>
      <c r="C3701">
        <f t="shared" si="115"/>
        <v>9</v>
      </c>
      <c r="D3701" t="s">
        <v>1728</v>
      </c>
      <c r="E3701" t="s">
        <v>10</v>
      </c>
      <c r="F3701" t="s">
        <v>34</v>
      </c>
      <c r="G3701" t="s">
        <v>47</v>
      </c>
      <c r="H3701" t="s">
        <v>2346</v>
      </c>
      <c r="I3701">
        <v>9.7100000000000009</v>
      </c>
      <c r="J3701">
        <v>3</v>
      </c>
      <c r="K3701">
        <v>-5.82</v>
      </c>
    </row>
    <row r="3702" spans="1:11" x14ac:dyDescent="0.35">
      <c r="A3702" s="1">
        <v>42990</v>
      </c>
      <c r="B3702" s="2">
        <f t="shared" si="114"/>
        <v>2017</v>
      </c>
      <c r="C3702">
        <f t="shared" si="115"/>
        <v>9</v>
      </c>
      <c r="D3702" t="s">
        <v>1728</v>
      </c>
      <c r="E3702" t="s">
        <v>10</v>
      </c>
      <c r="F3702" t="s">
        <v>11</v>
      </c>
      <c r="G3702" t="s">
        <v>18</v>
      </c>
      <c r="H3702" t="s">
        <v>1373</v>
      </c>
      <c r="I3702">
        <v>27.24</v>
      </c>
      <c r="J3702">
        <v>3</v>
      </c>
      <c r="K3702">
        <v>2.72</v>
      </c>
    </row>
    <row r="3703" spans="1:11" x14ac:dyDescent="0.35">
      <c r="A3703" s="1">
        <v>42990</v>
      </c>
      <c r="B3703" s="2">
        <f t="shared" si="114"/>
        <v>2017</v>
      </c>
      <c r="C3703">
        <f t="shared" si="115"/>
        <v>9</v>
      </c>
      <c r="D3703" t="s">
        <v>683</v>
      </c>
      <c r="E3703" t="s">
        <v>27</v>
      </c>
      <c r="F3703" t="s">
        <v>39</v>
      </c>
      <c r="G3703" t="s">
        <v>40</v>
      </c>
      <c r="H3703" t="s">
        <v>2294</v>
      </c>
      <c r="I3703">
        <v>444.77</v>
      </c>
      <c r="J3703">
        <v>4</v>
      </c>
      <c r="K3703">
        <v>44.48</v>
      </c>
    </row>
    <row r="3704" spans="1:11" x14ac:dyDescent="0.35">
      <c r="A3704" s="1">
        <v>42990</v>
      </c>
      <c r="B3704" s="2">
        <f t="shared" si="114"/>
        <v>2017</v>
      </c>
      <c r="C3704">
        <f t="shared" si="115"/>
        <v>9</v>
      </c>
      <c r="D3704" t="s">
        <v>905</v>
      </c>
      <c r="E3704" t="s">
        <v>78</v>
      </c>
      <c r="F3704" t="s">
        <v>11</v>
      </c>
      <c r="G3704" t="s">
        <v>18</v>
      </c>
      <c r="H3704" t="s">
        <v>426</v>
      </c>
      <c r="I3704">
        <v>37.21</v>
      </c>
      <c r="J3704">
        <v>1</v>
      </c>
      <c r="K3704">
        <v>-7.44</v>
      </c>
    </row>
    <row r="3705" spans="1:11" x14ac:dyDescent="0.35">
      <c r="A3705" s="1">
        <v>42990</v>
      </c>
      <c r="B3705" s="2">
        <f t="shared" si="114"/>
        <v>2017</v>
      </c>
      <c r="C3705">
        <f t="shared" si="115"/>
        <v>9</v>
      </c>
      <c r="D3705" t="s">
        <v>905</v>
      </c>
      <c r="E3705" t="s">
        <v>78</v>
      </c>
      <c r="F3705" t="s">
        <v>11</v>
      </c>
      <c r="G3705" t="s">
        <v>63</v>
      </c>
      <c r="H3705" t="s">
        <v>1818</v>
      </c>
      <c r="I3705">
        <v>57.58</v>
      </c>
      <c r="J3705">
        <v>3</v>
      </c>
      <c r="K3705">
        <v>21.59</v>
      </c>
    </row>
    <row r="3706" spans="1:11" x14ac:dyDescent="0.35">
      <c r="A3706" s="1">
        <v>42990</v>
      </c>
      <c r="B3706" s="2">
        <f t="shared" si="114"/>
        <v>2017</v>
      </c>
      <c r="C3706">
        <f t="shared" si="115"/>
        <v>9</v>
      </c>
      <c r="D3706" t="s">
        <v>365</v>
      </c>
      <c r="E3706" t="s">
        <v>106</v>
      </c>
      <c r="F3706" t="s">
        <v>34</v>
      </c>
      <c r="G3706" t="s">
        <v>35</v>
      </c>
      <c r="H3706" t="s">
        <v>1570</v>
      </c>
      <c r="I3706">
        <v>872.94</v>
      </c>
      <c r="J3706">
        <v>3</v>
      </c>
      <c r="K3706">
        <v>226.96</v>
      </c>
    </row>
    <row r="3707" spans="1:11" x14ac:dyDescent="0.35">
      <c r="A3707" s="1">
        <v>42990</v>
      </c>
      <c r="B3707" s="2">
        <f t="shared" si="114"/>
        <v>2017</v>
      </c>
      <c r="C3707">
        <f t="shared" si="115"/>
        <v>9</v>
      </c>
      <c r="D3707" t="s">
        <v>365</v>
      </c>
      <c r="E3707" t="s">
        <v>106</v>
      </c>
      <c r="F3707" t="s">
        <v>11</v>
      </c>
      <c r="G3707" t="s">
        <v>20</v>
      </c>
      <c r="H3707" t="s">
        <v>730</v>
      </c>
      <c r="I3707">
        <v>41.54</v>
      </c>
      <c r="J3707">
        <v>2</v>
      </c>
      <c r="K3707">
        <v>19.52</v>
      </c>
    </row>
    <row r="3708" spans="1:11" x14ac:dyDescent="0.35">
      <c r="A3708" s="1">
        <v>42990</v>
      </c>
      <c r="B3708" s="2">
        <f t="shared" si="114"/>
        <v>2017</v>
      </c>
      <c r="C3708">
        <f t="shared" si="115"/>
        <v>9</v>
      </c>
      <c r="D3708" t="s">
        <v>365</v>
      </c>
      <c r="E3708" t="s">
        <v>106</v>
      </c>
      <c r="F3708" t="s">
        <v>11</v>
      </c>
      <c r="G3708" t="s">
        <v>12</v>
      </c>
      <c r="H3708" t="s">
        <v>2094</v>
      </c>
      <c r="I3708">
        <v>12.96</v>
      </c>
      <c r="J3708">
        <v>2</v>
      </c>
      <c r="K3708">
        <v>6.22</v>
      </c>
    </row>
    <row r="3709" spans="1:11" x14ac:dyDescent="0.35">
      <c r="A3709" s="1">
        <v>42990</v>
      </c>
      <c r="B3709" s="2">
        <f t="shared" si="114"/>
        <v>2017</v>
      </c>
      <c r="C3709">
        <f t="shared" si="115"/>
        <v>9</v>
      </c>
      <c r="D3709" t="s">
        <v>674</v>
      </c>
      <c r="E3709" t="s">
        <v>125</v>
      </c>
      <c r="F3709" t="s">
        <v>11</v>
      </c>
      <c r="G3709" t="s">
        <v>12</v>
      </c>
      <c r="H3709" t="s">
        <v>1578</v>
      </c>
      <c r="I3709">
        <v>33.450000000000003</v>
      </c>
      <c r="J3709">
        <v>5</v>
      </c>
      <c r="K3709">
        <v>15.39</v>
      </c>
    </row>
    <row r="3710" spans="1:11" x14ac:dyDescent="0.35">
      <c r="A3710" s="1">
        <v>42990</v>
      </c>
      <c r="B3710" s="2">
        <f t="shared" si="114"/>
        <v>2017</v>
      </c>
      <c r="C3710">
        <f t="shared" si="115"/>
        <v>9</v>
      </c>
      <c r="D3710" t="s">
        <v>674</v>
      </c>
      <c r="E3710" t="s">
        <v>125</v>
      </c>
      <c r="F3710" t="s">
        <v>11</v>
      </c>
      <c r="G3710" t="s">
        <v>20</v>
      </c>
      <c r="H3710" t="s">
        <v>1990</v>
      </c>
      <c r="I3710">
        <v>10.4</v>
      </c>
      <c r="J3710">
        <v>5</v>
      </c>
      <c r="K3710">
        <v>5.0999999999999996</v>
      </c>
    </row>
    <row r="3711" spans="1:11" x14ac:dyDescent="0.35">
      <c r="A3711" s="1">
        <v>42990</v>
      </c>
      <c r="B3711" s="2">
        <f t="shared" si="114"/>
        <v>2017</v>
      </c>
      <c r="C3711">
        <f t="shared" si="115"/>
        <v>9</v>
      </c>
      <c r="D3711" t="s">
        <v>1974</v>
      </c>
      <c r="E3711" t="s">
        <v>23</v>
      </c>
      <c r="F3711" t="s">
        <v>11</v>
      </c>
      <c r="G3711" t="s">
        <v>24</v>
      </c>
      <c r="H3711" t="s">
        <v>432</v>
      </c>
      <c r="I3711">
        <v>2.62</v>
      </c>
      <c r="J3711">
        <v>1</v>
      </c>
      <c r="K3711">
        <v>0.43</v>
      </c>
    </row>
    <row r="3712" spans="1:11" x14ac:dyDescent="0.35">
      <c r="A3712" s="1">
        <v>42990</v>
      </c>
      <c r="B3712" s="2">
        <f t="shared" si="114"/>
        <v>2017</v>
      </c>
      <c r="C3712">
        <f t="shared" si="115"/>
        <v>9</v>
      </c>
      <c r="D3712" t="s">
        <v>1822</v>
      </c>
      <c r="E3712" t="s">
        <v>106</v>
      </c>
      <c r="F3712" t="s">
        <v>39</v>
      </c>
      <c r="G3712" t="s">
        <v>52</v>
      </c>
      <c r="H3712" t="s">
        <v>1296</v>
      </c>
      <c r="I3712">
        <v>104.88</v>
      </c>
      <c r="J3712">
        <v>6</v>
      </c>
      <c r="K3712">
        <v>41.95</v>
      </c>
    </row>
    <row r="3713" spans="1:11" x14ac:dyDescent="0.35">
      <c r="A3713" s="1">
        <v>42990</v>
      </c>
      <c r="B3713" s="2">
        <f t="shared" si="114"/>
        <v>2017</v>
      </c>
      <c r="C3713">
        <f t="shared" si="115"/>
        <v>9</v>
      </c>
      <c r="D3713" t="s">
        <v>1822</v>
      </c>
      <c r="E3713" t="s">
        <v>106</v>
      </c>
      <c r="F3713" t="s">
        <v>11</v>
      </c>
      <c r="G3713" t="s">
        <v>24</v>
      </c>
      <c r="H3713" t="s">
        <v>2297</v>
      </c>
      <c r="I3713">
        <v>34.700000000000003</v>
      </c>
      <c r="J3713">
        <v>5</v>
      </c>
      <c r="K3713">
        <v>12.49</v>
      </c>
    </row>
    <row r="3714" spans="1:11" x14ac:dyDescent="0.35">
      <c r="A3714" s="1">
        <v>42990</v>
      </c>
      <c r="B3714" s="2">
        <f t="shared" ref="B3714:B3777" si="116">YEAR(A3714)</f>
        <v>2017</v>
      </c>
      <c r="C3714">
        <f t="shared" ref="C3714:C3777" si="117">MONTH(A3714)</f>
        <v>9</v>
      </c>
      <c r="D3714" t="s">
        <v>1822</v>
      </c>
      <c r="E3714" t="s">
        <v>106</v>
      </c>
      <c r="F3714" t="s">
        <v>11</v>
      </c>
      <c r="G3714" t="s">
        <v>20</v>
      </c>
      <c r="H3714" t="s">
        <v>404</v>
      </c>
      <c r="I3714">
        <v>33.72</v>
      </c>
      <c r="J3714">
        <v>4</v>
      </c>
      <c r="K3714">
        <v>15.51</v>
      </c>
    </row>
    <row r="3715" spans="1:11" x14ac:dyDescent="0.35">
      <c r="A3715" s="1">
        <v>42990</v>
      </c>
      <c r="B3715" s="2">
        <f t="shared" si="116"/>
        <v>2017</v>
      </c>
      <c r="C3715">
        <f t="shared" si="117"/>
        <v>9</v>
      </c>
      <c r="D3715" t="s">
        <v>1822</v>
      </c>
      <c r="E3715" t="s">
        <v>106</v>
      </c>
      <c r="F3715" t="s">
        <v>11</v>
      </c>
      <c r="G3715" t="s">
        <v>12</v>
      </c>
      <c r="H3715" t="s">
        <v>587</v>
      </c>
      <c r="I3715">
        <v>14.94</v>
      </c>
      <c r="J3715">
        <v>3</v>
      </c>
      <c r="K3715">
        <v>7.02</v>
      </c>
    </row>
    <row r="3716" spans="1:11" x14ac:dyDescent="0.35">
      <c r="A3716" s="1">
        <v>42990</v>
      </c>
      <c r="B3716" s="2">
        <f t="shared" si="116"/>
        <v>2017</v>
      </c>
      <c r="C3716">
        <f t="shared" si="117"/>
        <v>9</v>
      </c>
      <c r="D3716" t="s">
        <v>1404</v>
      </c>
      <c r="E3716" t="s">
        <v>15</v>
      </c>
      <c r="F3716" t="s">
        <v>11</v>
      </c>
      <c r="G3716" t="s">
        <v>12</v>
      </c>
      <c r="H3716" t="s">
        <v>1090</v>
      </c>
      <c r="I3716">
        <v>15.98</v>
      </c>
      <c r="J3716">
        <v>2</v>
      </c>
      <c r="K3716">
        <v>5</v>
      </c>
    </row>
    <row r="3717" spans="1:11" x14ac:dyDescent="0.35">
      <c r="A3717" s="1">
        <v>42990</v>
      </c>
      <c r="B3717" s="2">
        <f t="shared" si="116"/>
        <v>2017</v>
      </c>
      <c r="C3717">
        <f t="shared" si="117"/>
        <v>9</v>
      </c>
      <c r="D3717" t="s">
        <v>1576</v>
      </c>
      <c r="E3717" t="s">
        <v>27</v>
      </c>
      <c r="F3717" t="s">
        <v>11</v>
      </c>
      <c r="G3717" t="s">
        <v>24</v>
      </c>
      <c r="H3717" t="s">
        <v>500</v>
      </c>
      <c r="I3717">
        <v>11.16</v>
      </c>
      <c r="J3717">
        <v>2</v>
      </c>
      <c r="K3717">
        <v>2.79</v>
      </c>
    </row>
    <row r="3718" spans="1:11" x14ac:dyDescent="0.35">
      <c r="A3718" s="1">
        <v>42990</v>
      </c>
      <c r="B3718" s="2">
        <f t="shared" si="116"/>
        <v>2017</v>
      </c>
      <c r="C3718">
        <f t="shared" si="117"/>
        <v>9</v>
      </c>
      <c r="D3718" t="s">
        <v>1576</v>
      </c>
      <c r="E3718" t="s">
        <v>27</v>
      </c>
      <c r="F3718" t="s">
        <v>34</v>
      </c>
      <c r="G3718" t="s">
        <v>140</v>
      </c>
      <c r="H3718" t="s">
        <v>474</v>
      </c>
      <c r="I3718">
        <v>896.33</v>
      </c>
      <c r="J3718">
        <v>9</v>
      </c>
      <c r="K3718">
        <v>22.41</v>
      </c>
    </row>
    <row r="3719" spans="1:11" x14ac:dyDescent="0.35">
      <c r="A3719" s="1">
        <v>42990</v>
      </c>
      <c r="B3719" s="2">
        <f t="shared" si="116"/>
        <v>2017</v>
      </c>
      <c r="C3719">
        <f t="shared" si="117"/>
        <v>9</v>
      </c>
      <c r="D3719" t="s">
        <v>1576</v>
      </c>
      <c r="E3719" t="s">
        <v>27</v>
      </c>
      <c r="F3719" t="s">
        <v>11</v>
      </c>
      <c r="G3719" t="s">
        <v>90</v>
      </c>
      <c r="H3719" t="s">
        <v>669</v>
      </c>
      <c r="I3719">
        <v>189</v>
      </c>
      <c r="J3719">
        <v>1</v>
      </c>
      <c r="K3719">
        <v>68.040000000000006</v>
      </c>
    </row>
    <row r="3720" spans="1:11" x14ac:dyDescent="0.35">
      <c r="A3720" s="1">
        <v>42990</v>
      </c>
      <c r="B3720" s="2">
        <f t="shared" si="116"/>
        <v>2017</v>
      </c>
      <c r="C3720">
        <f t="shared" si="117"/>
        <v>9</v>
      </c>
      <c r="D3720" t="s">
        <v>1065</v>
      </c>
      <c r="E3720" t="s">
        <v>15</v>
      </c>
      <c r="F3720" t="s">
        <v>11</v>
      </c>
      <c r="G3720" t="s">
        <v>12</v>
      </c>
      <c r="H3720" t="s">
        <v>983</v>
      </c>
      <c r="I3720">
        <v>143.86000000000001</v>
      </c>
      <c r="J3720">
        <v>9</v>
      </c>
      <c r="K3720">
        <v>48.55</v>
      </c>
    </row>
    <row r="3721" spans="1:11" x14ac:dyDescent="0.35">
      <c r="A3721" s="1">
        <v>42990</v>
      </c>
      <c r="B3721" s="2">
        <f t="shared" si="116"/>
        <v>2017</v>
      </c>
      <c r="C3721">
        <f t="shared" si="117"/>
        <v>9</v>
      </c>
      <c r="D3721" t="s">
        <v>941</v>
      </c>
      <c r="E3721" t="s">
        <v>93</v>
      </c>
      <c r="F3721" t="s">
        <v>11</v>
      </c>
      <c r="G3721" t="s">
        <v>12</v>
      </c>
      <c r="H3721" t="s">
        <v>1553</v>
      </c>
      <c r="I3721">
        <v>419.4</v>
      </c>
      <c r="J3721">
        <v>5</v>
      </c>
      <c r="K3721">
        <v>146.79</v>
      </c>
    </row>
    <row r="3722" spans="1:11" x14ac:dyDescent="0.35">
      <c r="A3722" s="1">
        <v>42990</v>
      </c>
      <c r="B3722" s="2">
        <f t="shared" si="116"/>
        <v>2017</v>
      </c>
      <c r="C3722">
        <f t="shared" si="117"/>
        <v>9</v>
      </c>
      <c r="D3722" t="s">
        <v>941</v>
      </c>
      <c r="E3722" t="s">
        <v>93</v>
      </c>
      <c r="F3722" t="s">
        <v>11</v>
      </c>
      <c r="G3722" t="s">
        <v>20</v>
      </c>
      <c r="H3722" t="s">
        <v>2292</v>
      </c>
      <c r="I3722">
        <v>13.01</v>
      </c>
      <c r="J3722">
        <v>3</v>
      </c>
      <c r="K3722">
        <v>-9.9700000000000006</v>
      </c>
    </row>
    <row r="3723" spans="1:11" x14ac:dyDescent="0.35">
      <c r="A3723" s="1">
        <v>42990</v>
      </c>
      <c r="B3723" s="2">
        <f t="shared" si="116"/>
        <v>2017</v>
      </c>
      <c r="C3723">
        <f t="shared" si="117"/>
        <v>9</v>
      </c>
      <c r="D3723" t="s">
        <v>1400</v>
      </c>
      <c r="E3723" t="s">
        <v>27</v>
      </c>
      <c r="F3723" t="s">
        <v>34</v>
      </c>
      <c r="G3723" t="s">
        <v>74</v>
      </c>
      <c r="H3723" t="s">
        <v>1871</v>
      </c>
      <c r="I3723">
        <v>148.26</v>
      </c>
      <c r="J3723">
        <v>3</v>
      </c>
      <c r="K3723">
        <v>15.7</v>
      </c>
    </row>
    <row r="3724" spans="1:11" x14ac:dyDescent="0.35">
      <c r="A3724" s="1">
        <v>42990</v>
      </c>
      <c r="B3724" s="2">
        <f t="shared" si="116"/>
        <v>2017</v>
      </c>
      <c r="C3724">
        <f t="shared" si="117"/>
        <v>9</v>
      </c>
      <c r="D3724" t="s">
        <v>507</v>
      </c>
      <c r="E3724" t="s">
        <v>33</v>
      </c>
      <c r="F3724" t="s">
        <v>11</v>
      </c>
      <c r="G3724" t="s">
        <v>20</v>
      </c>
      <c r="H3724" t="s">
        <v>1785</v>
      </c>
      <c r="I3724">
        <v>29.36</v>
      </c>
      <c r="J3724">
        <v>2</v>
      </c>
      <c r="K3724">
        <v>13.51</v>
      </c>
    </row>
    <row r="3725" spans="1:11" x14ac:dyDescent="0.35">
      <c r="A3725" s="1">
        <v>42990</v>
      </c>
      <c r="B3725" s="2">
        <f t="shared" si="116"/>
        <v>2017</v>
      </c>
      <c r="C3725">
        <f t="shared" si="117"/>
        <v>9</v>
      </c>
      <c r="D3725" t="s">
        <v>507</v>
      </c>
      <c r="E3725" t="s">
        <v>33</v>
      </c>
      <c r="F3725" t="s">
        <v>11</v>
      </c>
      <c r="G3725" t="s">
        <v>90</v>
      </c>
      <c r="H3725" t="s">
        <v>2343</v>
      </c>
      <c r="I3725">
        <v>214.9</v>
      </c>
      <c r="J3725">
        <v>5</v>
      </c>
      <c r="K3725">
        <v>62.32</v>
      </c>
    </row>
    <row r="3726" spans="1:11" x14ac:dyDescent="0.35">
      <c r="A3726" s="1">
        <v>42990</v>
      </c>
      <c r="B3726" s="2">
        <f t="shared" si="116"/>
        <v>2017</v>
      </c>
      <c r="C3726">
        <f t="shared" si="117"/>
        <v>9</v>
      </c>
      <c r="D3726" t="s">
        <v>507</v>
      </c>
      <c r="E3726" t="s">
        <v>33</v>
      </c>
      <c r="F3726" t="s">
        <v>11</v>
      </c>
      <c r="G3726" t="s">
        <v>20</v>
      </c>
      <c r="H3726" t="s">
        <v>1292</v>
      </c>
      <c r="I3726">
        <v>15.92</v>
      </c>
      <c r="J3726">
        <v>4</v>
      </c>
      <c r="K3726">
        <v>7.48</v>
      </c>
    </row>
    <row r="3727" spans="1:11" x14ac:dyDescent="0.35">
      <c r="A3727" s="1">
        <v>42990</v>
      </c>
      <c r="B3727" s="2">
        <f t="shared" si="116"/>
        <v>2017</v>
      </c>
      <c r="C3727">
        <f t="shared" si="117"/>
        <v>9</v>
      </c>
      <c r="D3727" t="s">
        <v>507</v>
      </c>
      <c r="E3727" t="s">
        <v>33</v>
      </c>
      <c r="F3727" t="s">
        <v>39</v>
      </c>
      <c r="G3727" t="s">
        <v>52</v>
      </c>
      <c r="H3727" t="s">
        <v>618</v>
      </c>
      <c r="I3727">
        <v>146.44999999999999</v>
      </c>
      <c r="J3727">
        <v>5</v>
      </c>
      <c r="K3727">
        <v>48.33</v>
      </c>
    </row>
    <row r="3728" spans="1:11" x14ac:dyDescent="0.35">
      <c r="A3728" s="1">
        <v>42990</v>
      </c>
      <c r="B3728" s="2">
        <f t="shared" si="116"/>
        <v>2017</v>
      </c>
      <c r="C3728">
        <f t="shared" si="117"/>
        <v>9</v>
      </c>
      <c r="D3728" t="s">
        <v>507</v>
      </c>
      <c r="E3728" t="s">
        <v>33</v>
      </c>
      <c r="F3728" t="s">
        <v>11</v>
      </c>
      <c r="G3728" t="s">
        <v>18</v>
      </c>
      <c r="H3728" t="s">
        <v>1229</v>
      </c>
      <c r="I3728">
        <v>15.14</v>
      </c>
      <c r="J3728">
        <v>1</v>
      </c>
      <c r="K3728">
        <v>0.61</v>
      </c>
    </row>
    <row r="3729" spans="1:11" x14ac:dyDescent="0.35">
      <c r="A3729" s="1">
        <v>42990</v>
      </c>
      <c r="B3729" s="2">
        <f t="shared" si="116"/>
        <v>2017</v>
      </c>
      <c r="C3729">
        <f t="shared" si="117"/>
        <v>9</v>
      </c>
      <c r="D3729" t="s">
        <v>507</v>
      </c>
      <c r="E3729" t="s">
        <v>33</v>
      </c>
      <c r="F3729" t="s">
        <v>11</v>
      </c>
      <c r="G3729" t="s">
        <v>16</v>
      </c>
      <c r="H3729" t="s">
        <v>339</v>
      </c>
      <c r="I3729">
        <v>5.76</v>
      </c>
      <c r="J3729">
        <v>2</v>
      </c>
      <c r="K3729">
        <v>2.65</v>
      </c>
    </row>
    <row r="3730" spans="1:11" x14ac:dyDescent="0.35">
      <c r="A3730" s="1">
        <v>42990</v>
      </c>
      <c r="B3730" s="2">
        <f t="shared" si="116"/>
        <v>2017</v>
      </c>
      <c r="C3730">
        <f t="shared" si="117"/>
        <v>9</v>
      </c>
      <c r="D3730" t="s">
        <v>507</v>
      </c>
      <c r="E3730" t="s">
        <v>33</v>
      </c>
      <c r="F3730" t="s">
        <v>39</v>
      </c>
      <c r="G3730" t="s">
        <v>565</v>
      </c>
      <c r="H3730" t="s">
        <v>858</v>
      </c>
      <c r="I3730">
        <v>1399.98</v>
      </c>
      <c r="J3730">
        <v>2</v>
      </c>
      <c r="K3730">
        <v>629.99</v>
      </c>
    </row>
    <row r="3731" spans="1:11" x14ac:dyDescent="0.35">
      <c r="A3731" s="1">
        <v>42990</v>
      </c>
      <c r="B3731" s="2">
        <f t="shared" si="116"/>
        <v>2017</v>
      </c>
      <c r="C3731">
        <f t="shared" si="117"/>
        <v>9</v>
      </c>
      <c r="D3731" t="s">
        <v>919</v>
      </c>
      <c r="E3731" t="s">
        <v>23</v>
      </c>
      <c r="F3731" t="s">
        <v>11</v>
      </c>
      <c r="G3731" t="s">
        <v>20</v>
      </c>
      <c r="H3731" t="s">
        <v>793</v>
      </c>
      <c r="I3731">
        <v>11.09</v>
      </c>
      <c r="J3731">
        <v>7</v>
      </c>
      <c r="K3731">
        <v>-8.1300000000000008</v>
      </c>
    </row>
    <row r="3732" spans="1:11" x14ac:dyDescent="0.35">
      <c r="A3732" s="1">
        <v>42990</v>
      </c>
      <c r="B3732" s="2">
        <f t="shared" si="116"/>
        <v>2017</v>
      </c>
      <c r="C3732">
        <f t="shared" si="117"/>
        <v>9</v>
      </c>
      <c r="D3732" t="s">
        <v>1204</v>
      </c>
      <c r="E3732" t="s">
        <v>106</v>
      </c>
      <c r="F3732" t="s">
        <v>11</v>
      </c>
      <c r="G3732" t="s">
        <v>20</v>
      </c>
      <c r="H3732" t="s">
        <v>1814</v>
      </c>
      <c r="I3732">
        <v>54.9</v>
      </c>
      <c r="J3732">
        <v>5</v>
      </c>
      <c r="K3732">
        <v>26.9</v>
      </c>
    </row>
    <row r="3733" spans="1:11" x14ac:dyDescent="0.35">
      <c r="A3733" s="1">
        <v>43010</v>
      </c>
      <c r="B3733" s="2">
        <f t="shared" si="116"/>
        <v>2017</v>
      </c>
      <c r="C3733">
        <f t="shared" si="117"/>
        <v>10</v>
      </c>
      <c r="D3733" t="s">
        <v>375</v>
      </c>
      <c r="E3733" t="s">
        <v>27</v>
      </c>
      <c r="F3733" t="s">
        <v>34</v>
      </c>
      <c r="G3733" t="s">
        <v>74</v>
      </c>
      <c r="H3733" t="s">
        <v>1528</v>
      </c>
      <c r="I3733">
        <v>203.98</v>
      </c>
      <c r="J3733">
        <v>2</v>
      </c>
      <c r="K3733">
        <v>16.8</v>
      </c>
    </row>
    <row r="3734" spans="1:11" x14ac:dyDescent="0.35">
      <c r="A3734" s="1">
        <v>43010</v>
      </c>
      <c r="B3734" s="2">
        <f t="shared" si="116"/>
        <v>2017</v>
      </c>
      <c r="C3734">
        <f t="shared" si="117"/>
        <v>10</v>
      </c>
      <c r="D3734" t="s">
        <v>198</v>
      </c>
      <c r="E3734" t="s">
        <v>504</v>
      </c>
      <c r="F3734" t="s">
        <v>11</v>
      </c>
      <c r="G3734" t="s">
        <v>12</v>
      </c>
      <c r="H3734" t="s">
        <v>2061</v>
      </c>
      <c r="I3734">
        <v>23.12</v>
      </c>
      <c r="J3734">
        <v>4</v>
      </c>
      <c r="K3734">
        <v>11.33</v>
      </c>
    </row>
    <row r="3735" spans="1:11" x14ac:dyDescent="0.35">
      <c r="A3735" s="1">
        <v>43011</v>
      </c>
      <c r="B3735" s="2">
        <f t="shared" si="116"/>
        <v>2017</v>
      </c>
      <c r="C3735">
        <f t="shared" si="117"/>
        <v>10</v>
      </c>
      <c r="D3735" t="s">
        <v>2340</v>
      </c>
      <c r="E3735" t="s">
        <v>23</v>
      </c>
      <c r="F3735" t="s">
        <v>11</v>
      </c>
      <c r="G3735" t="s">
        <v>24</v>
      </c>
      <c r="H3735" t="s">
        <v>2211</v>
      </c>
      <c r="I3735">
        <v>5.25</v>
      </c>
      <c r="J3735">
        <v>2</v>
      </c>
      <c r="K3735">
        <v>0.59</v>
      </c>
    </row>
    <row r="3736" spans="1:11" x14ac:dyDescent="0.35">
      <c r="A3736" s="1">
        <v>43011</v>
      </c>
      <c r="B3736" s="2">
        <f t="shared" si="116"/>
        <v>2017</v>
      </c>
      <c r="C3736">
        <f t="shared" si="117"/>
        <v>10</v>
      </c>
      <c r="D3736" t="s">
        <v>2340</v>
      </c>
      <c r="E3736" t="s">
        <v>23</v>
      </c>
      <c r="F3736" t="s">
        <v>39</v>
      </c>
      <c r="G3736" t="s">
        <v>40</v>
      </c>
      <c r="H3736" t="s">
        <v>1081</v>
      </c>
      <c r="I3736">
        <v>35.909999999999997</v>
      </c>
      <c r="J3736">
        <v>3</v>
      </c>
      <c r="K3736">
        <v>-8.3800000000000008</v>
      </c>
    </row>
    <row r="3737" spans="1:11" x14ac:dyDescent="0.35">
      <c r="A3737" s="1">
        <v>43011</v>
      </c>
      <c r="B3737" s="2">
        <f t="shared" si="116"/>
        <v>2017</v>
      </c>
      <c r="C3737">
        <f t="shared" si="117"/>
        <v>10</v>
      </c>
      <c r="D3737" t="s">
        <v>2340</v>
      </c>
      <c r="E3737" t="s">
        <v>23</v>
      </c>
      <c r="F3737" t="s">
        <v>34</v>
      </c>
      <c r="G3737" t="s">
        <v>47</v>
      </c>
      <c r="H3737" t="s">
        <v>912</v>
      </c>
      <c r="I3737">
        <v>6.7</v>
      </c>
      <c r="J3737">
        <v>1</v>
      </c>
      <c r="K3737">
        <v>0.5</v>
      </c>
    </row>
    <row r="3738" spans="1:11" x14ac:dyDescent="0.35">
      <c r="A3738" s="1">
        <v>43011</v>
      </c>
      <c r="B3738" s="2">
        <f t="shared" si="116"/>
        <v>2017</v>
      </c>
      <c r="C3738">
        <f t="shared" si="117"/>
        <v>10</v>
      </c>
      <c r="D3738" t="s">
        <v>2340</v>
      </c>
      <c r="E3738" t="s">
        <v>23</v>
      </c>
      <c r="F3738" t="s">
        <v>34</v>
      </c>
      <c r="G3738" t="s">
        <v>47</v>
      </c>
      <c r="H3738" t="s">
        <v>2070</v>
      </c>
      <c r="I3738">
        <v>43.87</v>
      </c>
      <c r="J3738">
        <v>2</v>
      </c>
      <c r="K3738">
        <v>11.52</v>
      </c>
    </row>
    <row r="3739" spans="1:11" x14ac:dyDescent="0.35">
      <c r="A3739" s="1">
        <v>43011</v>
      </c>
      <c r="B3739" s="2">
        <f t="shared" si="116"/>
        <v>2017</v>
      </c>
      <c r="C3739">
        <f t="shared" si="117"/>
        <v>10</v>
      </c>
      <c r="D3739" t="s">
        <v>584</v>
      </c>
      <c r="E3739" t="s">
        <v>23</v>
      </c>
      <c r="F3739" t="s">
        <v>39</v>
      </c>
      <c r="G3739" t="s">
        <v>40</v>
      </c>
      <c r="H3739" t="s">
        <v>1544</v>
      </c>
      <c r="I3739">
        <v>53.98</v>
      </c>
      <c r="J3739">
        <v>3</v>
      </c>
      <c r="K3739">
        <v>-10.8</v>
      </c>
    </row>
    <row r="3740" spans="1:11" x14ac:dyDescent="0.35">
      <c r="A3740" s="1">
        <v>43011</v>
      </c>
      <c r="B3740" s="2">
        <f t="shared" si="116"/>
        <v>2017</v>
      </c>
      <c r="C3740">
        <f t="shared" si="117"/>
        <v>10</v>
      </c>
      <c r="D3740" t="s">
        <v>1758</v>
      </c>
      <c r="E3740" t="s">
        <v>238</v>
      </c>
      <c r="F3740" t="s">
        <v>11</v>
      </c>
      <c r="G3740" t="s">
        <v>90</v>
      </c>
      <c r="H3740" t="s">
        <v>2287</v>
      </c>
      <c r="I3740">
        <v>48.78</v>
      </c>
      <c r="J3740">
        <v>1</v>
      </c>
      <c r="K3740">
        <v>3.66</v>
      </c>
    </row>
    <row r="3741" spans="1:11" x14ac:dyDescent="0.35">
      <c r="A3741" s="1">
        <v>43011</v>
      </c>
      <c r="B3741" s="2">
        <f t="shared" si="116"/>
        <v>2017</v>
      </c>
      <c r="C3741">
        <f t="shared" si="117"/>
        <v>10</v>
      </c>
      <c r="D3741" t="s">
        <v>1758</v>
      </c>
      <c r="E3741" t="s">
        <v>238</v>
      </c>
      <c r="F3741" t="s">
        <v>11</v>
      </c>
      <c r="G3741" t="s">
        <v>20</v>
      </c>
      <c r="H3741" t="s">
        <v>2062</v>
      </c>
      <c r="I3741">
        <v>13.09</v>
      </c>
      <c r="J3741">
        <v>4</v>
      </c>
      <c r="K3741">
        <v>-10.039999999999999</v>
      </c>
    </row>
    <row r="3742" spans="1:11" x14ac:dyDescent="0.35">
      <c r="A3742" s="1">
        <v>43011</v>
      </c>
      <c r="B3742" s="2">
        <f t="shared" si="116"/>
        <v>2017</v>
      </c>
      <c r="C3742">
        <f t="shared" si="117"/>
        <v>10</v>
      </c>
      <c r="D3742" t="s">
        <v>1511</v>
      </c>
      <c r="E3742" t="s">
        <v>27</v>
      </c>
      <c r="F3742" t="s">
        <v>39</v>
      </c>
      <c r="G3742" t="s">
        <v>52</v>
      </c>
      <c r="H3742" t="s">
        <v>1419</v>
      </c>
      <c r="I3742">
        <v>111.96</v>
      </c>
      <c r="J3742">
        <v>4</v>
      </c>
      <c r="K3742">
        <v>21.27</v>
      </c>
    </row>
    <row r="3743" spans="1:11" x14ac:dyDescent="0.35">
      <c r="A3743" s="1">
        <v>43011</v>
      </c>
      <c r="B3743" s="2">
        <f t="shared" si="116"/>
        <v>2017</v>
      </c>
      <c r="C3743">
        <f t="shared" si="117"/>
        <v>10</v>
      </c>
      <c r="D3743" t="s">
        <v>1464</v>
      </c>
      <c r="E3743" t="s">
        <v>10</v>
      </c>
      <c r="F3743" t="s">
        <v>34</v>
      </c>
      <c r="G3743" t="s">
        <v>140</v>
      </c>
      <c r="H3743" t="s">
        <v>625</v>
      </c>
      <c r="I3743">
        <v>933.41</v>
      </c>
      <c r="J3743">
        <v>4</v>
      </c>
      <c r="K3743">
        <v>-173.35</v>
      </c>
    </row>
    <row r="3744" spans="1:11" x14ac:dyDescent="0.35">
      <c r="A3744" s="1">
        <v>43012</v>
      </c>
      <c r="B3744" s="2">
        <f t="shared" si="116"/>
        <v>2017</v>
      </c>
      <c r="C3744">
        <f t="shared" si="117"/>
        <v>10</v>
      </c>
      <c r="D3744" t="s">
        <v>2079</v>
      </c>
      <c r="E3744" t="s">
        <v>172</v>
      </c>
      <c r="F3744" t="s">
        <v>11</v>
      </c>
      <c r="G3744" t="s">
        <v>12</v>
      </c>
      <c r="H3744" t="s">
        <v>921</v>
      </c>
      <c r="I3744">
        <v>7.61</v>
      </c>
      <c r="J3744">
        <v>1</v>
      </c>
      <c r="K3744">
        <v>3.58</v>
      </c>
    </row>
    <row r="3745" spans="1:11" x14ac:dyDescent="0.35">
      <c r="A3745" s="1">
        <v>43012</v>
      </c>
      <c r="B3745" s="2">
        <f t="shared" si="116"/>
        <v>2017</v>
      </c>
      <c r="C3745">
        <f t="shared" si="117"/>
        <v>10</v>
      </c>
      <c r="D3745" t="s">
        <v>2079</v>
      </c>
      <c r="E3745" t="s">
        <v>172</v>
      </c>
      <c r="F3745" t="s">
        <v>11</v>
      </c>
      <c r="G3745" t="s">
        <v>43</v>
      </c>
      <c r="H3745" t="s">
        <v>774</v>
      </c>
      <c r="I3745">
        <v>7.16</v>
      </c>
      <c r="J3745">
        <v>2</v>
      </c>
      <c r="K3745">
        <v>3.58</v>
      </c>
    </row>
    <row r="3746" spans="1:11" x14ac:dyDescent="0.35">
      <c r="A3746" s="1">
        <v>43012</v>
      </c>
      <c r="B3746" s="2">
        <f t="shared" si="116"/>
        <v>2017</v>
      </c>
      <c r="C3746">
        <f t="shared" si="117"/>
        <v>10</v>
      </c>
      <c r="D3746" t="s">
        <v>1330</v>
      </c>
      <c r="E3746" t="s">
        <v>10</v>
      </c>
      <c r="F3746" t="s">
        <v>11</v>
      </c>
      <c r="G3746" t="s">
        <v>12</v>
      </c>
      <c r="H3746" t="s">
        <v>1924</v>
      </c>
      <c r="I3746">
        <v>10.37</v>
      </c>
      <c r="J3746">
        <v>2</v>
      </c>
      <c r="K3746">
        <v>3.63</v>
      </c>
    </row>
    <row r="3747" spans="1:11" x14ac:dyDescent="0.35">
      <c r="A3747" s="1">
        <v>43012</v>
      </c>
      <c r="B3747" s="2">
        <f t="shared" si="116"/>
        <v>2017</v>
      </c>
      <c r="C3747">
        <f t="shared" si="117"/>
        <v>10</v>
      </c>
      <c r="D3747" t="s">
        <v>1330</v>
      </c>
      <c r="E3747" t="s">
        <v>10</v>
      </c>
      <c r="F3747" t="s">
        <v>39</v>
      </c>
      <c r="G3747" t="s">
        <v>52</v>
      </c>
      <c r="H3747" t="s">
        <v>2210</v>
      </c>
      <c r="I3747">
        <v>95.74</v>
      </c>
      <c r="J3747">
        <v>3</v>
      </c>
      <c r="K3747">
        <v>20.34</v>
      </c>
    </row>
    <row r="3748" spans="1:11" x14ac:dyDescent="0.35">
      <c r="A3748" s="1">
        <v>43012</v>
      </c>
      <c r="B3748" s="2">
        <f t="shared" si="116"/>
        <v>2017</v>
      </c>
      <c r="C3748">
        <f t="shared" si="117"/>
        <v>10</v>
      </c>
      <c r="D3748" t="s">
        <v>2396</v>
      </c>
      <c r="E3748" t="s">
        <v>119</v>
      </c>
      <c r="F3748" t="s">
        <v>34</v>
      </c>
      <c r="G3748" t="s">
        <v>47</v>
      </c>
      <c r="H3748" t="s">
        <v>1663</v>
      </c>
      <c r="I3748">
        <v>12.32</v>
      </c>
      <c r="J3748">
        <v>5</v>
      </c>
      <c r="K3748">
        <v>1.85</v>
      </c>
    </row>
    <row r="3749" spans="1:11" x14ac:dyDescent="0.35">
      <c r="A3749" s="1">
        <v>43012</v>
      </c>
      <c r="B3749" s="2">
        <f t="shared" si="116"/>
        <v>2017</v>
      </c>
      <c r="C3749">
        <f t="shared" si="117"/>
        <v>10</v>
      </c>
      <c r="D3749" t="s">
        <v>2396</v>
      </c>
      <c r="E3749" t="s">
        <v>119</v>
      </c>
      <c r="F3749" t="s">
        <v>11</v>
      </c>
      <c r="G3749" t="s">
        <v>20</v>
      </c>
      <c r="H3749" t="s">
        <v>1226</v>
      </c>
      <c r="I3749">
        <v>4.42</v>
      </c>
      <c r="J3749">
        <v>3</v>
      </c>
      <c r="K3749">
        <v>-3.09</v>
      </c>
    </row>
    <row r="3750" spans="1:11" x14ac:dyDescent="0.35">
      <c r="A3750" s="1">
        <v>43012</v>
      </c>
      <c r="B3750" s="2">
        <f t="shared" si="116"/>
        <v>2017</v>
      </c>
      <c r="C3750">
        <f t="shared" si="117"/>
        <v>10</v>
      </c>
      <c r="D3750" t="s">
        <v>1547</v>
      </c>
      <c r="E3750" t="s">
        <v>575</v>
      </c>
      <c r="F3750" t="s">
        <v>39</v>
      </c>
      <c r="G3750" t="s">
        <v>52</v>
      </c>
      <c r="H3750" t="s">
        <v>1009</v>
      </c>
      <c r="I3750">
        <v>99.99</v>
      </c>
      <c r="J3750">
        <v>1</v>
      </c>
      <c r="K3750">
        <v>42</v>
      </c>
    </row>
    <row r="3751" spans="1:11" x14ac:dyDescent="0.35">
      <c r="A3751" s="1">
        <v>43012</v>
      </c>
      <c r="B3751" s="2">
        <f t="shared" si="116"/>
        <v>2017</v>
      </c>
      <c r="C3751">
        <f t="shared" si="117"/>
        <v>10</v>
      </c>
      <c r="D3751" t="s">
        <v>1547</v>
      </c>
      <c r="E3751" t="s">
        <v>575</v>
      </c>
      <c r="F3751" t="s">
        <v>11</v>
      </c>
      <c r="G3751" t="s">
        <v>18</v>
      </c>
      <c r="H3751" t="s">
        <v>139</v>
      </c>
      <c r="I3751">
        <v>286.14999999999998</v>
      </c>
      <c r="J3751">
        <v>5</v>
      </c>
      <c r="K3751">
        <v>71.540000000000006</v>
      </c>
    </row>
    <row r="3752" spans="1:11" x14ac:dyDescent="0.35">
      <c r="A3752" s="1">
        <v>43012</v>
      </c>
      <c r="B3752" s="2">
        <f t="shared" si="116"/>
        <v>2017</v>
      </c>
      <c r="C3752">
        <f t="shared" si="117"/>
        <v>10</v>
      </c>
      <c r="D3752" t="s">
        <v>636</v>
      </c>
      <c r="E3752" t="s">
        <v>23</v>
      </c>
      <c r="F3752" t="s">
        <v>11</v>
      </c>
      <c r="G3752" t="s">
        <v>90</v>
      </c>
      <c r="H3752" t="s">
        <v>2103</v>
      </c>
      <c r="I3752">
        <v>195.1</v>
      </c>
      <c r="J3752">
        <v>4</v>
      </c>
      <c r="K3752">
        <v>21.95</v>
      </c>
    </row>
    <row r="3753" spans="1:11" x14ac:dyDescent="0.35">
      <c r="A3753" s="1">
        <v>43012</v>
      </c>
      <c r="B3753" s="2">
        <f t="shared" si="116"/>
        <v>2017</v>
      </c>
      <c r="C3753">
        <f t="shared" si="117"/>
        <v>10</v>
      </c>
      <c r="D3753" t="s">
        <v>636</v>
      </c>
      <c r="E3753" t="s">
        <v>23</v>
      </c>
      <c r="F3753" t="s">
        <v>34</v>
      </c>
      <c r="G3753" t="s">
        <v>47</v>
      </c>
      <c r="H3753" t="s">
        <v>1607</v>
      </c>
      <c r="I3753">
        <v>36.67</v>
      </c>
      <c r="J3753">
        <v>3</v>
      </c>
      <c r="K3753">
        <v>6.42</v>
      </c>
    </row>
    <row r="3754" spans="1:11" x14ac:dyDescent="0.35">
      <c r="A3754" s="1">
        <v>43014</v>
      </c>
      <c r="B3754" s="2">
        <f t="shared" si="116"/>
        <v>2017</v>
      </c>
      <c r="C3754">
        <f t="shared" si="117"/>
        <v>10</v>
      </c>
      <c r="D3754" t="s">
        <v>1282</v>
      </c>
      <c r="E3754" t="s">
        <v>27</v>
      </c>
      <c r="F3754" t="s">
        <v>11</v>
      </c>
      <c r="G3754" t="s">
        <v>16</v>
      </c>
      <c r="H3754" t="s">
        <v>1177</v>
      </c>
      <c r="I3754">
        <v>29.6</v>
      </c>
      <c r="J3754">
        <v>2</v>
      </c>
      <c r="K3754">
        <v>14.8</v>
      </c>
    </row>
    <row r="3755" spans="1:11" x14ac:dyDescent="0.35">
      <c r="A3755" s="1">
        <v>43014</v>
      </c>
      <c r="B3755" s="2">
        <f t="shared" si="116"/>
        <v>2017</v>
      </c>
      <c r="C3755">
        <f t="shared" si="117"/>
        <v>10</v>
      </c>
      <c r="D3755" t="s">
        <v>1282</v>
      </c>
      <c r="E3755" t="s">
        <v>27</v>
      </c>
      <c r="F3755" t="s">
        <v>34</v>
      </c>
      <c r="G3755" t="s">
        <v>74</v>
      </c>
      <c r="H3755" t="s">
        <v>386</v>
      </c>
      <c r="I3755">
        <v>514.16999999999996</v>
      </c>
      <c r="J3755">
        <v>5</v>
      </c>
      <c r="K3755">
        <v>-30.25</v>
      </c>
    </row>
    <row r="3756" spans="1:11" x14ac:dyDescent="0.35">
      <c r="A3756" s="1">
        <v>43014</v>
      </c>
      <c r="B3756" s="2">
        <f t="shared" si="116"/>
        <v>2017</v>
      </c>
      <c r="C3756">
        <f t="shared" si="117"/>
        <v>10</v>
      </c>
      <c r="D3756" t="s">
        <v>1282</v>
      </c>
      <c r="E3756" t="s">
        <v>27</v>
      </c>
      <c r="F3756" t="s">
        <v>39</v>
      </c>
      <c r="G3756" t="s">
        <v>40</v>
      </c>
      <c r="H3756" t="s">
        <v>2327</v>
      </c>
      <c r="I3756">
        <v>279.95999999999998</v>
      </c>
      <c r="J3756">
        <v>5</v>
      </c>
      <c r="K3756">
        <v>17.5</v>
      </c>
    </row>
    <row r="3757" spans="1:11" x14ac:dyDescent="0.35">
      <c r="A3757" s="1">
        <v>43014</v>
      </c>
      <c r="B3757" s="2">
        <f t="shared" si="116"/>
        <v>2017</v>
      </c>
      <c r="C3757">
        <f t="shared" si="117"/>
        <v>10</v>
      </c>
      <c r="D3757" t="s">
        <v>1671</v>
      </c>
      <c r="E3757" t="s">
        <v>106</v>
      </c>
      <c r="F3757" t="s">
        <v>39</v>
      </c>
      <c r="G3757" t="s">
        <v>52</v>
      </c>
      <c r="H3757" t="s">
        <v>1508</v>
      </c>
      <c r="I3757">
        <v>132.52000000000001</v>
      </c>
      <c r="J3757">
        <v>4</v>
      </c>
      <c r="K3757">
        <v>54.33</v>
      </c>
    </row>
    <row r="3758" spans="1:11" x14ac:dyDescent="0.35">
      <c r="A3758" s="1">
        <v>43014</v>
      </c>
      <c r="B3758" s="2">
        <f t="shared" si="116"/>
        <v>2017</v>
      </c>
      <c r="C3758">
        <f t="shared" si="117"/>
        <v>10</v>
      </c>
      <c r="D3758" t="s">
        <v>1044</v>
      </c>
      <c r="E3758" t="s">
        <v>27</v>
      </c>
      <c r="F3758" t="s">
        <v>11</v>
      </c>
      <c r="G3758" t="s">
        <v>24</v>
      </c>
      <c r="H3758" t="s">
        <v>100</v>
      </c>
      <c r="I3758">
        <v>16.399999999999999</v>
      </c>
      <c r="J3758">
        <v>5</v>
      </c>
      <c r="K3758">
        <v>4.76</v>
      </c>
    </row>
    <row r="3759" spans="1:11" x14ac:dyDescent="0.35">
      <c r="A3759" s="1">
        <v>43014</v>
      </c>
      <c r="B3759" s="2">
        <f t="shared" si="116"/>
        <v>2017</v>
      </c>
      <c r="C3759">
        <f t="shared" si="117"/>
        <v>10</v>
      </c>
      <c r="D3759" t="s">
        <v>948</v>
      </c>
      <c r="E3759" t="s">
        <v>23</v>
      </c>
      <c r="F3759" t="s">
        <v>11</v>
      </c>
      <c r="G3759" t="s">
        <v>12</v>
      </c>
      <c r="H3759" t="s">
        <v>130</v>
      </c>
      <c r="I3759">
        <v>40.03</v>
      </c>
      <c r="J3759">
        <v>6</v>
      </c>
      <c r="K3759">
        <v>15.01</v>
      </c>
    </row>
    <row r="3760" spans="1:11" x14ac:dyDescent="0.35">
      <c r="A3760" s="1">
        <v>43014</v>
      </c>
      <c r="B3760" s="2">
        <f t="shared" si="116"/>
        <v>2017</v>
      </c>
      <c r="C3760">
        <f t="shared" si="117"/>
        <v>10</v>
      </c>
      <c r="D3760" t="s">
        <v>166</v>
      </c>
      <c r="E3760" t="s">
        <v>119</v>
      </c>
      <c r="F3760" t="s">
        <v>11</v>
      </c>
      <c r="G3760" t="s">
        <v>18</v>
      </c>
      <c r="H3760" t="s">
        <v>1392</v>
      </c>
      <c r="I3760">
        <v>1347.52</v>
      </c>
      <c r="J3760">
        <v>8</v>
      </c>
      <c r="K3760">
        <v>84.22</v>
      </c>
    </row>
    <row r="3761" spans="1:11" x14ac:dyDescent="0.35">
      <c r="A3761" s="1">
        <v>43014</v>
      </c>
      <c r="B3761" s="2">
        <f t="shared" si="116"/>
        <v>2017</v>
      </c>
      <c r="C3761">
        <f t="shared" si="117"/>
        <v>10</v>
      </c>
      <c r="D3761" t="s">
        <v>206</v>
      </c>
      <c r="E3761" t="s">
        <v>144</v>
      </c>
      <c r="F3761" t="s">
        <v>11</v>
      </c>
      <c r="G3761" t="s">
        <v>24</v>
      </c>
      <c r="H3761" t="s">
        <v>510</v>
      </c>
      <c r="I3761">
        <v>8.4</v>
      </c>
      <c r="J3761">
        <v>5</v>
      </c>
      <c r="K3761">
        <v>4.2</v>
      </c>
    </row>
    <row r="3762" spans="1:11" x14ac:dyDescent="0.35">
      <c r="A3762" s="1">
        <v>43014</v>
      </c>
      <c r="B3762" s="2">
        <f t="shared" si="116"/>
        <v>2017</v>
      </c>
      <c r="C3762">
        <f t="shared" si="117"/>
        <v>10</v>
      </c>
      <c r="D3762" t="s">
        <v>1930</v>
      </c>
      <c r="E3762" t="s">
        <v>159</v>
      </c>
      <c r="F3762" t="s">
        <v>39</v>
      </c>
      <c r="G3762" t="s">
        <v>40</v>
      </c>
      <c r="H3762" t="s">
        <v>843</v>
      </c>
      <c r="I3762">
        <v>88.78</v>
      </c>
      <c r="J3762">
        <v>3</v>
      </c>
      <c r="K3762">
        <v>7.77</v>
      </c>
    </row>
    <row r="3763" spans="1:11" x14ac:dyDescent="0.35">
      <c r="A3763" s="1">
        <v>43014</v>
      </c>
      <c r="B3763" s="2">
        <f t="shared" si="116"/>
        <v>2017</v>
      </c>
      <c r="C3763">
        <f t="shared" si="117"/>
        <v>10</v>
      </c>
      <c r="D3763" t="s">
        <v>1930</v>
      </c>
      <c r="E3763" t="s">
        <v>159</v>
      </c>
      <c r="F3763" t="s">
        <v>11</v>
      </c>
      <c r="G3763" t="s">
        <v>16</v>
      </c>
      <c r="H3763" t="s">
        <v>1333</v>
      </c>
      <c r="I3763">
        <v>11.56</v>
      </c>
      <c r="J3763">
        <v>4</v>
      </c>
      <c r="K3763">
        <v>5.43</v>
      </c>
    </row>
    <row r="3764" spans="1:11" x14ac:dyDescent="0.35">
      <c r="A3764" s="1">
        <v>43014</v>
      </c>
      <c r="B3764" s="2">
        <f t="shared" si="116"/>
        <v>2017</v>
      </c>
      <c r="C3764">
        <f t="shared" si="117"/>
        <v>10</v>
      </c>
      <c r="D3764" t="s">
        <v>1930</v>
      </c>
      <c r="E3764" t="s">
        <v>159</v>
      </c>
      <c r="F3764" t="s">
        <v>11</v>
      </c>
      <c r="G3764" t="s">
        <v>18</v>
      </c>
      <c r="H3764" t="s">
        <v>1807</v>
      </c>
      <c r="I3764">
        <v>15.58</v>
      </c>
      <c r="J3764">
        <v>1</v>
      </c>
      <c r="K3764">
        <v>3.9</v>
      </c>
    </row>
    <row r="3765" spans="1:11" x14ac:dyDescent="0.35">
      <c r="A3765" s="1">
        <v>43014</v>
      </c>
      <c r="B3765" s="2">
        <f t="shared" si="116"/>
        <v>2017</v>
      </c>
      <c r="C3765">
        <f t="shared" si="117"/>
        <v>10</v>
      </c>
      <c r="D3765" t="s">
        <v>1299</v>
      </c>
      <c r="E3765" t="s">
        <v>27</v>
      </c>
      <c r="F3765" t="s">
        <v>11</v>
      </c>
      <c r="G3765" t="s">
        <v>24</v>
      </c>
      <c r="H3765" t="s">
        <v>385</v>
      </c>
      <c r="I3765">
        <v>14.7</v>
      </c>
      <c r="J3765">
        <v>7</v>
      </c>
      <c r="K3765">
        <v>4.12</v>
      </c>
    </row>
    <row r="3766" spans="1:11" x14ac:dyDescent="0.35">
      <c r="A3766" s="1">
        <v>43014</v>
      </c>
      <c r="B3766" s="2">
        <f t="shared" si="116"/>
        <v>2017</v>
      </c>
      <c r="C3766">
        <f t="shared" si="117"/>
        <v>10</v>
      </c>
      <c r="D3766" t="s">
        <v>115</v>
      </c>
      <c r="E3766" t="s">
        <v>144</v>
      </c>
      <c r="F3766" t="s">
        <v>11</v>
      </c>
      <c r="G3766" t="s">
        <v>43</v>
      </c>
      <c r="H3766" t="s">
        <v>227</v>
      </c>
      <c r="I3766">
        <v>14.13</v>
      </c>
      <c r="J3766">
        <v>3</v>
      </c>
      <c r="K3766">
        <v>0.71</v>
      </c>
    </row>
    <row r="3767" spans="1:11" x14ac:dyDescent="0.35">
      <c r="A3767" s="1">
        <v>43015</v>
      </c>
      <c r="B3767" s="2">
        <f t="shared" si="116"/>
        <v>2017</v>
      </c>
      <c r="C3767">
        <f t="shared" si="117"/>
        <v>10</v>
      </c>
      <c r="D3767" t="s">
        <v>1935</v>
      </c>
      <c r="E3767" t="s">
        <v>30</v>
      </c>
      <c r="F3767" t="s">
        <v>34</v>
      </c>
      <c r="G3767" t="s">
        <v>47</v>
      </c>
      <c r="H3767" t="s">
        <v>1092</v>
      </c>
      <c r="I3767">
        <v>18.84</v>
      </c>
      <c r="J3767">
        <v>3</v>
      </c>
      <c r="K3767">
        <v>7.91</v>
      </c>
    </row>
    <row r="3768" spans="1:11" x14ac:dyDescent="0.35">
      <c r="A3768" s="1">
        <v>43015</v>
      </c>
      <c r="B3768" s="2">
        <f t="shared" si="116"/>
        <v>2017</v>
      </c>
      <c r="C3768">
        <f t="shared" si="117"/>
        <v>10</v>
      </c>
      <c r="D3768" t="s">
        <v>652</v>
      </c>
      <c r="E3768" t="s">
        <v>15</v>
      </c>
      <c r="F3768" t="s">
        <v>11</v>
      </c>
      <c r="G3768" t="s">
        <v>18</v>
      </c>
      <c r="H3768" t="s">
        <v>1303</v>
      </c>
      <c r="I3768">
        <v>298.45999999999998</v>
      </c>
      <c r="J3768">
        <v>6</v>
      </c>
      <c r="K3768">
        <v>26.12</v>
      </c>
    </row>
    <row r="3769" spans="1:11" x14ac:dyDescent="0.35">
      <c r="A3769" s="1">
        <v>43015</v>
      </c>
      <c r="B3769" s="2">
        <f t="shared" si="116"/>
        <v>2017</v>
      </c>
      <c r="C3769">
        <f t="shared" si="117"/>
        <v>10</v>
      </c>
      <c r="D3769" t="s">
        <v>348</v>
      </c>
      <c r="E3769" t="s">
        <v>30</v>
      </c>
      <c r="F3769" t="s">
        <v>11</v>
      </c>
      <c r="G3769" t="s">
        <v>90</v>
      </c>
      <c r="H3769" t="s">
        <v>1706</v>
      </c>
      <c r="I3769">
        <v>41.91</v>
      </c>
      <c r="J3769">
        <v>3</v>
      </c>
      <c r="K3769">
        <v>10.9</v>
      </c>
    </row>
    <row r="3770" spans="1:11" x14ac:dyDescent="0.35">
      <c r="A3770" s="1">
        <v>43016</v>
      </c>
      <c r="B3770" s="2">
        <f t="shared" si="116"/>
        <v>2017</v>
      </c>
      <c r="C3770">
        <f t="shared" si="117"/>
        <v>10</v>
      </c>
      <c r="D3770" t="s">
        <v>973</v>
      </c>
      <c r="E3770" t="s">
        <v>125</v>
      </c>
      <c r="F3770" t="s">
        <v>11</v>
      </c>
      <c r="G3770" t="s">
        <v>63</v>
      </c>
      <c r="H3770" t="s">
        <v>64</v>
      </c>
      <c r="I3770">
        <v>70.08</v>
      </c>
      <c r="J3770">
        <v>6</v>
      </c>
      <c r="K3770">
        <v>35.04</v>
      </c>
    </row>
    <row r="3771" spans="1:11" x14ac:dyDescent="0.35">
      <c r="A3771" s="1">
        <v>43016</v>
      </c>
      <c r="B3771" s="2">
        <f t="shared" si="116"/>
        <v>2017</v>
      </c>
      <c r="C3771">
        <f t="shared" si="117"/>
        <v>10</v>
      </c>
      <c r="D3771" t="s">
        <v>973</v>
      </c>
      <c r="E3771" t="s">
        <v>125</v>
      </c>
      <c r="F3771" t="s">
        <v>34</v>
      </c>
      <c r="G3771" t="s">
        <v>47</v>
      </c>
      <c r="H3771" t="s">
        <v>534</v>
      </c>
      <c r="I3771">
        <v>121.3</v>
      </c>
      <c r="J3771">
        <v>2</v>
      </c>
      <c r="K3771">
        <v>25.47</v>
      </c>
    </row>
    <row r="3772" spans="1:11" x14ac:dyDescent="0.35">
      <c r="A3772" s="1">
        <v>43016</v>
      </c>
      <c r="B3772" s="2">
        <f t="shared" si="116"/>
        <v>2017</v>
      </c>
      <c r="C3772">
        <f t="shared" si="117"/>
        <v>10</v>
      </c>
      <c r="D3772" t="s">
        <v>973</v>
      </c>
      <c r="E3772" t="s">
        <v>125</v>
      </c>
      <c r="F3772" t="s">
        <v>39</v>
      </c>
      <c r="G3772" t="s">
        <v>40</v>
      </c>
      <c r="H3772" t="s">
        <v>168</v>
      </c>
      <c r="I3772">
        <v>1454.49</v>
      </c>
      <c r="J3772">
        <v>9</v>
      </c>
      <c r="K3772">
        <v>378.17</v>
      </c>
    </row>
    <row r="3773" spans="1:11" x14ac:dyDescent="0.35">
      <c r="A3773" s="1">
        <v>43016</v>
      </c>
      <c r="B3773" s="2">
        <f t="shared" si="116"/>
        <v>2017</v>
      </c>
      <c r="C3773">
        <f t="shared" si="117"/>
        <v>10</v>
      </c>
      <c r="D3773" t="s">
        <v>1670</v>
      </c>
      <c r="E3773" t="s">
        <v>125</v>
      </c>
      <c r="F3773" t="s">
        <v>11</v>
      </c>
      <c r="G3773" t="s">
        <v>12</v>
      </c>
      <c r="H3773" t="s">
        <v>1719</v>
      </c>
      <c r="I3773">
        <v>177.2</v>
      </c>
      <c r="J3773">
        <v>5</v>
      </c>
      <c r="K3773">
        <v>83.28</v>
      </c>
    </row>
    <row r="3774" spans="1:11" x14ac:dyDescent="0.35">
      <c r="A3774" s="1">
        <v>43017</v>
      </c>
      <c r="B3774" s="2">
        <f t="shared" si="116"/>
        <v>2017</v>
      </c>
      <c r="C3774">
        <f t="shared" si="117"/>
        <v>10</v>
      </c>
      <c r="D3774" t="s">
        <v>206</v>
      </c>
      <c r="E3774" t="s">
        <v>15</v>
      </c>
      <c r="F3774" t="s">
        <v>39</v>
      </c>
      <c r="G3774" t="s">
        <v>40</v>
      </c>
      <c r="H3774" t="s">
        <v>808</v>
      </c>
      <c r="I3774">
        <v>147.16999999999999</v>
      </c>
      <c r="J3774">
        <v>4</v>
      </c>
      <c r="K3774">
        <v>16.559999999999999</v>
      </c>
    </row>
    <row r="3775" spans="1:11" x14ac:dyDescent="0.35">
      <c r="A3775" s="1">
        <v>43017</v>
      </c>
      <c r="B3775" s="2">
        <f t="shared" si="116"/>
        <v>2017</v>
      </c>
      <c r="C3775">
        <f t="shared" si="117"/>
        <v>10</v>
      </c>
      <c r="D3775" t="s">
        <v>456</v>
      </c>
      <c r="E3775" t="s">
        <v>27</v>
      </c>
      <c r="F3775" t="s">
        <v>34</v>
      </c>
      <c r="G3775" t="s">
        <v>35</v>
      </c>
      <c r="H3775" t="s">
        <v>511</v>
      </c>
      <c r="I3775">
        <v>362.35</v>
      </c>
      <c r="J3775">
        <v>3</v>
      </c>
      <c r="K3775">
        <v>27.18</v>
      </c>
    </row>
    <row r="3776" spans="1:11" x14ac:dyDescent="0.35">
      <c r="A3776" s="1">
        <v>43017</v>
      </c>
      <c r="B3776" s="2">
        <f t="shared" si="116"/>
        <v>2017</v>
      </c>
      <c r="C3776">
        <f t="shared" si="117"/>
        <v>10</v>
      </c>
      <c r="D3776" t="s">
        <v>456</v>
      </c>
      <c r="E3776" t="s">
        <v>27</v>
      </c>
      <c r="F3776" t="s">
        <v>11</v>
      </c>
      <c r="G3776" t="s">
        <v>20</v>
      </c>
      <c r="H3776" t="s">
        <v>424</v>
      </c>
      <c r="I3776">
        <v>7.18</v>
      </c>
      <c r="J3776">
        <v>2</v>
      </c>
      <c r="K3776">
        <v>2.25</v>
      </c>
    </row>
    <row r="3777" spans="1:11" x14ac:dyDescent="0.35">
      <c r="A3777" s="1">
        <v>43017</v>
      </c>
      <c r="B3777" s="2">
        <f t="shared" si="116"/>
        <v>2017</v>
      </c>
      <c r="C3777">
        <f t="shared" si="117"/>
        <v>10</v>
      </c>
      <c r="D3777" t="s">
        <v>2300</v>
      </c>
      <c r="E3777" t="s">
        <v>181</v>
      </c>
      <c r="F3777" t="s">
        <v>11</v>
      </c>
      <c r="G3777" t="s">
        <v>20</v>
      </c>
      <c r="H3777" t="s">
        <v>1551</v>
      </c>
      <c r="I3777">
        <v>16.2</v>
      </c>
      <c r="J3777">
        <v>3</v>
      </c>
      <c r="K3777">
        <v>7.78</v>
      </c>
    </row>
    <row r="3778" spans="1:11" x14ac:dyDescent="0.35">
      <c r="A3778" s="1">
        <v>43017</v>
      </c>
      <c r="B3778" s="2">
        <f t="shared" ref="B3778:B3841" si="118">YEAR(A3778)</f>
        <v>2017</v>
      </c>
      <c r="C3778">
        <f t="shared" ref="C3778:C3841" si="119">MONTH(A3778)</f>
        <v>10</v>
      </c>
      <c r="D3778" t="s">
        <v>2300</v>
      </c>
      <c r="E3778" t="s">
        <v>181</v>
      </c>
      <c r="F3778" t="s">
        <v>11</v>
      </c>
      <c r="G3778" t="s">
        <v>90</v>
      </c>
      <c r="H3778" t="s">
        <v>1162</v>
      </c>
      <c r="I3778">
        <v>33.99</v>
      </c>
      <c r="J3778">
        <v>3</v>
      </c>
      <c r="K3778">
        <v>14.62</v>
      </c>
    </row>
    <row r="3779" spans="1:11" x14ac:dyDescent="0.35">
      <c r="A3779" s="1">
        <v>43017</v>
      </c>
      <c r="B3779" s="2">
        <f t="shared" si="118"/>
        <v>2017</v>
      </c>
      <c r="C3779">
        <f t="shared" si="119"/>
        <v>10</v>
      </c>
      <c r="D3779" t="s">
        <v>2300</v>
      </c>
      <c r="E3779" t="s">
        <v>181</v>
      </c>
      <c r="F3779" t="s">
        <v>39</v>
      </c>
      <c r="G3779" t="s">
        <v>52</v>
      </c>
      <c r="H3779" t="s">
        <v>1329</v>
      </c>
      <c r="I3779">
        <v>296.85000000000002</v>
      </c>
      <c r="J3779">
        <v>5</v>
      </c>
      <c r="K3779">
        <v>53.43</v>
      </c>
    </row>
    <row r="3780" spans="1:11" x14ac:dyDescent="0.35">
      <c r="A3780" s="1">
        <v>43017</v>
      </c>
      <c r="B3780" s="2">
        <f t="shared" si="118"/>
        <v>2017</v>
      </c>
      <c r="C3780">
        <f t="shared" si="119"/>
        <v>10</v>
      </c>
      <c r="D3780" t="s">
        <v>2300</v>
      </c>
      <c r="E3780" t="s">
        <v>181</v>
      </c>
      <c r="F3780" t="s">
        <v>39</v>
      </c>
      <c r="G3780" t="s">
        <v>52</v>
      </c>
      <c r="H3780" t="s">
        <v>634</v>
      </c>
      <c r="I3780">
        <v>112.8</v>
      </c>
      <c r="J3780">
        <v>6</v>
      </c>
      <c r="K3780">
        <v>6.77</v>
      </c>
    </row>
    <row r="3781" spans="1:11" x14ac:dyDescent="0.35">
      <c r="A3781" s="1">
        <v>43017</v>
      </c>
      <c r="B3781" s="2">
        <f t="shared" si="118"/>
        <v>2017</v>
      </c>
      <c r="C3781">
        <f t="shared" si="119"/>
        <v>10</v>
      </c>
      <c r="D3781" t="s">
        <v>2300</v>
      </c>
      <c r="E3781" t="s">
        <v>181</v>
      </c>
      <c r="F3781" t="s">
        <v>11</v>
      </c>
      <c r="G3781" t="s">
        <v>20</v>
      </c>
      <c r="H3781" t="s">
        <v>879</v>
      </c>
      <c r="I3781">
        <v>13.71</v>
      </c>
      <c r="J3781">
        <v>3</v>
      </c>
      <c r="K3781">
        <v>6.58</v>
      </c>
    </row>
    <row r="3782" spans="1:11" x14ac:dyDescent="0.35">
      <c r="A3782" s="1">
        <v>43017</v>
      </c>
      <c r="B3782" s="2">
        <f t="shared" si="118"/>
        <v>2017</v>
      </c>
      <c r="C3782">
        <f t="shared" si="119"/>
        <v>10</v>
      </c>
      <c r="D3782" t="s">
        <v>2300</v>
      </c>
      <c r="E3782" t="s">
        <v>181</v>
      </c>
      <c r="F3782" t="s">
        <v>11</v>
      </c>
      <c r="G3782" t="s">
        <v>12</v>
      </c>
      <c r="H3782" t="s">
        <v>1586</v>
      </c>
      <c r="I3782">
        <v>24.9</v>
      </c>
      <c r="J3782">
        <v>5</v>
      </c>
      <c r="K3782">
        <v>11.7</v>
      </c>
    </row>
    <row r="3783" spans="1:11" x14ac:dyDescent="0.35">
      <c r="A3783" s="1">
        <v>43017</v>
      </c>
      <c r="B3783" s="2">
        <f t="shared" si="118"/>
        <v>2017</v>
      </c>
      <c r="C3783">
        <f t="shared" si="119"/>
        <v>10</v>
      </c>
      <c r="D3783" t="s">
        <v>2300</v>
      </c>
      <c r="E3783" t="s">
        <v>181</v>
      </c>
      <c r="F3783" t="s">
        <v>11</v>
      </c>
      <c r="G3783" t="s">
        <v>18</v>
      </c>
      <c r="H3783" t="s">
        <v>68</v>
      </c>
      <c r="I3783">
        <v>286.29000000000002</v>
      </c>
      <c r="J3783">
        <v>3</v>
      </c>
      <c r="K3783">
        <v>17.18</v>
      </c>
    </row>
    <row r="3784" spans="1:11" x14ac:dyDescent="0.35">
      <c r="A3784" s="1">
        <v>43017</v>
      </c>
      <c r="B3784" s="2">
        <f t="shared" si="118"/>
        <v>2017</v>
      </c>
      <c r="C3784">
        <f t="shared" si="119"/>
        <v>10</v>
      </c>
      <c r="D3784" t="s">
        <v>2300</v>
      </c>
      <c r="E3784" t="s">
        <v>181</v>
      </c>
      <c r="F3784" t="s">
        <v>11</v>
      </c>
      <c r="G3784" t="s">
        <v>90</v>
      </c>
      <c r="H3784" t="s">
        <v>962</v>
      </c>
      <c r="I3784">
        <v>24.18</v>
      </c>
      <c r="J3784">
        <v>2</v>
      </c>
      <c r="K3784">
        <v>7.25</v>
      </c>
    </row>
    <row r="3785" spans="1:11" x14ac:dyDescent="0.35">
      <c r="A3785" s="1">
        <v>43017</v>
      </c>
      <c r="B3785" s="2">
        <f t="shared" si="118"/>
        <v>2017</v>
      </c>
      <c r="C3785">
        <f t="shared" si="119"/>
        <v>10</v>
      </c>
      <c r="D3785" t="s">
        <v>1951</v>
      </c>
      <c r="E3785" t="s">
        <v>15</v>
      </c>
      <c r="F3785" t="s">
        <v>11</v>
      </c>
      <c r="G3785" t="s">
        <v>20</v>
      </c>
      <c r="H3785" t="s">
        <v>1499</v>
      </c>
      <c r="I3785">
        <v>762.59</v>
      </c>
      <c r="J3785">
        <v>3</v>
      </c>
      <c r="K3785">
        <v>-1143.8900000000001</v>
      </c>
    </row>
    <row r="3786" spans="1:11" x14ac:dyDescent="0.35">
      <c r="A3786" s="1">
        <v>43017</v>
      </c>
      <c r="B3786" s="2">
        <f t="shared" si="118"/>
        <v>2017</v>
      </c>
      <c r="C3786">
        <f t="shared" si="119"/>
        <v>10</v>
      </c>
      <c r="D3786" t="s">
        <v>1441</v>
      </c>
      <c r="E3786" t="s">
        <v>144</v>
      </c>
      <c r="F3786" t="s">
        <v>11</v>
      </c>
      <c r="G3786" t="s">
        <v>12</v>
      </c>
      <c r="H3786" t="s">
        <v>2339</v>
      </c>
      <c r="I3786">
        <v>18.760000000000002</v>
      </c>
      <c r="J3786">
        <v>2</v>
      </c>
      <c r="K3786">
        <v>9</v>
      </c>
    </row>
    <row r="3787" spans="1:11" x14ac:dyDescent="0.35">
      <c r="A3787" s="1">
        <v>43017</v>
      </c>
      <c r="B3787" s="2">
        <f t="shared" si="118"/>
        <v>2017</v>
      </c>
      <c r="C3787">
        <f t="shared" si="119"/>
        <v>10</v>
      </c>
      <c r="D3787" t="s">
        <v>1730</v>
      </c>
      <c r="E3787" t="s">
        <v>407</v>
      </c>
      <c r="F3787" t="s">
        <v>11</v>
      </c>
      <c r="G3787" t="s">
        <v>24</v>
      </c>
      <c r="H3787" t="s">
        <v>360</v>
      </c>
      <c r="I3787">
        <v>14.88</v>
      </c>
      <c r="J3787">
        <v>2</v>
      </c>
      <c r="K3787">
        <v>3.72</v>
      </c>
    </row>
    <row r="3788" spans="1:11" x14ac:dyDescent="0.35">
      <c r="A3788" s="1">
        <v>43017</v>
      </c>
      <c r="B3788" s="2">
        <f t="shared" si="118"/>
        <v>2017</v>
      </c>
      <c r="C3788">
        <f t="shared" si="119"/>
        <v>10</v>
      </c>
      <c r="D3788" t="s">
        <v>1431</v>
      </c>
      <c r="E3788" t="s">
        <v>78</v>
      </c>
      <c r="F3788" t="s">
        <v>11</v>
      </c>
      <c r="G3788" t="s">
        <v>12</v>
      </c>
      <c r="H3788" t="s">
        <v>1719</v>
      </c>
      <c r="I3788">
        <v>85.06</v>
      </c>
      <c r="J3788">
        <v>3</v>
      </c>
      <c r="K3788">
        <v>28.71</v>
      </c>
    </row>
    <row r="3789" spans="1:11" x14ac:dyDescent="0.35">
      <c r="A3789" s="1">
        <v>43017</v>
      </c>
      <c r="B3789" s="2">
        <f t="shared" si="118"/>
        <v>2017</v>
      </c>
      <c r="C3789">
        <f t="shared" si="119"/>
        <v>10</v>
      </c>
      <c r="D3789" t="s">
        <v>690</v>
      </c>
      <c r="E3789" t="s">
        <v>30</v>
      </c>
      <c r="F3789" t="s">
        <v>11</v>
      </c>
      <c r="G3789" t="s">
        <v>20</v>
      </c>
      <c r="H3789" t="s">
        <v>526</v>
      </c>
      <c r="I3789">
        <v>2.78</v>
      </c>
      <c r="J3789">
        <v>1</v>
      </c>
      <c r="K3789">
        <v>1.36</v>
      </c>
    </row>
    <row r="3790" spans="1:11" x14ac:dyDescent="0.35">
      <c r="A3790" s="1">
        <v>43017</v>
      </c>
      <c r="B3790" s="2">
        <f t="shared" si="118"/>
        <v>2017</v>
      </c>
      <c r="C3790">
        <f t="shared" si="119"/>
        <v>10</v>
      </c>
      <c r="D3790" t="s">
        <v>829</v>
      </c>
      <c r="E3790" t="s">
        <v>78</v>
      </c>
      <c r="F3790" t="s">
        <v>39</v>
      </c>
      <c r="G3790" t="s">
        <v>52</v>
      </c>
      <c r="H3790" t="s">
        <v>1770</v>
      </c>
      <c r="I3790">
        <v>37.06</v>
      </c>
      <c r="J3790">
        <v>4</v>
      </c>
      <c r="K3790">
        <v>8.8000000000000007</v>
      </c>
    </row>
    <row r="3791" spans="1:11" x14ac:dyDescent="0.35">
      <c r="A3791" s="1">
        <v>43017</v>
      </c>
      <c r="B3791" s="2">
        <f t="shared" si="118"/>
        <v>2017</v>
      </c>
      <c r="C3791">
        <f t="shared" si="119"/>
        <v>10</v>
      </c>
      <c r="D3791" t="s">
        <v>829</v>
      </c>
      <c r="E3791" t="s">
        <v>78</v>
      </c>
      <c r="F3791" t="s">
        <v>39</v>
      </c>
      <c r="G3791" t="s">
        <v>40</v>
      </c>
      <c r="H3791" t="s">
        <v>2019</v>
      </c>
      <c r="I3791">
        <v>259.89999999999998</v>
      </c>
      <c r="J3791">
        <v>2</v>
      </c>
      <c r="K3791">
        <v>-56.31</v>
      </c>
    </row>
    <row r="3792" spans="1:11" x14ac:dyDescent="0.35">
      <c r="A3792" s="1">
        <v>43018</v>
      </c>
      <c r="B3792" s="2">
        <f t="shared" si="118"/>
        <v>2017</v>
      </c>
      <c r="C3792">
        <f t="shared" si="119"/>
        <v>10</v>
      </c>
      <c r="D3792" t="s">
        <v>914</v>
      </c>
      <c r="E3792" t="s">
        <v>15</v>
      </c>
      <c r="F3792" t="s">
        <v>34</v>
      </c>
      <c r="G3792" t="s">
        <v>35</v>
      </c>
      <c r="H3792" t="s">
        <v>2081</v>
      </c>
      <c r="I3792">
        <v>239.36</v>
      </c>
      <c r="J3792">
        <v>3</v>
      </c>
      <c r="K3792">
        <v>-47.87</v>
      </c>
    </row>
    <row r="3793" spans="1:11" x14ac:dyDescent="0.35">
      <c r="A3793" s="1">
        <v>43019</v>
      </c>
      <c r="B3793" s="2">
        <f t="shared" si="118"/>
        <v>2017</v>
      </c>
      <c r="C3793">
        <f t="shared" si="119"/>
        <v>10</v>
      </c>
      <c r="D3793" t="s">
        <v>1535</v>
      </c>
      <c r="E3793" t="s">
        <v>93</v>
      </c>
      <c r="F3793" t="s">
        <v>11</v>
      </c>
      <c r="G3793" t="s">
        <v>20</v>
      </c>
      <c r="H3793" t="s">
        <v>1458</v>
      </c>
      <c r="I3793">
        <v>38.39</v>
      </c>
      <c r="J3793">
        <v>14</v>
      </c>
      <c r="K3793">
        <v>-25.59</v>
      </c>
    </row>
    <row r="3794" spans="1:11" x14ac:dyDescent="0.35">
      <c r="A3794" s="1">
        <v>43019</v>
      </c>
      <c r="B3794" s="2">
        <f t="shared" si="118"/>
        <v>2017</v>
      </c>
      <c r="C3794">
        <f t="shared" si="119"/>
        <v>10</v>
      </c>
      <c r="D3794" t="s">
        <v>1535</v>
      </c>
      <c r="E3794" t="s">
        <v>93</v>
      </c>
      <c r="F3794" t="s">
        <v>39</v>
      </c>
      <c r="G3794" t="s">
        <v>295</v>
      </c>
      <c r="H3794" t="s">
        <v>1722</v>
      </c>
      <c r="I3794">
        <v>95.99</v>
      </c>
      <c r="J3794">
        <v>2</v>
      </c>
      <c r="K3794">
        <v>-64</v>
      </c>
    </row>
    <row r="3795" spans="1:11" x14ac:dyDescent="0.35">
      <c r="A3795" s="1">
        <v>43019</v>
      </c>
      <c r="B3795" s="2">
        <f t="shared" si="118"/>
        <v>2017</v>
      </c>
      <c r="C3795">
        <f t="shared" si="119"/>
        <v>10</v>
      </c>
      <c r="D3795" t="s">
        <v>1535</v>
      </c>
      <c r="E3795" t="s">
        <v>93</v>
      </c>
      <c r="F3795" t="s">
        <v>39</v>
      </c>
      <c r="G3795" t="s">
        <v>52</v>
      </c>
      <c r="H3795" t="s">
        <v>940</v>
      </c>
      <c r="I3795">
        <v>239.95</v>
      </c>
      <c r="J3795">
        <v>6</v>
      </c>
      <c r="K3795">
        <v>-35.99</v>
      </c>
    </row>
    <row r="3796" spans="1:11" x14ac:dyDescent="0.35">
      <c r="A3796" s="1">
        <v>43019</v>
      </c>
      <c r="B3796" s="2">
        <f t="shared" si="118"/>
        <v>2017</v>
      </c>
      <c r="C3796">
        <f t="shared" si="119"/>
        <v>10</v>
      </c>
      <c r="D3796" t="s">
        <v>1535</v>
      </c>
      <c r="E3796" t="s">
        <v>93</v>
      </c>
      <c r="F3796" t="s">
        <v>39</v>
      </c>
      <c r="G3796" t="s">
        <v>40</v>
      </c>
      <c r="H3796" t="s">
        <v>711</v>
      </c>
      <c r="I3796">
        <v>201.58</v>
      </c>
      <c r="J3796">
        <v>2</v>
      </c>
      <c r="K3796">
        <v>15.12</v>
      </c>
    </row>
    <row r="3797" spans="1:11" x14ac:dyDescent="0.35">
      <c r="A3797" s="1">
        <v>43019</v>
      </c>
      <c r="B3797" s="2">
        <f t="shared" si="118"/>
        <v>2017</v>
      </c>
      <c r="C3797">
        <f t="shared" si="119"/>
        <v>10</v>
      </c>
      <c r="D3797" t="s">
        <v>1535</v>
      </c>
      <c r="E3797" t="s">
        <v>93</v>
      </c>
      <c r="F3797" t="s">
        <v>34</v>
      </c>
      <c r="G3797" t="s">
        <v>35</v>
      </c>
      <c r="H3797" t="s">
        <v>951</v>
      </c>
      <c r="I3797">
        <v>899.14</v>
      </c>
      <c r="J3797">
        <v>4</v>
      </c>
      <c r="K3797">
        <v>-146.11000000000001</v>
      </c>
    </row>
    <row r="3798" spans="1:11" x14ac:dyDescent="0.35">
      <c r="A3798" s="1">
        <v>43019</v>
      </c>
      <c r="B3798" s="2">
        <f t="shared" si="118"/>
        <v>2017</v>
      </c>
      <c r="C3798">
        <f t="shared" si="119"/>
        <v>10</v>
      </c>
      <c r="D3798" t="s">
        <v>456</v>
      </c>
      <c r="E3798" t="s">
        <v>144</v>
      </c>
      <c r="F3798" t="s">
        <v>11</v>
      </c>
      <c r="G3798" t="s">
        <v>20</v>
      </c>
      <c r="H3798" t="s">
        <v>651</v>
      </c>
      <c r="I3798">
        <v>931.18</v>
      </c>
      <c r="J3798">
        <v>3</v>
      </c>
      <c r="K3798">
        <v>314.27</v>
      </c>
    </row>
    <row r="3799" spans="1:11" x14ac:dyDescent="0.35">
      <c r="A3799" s="1">
        <v>43019</v>
      </c>
      <c r="B3799" s="2">
        <f t="shared" si="118"/>
        <v>2017</v>
      </c>
      <c r="C3799">
        <f t="shared" si="119"/>
        <v>10</v>
      </c>
      <c r="D3799" t="s">
        <v>456</v>
      </c>
      <c r="E3799" t="s">
        <v>144</v>
      </c>
      <c r="F3799" t="s">
        <v>39</v>
      </c>
      <c r="G3799" t="s">
        <v>40</v>
      </c>
      <c r="H3799" t="s">
        <v>2121</v>
      </c>
      <c r="I3799">
        <v>430.88</v>
      </c>
      <c r="J3799">
        <v>2</v>
      </c>
      <c r="K3799">
        <v>124.96</v>
      </c>
    </row>
    <row r="3800" spans="1:11" x14ac:dyDescent="0.35">
      <c r="A3800" s="1">
        <v>43019</v>
      </c>
      <c r="B3800" s="2">
        <f t="shared" si="118"/>
        <v>2017</v>
      </c>
      <c r="C3800">
        <f t="shared" si="119"/>
        <v>10</v>
      </c>
      <c r="D3800" t="s">
        <v>1804</v>
      </c>
      <c r="E3800" t="s">
        <v>10</v>
      </c>
      <c r="F3800" t="s">
        <v>34</v>
      </c>
      <c r="G3800" t="s">
        <v>47</v>
      </c>
      <c r="H3800" t="s">
        <v>1447</v>
      </c>
      <c r="I3800">
        <v>341.96</v>
      </c>
      <c r="J3800">
        <v>5</v>
      </c>
      <c r="K3800">
        <v>-427.45</v>
      </c>
    </row>
    <row r="3801" spans="1:11" x14ac:dyDescent="0.35">
      <c r="A3801" s="1">
        <v>43019</v>
      </c>
      <c r="B3801" s="2">
        <f t="shared" si="118"/>
        <v>2017</v>
      </c>
      <c r="C3801">
        <f t="shared" si="119"/>
        <v>10</v>
      </c>
      <c r="D3801" t="s">
        <v>941</v>
      </c>
      <c r="E3801" t="s">
        <v>159</v>
      </c>
      <c r="F3801" t="s">
        <v>11</v>
      </c>
      <c r="G3801" t="s">
        <v>20</v>
      </c>
      <c r="H3801" t="s">
        <v>1814</v>
      </c>
      <c r="I3801">
        <v>26.35</v>
      </c>
      <c r="J3801">
        <v>3</v>
      </c>
      <c r="K3801">
        <v>9.5500000000000007</v>
      </c>
    </row>
    <row r="3802" spans="1:11" x14ac:dyDescent="0.35">
      <c r="A3802" s="1">
        <v>43019</v>
      </c>
      <c r="B3802" s="2">
        <f t="shared" si="118"/>
        <v>2017</v>
      </c>
      <c r="C3802">
        <f t="shared" si="119"/>
        <v>10</v>
      </c>
      <c r="D3802" t="s">
        <v>372</v>
      </c>
      <c r="E3802" t="s">
        <v>119</v>
      </c>
      <c r="F3802" t="s">
        <v>11</v>
      </c>
      <c r="G3802" t="s">
        <v>20</v>
      </c>
      <c r="H3802" t="s">
        <v>1128</v>
      </c>
      <c r="I3802">
        <v>11.52</v>
      </c>
      <c r="J3802">
        <v>5</v>
      </c>
      <c r="K3802">
        <v>-7.68</v>
      </c>
    </row>
    <row r="3803" spans="1:11" x14ac:dyDescent="0.35">
      <c r="A3803" s="1">
        <v>43019</v>
      </c>
      <c r="B3803" s="2">
        <f t="shared" si="118"/>
        <v>2017</v>
      </c>
      <c r="C3803">
        <f t="shared" si="119"/>
        <v>10</v>
      </c>
      <c r="D3803" t="s">
        <v>1712</v>
      </c>
      <c r="E3803" t="s">
        <v>27</v>
      </c>
      <c r="F3803" t="s">
        <v>11</v>
      </c>
      <c r="G3803" t="s">
        <v>24</v>
      </c>
      <c r="H3803" t="s">
        <v>530</v>
      </c>
      <c r="I3803">
        <v>7.8</v>
      </c>
      <c r="J3803">
        <v>3</v>
      </c>
      <c r="K3803">
        <v>2.11</v>
      </c>
    </row>
    <row r="3804" spans="1:11" x14ac:dyDescent="0.35">
      <c r="A3804" s="1">
        <v>43019</v>
      </c>
      <c r="B3804" s="2">
        <f t="shared" si="118"/>
        <v>2017</v>
      </c>
      <c r="C3804">
        <f t="shared" si="119"/>
        <v>10</v>
      </c>
      <c r="D3804" t="s">
        <v>846</v>
      </c>
      <c r="E3804" t="s">
        <v>159</v>
      </c>
      <c r="F3804" t="s">
        <v>11</v>
      </c>
      <c r="G3804" t="s">
        <v>90</v>
      </c>
      <c r="H3804" t="s">
        <v>1927</v>
      </c>
      <c r="I3804">
        <v>400.8</v>
      </c>
      <c r="J3804">
        <v>5</v>
      </c>
      <c r="K3804">
        <v>112.22</v>
      </c>
    </row>
    <row r="3805" spans="1:11" x14ac:dyDescent="0.35">
      <c r="A3805" s="1">
        <v>43019</v>
      </c>
      <c r="B3805" s="2">
        <f t="shared" si="118"/>
        <v>2017</v>
      </c>
      <c r="C3805">
        <f t="shared" si="119"/>
        <v>10</v>
      </c>
      <c r="D3805" t="s">
        <v>846</v>
      </c>
      <c r="E3805" t="s">
        <v>159</v>
      </c>
      <c r="F3805" t="s">
        <v>11</v>
      </c>
      <c r="G3805" t="s">
        <v>20</v>
      </c>
      <c r="H3805" t="s">
        <v>303</v>
      </c>
      <c r="I3805">
        <v>28.79</v>
      </c>
      <c r="J3805">
        <v>1</v>
      </c>
      <c r="K3805">
        <v>10.08</v>
      </c>
    </row>
    <row r="3806" spans="1:11" x14ac:dyDescent="0.35">
      <c r="A3806" s="1">
        <v>43019</v>
      </c>
      <c r="B3806" s="2">
        <f t="shared" si="118"/>
        <v>2017</v>
      </c>
      <c r="C3806">
        <f t="shared" si="119"/>
        <v>10</v>
      </c>
      <c r="D3806" t="s">
        <v>773</v>
      </c>
      <c r="E3806" t="s">
        <v>27</v>
      </c>
      <c r="F3806" t="s">
        <v>39</v>
      </c>
      <c r="G3806" t="s">
        <v>52</v>
      </c>
      <c r="H3806" t="s">
        <v>1568</v>
      </c>
      <c r="I3806">
        <v>111.79</v>
      </c>
      <c r="J3806">
        <v>7</v>
      </c>
      <c r="K3806">
        <v>43.6</v>
      </c>
    </row>
    <row r="3807" spans="1:11" x14ac:dyDescent="0.35">
      <c r="A3807" s="1">
        <v>43019</v>
      </c>
      <c r="B3807" s="2">
        <f t="shared" si="118"/>
        <v>2017</v>
      </c>
      <c r="C3807">
        <f t="shared" si="119"/>
        <v>10</v>
      </c>
      <c r="D3807" t="s">
        <v>32</v>
      </c>
      <c r="E3807" t="s">
        <v>27</v>
      </c>
      <c r="F3807" t="s">
        <v>34</v>
      </c>
      <c r="G3807" t="s">
        <v>35</v>
      </c>
      <c r="H3807" t="s">
        <v>1569</v>
      </c>
      <c r="I3807">
        <v>241.42</v>
      </c>
      <c r="J3807">
        <v>2</v>
      </c>
      <c r="K3807">
        <v>-36.21</v>
      </c>
    </row>
    <row r="3808" spans="1:11" x14ac:dyDescent="0.35">
      <c r="A3808" s="1">
        <v>43020</v>
      </c>
      <c r="B3808" s="2">
        <f t="shared" si="118"/>
        <v>2017</v>
      </c>
      <c r="C3808">
        <f t="shared" si="119"/>
        <v>10</v>
      </c>
      <c r="D3808" t="s">
        <v>1827</v>
      </c>
      <c r="E3808" t="s">
        <v>27</v>
      </c>
      <c r="F3808" t="s">
        <v>11</v>
      </c>
      <c r="G3808" t="s">
        <v>20</v>
      </c>
      <c r="H3808" t="s">
        <v>401</v>
      </c>
      <c r="I3808">
        <v>19.940000000000001</v>
      </c>
      <c r="J3808">
        <v>4</v>
      </c>
      <c r="K3808">
        <v>7.23</v>
      </c>
    </row>
    <row r="3809" spans="1:11" x14ac:dyDescent="0.35">
      <c r="A3809" s="1">
        <v>43020</v>
      </c>
      <c r="B3809" s="2">
        <f t="shared" si="118"/>
        <v>2017</v>
      </c>
      <c r="C3809">
        <f t="shared" si="119"/>
        <v>10</v>
      </c>
      <c r="D3809" t="s">
        <v>1827</v>
      </c>
      <c r="E3809" t="s">
        <v>27</v>
      </c>
      <c r="F3809" t="s">
        <v>11</v>
      </c>
      <c r="G3809" t="s">
        <v>20</v>
      </c>
      <c r="H3809" t="s">
        <v>341</v>
      </c>
      <c r="I3809">
        <v>65.569999999999993</v>
      </c>
      <c r="J3809">
        <v>2</v>
      </c>
      <c r="K3809">
        <v>22.95</v>
      </c>
    </row>
    <row r="3810" spans="1:11" x14ac:dyDescent="0.35">
      <c r="A3810" s="1">
        <v>43020</v>
      </c>
      <c r="B3810" s="2">
        <f t="shared" si="118"/>
        <v>2017</v>
      </c>
      <c r="C3810">
        <f t="shared" si="119"/>
        <v>10</v>
      </c>
      <c r="D3810" t="s">
        <v>1353</v>
      </c>
      <c r="E3810" t="s">
        <v>23</v>
      </c>
      <c r="F3810" t="s">
        <v>39</v>
      </c>
      <c r="G3810" t="s">
        <v>52</v>
      </c>
      <c r="H3810" t="s">
        <v>1835</v>
      </c>
      <c r="I3810">
        <v>14.2</v>
      </c>
      <c r="J3810">
        <v>1</v>
      </c>
      <c r="K3810">
        <v>3.37</v>
      </c>
    </row>
    <row r="3811" spans="1:11" x14ac:dyDescent="0.35">
      <c r="A3811" s="1">
        <v>43020</v>
      </c>
      <c r="B3811" s="2">
        <f t="shared" si="118"/>
        <v>2017</v>
      </c>
      <c r="C3811">
        <f t="shared" si="119"/>
        <v>10</v>
      </c>
      <c r="D3811" t="s">
        <v>1391</v>
      </c>
      <c r="E3811" t="s">
        <v>930</v>
      </c>
      <c r="F3811" t="s">
        <v>11</v>
      </c>
      <c r="G3811" t="s">
        <v>20</v>
      </c>
      <c r="H3811" t="s">
        <v>1279</v>
      </c>
      <c r="I3811">
        <v>34.5</v>
      </c>
      <c r="J3811">
        <v>3</v>
      </c>
      <c r="K3811">
        <v>15.53</v>
      </c>
    </row>
    <row r="3812" spans="1:11" x14ac:dyDescent="0.35">
      <c r="A3812" s="1">
        <v>43020</v>
      </c>
      <c r="B3812" s="2">
        <f t="shared" si="118"/>
        <v>2017</v>
      </c>
      <c r="C3812">
        <f t="shared" si="119"/>
        <v>10</v>
      </c>
      <c r="D3812" t="s">
        <v>846</v>
      </c>
      <c r="E3812" t="s">
        <v>122</v>
      </c>
      <c r="F3812" t="s">
        <v>34</v>
      </c>
      <c r="G3812" t="s">
        <v>140</v>
      </c>
      <c r="H3812" t="s">
        <v>2222</v>
      </c>
      <c r="I3812">
        <v>1669.6</v>
      </c>
      <c r="J3812">
        <v>4</v>
      </c>
      <c r="K3812">
        <v>116.87</v>
      </c>
    </row>
    <row r="3813" spans="1:11" x14ac:dyDescent="0.35">
      <c r="A3813" s="1">
        <v>43020</v>
      </c>
      <c r="B3813" s="2">
        <f t="shared" si="118"/>
        <v>2017</v>
      </c>
      <c r="C3813">
        <f t="shared" si="119"/>
        <v>10</v>
      </c>
      <c r="D3813" t="s">
        <v>1862</v>
      </c>
      <c r="E3813" t="s">
        <v>23</v>
      </c>
      <c r="F3813" t="s">
        <v>11</v>
      </c>
      <c r="G3813" t="s">
        <v>12</v>
      </c>
      <c r="H3813" t="s">
        <v>1182</v>
      </c>
      <c r="I3813">
        <v>10.37</v>
      </c>
      <c r="J3813">
        <v>2</v>
      </c>
      <c r="K3813">
        <v>3.63</v>
      </c>
    </row>
    <row r="3814" spans="1:11" x14ac:dyDescent="0.35">
      <c r="A3814" s="1">
        <v>43020</v>
      </c>
      <c r="B3814" s="2">
        <f t="shared" si="118"/>
        <v>2017</v>
      </c>
      <c r="C3814">
        <f t="shared" si="119"/>
        <v>10</v>
      </c>
      <c r="D3814" t="s">
        <v>1862</v>
      </c>
      <c r="E3814" t="s">
        <v>23</v>
      </c>
      <c r="F3814" t="s">
        <v>34</v>
      </c>
      <c r="G3814" t="s">
        <v>47</v>
      </c>
      <c r="H3814" t="s">
        <v>631</v>
      </c>
      <c r="I3814">
        <v>310.88</v>
      </c>
      <c r="J3814">
        <v>2</v>
      </c>
      <c r="K3814">
        <v>23.32</v>
      </c>
    </row>
    <row r="3815" spans="1:11" x14ac:dyDescent="0.35">
      <c r="A3815" s="1">
        <v>43020</v>
      </c>
      <c r="B3815" s="2">
        <f t="shared" si="118"/>
        <v>2017</v>
      </c>
      <c r="C3815">
        <f t="shared" si="119"/>
        <v>10</v>
      </c>
      <c r="D3815" t="s">
        <v>1189</v>
      </c>
      <c r="E3815" t="s">
        <v>575</v>
      </c>
      <c r="F3815" t="s">
        <v>11</v>
      </c>
      <c r="G3815" t="s">
        <v>63</v>
      </c>
      <c r="H3815" t="s">
        <v>1328</v>
      </c>
      <c r="I3815">
        <v>10.86</v>
      </c>
      <c r="J3815">
        <v>3</v>
      </c>
      <c r="K3815">
        <v>5.0999999999999996</v>
      </c>
    </row>
    <row r="3816" spans="1:11" x14ac:dyDescent="0.35">
      <c r="A3816" s="1">
        <v>43020</v>
      </c>
      <c r="B3816" s="2">
        <f t="shared" si="118"/>
        <v>2017</v>
      </c>
      <c r="C3816">
        <f t="shared" si="119"/>
        <v>10</v>
      </c>
      <c r="D3816" t="s">
        <v>1189</v>
      </c>
      <c r="E3816" t="s">
        <v>575</v>
      </c>
      <c r="F3816" t="s">
        <v>11</v>
      </c>
      <c r="G3816" t="s">
        <v>90</v>
      </c>
      <c r="H3816" t="s">
        <v>2103</v>
      </c>
      <c r="I3816">
        <v>426.79</v>
      </c>
      <c r="J3816">
        <v>7</v>
      </c>
      <c r="K3816">
        <v>123.77</v>
      </c>
    </row>
    <row r="3817" spans="1:11" x14ac:dyDescent="0.35">
      <c r="A3817" s="1">
        <v>43020</v>
      </c>
      <c r="B3817" s="2">
        <f t="shared" si="118"/>
        <v>2017</v>
      </c>
      <c r="C3817">
        <f t="shared" si="119"/>
        <v>10</v>
      </c>
      <c r="D3817" t="s">
        <v>1595</v>
      </c>
      <c r="E3817" t="s">
        <v>119</v>
      </c>
      <c r="F3817" t="s">
        <v>34</v>
      </c>
      <c r="G3817" t="s">
        <v>47</v>
      </c>
      <c r="H3817" t="s">
        <v>947</v>
      </c>
      <c r="I3817">
        <v>19.100000000000001</v>
      </c>
      <c r="J3817">
        <v>3</v>
      </c>
      <c r="K3817">
        <v>5.73</v>
      </c>
    </row>
    <row r="3818" spans="1:11" x14ac:dyDescent="0.35">
      <c r="A3818" s="1">
        <v>43020</v>
      </c>
      <c r="B3818" s="2">
        <f t="shared" si="118"/>
        <v>2017</v>
      </c>
      <c r="C3818">
        <f t="shared" si="119"/>
        <v>10</v>
      </c>
      <c r="D3818" t="s">
        <v>1827</v>
      </c>
      <c r="E3818" t="s">
        <v>159</v>
      </c>
      <c r="F3818" t="s">
        <v>39</v>
      </c>
      <c r="G3818" t="s">
        <v>52</v>
      </c>
      <c r="H3818" t="s">
        <v>999</v>
      </c>
      <c r="I3818">
        <v>49.08</v>
      </c>
      <c r="J3818">
        <v>3</v>
      </c>
      <c r="K3818">
        <v>4.91</v>
      </c>
    </row>
    <row r="3819" spans="1:11" x14ac:dyDescent="0.35">
      <c r="A3819" s="1">
        <v>43020</v>
      </c>
      <c r="B3819" s="2">
        <f t="shared" si="118"/>
        <v>2017</v>
      </c>
      <c r="C3819">
        <f t="shared" si="119"/>
        <v>10</v>
      </c>
      <c r="D3819" t="s">
        <v>1827</v>
      </c>
      <c r="E3819" t="s">
        <v>159</v>
      </c>
      <c r="F3819" t="s">
        <v>11</v>
      </c>
      <c r="G3819" t="s">
        <v>18</v>
      </c>
      <c r="H3819" t="s">
        <v>2158</v>
      </c>
      <c r="I3819">
        <v>324.89999999999998</v>
      </c>
      <c r="J3819">
        <v>5</v>
      </c>
      <c r="K3819">
        <v>38.99</v>
      </c>
    </row>
    <row r="3820" spans="1:11" x14ac:dyDescent="0.35">
      <c r="A3820" s="1">
        <v>43020</v>
      </c>
      <c r="B3820" s="2">
        <f t="shared" si="118"/>
        <v>2017</v>
      </c>
      <c r="C3820">
        <f t="shared" si="119"/>
        <v>10</v>
      </c>
      <c r="D3820" t="s">
        <v>1827</v>
      </c>
      <c r="E3820" t="s">
        <v>159</v>
      </c>
      <c r="F3820" t="s">
        <v>11</v>
      </c>
      <c r="G3820" t="s">
        <v>24</v>
      </c>
      <c r="H3820" t="s">
        <v>2389</v>
      </c>
      <c r="I3820">
        <v>18.239999999999998</v>
      </c>
      <c r="J3820">
        <v>3</v>
      </c>
      <c r="K3820">
        <v>5.29</v>
      </c>
    </row>
    <row r="3821" spans="1:11" x14ac:dyDescent="0.35">
      <c r="A3821" s="1">
        <v>43020</v>
      </c>
      <c r="B3821" s="2">
        <f t="shared" si="118"/>
        <v>2017</v>
      </c>
      <c r="C3821">
        <f t="shared" si="119"/>
        <v>10</v>
      </c>
      <c r="D3821" t="s">
        <v>2177</v>
      </c>
      <c r="E3821" t="s">
        <v>315</v>
      </c>
      <c r="F3821" t="s">
        <v>39</v>
      </c>
      <c r="G3821" t="s">
        <v>52</v>
      </c>
      <c r="H3821" t="s">
        <v>1956</v>
      </c>
      <c r="I3821">
        <v>599.97</v>
      </c>
      <c r="J3821">
        <v>3</v>
      </c>
      <c r="K3821">
        <v>257.99</v>
      </c>
    </row>
    <row r="3822" spans="1:11" x14ac:dyDescent="0.35">
      <c r="A3822" s="1">
        <v>43020</v>
      </c>
      <c r="B3822" s="2">
        <f t="shared" si="118"/>
        <v>2017</v>
      </c>
      <c r="C3822">
        <f t="shared" si="119"/>
        <v>10</v>
      </c>
      <c r="D3822" t="s">
        <v>2177</v>
      </c>
      <c r="E3822" t="s">
        <v>315</v>
      </c>
      <c r="F3822" t="s">
        <v>39</v>
      </c>
      <c r="G3822" t="s">
        <v>40</v>
      </c>
      <c r="H3822" t="s">
        <v>2215</v>
      </c>
      <c r="I3822">
        <v>38.97</v>
      </c>
      <c r="J3822">
        <v>3</v>
      </c>
      <c r="K3822">
        <v>0.78</v>
      </c>
    </row>
    <row r="3823" spans="1:11" x14ac:dyDescent="0.35">
      <c r="A3823" s="1">
        <v>43020</v>
      </c>
      <c r="B3823" s="2">
        <f t="shared" si="118"/>
        <v>2017</v>
      </c>
      <c r="C3823">
        <f t="shared" si="119"/>
        <v>10</v>
      </c>
      <c r="D3823" t="s">
        <v>2177</v>
      </c>
      <c r="E3823" t="s">
        <v>315</v>
      </c>
      <c r="F3823" t="s">
        <v>11</v>
      </c>
      <c r="G3823" t="s">
        <v>20</v>
      </c>
      <c r="H3823" t="s">
        <v>80</v>
      </c>
      <c r="I3823">
        <v>45.84</v>
      </c>
      <c r="J3823">
        <v>8</v>
      </c>
      <c r="K3823">
        <v>22</v>
      </c>
    </row>
    <row r="3824" spans="1:11" x14ac:dyDescent="0.35">
      <c r="A3824" s="1">
        <v>43020</v>
      </c>
      <c r="B3824" s="2">
        <f t="shared" si="118"/>
        <v>2017</v>
      </c>
      <c r="C3824">
        <f t="shared" si="119"/>
        <v>10</v>
      </c>
      <c r="D3824" t="s">
        <v>2335</v>
      </c>
      <c r="E3824" t="s">
        <v>27</v>
      </c>
      <c r="F3824" t="s">
        <v>39</v>
      </c>
      <c r="G3824" t="s">
        <v>40</v>
      </c>
      <c r="H3824" t="s">
        <v>1790</v>
      </c>
      <c r="I3824">
        <v>95.84</v>
      </c>
      <c r="J3824">
        <v>4</v>
      </c>
      <c r="K3824">
        <v>34.74</v>
      </c>
    </row>
    <row r="3825" spans="1:11" x14ac:dyDescent="0.35">
      <c r="A3825" s="1">
        <v>43020</v>
      </c>
      <c r="B3825" s="2">
        <f t="shared" si="118"/>
        <v>2017</v>
      </c>
      <c r="C3825">
        <f t="shared" si="119"/>
        <v>10</v>
      </c>
      <c r="D3825" t="s">
        <v>2335</v>
      </c>
      <c r="E3825" t="s">
        <v>27</v>
      </c>
      <c r="F3825" t="s">
        <v>11</v>
      </c>
      <c r="G3825" t="s">
        <v>12</v>
      </c>
      <c r="H3825" t="s">
        <v>28</v>
      </c>
      <c r="I3825">
        <v>12.96</v>
      </c>
      <c r="J3825">
        <v>2</v>
      </c>
      <c r="K3825">
        <v>6.22</v>
      </c>
    </row>
    <row r="3826" spans="1:11" x14ac:dyDescent="0.35">
      <c r="A3826" s="1">
        <v>43020</v>
      </c>
      <c r="B3826" s="2">
        <f t="shared" si="118"/>
        <v>2017</v>
      </c>
      <c r="C3826">
        <f t="shared" si="119"/>
        <v>10</v>
      </c>
      <c r="D3826" t="s">
        <v>2375</v>
      </c>
      <c r="E3826" t="s">
        <v>70</v>
      </c>
      <c r="F3826" t="s">
        <v>34</v>
      </c>
      <c r="G3826" t="s">
        <v>47</v>
      </c>
      <c r="H3826" t="s">
        <v>1425</v>
      </c>
      <c r="I3826">
        <v>14.76</v>
      </c>
      <c r="J3826">
        <v>2</v>
      </c>
      <c r="K3826">
        <v>4.28</v>
      </c>
    </row>
    <row r="3827" spans="1:11" x14ac:dyDescent="0.35">
      <c r="A3827" s="1">
        <v>43020</v>
      </c>
      <c r="B3827" s="2">
        <f t="shared" si="118"/>
        <v>2017</v>
      </c>
      <c r="C3827">
        <f t="shared" si="119"/>
        <v>10</v>
      </c>
      <c r="D3827" t="s">
        <v>1456</v>
      </c>
      <c r="E3827" t="s">
        <v>23</v>
      </c>
      <c r="F3827" t="s">
        <v>11</v>
      </c>
      <c r="G3827" t="s">
        <v>20</v>
      </c>
      <c r="H3827" t="s">
        <v>2062</v>
      </c>
      <c r="I3827">
        <v>3.27</v>
      </c>
      <c r="J3827">
        <v>1</v>
      </c>
      <c r="K3827">
        <v>-2.5099999999999998</v>
      </c>
    </row>
    <row r="3828" spans="1:11" x14ac:dyDescent="0.35">
      <c r="A3828" s="1">
        <v>43020</v>
      </c>
      <c r="B3828" s="2">
        <f t="shared" si="118"/>
        <v>2017</v>
      </c>
      <c r="C3828">
        <f t="shared" si="119"/>
        <v>10</v>
      </c>
      <c r="D3828" t="s">
        <v>1456</v>
      </c>
      <c r="E3828" t="s">
        <v>23</v>
      </c>
      <c r="F3828" t="s">
        <v>34</v>
      </c>
      <c r="G3828" t="s">
        <v>47</v>
      </c>
      <c r="H3828" t="s">
        <v>722</v>
      </c>
      <c r="I3828">
        <v>87.92</v>
      </c>
      <c r="J3828">
        <v>5</v>
      </c>
      <c r="K3828">
        <v>15.39</v>
      </c>
    </row>
    <row r="3829" spans="1:11" x14ac:dyDescent="0.35">
      <c r="A3829" s="1">
        <v>43041</v>
      </c>
      <c r="B3829" s="2">
        <f t="shared" si="118"/>
        <v>2017</v>
      </c>
      <c r="C3829">
        <f t="shared" si="119"/>
        <v>11</v>
      </c>
      <c r="D3829" t="s">
        <v>621</v>
      </c>
      <c r="E3829" t="s">
        <v>27</v>
      </c>
      <c r="F3829" t="s">
        <v>11</v>
      </c>
      <c r="G3829" t="s">
        <v>20</v>
      </c>
      <c r="H3829" t="s">
        <v>909</v>
      </c>
      <c r="I3829">
        <v>21.34</v>
      </c>
      <c r="J3829">
        <v>7</v>
      </c>
      <c r="K3829">
        <v>7.73</v>
      </c>
    </row>
    <row r="3830" spans="1:11" x14ac:dyDescent="0.35">
      <c r="A3830" s="1">
        <v>43041</v>
      </c>
      <c r="B3830" s="2">
        <f t="shared" si="118"/>
        <v>2017</v>
      </c>
      <c r="C3830">
        <f t="shared" si="119"/>
        <v>11</v>
      </c>
      <c r="D3830" t="s">
        <v>1661</v>
      </c>
      <c r="E3830" t="s">
        <v>159</v>
      </c>
      <c r="F3830" t="s">
        <v>34</v>
      </c>
      <c r="G3830" t="s">
        <v>35</v>
      </c>
      <c r="H3830" t="s">
        <v>267</v>
      </c>
      <c r="I3830">
        <v>963.14</v>
      </c>
      <c r="J3830">
        <v>4</v>
      </c>
      <c r="K3830">
        <v>108.35</v>
      </c>
    </row>
    <row r="3831" spans="1:11" x14ac:dyDescent="0.35">
      <c r="A3831" s="1">
        <v>43041</v>
      </c>
      <c r="B3831" s="2">
        <f t="shared" si="118"/>
        <v>2017</v>
      </c>
      <c r="C3831">
        <f t="shared" si="119"/>
        <v>11</v>
      </c>
      <c r="D3831" t="s">
        <v>1661</v>
      </c>
      <c r="E3831" t="s">
        <v>159</v>
      </c>
      <c r="F3831" t="s">
        <v>39</v>
      </c>
      <c r="G3831" t="s">
        <v>40</v>
      </c>
      <c r="H3831" t="s">
        <v>843</v>
      </c>
      <c r="I3831">
        <v>88.78</v>
      </c>
      <c r="J3831">
        <v>3</v>
      </c>
      <c r="K3831">
        <v>7.77</v>
      </c>
    </row>
    <row r="3832" spans="1:11" x14ac:dyDescent="0.35">
      <c r="A3832" s="1">
        <v>43041</v>
      </c>
      <c r="B3832" s="2">
        <f t="shared" si="118"/>
        <v>2017</v>
      </c>
      <c r="C3832">
        <f t="shared" si="119"/>
        <v>11</v>
      </c>
      <c r="D3832" t="s">
        <v>1061</v>
      </c>
      <c r="E3832" t="s">
        <v>144</v>
      </c>
      <c r="F3832" t="s">
        <v>11</v>
      </c>
      <c r="G3832" t="s">
        <v>16</v>
      </c>
      <c r="H3832" t="s">
        <v>2251</v>
      </c>
      <c r="I3832">
        <v>20.7</v>
      </c>
      <c r="J3832">
        <v>2</v>
      </c>
      <c r="K3832">
        <v>9.94</v>
      </c>
    </row>
    <row r="3833" spans="1:11" x14ac:dyDescent="0.35">
      <c r="A3833" s="1">
        <v>43041</v>
      </c>
      <c r="B3833" s="2">
        <f t="shared" si="118"/>
        <v>2017</v>
      </c>
      <c r="C3833">
        <f t="shared" si="119"/>
        <v>11</v>
      </c>
      <c r="D3833" t="s">
        <v>686</v>
      </c>
      <c r="E3833" t="s">
        <v>78</v>
      </c>
      <c r="F3833" t="s">
        <v>34</v>
      </c>
      <c r="G3833" t="s">
        <v>47</v>
      </c>
      <c r="H3833" t="s">
        <v>2223</v>
      </c>
      <c r="I3833">
        <v>147.57</v>
      </c>
      <c r="J3833">
        <v>2</v>
      </c>
      <c r="K3833">
        <v>-3.69</v>
      </c>
    </row>
    <row r="3834" spans="1:11" x14ac:dyDescent="0.35">
      <c r="A3834" s="1">
        <v>43042</v>
      </c>
      <c r="B3834" s="2">
        <f t="shared" si="118"/>
        <v>2017</v>
      </c>
      <c r="C3834">
        <f t="shared" si="119"/>
        <v>11</v>
      </c>
      <c r="D3834" t="s">
        <v>1941</v>
      </c>
      <c r="E3834" t="s">
        <v>106</v>
      </c>
      <c r="F3834" t="s">
        <v>11</v>
      </c>
      <c r="G3834" t="s">
        <v>20</v>
      </c>
      <c r="H3834" t="s">
        <v>117</v>
      </c>
      <c r="I3834">
        <v>895.92</v>
      </c>
      <c r="J3834">
        <v>4</v>
      </c>
      <c r="K3834">
        <v>421.08</v>
      </c>
    </row>
    <row r="3835" spans="1:11" x14ac:dyDescent="0.35">
      <c r="A3835" s="1">
        <v>43042</v>
      </c>
      <c r="B3835" s="2">
        <f t="shared" si="118"/>
        <v>2017</v>
      </c>
      <c r="C3835">
        <f t="shared" si="119"/>
        <v>11</v>
      </c>
      <c r="D3835" t="s">
        <v>539</v>
      </c>
      <c r="E3835" t="s">
        <v>23</v>
      </c>
      <c r="F3835" t="s">
        <v>39</v>
      </c>
      <c r="G3835" t="s">
        <v>40</v>
      </c>
      <c r="H3835" t="s">
        <v>1761</v>
      </c>
      <c r="I3835">
        <v>776.85</v>
      </c>
      <c r="J3835">
        <v>5</v>
      </c>
      <c r="K3835">
        <v>-181.27</v>
      </c>
    </row>
    <row r="3836" spans="1:11" x14ac:dyDescent="0.35">
      <c r="A3836" s="1">
        <v>43042</v>
      </c>
      <c r="B3836" s="2">
        <f t="shared" si="118"/>
        <v>2017</v>
      </c>
      <c r="C3836">
        <f t="shared" si="119"/>
        <v>11</v>
      </c>
      <c r="D3836" t="s">
        <v>539</v>
      </c>
      <c r="E3836" t="s">
        <v>23</v>
      </c>
      <c r="F3836" t="s">
        <v>11</v>
      </c>
      <c r="G3836" t="s">
        <v>20</v>
      </c>
      <c r="H3836" t="s">
        <v>458</v>
      </c>
      <c r="I3836">
        <v>12.29</v>
      </c>
      <c r="J3836">
        <v>1</v>
      </c>
      <c r="K3836">
        <v>-8.61</v>
      </c>
    </row>
    <row r="3837" spans="1:11" x14ac:dyDescent="0.35">
      <c r="A3837" s="1">
        <v>43042</v>
      </c>
      <c r="B3837" s="2">
        <f t="shared" si="118"/>
        <v>2017</v>
      </c>
      <c r="C3837">
        <f t="shared" si="119"/>
        <v>11</v>
      </c>
      <c r="D3837" t="s">
        <v>539</v>
      </c>
      <c r="E3837" t="s">
        <v>23</v>
      </c>
      <c r="F3837" t="s">
        <v>34</v>
      </c>
      <c r="G3837" t="s">
        <v>140</v>
      </c>
      <c r="H3837" t="s">
        <v>446</v>
      </c>
      <c r="I3837">
        <v>154.76</v>
      </c>
      <c r="J3837">
        <v>3</v>
      </c>
      <c r="K3837">
        <v>-46.43</v>
      </c>
    </row>
    <row r="3838" spans="1:11" x14ac:dyDescent="0.35">
      <c r="A3838" s="1">
        <v>43042</v>
      </c>
      <c r="B3838" s="2">
        <f t="shared" si="118"/>
        <v>2017</v>
      </c>
      <c r="C3838">
        <f t="shared" si="119"/>
        <v>11</v>
      </c>
      <c r="D3838" t="s">
        <v>539</v>
      </c>
      <c r="E3838" t="s">
        <v>23</v>
      </c>
      <c r="F3838" t="s">
        <v>11</v>
      </c>
      <c r="G3838" t="s">
        <v>18</v>
      </c>
      <c r="H3838" t="s">
        <v>1693</v>
      </c>
      <c r="I3838">
        <v>43.28</v>
      </c>
      <c r="J3838">
        <v>1</v>
      </c>
      <c r="K3838">
        <v>3.25</v>
      </c>
    </row>
    <row r="3839" spans="1:11" x14ac:dyDescent="0.35">
      <c r="A3839" s="1">
        <v>43042</v>
      </c>
      <c r="B3839" s="2">
        <f t="shared" si="118"/>
        <v>2017</v>
      </c>
      <c r="C3839">
        <f t="shared" si="119"/>
        <v>11</v>
      </c>
      <c r="D3839" t="s">
        <v>889</v>
      </c>
      <c r="E3839" t="s">
        <v>407</v>
      </c>
      <c r="F3839" t="s">
        <v>39</v>
      </c>
      <c r="G3839" t="s">
        <v>52</v>
      </c>
      <c r="H3839" t="s">
        <v>1568</v>
      </c>
      <c r="I3839">
        <v>63.88</v>
      </c>
      <c r="J3839">
        <v>4</v>
      </c>
      <c r="K3839">
        <v>24.91</v>
      </c>
    </row>
    <row r="3840" spans="1:11" x14ac:dyDescent="0.35">
      <c r="A3840" s="1">
        <v>43042</v>
      </c>
      <c r="B3840" s="2">
        <f t="shared" si="118"/>
        <v>2017</v>
      </c>
      <c r="C3840">
        <f t="shared" si="119"/>
        <v>11</v>
      </c>
      <c r="D3840" t="s">
        <v>889</v>
      </c>
      <c r="E3840" t="s">
        <v>407</v>
      </c>
      <c r="F3840" t="s">
        <v>34</v>
      </c>
      <c r="G3840" t="s">
        <v>47</v>
      </c>
      <c r="H3840" t="s">
        <v>2301</v>
      </c>
      <c r="I3840">
        <v>26.72</v>
      </c>
      <c r="J3840">
        <v>1</v>
      </c>
      <c r="K3840">
        <v>11.76</v>
      </c>
    </row>
    <row r="3841" spans="1:11" x14ac:dyDescent="0.35">
      <c r="A3841" s="1">
        <v>43043</v>
      </c>
      <c r="B3841" s="2">
        <f t="shared" si="118"/>
        <v>2017</v>
      </c>
      <c r="C3841">
        <f t="shared" si="119"/>
        <v>11</v>
      </c>
      <c r="D3841" t="s">
        <v>1204</v>
      </c>
      <c r="E3841" t="s">
        <v>27</v>
      </c>
      <c r="F3841" t="s">
        <v>39</v>
      </c>
      <c r="G3841" t="s">
        <v>52</v>
      </c>
      <c r="H3841" t="s">
        <v>1017</v>
      </c>
      <c r="I3841">
        <v>199.95</v>
      </c>
      <c r="J3841">
        <v>5</v>
      </c>
      <c r="K3841">
        <v>21.99</v>
      </c>
    </row>
    <row r="3842" spans="1:11" x14ac:dyDescent="0.35">
      <c r="A3842" s="1">
        <v>43043</v>
      </c>
      <c r="B3842" s="2">
        <f t="shared" ref="B3842:B3905" si="120">YEAR(A3842)</f>
        <v>2017</v>
      </c>
      <c r="C3842">
        <f t="shared" ref="C3842:C3905" si="121">MONTH(A3842)</f>
        <v>11</v>
      </c>
      <c r="D3842" t="s">
        <v>1204</v>
      </c>
      <c r="E3842" t="s">
        <v>27</v>
      </c>
      <c r="F3842" t="s">
        <v>11</v>
      </c>
      <c r="G3842" t="s">
        <v>24</v>
      </c>
      <c r="H3842" t="s">
        <v>2263</v>
      </c>
      <c r="I3842">
        <v>41.86</v>
      </c>
      <c r="J3842">
        <v>7</v>
      </c>
      <c r="K3842">
        <v>14.23</v>
      </c>
    </row>
    <row r="3843" spans="1:11" x14ac:dyDescent="0.35">
      <c r="A3843" s="1">
        <v>43043</v>
      </c>
      <c r="B3843" s="2">
        <f t="shared" si="120"/>
        <v>2017</v>
      </c>
      <c r="C3843">
        <f t="shared" si="121"/>
        <v>11</v>
      </c>
      <c r="D3843" t="s">
        <v>326</v>
      </c>
      <c r="E3843" t="s">
        <v>10</v>
      </c>
      <c r="F3843" t="s">
        <v>11</v>
      </c>
      <c r="G3843" t="s">
        <v>20</v>
      </c>
      <c r="H3843" t="s">
        <v>1363</v>
      </c>
      <c r="I3843">
        <v>11.36</v>
      </c>
      <c r="J3843">
        <v>3</v>
      </c>
      <c r="K3843">
        <v>-17.05</v>
      </c>
    </row>
    <row r="3844" spans="1:11" x14ac:dyDescent="0.35">
      <c r="A3844" s="1">
        <v>43043</v>
      </c>
      <c r="B3844" s="2">
        <f t="shared" si="120"/>
        <v>2017</v>
      </c>
      <c r="C3844">
        <f t="shared" si="121"/>
        <v>11</v>
      </c>
      <c r="D3844" t="s">
        <v>904</v>
      </c>
      <c r="E3844" t="s">
        <v>78</v>
      </c>
      <c r="F3844" t="s">
        <v>11</v>
      </c>
      <c r="G3844" t="s">
        <v>18</v>
      </c>
      <c r="H3844" t="s">
        <v>2040</v>
      </c>
      <c r="I3844">
        <v>16.77</v>
      </c>
      <c r="J3844">
        <v>2</v>
      </c>
      <c r="K3844">
        <v>1.47</v>
      </c>
    </row>
    <row r="3845" spans="1:11" x14ac:dyDescent="0.35">
      <c r="A3845" s="1">
        <v>43043</v>
      </c>
      <c r="B3845" s="2">
        <f t="shared" si="120"/>
        <v>2017</v>
      </c>
      <c r="C3845">
        <f t="shared" si="121"/>
        <v>11</v>
      </c>
      <c r="D3845" t="s">
        <v>904</v>
      </c>
      <c r="E3845" t="s">
        <v>78</v>
      </c>
      <c r="F3845" t="s">
        <v>39</v>
      </c>
      <c r="G3845" t="s">
        <v>52</v>
      </c>
      <c r="H3845" t="s">
        <v>450</v>
      </c>
      <c r="I3845">
        <v>27.12</v>
      </c>
      <c r="J3845">
        <v>2</v>
      </c>
      <c r="K3845">
        <v>-4.75</v>
      </c>
    </row>
    <row r="3846" spans="1:11" x14ac:dyDescent="0.35">
      <c r="A3846" s="1">
        <v>43043</v>
      </c>
      <c r="B3846" s="2">
        <f t="shared" si="120"/>
        <v>2017</v>
      </c>
      <c r="C3846">
        <f t="shared" si="121"/>
        <v>11</v>
      </c>
      <c r="D3846" t="s">
        <v>2092</v>
      </c>
      <c r="E3846" t="s">
        <v>238</v>
      </c>
      <c r="F3846" t="s">
        <v>11</v>
      </c>
      <c r="G3846" t="s">
        <v>24</v>
      </c>
      <c r="H3846" t="s">
        <v>2397</v>
      </c>
      <c r="I3846">
        <v>1.75</v>
      </c>
      <c r="J3846">
        <v>1</v>
      </c>
      <c r="K3846">
        <v>0.15</v>
      </c>
    </row>
    <row r="3847" spans="1:11" x14ac:dyDescent="0.35">
      <c r="A3847" s="1">
        <v>43043</v>
      </c>
      <c r="B3847" s="2">
        <f t="shared" si="120"/>
        <v>2017</v>
      </c>
      <c r="C3847">
        <f t="shared" si="121"/>
        <v>11</v>
      </c>
      <c r="D3847" t="s">
        <v>2092</v>
      </c>
      <c r="E3847" t="s">
        <v>238</v>
      </c>
      <c r="F3847" t="s">
        <v>11</v>
      </c>
      <c r="G3847" t="s">
        <v>24</v>
      </c>
      <c r="H3847" t="s">
        <v>433</v>
      </c>
      <c r="I3847">
        <v>20.99</v>
      </c>
      <c r="J3847">
        <v>8</v>
      </c>
      <c r="K3847">
        <v>2.36</v>
      </c>
    </row>
    <row r="3848" spans="1:11" x14ac:dyDescent="0.35">
      <c r="A3848" s="1">
        <v>43044</v>
      </c>
      <c r="B3848" s="2">
        <f t="shared" si="120"/>
        <v>2017</v>
      </c>
      <c r="C3848">
        <f t="shared" si="121"/>
        <v>11</v>
      </c>
      <c r="D3848" t="s">
        <v>815</v>
      </c>
      <c r="E3848" t="s">
        <v>159</v>
      </c>
      <c r="F3848" t="s">
        <v>11</v>
      </c>
      <c r="G3848" t="s">
        <v>12</v>
      </c>
      <c r="H3848" t="s">
        <v>1963</v>
      </c>
      <c r="I3848">
        <v>37.44</v>
      </c>
      <c r="J3848">
        <v>6</v>
      </c>
      <c r="K3848">
        <v>16.850000000000001</v>
      </c>
    </row>
    <row r="3849" spans="1:11" x14ac:dyDescent="0.35">
      <c r="A3849" s="1">
        <v>43044</v>
      </c>
      <c r="B3849" s="2">
        <f t="shared" si="120"/>
        <v>2017</v>
      </c>
      <c r="C3849">
        <f t="shared" si="121"/>
        <v>11</v>
      </c>
      <c r="D3849" t="s">
        <v>815</v>
      </c>
      <c r="E3849" t="s">
        <v>159</v>
      </c>
      <c r="F3849" t="s">
        <v>11</v>
      </c>
      <c r="G3849" t="s">
        <v>16</v>
      </c>
      <c r="H3849" t="s">
        <v>2006</v>
      </c>
      <c r="I3849">
        <v>37.590000000000003</v>
      </c>
      <c r="J3849">
        <v>3</v>
      </c>
      <c r="K3849">
        <v>17.670000000000002</v>
      </c>
    </row>
    <row r="3850" spans="1:11" x14ac:dyDescent="0.35">
      <c r="A3850" s="1">
        <v>43044</v>
      </c>
      <c r="B3850" s="2">
        <f t="shared" si="120"/>
        <v>2017</v>
      </c>
      <c r="C3850">
        <f t="shared" si="121"/>
        <v>11</v>
      </c>
      <c r="D3850" t="s">
        <v>815</v>
      </c>
      <c r="E3850" t="s">
        <v>159</v>
      </c>
      <c r="F3850" t="s">
        <v>11</v>
      </c>
      <c r="G3850" t="s">
        <v>20</v>
      </c>
      <c r="H3850" t="s">
        <v>1460</v>
      </c>
      <c r="I3850">
        <v>26.03</v>
      </c>
      <c r="J3850">
        <v>2</v>
      </c>
      <c r="K3850">
        <v>9.44</v>
      </c>
    </row>
    <row r="3851" spans="1:11" x14ac:dyDescent="0.35">
      <c r="A3851" s="1">
        <v>43044</v>
      </c>
      <c r="B3851" s="2">
        <f t="shared" si="120"/>
        <v>2017</v>
      </c>
      <c r="C3851">
        <f t="shared" si="121"/>
        <v>11</v>
      </c>
      <c r="D3851" t="s">
        <v>1440</v>
      </c>
      <c r="E3851" t="s">
        <v>10</v>
      </c>
      <c r="F3851" t="s">
        <v>11</v>
      </c>
      <c r="G3851" t="s">
        <v>24</v>
      </c>
      <c r="H3851" t="s">
        <v>924</v>
      </c>
      <c r="I3851">
        <v>5.25</v>
      </c>
      <c r="J3851">
        <v>2</v>
      </c>
      <c r="K3851">
        <v>0.59</v>
      </c>
    </row>
    <row r="3852" spans="1:11" x14ac:dyDescent="0.35">
      <c r="A3852" s="1">
        <v>43044</v>
      </c>
      <c r="B3852" s="2">
        <f t="shared" si="120"/>
        <v>2017</v>
      </c>
      <c r="C3852">
        <f t="shared" si="121"/>
        <v>11</v>
      </c>
      <c r="D3852" t="s">
        <v>1440</v>
      </c>
      <c r="E3852" t="s">
        <v>10</v>
      </c>
      <c r="F3852" t="s">
        <v>11</v>
      </c>
      <c r="G3852" t="s">
        <v>18</v>
      </c>
      <c r="H3852" t="s">
        <v>426</v>
      </c>
      <c r="I3852">
        <v>74.42</v>
      </c>
      <c r="J3852">
        <v>2</v>
      </c>
      <c r="K3852">
        <v>-14.88</v>
      </c>
    </row>
    <row r="3853" spans="1:11" x14ac:dyDescent="0.35">
      <c r="A3853" s="1">
        <v>43044</v>
      </c>
      <c r="B3853" s="2">
        <f t="shared" si="120"/>
        <v>2017</v>
      </c>
      <c r="C3853">
        <f t="shared" si="121"/>
        <v>11</v>
      </c>
      <c r="D3853" t="s">
        <v>1440</v>
      </c>
      <c r="E3853" t="s">
        <v>10</v>
      </c>
      <c r="F3853" t="s">
        <v>11</v>
      </c>
      <c r="G3853" t="s">
        <v>12</v>
      </c>
      <c r="H3853" t="s">
        <v>1711</v>
      </c>
      <c r="I3853">
        <v>6.85</v>
      </c>
      <c r="J3853">
        <v>2</v>
      </c>
      <c r="K3853">
        <v>2.14</v>
      </c>
    </row>
    <row r="3854" spans="1:11" x14ac:dyDescent="0.35">
      <c r="A3854" s="1">
        <v>43044</v>
      </c>
      <c r="B3854" s="2">
        <f t="shared" si="120"/>
        <v>2017</v>
      </c>
      <c r="C3854">
        <f t="shared" si="121"/>
        <v>11</v>
      </c>
      <c r="D3854" t="s">
        <v>1440</v>
      </c>
      <c r="E3854" t="s">
        <v>10</v>
      </c>
      <c r="F3854" t="s">
        <v>34</v>
      </c>
      <c r="G3854" t="s">
        <v>47</v>
      </c>
      <c r="H3854" t="s">
        <v>1131</v>
      </c>
      <c r="I3854">
        <v>8</v>
      </c>
      <c r="J3854">
        <v>1</v>
      </c>
      <c r="K3854">
        <v>-7</v>
      </c>
    </row>
    <row r="3855" spans="1:11" x14ac:dyDescent="0.35">
      <c r="A3855" s="1">
        <v>43044</v>
      </c>
      <c r="B3855" s="2">
        <f t="shared" si="120"/>
        <v>2017</v>
      </c>
      <c r="C3855">
        <f t="shared" si="121"/>
        <v>11</v>
      </c>
      <c r="D3855" t="s">
        <v>1407</v>
      </c>
      <c r="E3855" t="s">
        <v>93</v>
      </c>
      <c r="F3855" t="s">
        <v>34</v>
      </c>
      <c r="G3855" t="s">
        <v>74</v>
      </c>
      <c r="H3855" t="s">
        <v>606</v>
      </c>
      <c r="I3855">
        <v>209.98</v>
      </c>
      <c r="J3855">
        <v>7</v>
      </c>
      <c r="K3855">
        <v>-356.96</v>
      </c>
    </row>
    <row r="3856" spans="1:11" x14ac:dyDescent="0.35">
      <c r="A3856" s="1">
        <v>43044</v>
      </c>
      <c r="B3856" s="2">
        <f t="shared" si="120"/>
        <v>2017</v>
      </c>
      <c r="C3856">
        <f t="shared" si="121"/>
        <v>11</v>
      </c>
      <c r="D3856" t="s">
        <v>1360</v>
      </c>
      <c r="E3856" t="s">
        <v>144</v>
      </c>
      <c r="F3856" t="s">
        <v>11</v>
      </c>
      <c r="G3856" t="s">
        <v>24</v>
      </c>
      <c r="H3856" t="s">
        <v>112</v>
      </c>
      <c r="I3856">
        <v>43.92</v>
      </c>
      <c r="J3856">
        <v>3</v>
      </c>
      <c r="K3856">
        <v>12.74</v>
      </c>
    </row>
    <row r="3857" spans="1:11" x14ac:dyDescent="0.35">
      <c r="A3857" s="1">
        <v>43045</v>
      </c>
      <c r="B3857" s="2">
        <f t="shared" si="120"/>
        <v>2017</v>
      </c>
      <c r="C3857">
        <f t="shared" si="121"/>
        <v>11</v>
      </c>
      <c r="D3857" t="s">
        <v>804</v>
      </c>
      <c r="E3857" t="s">
        <v>27</v>
      </c>
      <c r="F3857" t="s">
        <v>11</v>
      </c>
      <c r="G3857" t="s">
        <v>12</v>
      </c>
      <c r="H3857" t="s">
        <v>1839</v>
      </c>
      <c r="I3857">
        <v>122.97</v>
      </c>
      <c r="J3857">
        <v>3</v>
      </c>
      <c r="K3857">
        <v>60.26</v>
      </c>
    </row>
    <row r="3858" spans="1:11" x14ac:dyDescent="0.35">
      <c r="A3858" s="1">
        <v>43045</v>
      </c>
      <c r="B3858" s="2">
        <f t="shared" si="120"/>
        <v>2017</v>
      </c>
      <c r="C3858">
        <f t="shared" si="121"/>
        <v>11</v>
      </c>
      <c r="D3858" t="s">
        <v>859</v>
      </c>
      <c r="E3858" t="s">
        <v>93</v>
      </c>
      <c r="F3858" t="s">
        <v>34</v>
      </c>
      <c r="G3858" t="s">
        <v>35</v>
      </c>
      <c r="H3858" t="s">
        <v>557</v>
      </c>
      <c r="I3858">
        <v>280.79000000000002</v>
      </c>
      <c r="J3858">
        <v>1</v>
      </c>
      <c r="K3858">
        <v>35.1</v>
      </c>
    </row>
    <row r="3859" spans="1:11" x14ac:dyDescent="0.35">
      <c r="A3859" s="1">
        <v>43045</v>
      </c>
      <c r="B3859" s="2">
        <f t="shared" si="120"/>
        <v>2017</v>
      </c>
      <c r="C3859">
        <f t="shared" si="121"/>
        <v>11</v>
      </c>
      <c r="D3859" t="s">
        <v>859</v>
      </c>
      <c r="E3859" t="s">
        <v>93</v>
      </c>
      <c r="F3859" t="s">
        <v>11</v>
      </c>
      <c r="G3859" t="s">
        <v>18</v>
      </c>
      <c r="H3859" t="s">
        <v>1357</v>
      </c>
      <c r="I3859">
        <v>68.45</v>
      </c>
      <c r="J3859">
        <v>4</v>
      </c>
      <c r="K3859">
        <v>7.7</v>
      </c>
    </row>
    <row r="3860" spans="1:11" x14ac:dyDescent="0.35">
      <c r="A3860" s="1">
        <v>43045</v>
      </c>
      <c r="B3860" s="2">
        <f t="shared" si="120"/>
        <v>2017</v>
      </c>
      <c r="C3860">
        <f t="shared" si="121"/>
        <v>11</v>
      </c>
      <c r="D3860" t="s">
        <v>859</v>
      </c>
      <c r="E3860" t="s">
        <v>93</v>
      </c>
      <c r="F3860" t="s">
        <v>11</v>
      </c>
      <c r="G3860" t="s">
        <v>24</v>
      </c>
      <c r="H3860" t="s">
        <v>1266</v>
      </c>
      <c r="I3860">
        <v>88.04</v>
      </c>
      <c r="J3860">
        <v>5</v>
      </c>
      <c r="K3860">
        <v>6.6</v>
      </c>
    </row>
    <row r="3861" spans="1:11" x14ac:dyDescent="0.35">
      <c r="A3861" s="1">
        <v>43045</v>
      </c>
      <c r="B3861" s="2">
        <f t="shared" si="120"/>
        <v>2017</v>
      </c>
      <c r="C3861">
        <f t="shared" si="121"/>
        <v>11</v>
      </c>
      <c r="D3861" t="s">
        <v>859</v>
      </c>
      <c r="E3861" t="s">
        <v>93</v>
      </c>
      <c r="F3861" t="s">
        <v>11</v>
      </c>
      <c r="G3861" t="s">
        <v>24</v>
      </c>
      <c r="H3861" t="s">
        <v>422</v>
      </c>
      <c r="I3861">
        <v>15.87</v>
      </c>
      <c r="J3861">
        <v>1</v>
      </c>
      <c r="K3861">
        <v>1.98</v>
      </c>
    </row>
    <row r="3862" spans="1:11" x14ac:dyDescent="0.35">
      <c r="A3862" s="1">
        <v>43045</v>
      </c>
      <c r="B3862" s="2">
        <f t="shared" si="120"/>
        <v>2017</v>
      </c>
      <c r="C3862">
        <f t="shared" si="121"/>
        <v>11</v>
      </c>
      <c r="D3862" t="s">
        <v>859</v>
      </c>
      <c r="E3862" t="s">
        <v>93</v>
      </c>
      <c r="F3862" t="s">
        <v>11</v>
      </c>
      <c r="G3862" t="s">
        <v>18</v>
      </c>
      <c r="H3862" t="s">
        <v>681</v>
      </c>
      <c r="I3862">
        <v>215.59</v>
      </c>
      <c r="J3862">
        <v>3</v>
      </c>
      <c r="K3862">
        <v>-48.51</v>
      </c>
    </row>
    <row r="3863" spans="1:11" x14ac:dyDescent="0.35">
      <c r="A3863" s="1">
        <v>43045</v>
      </c>
      <c r="B3863" s="2">
        <f t="shared" si="120"/>
        <v>2017</v>
      </c>
      <c r="C3863">
        <f t="shared" si="121"/>
        <v>11</v>
      </c>
      <c r="D3863" t="s">
        <v>232</v>
      </c>
      <c r="E3863" t="s">
        <v>461</v>
      </c>
      <c r="F3863" t="s">
        <v>11</v>
      </c>
      <c r="G3863" t="s">
        <v>24</v>
      </c>
      <c r="H3863" t="s">
        <v>791</v>
      </c>
      <c r="I3863">
        <v>3.76</v>
      </c>
      <c r="J3863">
        <v>2</v>
      </c>
      <c r="K3863">
        <v>1.0900000000000001</v>
      </c>
    </row>
    <row r="3864" spans="1:11" x14ac:dyDescent="0.35">
      <c r="A3864" s="1">
        <v>43045</v>
      </c>
      <c r="B3864" s="2">
        <f t="shared" si="120"/>
        <v>2017</v>
      </c>
      <c r="C3864">
        <f t="shared" si="121"/>
        <v>11</v>
      </c>
      <c r="D3864" t="s">
        <v>118</v>
      </c>
      <c r="E3864" t="s">
        <v>159</v>
      </c>
      <c r="F3864" t="s">
        <v>11</v>
      </c>
      <c r="G3864" t="s">
        <v>12</v>
      </c>
      <c r="H3864" t="s">
        <v>2252</v>
      </c>
      <c r="I3864">
        <v>37.94</v>
      </c>
      <c r="J3864">
        <v>2</v>
      </c>
      <c r="K3864">
        <v>18.21</v>
      </c>
    </row>
    <row r="3865" spans="1:11" x14ac:dyDescent="0.35">
      <c r="A3865" s="1">
        <v>43045</v>
      </c>
      <c r="B3865" s="2">
        <f t="shared" si="120"/>
        <v>2017</v>
      </c>
      <c r="C3865">
        <f t="shared" si="121"/>
        <v>11</v>
      </c>
      <c r="D3865" t="s">
        <v>118</v>
      </c>
      <c r="E3865" t="s">
        <v>159</v>
      </c>
      <c r="F3865" t="s">
        <v>11</v>
      </c>
      <c r="G3865" t="s">
        <v>20</v>
      </c>
      <c r="H3865" t="s">
        <v>909</v>
      </c>
      <c r="I3865">
        <v>18.29</v>
      </c>
      <c r="J3865">
        <v>6</v>
      </c>
      <c r="K3865">
        <v>6.63</v>
      </c>
    </row>
    <row r="3866" spans="1:11" x14ac:dyDescent="0.35">
      <c r="A3866" s="1">
        <v>43045</v>
      </c>
      <c r="B3866" s="2">
        <f t="shared" si="120"/>
        <v>2017</v>
      </c>
      <c r="C3866">
        <f t="shared" si="121"/>
        <v>11</v>
      </c>
      <c r="D3866" t="s">
        <v>118</v>
      </c>
      <c r="E3866" t="s">
        <v>159</v>
      </c>
      <c r="F3866" t="s">
        <v>39</v>
      </c>
      <c r="G3866" t="s">
        <v>295</v>
      </c>
      <c r="H3866" t="s">
        <v>2402</v>
      </c>
      <c r="I3866">
        <v>385.8</v>
      </c>
      <c r="J3866">
        <v>5</v>
      </c>
      <c r="K3866">
        <v>130.21</v>
      </c>
    </row>
    <row r="3867" spans="1:11" x14ac:dyDescent="0.35">
      <c r="A3867" s="1">
        <v>43045</v>
      </c>
      <c r="B3867" s="2">
        <f t="shared" si="120"/>
        <v>2017</v>
      </c>
      <c r="C3867">
        <f t="shared" si="121"/>
        <v>11</v>
      </c>
      <c r="D3867" t="s">
        <v>118</v>
      </c>
      <c r="E3867" t="s">
        <v>159</v>
      </c>
      <c r="F3867" t="s">
        <v>11</v>
      </c>
      <c r="G3867" t="s">
        <v>18</v>
      </c>
      <c r="H3867" t="s">
        <v>949</v>
      </c>
      <c r="I3867">
        <v>102.96</v>
      </c>
      <c r="J3867">
        <v>2</v>
      </c>
      <c r="K3867">
        <v>1.03</v>
      </c>
    </row>
    <row r="3868" spans="1:11" x14ac:dyDescent="0.35">
      <c r="A3868" s="1">
        <v>43045</v>
      </c>
      <c r="B3868" s="2">
        <f t="shared" si="120"/>
        <v>2017</v>
      </c>
      <c r="C3868">
        <f t="shared" si="121"/>
        <v>11</v>
      </c>
      <c r="D3868" t="s">
        <v>118</v>
      </c>
      <c r="E3868" t="s">
        <v>159</v>
      </c>
      <c r="F3868" t="s">
        <v>34</v>
      </c>
      <c r="G3868" t="s">
        <v>74</v>
      </c>
      <c r="H3868" t="s">
        <v>1871</v>
      </c>
      <c r="I3868">
        <v>174.42</v>
      </c>
      <c r="J3868">
        <v>3</v>
      </c>
      <c r="K3868">
        <v>41.86</v>
      </c>
    </row>
    <row r="3869" spans="1:11" x14ac:dyDescent="0.35">
      <c r="A3869" s="1">
        <v>43045</v>
      </c>
      <c r="B3869" s="2">
        <f t="shared" si="120"/>
        <v>2017</v>
      </c>
      <c r="C3869">
        <f t="shared" si="121"/>
        <v>11</v>
      </c>
      <c r="D3869" t="s">
        <v>1106</v>
      </c>
      <c r="E3869" t="s">
        <v>27</v>
      </c>
      <c r="F3869" t="s">
        <v>11</v>
      </c>
      <c r="G3869" t="s">
        <v>90</v>
      </c>
      <c r="H3869" t="s">
        <v>1192</v>
      </c>
      <c r="I3869">
        <v>61.44</v>
      </c>
      <c r="J3869">
        <v>3</v>
      </c>
      <c r="K3869">
        <v>16.59</v>
      </c>
    </row>
    <row r="3870" spans="1:11" x14ac:dyDescent="0.35">
      <c r="A3870" s="1">
        <v>43045</v>
      </c>
      <c r="B3870" s="2">
        <f t="shared" si="120"/>
        <v>2017</v>
      </c>
      <c r="C3870">
        <f t="shared" si="121"/>
        <v>11</v>
      </c>
      <c r="D3870" t="s">
        <v>1360</v>
      </c>
      <c r="E3870" t="s">
        <v>238</v>
      </c>
      <c r="F3870" t="s">
        <v>11</v>
      </c>
      <c r="G3870" t="s">
        <v>20</v>
      </c>
      <c r="H3870" t="s">
        <v>538</v>
      </c>
      <c r="I3870">
        <v>4.57</v>
      </c>
      <c r="J3870">
        <v>4</v>
      </c>
      <c r="K3870">
        <v>-3.81</v>
      </c>
    </row>
    <row r="3871" spans="1:11" x14ac:dyDescent="0.35">
      <c r="A3871" s="1">
        <v>43046</v>
      </c>
      <c r="B3871" s="2">
        <f t="shared" si="120"/>
        <v>2017</v>
      </c>
      <c r="C3871">
        <f t="shared" si="121"/>
        <v>11</v>
      </c>
      <c r="D3871" t="s">
        <v>1611</v>
      </c>
      <c r="E3871" t="s">
        <v>27</v>
      </c>
      <c r="F3871" t="s">
        <v>11</v>
      </c>
      <c r="G3871" t="s">
        <v>16</v>
      </c>
      <c r="H3871" t="s">
        <v>56</v>
      </c>
      <c r="I3871">
        <v>8.67</v>
      </c>
      <c r="J3871">
        <v>3</v>
      </c>
      <c r="K3871">
        <v>4.07</v>
      </c>
    </row>
    <row r="3872" spans="1:11" x14ac:dyDescent="0.35">
      <c r="A3872" s="1">
        <v>43046</v>
      </c>
      <c r="B3872" s="2">
        <f t="shared" si="120"/>
        <v>2017</v>
      </c>
      <c r="C3872">
        <f t="shared" si="121"/>
        <v>11</v>
      </c>
      <c r="D3872" t="s">
        <v>1334</v>
      </c>
      <c r="E3872" t="s">
        <v>144</v>
      </c>
      <c r="F3872" t="s">
        <v>39</v>
      </c>
      <c r="G3872" t="s">
        <v>52</v>
      </c>
      <c r="H3872" t="s">
        <v>364</v>
      </c>
      <c r="I3872">
        <v>132.6</v>
      </c>
      <c r="J3872">
        <v>6</v>
      </c>
      <c r="K3872">
        <v>17.239999999999998</v>
      </c>
    </row>
    <row r="3873" spans="1:11" x14ac:dyDescent="0.35">
      <c r="A3873" s="1">
        <v>43046</v>
      </c>
      <c r="B3873" s="2">
        <f t="shared" si="120"/>
        <v>2017</v>
      </c>
      <c r="C3873">
        <f t="shared" si="121"/>
        <v>11</v>
      </c>
      <c r="D3873" t="s">
        <v>795</v>
      </c>
      <c r="E3873" t="s">
        <v>369</v>
      </c>
      <c r="F3873" t="s">
        <v>11</v>
      </c>
      <c r="G3873" t="s">
        <v>24</v>
      </c>
      <c r="H3873" t="s">
        <v>201</v>
      </c>
      <c r="I3873">
        <v>30.32</v>
      </c>
      <c r="J3873">
        <v>4</v>
      </c>
      <c r="K3873">
        <v>11.82</v>
      </c>
    </row>
    <row r="3874" spans="1:11" x14ac:dyDescent="0.35">
      <c r="A3874" s="1">
        <v>43046</v>
      </c>
      <c r="B3874" s="2">
        <f t="shared" si="120"/>
        <v>2017</v>
      </c>
      <c r="C3874">
        <f t="shared" si="121"/>
        <v>11</v>
      </c>
      <c r="D3874" t="s">
        <v>400</v>
      </c>
      <c r="E3874" t="s">
        <v>27</v>
      </c>
      <c r="F3874" t="s">
        <v>39</v>
      </c>
      <c r="G3874" t="s">
        <v>52</v>
      </c>
      <c r="H3874" t="s">
        <v>1521</v>
      </c>
      <c r="I3874">
        <v>1287.45</v>
      </c>
      <c r="J3874">
        <v>5</v>
      </c>
      <c r="K3874">
        <v>244.62</v>
      </c>
    </row>
    <row r="3875" spans="1:11" x14ac:dyDescent="0.35">
      <c r="A3875" s="1">
        <v>43046</v>
      </c>
      <c r="B3875" s="2">
        <f t="shared" si="120"/>
        <v>2017</v>
      </c>
      <c r="C3875">
        <f t="shared" si="121"/>
        <v>11</v>
      </c>
      <c r="D3875" t="s">
        <v>400</v>
      </c>
      <c r="E3875" t="s">
        <v>27</v>
      </c>
      <c r="F3875" t="s">
        <v>11</v>
      </c>
      <c r="G3875" t="s">
        <v>90</v>
      </c>
      <c r="H3875" t="s">
        <v>2191</v>
      </c>
      <c r="I3875">
        <v>168.1</v>
      </c>
      <c r="J3875">
        <v>5</v>
      </c>
      <c r="K3875">
        <v>43.71</v>
      </c>
    </row>
    <row r="3876" spans="1:11" x14ac:dyDescent="0.35">
      <c r="A3876" s="1">
        <v>43046</v>
      </c>
      <c r="B3876" s="2">
        <f t="shared" si="120"/>
        <v>2017</v>
      </c>
      <c r="C3876">
        <f t="shared" si="121"/>
        <v>11</v>
      </c>
      <c r="D3876" t="s">
        <v>969</v>
      </c>
      <c r="E3876" t="s">
        <v>27</v>
      </c>
      <c r="F3876" t="s">
        <v>39</v>
      </c>
      <c r="G3876" t="s">
        <v>40</v>
      </c>
      <c r="H3876" t="s">
        <v>2243</v>
      </c>
      <c r="I3876">
        <v>71.95</v>
      </c>
      <c r="J3876">
        <v>6</v>
      </c>
      <c r="K3876">
        <v>5.4</v>
      </c>
    </row>
    <row r="3877" spans="1:11" x14ac:dyDescent="0.35">
      <c r="A3877" s="1">
        <v>43046</v>
      </c>
      <c r="B3877" s="2">
        <f t="shared" si="120"/>
        <v>2017</v>
      </c>
      <c r="C3877">
        <f t="shared" si="121"/>
        <v>11</v>
      </c>
      <c r="D3877" t="s">
        <v>969</v>
      </c>
      <c r="E3877" t="s">
        <v>27</v>
      </c>
      <c r="F3877" t="s">
        <v>11</v>
      </c>
      <c r="G3877" t="s">
        <v>20</v>
      </c>
      <c r="H3877" t="s">
        <v>49</v>
      </c>
      <c r="I3877">
        <v>29.8</v>
      </c>
      <c r="J3877">
        <v>5</v>
      </c>
      <c r="K3877">
        <v>9.31</v>
      </c>
    </row>
    <row r="3878" spans="1:11" x14ac:dyDescent="0.35">
      <c r="A3878" s="1">
        <v>43047</v>
      </c>
      <c r="B3878" s="2">
        <f t="shared" si="120"/>
        <v>2017</v>
      </c>
      <c r="C3878">
        <f t="shared" si="121"/>
        <v>11</v>
      </c>
      <c r="D3878" t="s">
        <v>1395</v>
      </c>
      <c r="E3878" t="s">
        <v>10</v>
      </c>
      <c r="F3878" t="s">
        <v>11</v>
      </c>
      <c r="G3878" t="s">
        <v>12</v>
      </c>
      <c r="H3878" t="s">
        <v>1501</v>
      </c>
      <c r="I3878">
        <v>29.66</v>
      </c>
      <c r="J3878">
        <v>4</v>
      </c>
      <c r="K3878">
        <v>10.01</v>
      </c>
    </row>
    <row r="3879" spans="1:11" x14ac:dyDescent="0.35">
      <c r="A3879" s="1">
        <v>43047</v>
      </c>
      <c r="B3879" s="2">
        <f t="shared" si="120"/>
        <v>2017</v>
      </c>
      <c r="C3879">
        <f t="shared" si="121"/>
        <v>11</v>
      </c>
      <c r="D3879" t="s">
        <v>1395</v>
      </c>
      <c r="E3879" t="s">
        <v>10</v>
      </c>
      <c r="F3879" t="s">
        <v>11</v>
      </c>
      <c r="G3879" t="s">
        <v>24</v>
      </c>
      <c r="H3879" t="s">
        <v>832</v>
      </c>
      <c r="I3879">
        <v>9.18</v>
      </c>
      <c r="J3879">
        <v>7</v>
      </c>
      <c r="K3879">
        <v>2.87</v>
      </c>
    </row>
    <row r="3880" spans="1:11" x14ac:dyDescent="0.35">
      <c r="A3880" s="1">
        <v>43047</v>
      </c>
      <c r="B3880" s="2">
        <f t="shared" si="120"/>
        <v>2017</v>
      </c>
      <c r="C3880">
        <f t="shared" si="121"/>
        <v>11</v>
      </c>
      <c r="D3880" t="s">
        <v>1395</v>
      </c>
      <c r="E3880" t="s">
        <v>10</v>
      </c>
      <c r="F3880" t="s">
        <v>39</v>
      </c>
      <c r="G3880" t="s">
        <v>40</v>
      </c>
      <c r="H3880" t="s">
        <v>493</v>
      </c>
      <c r="I3880">
        <v>153.58000000000001</v>
      </c>
      <c r="J3880">
        <v>2</v>
      </c>
      <c r="K3880">
        <v>13.44</v>
      </c>
    </row>
    <row r="3881" spans="1:11" x14ac:dyDescent="0.35">
      <c r="A3881" s="1">
        <v>43047</v>
      </c>
      <c r="B3881" s="2">
        <f t="shared" si="120"/>
        <v>2017</v>
      </c>
      <c r="C3881">
        <f t="shared" si="121"/>
        <v>11</v>
      </c>
      <c r="D3881" t="s">
        <v>1395</v>
      </c>
      <c r="E3881" t="s">
        <v>10</v>
      </c>
      <c r="F3881" t="s">
        <v>11</v>
      </c>
      <c r="G3881" t="s">
        <v>20</v>
      </c>
      <c r="H3881" t="s">
        <v>440</v>
      </c>
      <c r="I3881">
        <v>12.86</v>
      </c>
      <c r="J3881">
        <v>8</v>
      </c>
      <c r="K3881">
        <v>-22.51</v>
      </c>
    </row>
    <row r="3882" spans="1:11" x14ac:dyDescent="0.35">
      <c r="A3882" s="1">
        <v>43047</v>
      </c>
      <c r="B3882" s="2">
        <f t="shared" si="120"/>
        <v>2017</v>
      </c>
      <c r="C3882">
        <f t="shared" si="121"/>
        <v>11</v>
      </c>
      <c r="D3882" t="s">
        <v>372</v>
      </c>
      <c r="E3882" t="s">
        <v>62</v>
      </c>
      <c r="F3882" t="s">
        <v>11</v>
      </c>
      <c r="G3882" t="s">
        <v>20</v>
      </c>
      <c r="H3882" t="s">
        <v>1066</v>
      </c>
      <c r="I3882">
        <v>477.51</v>
      </c>
      <c r="J3882">
        <v>11</v>
      </c>
      <c r="K3882">
        <v>219.65</v>
      </c>
    </row>
    <row r="3883" spans="1:11" x14ac:dyDescent="0.35">
      <c r="A3883" s="1">
        <v>43047</v>
      </c>
      <c r="B3883" s="2">
        <f t="shared" si="120"/>
        <v>2017</v>
      </c>
      <c r="C3883">
        <f t="shared" si="121"/>
        <v>11</v>
      </c>
      <c r="D3883" t="s">
        <v>2079</v>
      </c>
      <c r="E3883" t="s">
        <v>144</v>
      </c>
      <c r="F3883" t="s">
        <v>11</v>
      </c>
      <c r="G3883" t="s">
        <v>12</v>
      </c>
      <c r="H3883" t="s">
        <v>466</v>
      </c>
      <c r="I3883">
        <v>25.92</v>
      </c>
      <c r="J3883">
        <v>4</v>
      </c>
      <c r="K3883">
        <v>12.44</v>
      </c>
    </row>
    <row r="3884" spans="1:11" x14ac:dyDescent="0.35">
      <c r="A3884" s="1">
        <v>43048</v>
      </c>
      <c r="B3884" s="2">
        <f t="shared" si="120"/>
        <v>2017</v>
      </c>
      <c r="C3884">
        <f t="shared" si="121"/>
        <v>11</v>
      </c>
      <c r="D3884" t="s">
        <v>1088</v>
      </c>
      <c r="E3884" t="s">
        <v>119</v>
      </c>
      <c r="F3884" t="s">
        <v>34</v>
      </c>
      <c r="G3884" t="s">
        <v>47</v>
      </c>
      <c r="H3884" t="s">
        <v>862</v>
      </c>
      <c r="I3884">
        <v>34.5</v>
      </c>
      <c r="J3884">
        <v>1</v>
      </c>
      <c r="K3884">
        <v>6.04</v>
      </c>
    </row>
    <row r="3885" spans="1:11" x14ac:dyDescent="0.35">
      <c r="A3885" s="1">
        <v>43048</v>
      </c>
      <c r="B3885" s="2">
        <f t="shared" si="120"/>
        <v>2017</v>
      </c>
      <c r="C3885">
        <f t="shared" si="121"/>
        <v>11</v>
      </c>
      <c r="D3885" t="s">
        <v>1400</v>
      </c>
      <c r="E3885" t="s">
        <v>30</v>
      </c>
      <c r="F3885" t="s">
        <v>11</v>
      </c>
      <c r="G3885" t="s">
        <v>12</v>
      </c>
      <c r="H3885" t="s">
        <v>2173</v>
      </c>
      <c r="I3885">
        <v>184.66</v>
      </c>
      <c r="J3885">
        <v>7</v>
      </c>
      <c r="K3885">
        <v>84.94</v>
      </c>
    </row>
    <row r="3886" spans="1:11" x14ac:dyDescent="0.35">
      <c r="A3886" s="1">
        <v>43048</v>
      </c>
      <c r="B3886" s="2">
        <f t="shared" si="120"/>
        <v>2017</v>
      </c>
      <c r="C3886">
        <f t="shared" si="121"/>
        <v>11</v>
      </c>
      <c r="D3886" t="s">
        <v>1291</v>
      </c>
      <c r="E3886" t="s">
        <v>27</v>
      </c>
      <c r="F3886" t="s">
        <v>11</v>
      </c>
      <c r="G3886" t="s">
        <v>12</v>
      </c>
      <c r="H3886" t="s">
        <v>2087</v>
      </c>
      <c r="I3886">
        <v>12.96</v>
      </c>
      <c r="J3886">
        <v>2</v>
      </c>
      <c r="K3886">
        <v>6.22</v>
      </c>
    </row>
    <row r="3887" spans="1:11" x14ac:dyDescent="0.35">
      <c r="A3887" s="1">
        <v>43048</v>
      </c>
      <c r="B3887" s="2">
        <f t="shared" si="120"/>
        <v>2017</v>
      </c>
      <c r="C3887">
        <f t="shared" si="121"/>
        <v>11</v>
      </c>
      <c r="D3887" t="s">
        <v>1291</v>
      </c>
      <c r="E3887" t="s">
        <v>27</v>
      </c>
      <c r="F3887" t="s">
        <v>11</v>
      </c>
      <c r="G3887" t="s">
        <v>63</v>
      </c>
      <c r="H3887" t="s">
        <v>2254</v>
      </c>
      <c r="I3887">
        <v>22.18</v>
      </c>
      <c r="J3887">
        <v>2</v>
      </c>
      <c r="K3887">
        <v>10.87</v>
      </c>
    </row>
    <row r="3888" spans="1:11" x14ac:dyDescent="0.35">
      <c r="A3888" s="1">
        <v>43048</v>
      </c>
      <c r="B3888" s="2">
        <f t="shared" si="120"/>
        <v>2017</v>
      </c>
      <c r="C3888">
        <f t="shared" si="121"/>
        <v>11</v>
      </c>
      <c r="D3888" t="s">
        <v>1291</v>
      </c>
      <c r="E3888" t="s">
        <v>27</v>
      </c>
      <c r="F3888" t="s">
        <v>34</v>
      </c>
      <c r="G3888" t="s">
        <v>35</v>
      </c>
      <c r="H3888" t="s">
        <v>612</v>
      </c>
      <c r="I3888">
        <v>2054.27</v>
      </c>
      <c r="J3888">
        <v>8</v>
      </c>
      <c r="K3888">
        <v>256.77999999999997</v>
      </c>
    </row>
    <row r="3889" spans="1:11" x14ac:dyDescent="0.35">
      <c r="A3889" s="1">
        <v>43048</v>
      </c>
      <c r="B3889" s="2">
        <f t="shared" si="120"/>
        <v>2017</v>
      </c>
      <c r="C3889">
        <f t="shared" si="121"/>
        <v>11</v>
      </c>
      <c r="D3889" t="s">
        <v>1353</v>
      </c>
      <c r="E3889" t="s">
        <v>15</v>
      </c>
      <c r="F3889" t="s">
        <v>11</v>
      </c>
      <c r="G3889" t="s">
        <v>43</v>
      </c>
      <c r="H3889" t="s">
        <v>1151</v>
      </c>
      <c r="I3889">
        <v>10.53</v>
      </c>
      <c r="J3889">
        <v>4</v>
      </c>
      <c r="K3889">
        <v>3.29</v>
      </c>
    </row>
    <row r="3890" spans="1:11" x14ac:dyDescent="0.35">
      <c r="A3890" s="1">
        <v>43048</v>
      </c>
      <c r="B3890" s="2">
        <f t="shared" si="120"/>
        <v>2017</v>
      </c>
      <c r="C3890">
        <f t="shared" si="121"/>
        <v>11</v>
      </c>
      <c r="D3890" t="s">
        <v>1353</v>
      </c>
      <c r="E3890" t="s">
        <v>15</v>
      </c>
      <c r="F3890" t="s">
        <v>11</v>
      </c>
      <c r="G3890" t="s">
        <v>12</v>
      </c>
      <c r="H3890" t="s">
        <v>1711</v>
      </c>
      <c r="I3890">
        <v>20.54</v>
      </c>
      <c r="J3890">
        <v>6</v>
      </c>
      <c r="K3890">
        <v>6.42</v>
      </c>
    </row>
    <row r="3891" spans="1:11" x14ac:dyDescent="0.35">
      <c r="A3891" s="1">
        <v>43048</v>
      </c>
      <c r="B3891" s="2">
        <f t="shared" si="120"/>
        <v>2017</v>
      </c>
      <c r="C3891">
        <f t="shared" si="121"/>
        <v>11</v>
      </c>
      <c r="D3891" t="s">
        <v>333</v>
      </c>
      <c r="E3891" t="s">
        <v>27</v>
      </c>
      <c r="F3891" t="s">
        <v>34</v>
      </c>
      <c r="G3891" t="s">
        <v>47</v>
      </c>
      <c r="H3891" t="s">
        <v>2346</v>
      </c>
      <c r="I3891">
        <v>32.36</v>
      </c>
      <c r="J3891">
        <v>4</v>
      </c>
      <c r="K3891">
        <v>11.65</v>
      </c>
    </row>
    <row r="3892" spans="1:11" x14ac:dyDescent="0.35">
      <c r="A3892" s="1">
        <v>43048</v>
      </c>
      <c r="B3892" s="2">
        <f t="shared" si="120"/>
        <v>2017</v>
      </c>
      <c r="C3892">
        <f t="shared" si="121"/>
        <v>11</v>
      </c>
      <c r="D3892" t="s">
        <v>333</v>
      </c>
      <c r="E3892" t="s">
        <v>27</v>
      </c>
      <c r="F3892" t="s">
        <v>11</v>
      </c>
      <c r="G3892" t="s">
        <v>90</v>
      </c>
      <c r="H3892" t="s">
        <v>1857</v>
      </c>
      <c r="I3892">
        <v>406.6</v>
      </c>
      <c r="J3892">
        <v>5</v>
      </c>
      <c r="K3892">
        <v>113.85</v>
      </c>
    </row>
    <row r="3893" spans="1:11" x14ac:dyDescent="0.35">
      <c r="A3893" s="1">
        <v>43048</v>
      </c>
      <c r="B3893" s="2">
        <f t="shared" si="120"/>
        <v>2017</v>
      </c>
      <c r="C3893">
        <f t="shared" si="121"/>
        <v>11</v>
      </c>
      <c r="D3893" t="s">
        <v>776</v>
      </c>
      <c r="E3893" t="s">
        <v>159</v>
      </c>
      <c r="F3893" t="s">
        <v>34</v>
      </c>
      <c r="G3893" t="s">
        <v>35</v>
      </c>
      <c r="H3893" t="s">
        <v>1960</v>
      </c>
      <c r="I3893">
        <v>177.57</v>
      </c>
      <c r="J3893">
        <v>2</v>
      </c>
      <c r="K3893">
        <v>8.8800000000000008</v>
      </c>
    </row>
    <row r="3894" spans="1:11" x14ac:dyDescent="0.35">
      <c r="A3894" s="1">
        <v>43048</v>
      </c>
      <c r="B3894" s="2">
        <f t="shared" si="120"/>
        <v>2017</v>
      </c>
      <c r="C3894">
        <f t="shared" si="121"/>
        <v>11</v>
      </c>
      <c r="D3894" t="s">
        <v>776</v>
      </c>
      <c r="E3894" t="s">
        <v>159</v>
      </c>
      <c r="F3894" t="s">
        <v>11</v>
      </c>
      <c r="G3894" t="s">
        <v>12</v>
      </c>
      <c r="H3894" t="s">
        <v>28</v>
      </c>
      <c r="I3894">
        <v>19.440000000000001</v>
      </c>
      <c r="J3894">
        <v>3</v>
      </c>
      <c r="K3894">
        <v>9.33</v>
      </c>
    </row>
    <row r="3895" spans="1:11" x14ac:dyDescent="0.35">
      <c r="A3895" s="1">
        <v>43048</v>
      </c>
      <c r="B3895" s="2">
        <f t="shared" si="120"/>
        <v>2017</v>
      </c>
      <c r="C3895">
        <f t="shared" si="121"/>
        <v>11</v>
      </c>
      <c r="D3895" t="s">
        <v>776</v>
      </c>
      <c r="E3895" t="s">
        <v>159</v>
      </c>
      <c r="F3895" t="s">
        <v>11</v>
      </c>
      <c r="G3895" t="s">
        <v>12</v>
      </c>
      <c r="H3895" t="s">
        <v>1924</v>
      </c>
      <c r="I3895">
        <v>71.28</v>
      </c>
      <c r="J3895">
        <v>11</v>
      </c>
      <c r="K3895">
        <v>34.21</v>
      </c>
    </row>
    <row r="3896" spans="1:11" x14ac:dyDescent="0.35">
      <c r="A3896" s="1">
        <v>43048</v>
      </c>
      <c r="B3896" s="2">
        <f t="shared" si="120"/>
        <v>2017</v>
      </c>
      <c r="C3896">
        <f t="shared" si="121"/>
        <v>11</v>
      </c>
      <c r="D3896" t="s">
        <v>776</v>
      </c>
      <c r="E3896" t="s">
        <v>159</v>
      </c>
      <c r="F3896" t="s">
        <v>11</v>
      </c>
      <c r="G3896" t="s">
        <v>20</v>
      </c>
      <c r="H3896" t="s">
        <v>1034</v>
      </c>
      <c r="I3896">
        <v>1471.96</v>
      </c>
      <c r="J3896">
        <v>5</v>
      </c>
      <c r="K3896">
        <v>459.99</v>
      </c>
    </row>
    <row r="3897" spans="1:11" x14ac:dyDescent="0.35">
      <c r="A3897" s="1">
        <v>43048</v>
      </c>
      <c r="B3897" s="2">
        <f t="shared" si="120"/>
        <v>2017</v>
      </c>
      <c r="C3897">
        <f t="shared" si="121"/>
        <v>11</v>
      </c>
      <c r="D3897" t="s">
        <v>776</v>
      </c>
      <c r="E3897" t="s">
        <v>159</v>
      </c>
      <c r="F3897" t="s">
        <v>39</v>
      </c>
      <c r="G3897" t="s">
        <v>40</v>
      </c>
      <c r="H3897" t="s">
        <v>2416</v>
      </c>
      <c r="I3897">
        <v>79.959999999999994</v>
      </c>
      <c r="J3897">
        <v>5</v>
      </c>
      <c r="K3897">
        <v>-17.989999999999998</v>
      </c>
    </row>
    <row r="3898" spans="1:11" x14ac:dyDescent="0.35">
      <c r="A3898" s="1">
        <v>43048</v>
      </c>
      <c r="B3898" s="2">
        <f t="shared" si="120"/>
        <v>2017</v>
      </c>
      <c r="C3898">
        <f t="shared" si="121"/>
        <v>11</v>
      </c>
      <c r="D3898" t="s">
        <v>633</v>
      </c>
      <c r="E3898" t="s">
        <v>10</v>
      </c>
      <c r="F3898" t="s">
        <v>11</v>
      </c>
      <c r="G3898" t="s">
        <v>12</v>
      </c>
      <c r="H3898" t="s">
        <v>1911</v>
      </c>
      <c r="I3898">
        <v>10.27</v>
      </c>
      <c r="J3898">
        <v>3</v>
      </c>
      <c r="K3898">
        <v>3.21</v>
      </c>
    </row>
    <row r="3899" spans="1:11" x14ac:dyDescent="0.35">
      <c r="A3899" s="1">
        <v>43048</v>
      </c>
      <c r="B3899" s="2">
        <f t="shared" si="120"/>
        <v>2017</v>
      </c>
      <c r="C3899">
        <f t="shared" si="121"/>
        <v>11</v>
      </c>
      <c r="D3899" t="s">
        <v>633</v>
      </c>
      <c r="E3899" t="s">
        <v>10</v>
      </c>
      <c r="F3899" t="s">
        <v>34</v>
      </c>
      <c r="G3899" t="s">
        <v>140</v>
      </c>
      <c r="H3899" t="s">
        <v>892</v>
      </c>
      <c r="I3899">
        <v>512.19000000000005</v>
      </c>
      <c r="J3899">
        <v>5</v>
      </c>
      <c r="K3899">
        <v>-65.849999999999994</v>
      </c>
    </row>
    <row r="3900" spans="1:11" x14ac:dyDescent="0.35">
      <c r="A3900" s="1">
        <v>43048</v>
      </c>
      <c r="B3900" s="2">
        <f t="shared" si="120"/>
        <v>2017</v>
      </c>
      <c r="C3900">
        <f t="shared" si="121"/>
        <v>11</v>
      </c>
      <c r="D3900" t="s">
        <v>633</v>
      </c>
      <c r="E3900" t="s">
        <v>10</v>
      </c>
      <c r="F3900" t="s">
        <v>11</v>
      </c>
      <c r="G3900" t="s">
        <v>90</v>
      </c>
      <c r="H3900" t="s">
        <v>725</v>
      </c>
      <c r="I3900">
        <v>1.56</v>
      </c>
      <c r="J3900">
        <v>2</v>
      </c>
      <c r="K3900">
        <v>-4.2</v>
      </c>
    </row>
    <row r="3901" spans="1:11" x14ac:dyDescent="0.35">
      <c r="A3901" s="1">
        <v>43048</v>
      </c>
      <c r="B3901" s="2">
        <f t="shared" si="120"/>
        <v>2017</v>
      </c>
      <c r="C3901">
        <f t="shared" si="121"/>
        <v>11</v>
      </c>
      <c r="D3901" t="s">
        <v>1431</v>
      </c>
      <c r="E3901" t="s">
        <v>27</v>
      </c>
      <c r="F3901" t="s">
        <v>39</v>
      </c>
      <c r="G3901" t="s">
        <v>40</v>
      </c>
      <c r="H3901" t="s">
        <v>2104</v>
      </c>
      <c r="I3901">
        <v>143.94999999999999</v>
      </c>
      <c r="J3901">
        <v>6</v>
      </c>
      <c r="K3901">
        <v>17.989999999999998</v>
      </c>
    </row>
    <row r="3902" spans="1:11" x14ac:dyDescent="0.35">
      <c r="A3902" s="1">
        <v>43048</v>
      </c>
      <c r="B3902" s="2">
        <f t="shared" si="120"/>
        <v>2017</v>
      </c>
      <c r="C3902">
        <f t="shared" si="121"/>
        <v>11</v>
      </c>
      <c r="D3902" t="s">
        <v>1431</v>
      </c>
      <c r="E3902" t="s">
        <v>27</v>
      </c>
      <c r="F3902" t="s">
        <v>11</v>
      </c>
      <c r="G3902" t="s">
        <v>12</v>
      </c>
      <c r="H3902" t="s">
        <v>1515</v>
      </c>
      <c r="I3902">
        <v>19.440000000000001</v>
      </c>
      <c r="J3902">
        <v>3</v>
      </c>
      <c r="K3902">
        <v>9.33</v>
      </c>
    </row>
    <row r="3903" spans="1:11" x14ac:dyDescent="0.35">
      <c r="A3903" s="1">
        <v>43048</v>
      </c>
      <c r="B3903" s="2">
        <f t="shared" si="120"/>
        <v>2017</v>
      </c>
      <c r="C3903">
        <f t="shared" si="121"/>
        <v>11</v>
      </c>
      <c r="D3903" t="s">
        <v>333</v>
      </c>
      <c r="E3903" t="s">
        <v>55</v>
      </c>
      <c r="F3903" t="s">
        <v>11</v>
      </c>
      <c r="G3903" t="s">
        <v>90</v>
      </c>
      <c r="H3903" t="s">
        <v>2383</v>
      </c>
      <c r="I3903">
        <v>67.900000000000006</v>
      </c>
      <c r="J3903">
        <v>5</v>
      </c>
      <c r="K3903">
        <v>20.37</v>
      </c>
    </row>
    <row r="3904" spans="1:11" x14ac:dyDescent="0.35">
      <c r="A3904" s="1">
        <v>43048</v>
      </c>
      <c r="B3904" s="2">
        <f t="shared" si="120"/>
        <v>2017</v>
      </c>
      <c r="C3904">
        <f t="shared" si="121"/>
        <v>11</v>
      </c>
      <c r="D3904" t="s">
        <v>690</v>
      </c>
      <c r="E3904" t="s">
        <v>33</v>
      </c>
      <c r="F3904" t="s">
        <v>11</v>
      </c>
      <c r="G3904" t="s">
        <v>90</v>
      </c>
      <c r="H3904" t="s">
        <v>279</v>
      </c>
      <c r="I3904">
        <v>195.68</v>
      </c>
      <c r="J3904">
        <v>4</v>
      </c>
      <c r="K3904">
        <v>50.88</v>
      </c>
    </row>
    <row r="3905" spans="1:11" x14ac:dyDescent="0.35">
      <c r="A3905" s="1">
        <v>43048</v>
      </c>
      <c r="B3905" s="2">
        <f t="shared" si="120"/>
        <v>2017</v>
      </c>
      <c r="C3905">
        <f t="shared" si="121"/>
        <v>11</v>
      </c>
      <c r="D3905" t="s">
        <v>690</v>
      </c>
      <c r="E3905" t="s">
        <v>33</v>
      </c>
      <c r="F3905" t="s">
        <v>11</v>
      </c>
      <c r="G3905" t="s">
        <v>43</v>
      </c>
      <c r="H3905" t="s">
        <v>976</v>
      </c>
      <c r="I3905">
        <v>14.2</v>
      </c>
      <c r="J3905">
        <v>4</v>
      </c>
      <c r="K3905">
        <v>6.67</v>
      </c>
    </row>
    <row r="3906" spans="1:11" x14ac:dyDescent="0.35">
      <c r="A3906" s="1">
        <v>43050</v>
      </c>
      <c r="B3906" s="2">
        <f t="shared" ref="B3906:B3969" si="122">YEAR(A3906)</f>
        <v>2017</v>
      </c>
      <c r="C3906">
        <f t="shared" ref="C3906:C3969" si="123">MONTH(A3906)</f>
        <v>11</v>
      </c>
      <c r="D3906" t="s">
        <v>644</v>
      </c>
      <c r="E3906" t="s">
        <v>10</v>
      </c>
      <c r="F3906" t="s">
        <v>11</v>
      </c>
      <c r="G3906" t="s">
        <v>16</v>
      </c>
      <c r="H3906" t="s">
        <v>1524</v>
      </c>
      <c r="I3906">
        <v>10.44</v>
      </c>
      <c r="J3906">
        <v>5</v>
      </c>
      <c r="K3906">
        <v>3.39</v>
      </c>
    </row>
    <row r="3907" spans="1:11" x14ac:dyDescent="0.35">
      <c r="A3907" s="1">
        <v>43050</v>
      </c>
      <c r="B3907" s="2">
        <f t="shared" si="122"/>
        <v>2017</v>
      </c>
      <c r="C3907">
        <f t="shared" si="123"/>
        <v>11</v>
      </c>
      <c r="D3907" t="s">
        <v>644</v>
      </c>
      <c r="E3907" t="s">
        <v>10</v>
      </c>
      <c r="F3907" t="s">
        <v>11</v>
      </c>
      <c r="G3907" t="s">
        <v>20</v>
      </c>
      <c r="H3907" t="s">
        <v>2039</v>
      </c>
      <c r="I3907">
        <v>18.34</v>
      </c>
      <c r="J3907">
        <v>4</v>
      </c>
      <c r="K3907">
        <v>-32.090000000000003</v>
      </c>
    </row>
    <row r="3908" spans="1:11" x14ac:dyDescent="0.35">
      <c r="A3908" s="1">
        <v>43050</v>
      </c>
      <c r="B3908" s="2">
        <f t="shared" si="122"/>
        <v>2017</v>
      </c>
      <c r="C3908">
        <f t="shared" si="123"/>
        <v>11</v>
      </c>
      <c r="D3908" t="s">
        <v>2337</v>
      </c>
      <c r="E3908" t="s">
        <v>78</v>
      </c>
      <c r="F3908" t="s">
        <v>11</v>
      </c>
      <c r="G3908" t="s">
        <v>12</v>
      </c>
      <c r="H3908" t="s">
        <v>1942</v>
      </c>
      <c r="I3908">
        <v>10.37</v>
      </c>
      <c r="J3908">
        <v>2</v>
      </c>
      <c r="K3908">
        <v>3.63</v>
      </c>
    </row>
    <row r="3909" spans="1:11" x14ac:dyDescent="0.35">
      <c r="A3909" s="1">
        <v>43050</v>
      </c>
      <c r="B3909" s="2">
        <f t="shared" si="122"/>
        <v>2017</v>
      </c>
      <c r="C3909">
        <f t="shared" si="123"/>
        <v>11</v>
      </c>
      <c r="D3909" t="s">
        <v>180</v>
      </c>
      <c r="E3909" t="s">
        <v>27</v>
      </c>
      <c r="F3909" t="s">
        <v>11</v>
      </c>
      <c r="G3909" t="s">
        <v>90</v>
      </c>
      <c r="H3909" t="s">
        <v>318</v>
      </c>
      <c r="I3909">
        <v>10.89</v>
      </c>
      <c r="J3909">
        <v>1</v>
      </c>
      <c r="K3909">
        <v>2.83</v>
      </c>
    </row>
    <row r="3910" spans="1:11" x14ac:dyDescent="0.35">
      <c r="A3910" s="1">
        <v>43050</v>
      </c>
      <c r="B3910" s="2">
        <f t="shared" si="122"/>
        <v>2017</v>
      </c>
      <c r="C3910">
        <f t="shared" si="123"/>
        <v>11</v>
      </c>
      <c r="D3910" t="s">
        <v>180</v>
      </c>
      <c r="E3910" t="s">
        <v>27</v>
      </c>
      <c r="F3910" t="s">
        <v>11</v>
      </c>
      <c r="G3910" t="s">
        <v>12</v>
      </c>
      <c r="H3910" t="s">
        <v>2182</v>
      </c>
      <c r="I3910">
        <v>19.440000000000001</v>
      </c>
      <c r="J3910">
        <v>3</v>
      </c>
      <c r="K3910">
        <v>9.33</v>
      </c>
    </row>
    <row r="3911" spans="1:11" x14ac:dyDescent="0.35">
      <c r="A3911" s="1">
        <v>43050</v>
      </c>
      <c r="B3911" s="2">
        <f t="shared" si="122"/>
        <v>2017</v>
      </c>
      <c r="C3911">
        <f t="shared" si="123"/>
        <v>11</v>
      </c>
      <c r="D3911" t="s">
        <v>180</v>
      </c>
      <c r="E3911" t="s">
        <v>27</v>
      </c>
      <c r="F3911" t="s">
        <v>11</v>
      </c>
      <c r="G3911" t="s">
        <v>20</v>
      </c>
      <c r="H3911" t="s">
        <v>657</v>
      </c>
      <c r="I3911">
        <v>121.6</v>
      </c>
      <c r="J3911">
        <v>5</v>
      </c>
      <c r="K3911">
        <v>39.520000000000003</v>
      </c>
    </row>
    <row r="3912" spans="1:11" x14ac:dyDescent="0.35">
      <c r="A3912" s="1">
        <v>43050</v>
      </c>
      <c r="B3912" s="2">
        <f t="shared" si="122"/>
        <v>2017</v>
      </c>
      <c r="C3912">
        <f t="shared" si="123"/>
        <v>11</v>
      </c>
      <c r="D3912" t="s">
        <v>857</v>
      </c>
      <c r="E3912" t="s">
        <v>106</v>
      </c>
      <c r="F3912" t="s">
        <v>11</v>
      </c>
      <c r="G3912" t="s">
        <v>24</v>
      </c>
      <c r="H3912" t="s">
        <v>2403</v>
      </c>
      <c r="I3912">
        <v>181.86</v>
      </c>
      <c r="J3912">
        <v>7</v>
      </c>
      <c r="K3912">
        <v>50.92</v>
      </c>
    </row>
    <row r="3913" spans="1:11" x14ac:dyDescent="0.35">
      <c r="A3913" s="1">
        <v>43050</v>
      </c>
      <c r="B3913" s="2">
        <f t="shared" si="122"/>
        <v>2017</v>
      </c>
      <c r="C3913">
        <f t="shared" si="123"/>
        <v>11</v>
      </c>
      <c r="D3913" t="s">
        <v>1456</v>
      </c>
      <c r="E3913" t="s">
        <v>369</v>
      </c>
      <c r="F3913" t="s">
        <v>11</v>
      </c>
      <c r="G3913" t="s">
        <v>43</v>
      </c>
      <c r="H3913" t="s">
        <v>1040</v>
      </c>
      <c r="I3913">
        <v>45.92</v>
      </c>
      <c r="J3913">
        <v>4</v>
      </c>
      <c r="K3913">
        <v>21.58</v>
      </c>
    </row>
    <row r="3914" spans="1:11" x14ac:dyDescent="0.35">
      <c r="A3914" s="1">
        <v>43050</v>
      </c>
      <c r="B3914" s="2">
        <f t="shared" si="122"/>
        <v>2017</v>
      </c>
      <c r="C3914">
        <f t="shared" si="123"/>
        <v>11</v>
      </c>
      <c r="D3914" t="s">
        <v>1934</v>
      </c>
      <c r="E3914" t="s">
        <v>152</v>
      </c>
      <c r="F3914" t="s">
        <v>11</v>
      </c>
      <c r="G3914" t="s">
        <v>20</v>
      </c>
      <c r="H3914" t="s">
        <v>1120</v>
      </c>
      <c r="I3914">
        <v>18.239999999999998</v>
      </c>
      <c r="J3914">
        <v>3</v>
      </c>
      <c r="K3914">
        <v>8.57</v>
      </c>
    </row>
    <row r="3915" spans="1:11" x14ac:dyDescent="0.35">
      <c r="A3915" s="1">
        <v>43050</v>
      </c>
      <c r="B3915" s="2">
        <f t="shared" si="122"/>
        <v>2017</v>
      </c>
      <c r="C3915">
        <f t="shared" si="123"/>
        <v>11</v>
      </c>
      <c r="D3915" t="s">
        <v>2128</v>
      </c>
      <c r="E3915" t="s">
        <v>144</v>
      </c>
      <c r="F3915" t="s">
        <v>11</v>
      </c>
      <c r="G3915" t="s">
        <v>18</v>
      </c>
      <c r="H3915" t="s">
        <v>2374</v>
      </c>
      <c r="I3915">
        <v>35.479999999999997</v>
      </c>
      <c r="J3915">
        <v>1</v>
      </c>
      <c r="K3915">
        <v>0</v>
      </c>
    </row>
    <row r="3916" spans="1:11" x14ac:dyDescent="0.35">
      <c r="A3916" s="1">
        <v>43050</v>
      </c>
      <c r="B3916" s="2">
        <f t="shared" si="122"/>
        <v>2017</v>
      </c>
      <c r="C3916">
        <f t="shared" si="123"/>
        <v>11</v>
      </c>
      <c r="D3916" t="s">
        <v>1937</v>
      </c>
      <c r="E3916" t="s">
        <v>119</v>
      </c>
      <c r="F3916" t="s">
        <v>11</v>
      </c>
      <c r="G3916" t="s">
        <v>90</v>
      </c>
      <c r="H3916" t="s">
        <v>1717</v>
      </c>
      <c r="I3916">
        <v>1158.1199999999999</v>
      </c>
      <c r="J3916">
        <v>5</v>
      </c>
      <c r="K3916">
        <v>130.29</v>
      </c>
    </row>
    <row r="3917" spans="1:11" x14ac:dyDescent="0.35">
      <c r="A3917" s="1">
        <v>43050</v>
      </c>
      <c r="B3917" s="2">
        <f t="shared" si="122"/>
        <v>2017</v>
      </c>
      <c r="C3917">
        <f t="shared" si="123"/>
        <v>11</v>
      </c>
      <c r="D3917" t="s">
        <v>863</v>
      </c>
      <c r="E3917" t="s">
        <v>116</v>
      </c>
      <c r="F3917" t="s">
        <v>34</v>
      </c>
      <c r="G3917" t="s">
        <v>47</v>
      </c>
      <c r="H3917" t="s">
        <v>1667</v>
      </c>
      <c r="I3917">
        <v>88.92</v>
      </c>
      <c r="J3917">
        <v>5</v>
      </c>
      <c r="K3917">
        <v>14.45</v>
      </c>
    </row>
    <row r="3918" spans="1:11" x14ac:dyDescent="0.35">
      <c r="A3918" s="1">
        <v>43050</v>
      </c>
      <c r="B3918" s="2">
        <f t="shared" si="122"/>
        <v>2017</v>
      </c>
      <c r="C3918">
        <f t="shared" si="123"/>
        <v>11</v>
      </c>
      <c r="D3918" t="s">
        <v>1712</v>
      </c>
      <c r="E3918" t="s">
        <v>27</v>
      </c>
      <c r="F3918" t="s">
        <v>34</v>
      </c>
      <c r="G3918" t="s">
        <v>47</v>
      </c>
      <c r="H3918" t="s">
        <v>554</v>
      </c>
      <c r="I3918">
        <v>34.92</v>
      </c>
      <c r="J3918">
        <v>4</v>
      </c>
      <c r="K3918">
        <v>11.87</v>
      </c>
    </row>
    <row r="3919" spans="1:11" x14ac:dyDescent="0.35">
      <c r="A3919" s="1">
        <v>43050</v>
      </c>
      <c r="B3919" s="2">
        <f t="shared" si="122"/>
        <v>2017</v>
      </c>
      <c r="C3919">
        <f t="shared" si="123"/>
        <v>11</v>
      </c>
      <c r="D3919" t="s">
        <v>597</v>
      </c>
      <c r="E3919" t="s">
        <v>10</v>
      </c>
      <c r="F3919" t="s">
        <v>39</v>
      </c>
      <c r="G3919" t="s">
        <v>40</v>
      </c>
      <c r="H3919" t="s">
        <v>1856</v>
      </c>
      <c r="I3919">
        <v>35.18</v>
      </c>
      <c r="J3919">
        <v>2</v>
      </c>
      <c r="K3919">
        <v>12.31</v>
      </c>
    </row>
    <row r="3920" spans="1:11" x14ac:dyDescent="0.35">
      <c r="A3920" s="1">
        <v>43050</v>
      </c>
      <c r="B3920" s="2">
        <f t="shared" si="122"/>
        <v>2017</v>
      </c>
      <c r="C3920">
        <f t="shared" si="123"/>
        <v>11</v>
      </c>
      <c r="D3920" t="s">
        <v>1510</v>
      </c>
      <c r="E3920" t="s">
        <v>135</v>
      </c>
      <c r="F3920" t="s">
        <v>11</v>
      </c>
      <c r="G3920" t="s">
        <v>194</v>
      </c>
      <c r="H3920" t="s">
        <v>1079</v>
      </c>
      <c r="I3920">
        <v>25.5</v>
      </c>
      <c r="J3920">
        <v>3</v>
      </c>
      <c r="K3920">
        <v>6.63</v>
      </c>
    </row>
    <row r="3921" spans="1:11" x14ac:dyDescent="0.35">
      <c r="A3921" s="1">
        <v>43051</v>
      </c>
      <c r="B3921" s="2">
        <f t="shared" si="122"/>
        <v>2017</v>
      </c>
      <c r="C3921">
        <f t="shared" si="123"/>
        <v>11</v>
      </c>
      <c r="D3921" t="s">
        <v>146</v>
      </c>
      <c r="E3921" t="s">
        <v>144</v>
      </c>
      <c r="F3921" t="s">
        <v>11</v>
      </c>
      <c r="G3921" t="s">
        <v>20</v>
      </c>
      <c r="H3921" t="s">
        <v>1143</v>
      </c>
      <c r="I3921">
        <v>23.36</v>
      </c>
      <c r="J3921">
        <v>4</v>
      </c>
      <c r="K3921">
        <v>7.88</v>
      </c>
    </row>
    <row r="3922" spans="1:11" x14ac:dyDescent="0.35">
      <c r="A3922" s="1">
        <v>43051</v>
      </c>
      <c r="B3922" s="2">
        <f t="shared" si="122"/>
        <v>2017</v>
      </c>
      <c r="C3922">
        <f t="shared" si="123"/>
        <v>11</v>
      </c>
      <c r="D3922" t="s">
        <v>146</v>
      </c>
      <c r="E3922" t="s">
        <v>144</v>
      </c>
      <c r="F3922" t="s">
        <v>39</v>
      </c>
      <c r="G3922" t="s">
        <v>52</v>
      </c>
      <c r="H3922" t="s">
        <v>2056</v>
      </c>
      <c r="I3922">
        <v>39.979999999999997</v>
      </c>
      <c r="J3922">
        <v>2</v>
      </c>
      <c r="K3922">
        <v>13.59</v>
      </c>
    </row>
    <row r="3923" spans="1:11" x14ac:dyDescent="0.35">
      <c r="A3923" s="1">
        <v>43051</v>
      </c>
      <c r="B3923" s="2">
        <f t="shared" si="122"/>
        <v>2017</v>
      </c>
      <c r="C3923">
        <f t="shared" si="123"/>
        <v>11</v>
      </c>
      <c r="D3923" t="s">
        <v>550</v>
      </c>
      <c r="E3923" t="s">
        <v>23</v>
      </c>
      <c r="F3923" t="s">
        <v>34</v>
      </c>
      <c r="G3923" t="s">
        <v>35</v>
      </c>
      <c r="H3923" t="s">
        <v>1286</v>
      </c>
      <c r="I3923">
        <v>63.69</v>
      </c>
      <c r="J3923">
        <v>1</v>
      </c>
      <c r="K3923">
        <v>-9.1</v>
      </c>
    </row>
    <row r="3924" spans="1:11" x14ac:dyDescent="0.35">
      <c r="A3924" s="1">
        <v>43051</v>
      </c>
      <c r="B3924" s="2">
        <f t="shared" si="122"/>
        <v>2017</v>
      </c>
      <c r="C3924">
        <f t="shared" si="123"/>
        <v>11</v>
      </c>
      <c r="D3924" t="s">
        <v>2370</v>
      </c>
      <c r="E3924" t="s">
        <v>15</v>
      </c>
      <c r="F3924" t="s">
        <v>11</v>
      </c>
      <c r="G3924" t="s">
        <v>12</v>
      </c>
      <c r="H3924" t="s">
        <v>1027</v>
      </c>
      <c r="I3924">
        <v>10.37</v>
      </c>
      <c r="J3924">
        <v>2</v>
      </c>
      <c r="K3924">
        <v>3.63</v>
      </c>
    </row>
    <row r="3925" spans="1:11" x14ac:dyDescent="0.35">
      <c r="A3925" s="1">
        <v>43051</v>
      </c>
      <c r="B3925" s="2">
        <f t="shared" si="122"/>
        <v>2017</v>
      </c>
      <c r="C3925">
        <f t="shared" si="123"/>
        <v>11</v>
      </c>
      <c r="D3925" t="s">
        <v>2370</v>
      </c>
      <c r="E3925" t="s">
        <v>15</v>
      </c>
      <c r="F3925" t="s">
        <v>34</v>
      </c>
      <c r="G3925" t="s">
        <v>47</v>
      </c>
      <c r="H3925" t="s">
        <v>631</v>
      </c>
      <c r="I3925">
        <v>77.72</v>
      </c>
      <c r="J3925">
        <v>1</v>
      </c>
      <c r="K3925">
        <v>-66.06</v>
      </c>
    </row>
    <row r="3926" spans="1:11" x14ac:dyDescent="0.35">
      <c r="A3926" s="1">
        <v>43051</v>
      </c>
      <c r="B3926" s="2">
        <f t="shared" si="122"/>
        <v>2017</v>
      </c>
      <c r="C3926">
        <f t="shared" si="123"/>
        <v>11</v>
      </c>
      <c r="D3926" t="s">
        <v>2370</v>
      </c>
      <c r="E3926" t="s">
        <v>15</v>
      </c>
      <c r="F3926" t="s">
        <v>34</v>
      </c>
      <c r="G3926" t="s">
        <v>35</v>
      </c>
      <c r="H3926" t="s">
        <v>535</v>
      </c>
      <c r="I3926">
        <v>520.46</v>
      </c>
      <c r="J3926">
        <v>2</v>
      </c>
      <c r="K3926">
        <v>-14.87</v>
      </c>
    </row>
    <row r="3927" spans="1:11" x14ac:dyDescent="0.35">
      <c r="A3927" s="1">
        <v>43051</v>
      </c>
      <c r="B3927" s="2">
        <f t="shared" si="122"/>
        <v>2017</v>
      </c>
      <c r="C3927">
        <f t="shared" si="123"/>
        <v>11</v>
      </c>
      <c r="D3927" t="s">
        <v>1611</v>
      </c>
      <c r="E3927" t="s">
        <v>407</v>
      </c>
      <c r="F3927" t="s">
        <v>39</v>
      </c>
      <c r="G3927" t="s">
        <v>40</v>
      </c>
      <c r="H3927" t="s">
        <v>1809</v>
      </c>
      <c r="I3927">
        <v>128.85</v>
      </c>
      <c r="J3927">
        <v>3</v>
      </c>
      <c r="K3927">
        <v>3.87</v>
      </c>
    </row>
    <row r="3928" spans="1:11" x14ac:dyDescent="0.35">
      <c r="A3928" s="1">
        <v>43051</v>
      </c>
      <c r="B3928" s="2">
        <f t="shared" si="122"/>
        <v>2017</v>
      </c>
      <c r="C3928">
        <f t="shared" si="123"/>
        <v>11</v>
      </c>
      <c r="D3928" t="s">
        <v>2293</v>
      </c>
      <c r="E3928" t="s">
        <v>15</v>
      </c>
      <c r="F3928" t="s">
        <v>39</v>
      </c>
      <c r="G3928" t="s">
        <v>52</v>
      </c>
      <c r="H3928" t="s">
        <v>207</v>
      </c>
      <c r="I3928">
        <v>116.31</v>
      </c>
      <c r="J3928">
        <v>7</v>
      </c>
      <c r="K3928">
        <v>23.26</v>
      </c>
    </row>
    <row r="3929" spans="1:11" x14ac:dyDescent="0.35">
      <c r="A3929" s="1">
        <v>43051</v>
      </c>
      <c r="B3929" s="2">
        <f t="shared" si="122"/>
        <v>2017</v>
      </c>
      <c r="C3929">
        <f t="shared" si="123"/>
        <v>11</v>
      </c>
      <c r="D3929" t="s">
        <v>521</v>
      </c>
      <c r="E3929" t="s">
        <v>144</v>
      </c>
      <c r="F3929" t="s">
        <v>11</v>
      </c>
      <c r="G3929" t="s">
        <v>20</v>
      </c>
      <c r="H3929" t="s">
        <v>920</v>
      </c>
      <c r="I3929">
        <v>14.95</v>
      </c>
      <c r="J3929">
        <v>1</v>
      </c>
      <c r="K3929">
        <v>5.05</v>
      </c>
    </row>
    <row r="3930" spans="1:11" x14ac:dyDescent="0.35">
      <c r="A3930" s="1">
        <v>43051</v>
      </c>
      <c r="B3930" s="2">
        <f t="shared" si="122"/>
        <v>2017</v>
      </c>
      <c r="C3930">
        <f t="shared" si="123"/>
        <v>11</v>
      </c>
      <c r="D3930" t="s">
        <v>521</v>
      </c>
      <c r="E3930" t="s">
        <v>144</v>
      </c>
      <c r="F3930" t="s">
        <v>11</v>
      </c>
      <c r="G3930" t="s">
        <v>12</v>
      </c>
      <c r="H3930" t="s">
        <v>866</v>
      </c>
      <c r="I3930">
        <v>17.940000000000001</v>
      </c>
      <c r="J3930">
        <v>3</v>
      </c>
      <c r="K3930">
        <v>8.07</v>
      </c>
    </row>
    <row r="3931" spans="1:11" x14ac:dyDescent="0.35">
      <c r="A3931" s="1">
        <v>43051</v>
      </c>
      <c r="B3931" s="2">
        <f t="shared" si="122"/>
        <v>2017</v>
      </c>
      <c r="C3931">
        <f t="shared" si="123"/>
        <v>11</v>
      </c>
      <c r="D3931" t="s">
        <v>521</v>
      </c>
      <c r="E3931" t="s">
        <v>144</v>
      </c>
      <c r="F3931" t="s">
        <v>39</v>
      </c>
      <c r="G3931" t="s">
        <v>40</v>
      </c>
      <c r="H3931" t="s">
        <v>1940</v>
      </c>
      <c r="I3931">
        <v>116.98</v>
      </c>
      <c r="J3931">
        <v>2</v>
      </c>
      <c r="K3931">
        <v>29.25</v>
      </c>
    </row>
    <row r="3932" spans="1:11" x14ac:dyDescent="0.35">
      <c r="A3932" s="1">
        <v>43051</v>
      </c>
      <c r="B3932" s="2">
        <f t="shared" si="122"/>
        <v>2017</v>
      </c>
      <c r="C3932">
        <f t="shared" si="123"/>
        <v>11</v>
      </c>
      <c r="D3932" t="s">
        <v>1139</v>
      </c>
      <c r="E3932" t="s">
        <v>10</v>
      </c>
      <c r="F3932" t="s">
        <v>11</v>
      </c>
      <c r="G3932" t="s">
        <v>90</v>
      </c>
      <c r="H3932" t="s">
        <v>1294</v>
      </c>
      <c r="I3932">
        <v>1.39</v>
      </c>
      <c r="J3932">
        <v>2</v>
      </c>
      <c r="K3932">
        <v>-3.76</v>
      </c>
    </row>
    <row r="3933" spans="1:11" x14ac:dyDescent="0.35">
      <c r="A3933" s="1">
        <v>43051</v>
      </c>
      <c r="B3933" s="2">
        <f t="shared" si="122"/>
        <v>2017</v>
      </c>
      <c r="C3933">
        <f t="shared" si="123"/>
        <v>11</v>
      </c>
      <c r="D3933" t="s">
        <v>2310</v>
      </c>
      <c r="E3933" t="s">
        <v>119</v>
      </c>
      <c r="F3933" t="s">
        <v>34</v>
      </c>
      <c r="G3933" t="s">
        <v>140</v>
      </c>
      <c r="H3933" t="s">
        <v>980</v>
      </c>
      <c r="I3933">
        <v>721.88</v>
      </c>
      <c r="J3933">
        <v>6</v>
      </c>
      <c r="K3933">
        <v>-420</v>
      </c>
    </row>
    <row r="3934" spans="1:11" x14ac:dyDescent="0.35">
      <c r="A3934" s="1">
        <v>43051</v>
      </c>
      <c r="B3934" s="2">
        <f t="shared" si="122"/>
        <v>2017</v>
      </c>
      <c r="C3934">
        <f t="shared" si="123"/>
        <v>11</v>
      </c>
      <c r="D3934" t="s">
        <v>2310</v>
      </c>
      <c r="E3934" t="s">
        <v>119</v>
      </c>
      <c r="F3934" t="s">
        <v>39</v>
      </c>
      <c r="G3934" t="s">
        <v>40</v>
      </c>
      <c r="H3934" t="s">
        <v>2090</v>
      </c>
      <c r="I3934">
        <v>73.569999999999993</v>
      </c>
      <c r="J3934">
        <v>4</v>
      </c>
      <c r="K3934">
        <v>-16.55</v>
      </c>
    </row>
    <row r="3935" spans="1:11" x14ac:dyDescent="0.35">
      <c r="A3935" s="1">
        <v>43051</v>
      </c>
      <c r="B3935" s="2">
        <f t="shared" si="122"/>
        <v>2017</v>
      </c>
      <c r="C3935">
        <f t="shared" si="123"/>
        <v>11</v>
      </c>
      <c r="D3935" t="s">
        <v>2310</v>
      </c>
      <c r="E3935" t="s">
        <v>119</v>
      </c>
      <c r="F3935" t="s">
        <v>11</v>
      </c>
      <c r="G3935" t="s">
        <v>24</v>
      </c>
      <c r="H3935" t="s">
        <v>2200</v>
      </c>
      <c r="I3935">
        <v>13.58</v>
      </c>
      <c r="J3935">
        <v>1</v>
      </c>
      <c r="K3935">
        <v>1.36</v>
      </c>
    </row>
    <row r="3936" spans="1:11" x14ac:dyDescent="0.35">
      <c r="A3936" s="1">
        <v>43051</v>
      </c>
      <c r="B3936" s="2">
        <f t="shared" si="122"/>
        <v>2017</v>
      </c>
      <c r="C3936">
        <f t="shared" si="123"/>
        <v>11</v>
      </c>
      <c r="D3936" t="s">
        <v>2310</v>
      </c>
      <c r="E3936" t="s">
        <v>119</v>
      </c>
      <c r="F3936" t="s">
        <v>34</v>
      </c>
      <c r="G3936" t="s">
        <v>35</v>
      </c>
      <c r="H3936" t="s">
        <v>189</v>
      </c>
      <c r="I3936">
        <v>64.78</v>
      </c>
      <c r="J3936">
        <v>1</v>
      </c>
      <c r="K3936">
        <v>-12.15</v>
      </c>
    </row>
    <row r="3937" spans="1:11" x14ac:dyDescent="0.35">
      <c r="A3937" s="1">
        <v>43051</v>
      </c>
      <c r="B3937" s="2">
        <f t="shared" si="122"/>
        <v>2017</v>
      </c>
      <c r="C3937">
        <f t="shared" si="123"/>
        <v>11</v>
      </c>
      <c r="D3937" t="s">
        <v>2307</v>
      </c>
      <c r="E3937" t="s">
        <v>369</v>
      </c>
      <c r="F3937" t="s">
        <v>11</v>
      </c>
      <c r="G3937" t="s">
        <v>63</v>
      </c>
      <c r="H3937" t="s">
        <v>1365</v>
      </c>
      <c r="I3937">
        <v>7.28</v>
      </c>
      <c r="J3937">
        <v>1</v>
      </c>
      <c r="K3937">
        <v>3.49</v>
      </c>
    </row>
    <row r="3938" spans="1:11" x14ac:dyDescent="0.35">
      <c r="A3938" s="1">
        <v>43051</v>
      </c>
      <c r="B3938" s="2">
        <f t="shared" si="122"/>
        <v>2017</v>
      </c>
      <c r="C3938">
        <f t="shared" si="123"/>
        <v>11</v>
      </c>
      <c r="D3938" t="s">
        <v>2307</v>
      </c>
      <c r="E3938" t="s">
        <v>369</v>
      </c>
      <c r="F3938" t="s">
        <v>11</v>
      </c>
      <c r="G3938" t="s">
        <v>20</v>
      </c>
      <c r="H3938" t="s">
        <v>199</v>
      </c>
      <c r="I3938">
        <v>5.4</v>
      </c>
      <c r="J3938">
        <v>3</v>
      </c>
      <c r="K3938">
        <v>2.59</v>
      </c>
    </row>
    <row r="3939" spans="1:11" x14ac:dyDescent="0.35">
      <c r="A3939" s="1">
        <v>43051</v>
      </c>
      <c r="B3939" s="2">
        <f t="shared" si="122"/>
        <v>2017</v>
      </c>
      <c r="C3939">
        <f t="shared" si="123"/>
        <v>11</v>
      </c>
      <c r="D3939" t="s">
        <v>1623</v>
      </c>
      <c r="E3939" t="s">
        <v>172</v>
      </c>
      <c r="F3939" t="s">
        <v>11</v>
      </c>
      <c r="G3939" t="s">
        <v>43</v>
      </c>
      <c r="H3939" t="s">
        <v>275</v>
      </c>
      <c r="I3939">
        <v>6.54</v>
      </c>
      <c r="J3939">
        <v>3</v>
      </c>
      <c r="K3939">
        <v>2.16</v>
      </c>
    </row>
    <row r="3940" spans="1:11" x14ac:dyDescent="0.35">
      <c r="A3940" s="1">
        <v>43051</v>
      </c>
      <c r="B3940" s="2">
        <f t="shared" si="122"/>
        <v>2017</v>
      </c>
      <c r="C3940">
        <f t="shared" si="123"/>
        <v>11</v>
      </c>
      <c r="D3940" t="s">
        <v>282</v>
      </c>
      <c r="E3940" t="s">
        <v>172</v>
      </c>
      <c r="F3940" t="s">
        <v>11</v>
      </c>
      <c r="G3940" t="s">
        <v>20</v>
      </c>
      <c r="H3940" t="s">
        <v>440</v>
      </c>
      <c r="I3940">
        <v>40.200000000000003</v>
      </c>
      <c r="J3940">
        <v>5</v>
      </c>
      <c r="K3940">
        <v>18.09</v>
      </c>
    </row>
    <row r="3941" spans="1:11" x14ac:dyDescent="0.35">
      <c r="A3941" s="1">
        <v>43051</v>
      </c>
      <c r="B3941" s="2">
        <f t="shared" si="122"/>
        <v>2017</v>
      </c>
      <c r="C3941">
        <f t="shared" si="123"/>
        <v>11</v>
      </c>
      <c r="D3941" t="s">
        <v>282</v>
      </c>
      <c r="E3941" t="s">
        <v>172</v>
      </c>
      <c r="F3941" t="s">
        <v>11</v>
      </c>
      <c r="G3941" t="s">
        <v>20</v>
      </c>
      <c r="H3941" t="s">
        <v>1034</v>
      </c>
      <c r="I3941">
        <v>735.98</v>
      </c>
      <c r="J3941">
        <v>2</v>
      </c>
      <c r="K3941">
        <v>331.19</v>
      </c>
    </row>
    <row r="3942" spans="1:11" x14ac:dyDescent="0.35">
      <c r="A3942" s="1">
        <v>43051</v>
      </c>
      <c r="B3942" s="2">
        <f t="shared" si="122"/>
        <v>2017</v>
      </c>
      <c r="C3942">
        <f t="shared" si="123"/>
        <v>11</v>
      </c>
      <c r="D3942" t="s">
        <v>282</v>
      </c>
      <c r="E3942" t="s">
        <v>172</v>
      </c>
      <c r="F3942" t="s">
        <v>11</v>
      </c>
      <c r="G3942" t="s">
        <v>90</v>
      </c>
      <c r="H3942" t="s">
        <v>981</v>
      </c>
      <c r="I3942">
        <v>22.75</v>
      </c>
      <c r="J3942">
        <v>7</v>
      </c>
      <c r="K3942">
        <v>6.6</v>
      </c>
    </row>
    <row r="3943" spans="1:11" x14ac:dyDescent="0.35">
      <c r="A3943" s="1">
        <v>43070</v>
      </c>
      <c r="B3943" s="2">
        <f t="shared" si="122"/>
        <v>2017</v>
      </c>
      <c r="C3943">
        <f t="shared" si="123"/>
        <v>12</v>
      </c>
      <c r="D3943" t="s">
        <v>529</v>
      </c>
      <c r="E3943" t="s">
        <v>1887</v>
      </c>
      <c r="F3943" t="s">
        <v>11</v>
      </c>
      <c r="G3943" t="s">
        <v>12</v>
      </c>
      <c r="H3943" t="s">
        <v>123</v>
      </c>
      <c r="I3943">
        <v>40.08</v>
      </c>
      <c r="J3943">
        <v>6</v>
      </c>
      <c r="K3943">
        <v>19.239999999999998</v>
      </c>
    </row>
    <row r="3944" spans="1:11" x14ac:dyDescent="0.35">
      <c r="A3944" s="1">
        <v>43070</v>
      </c>
      <c r="B3944" s="2">
        <f t="shared" si="122"/>
        <v>2017</v>
      </c>
      <c r="C3944">
        <f t="shared" si="123"/>
        <v>12</v>
      </c>
      <c r="D3944" t="s">
        <v>529</v>
      </c>
      <c r="E3944" t="s">
        <v>1887</v>
      </c>
      <c r="F3944" t="s">
        <v>34</v>
      </c>
      <c r="G3944" t="s">
        <v>47</v>
      </c>
      <c r="H3944" t="s">
        <v>1863</v>
      </c>
      <c r="I3944">
        <v>37.68</v>
      </c>
      <c r="J3944">
        <v>2</v>
      </c>
      <c r="K3944">
        <v>15.83</v>
      </c>
    </row>
    <row r="3945" spans="1:11" x14ac:dyDescent="0.35">
      <c r="A3945" s="1">
        <v>43070</v>
      </c>
      <c r="B3945" s="2">
        <f t="shared" si="122"/>
        <v>2017</v>
      </c>
      <c r="C3945">
        <f t="shared" si="123"/>
        <v>12</v>
      </c>
      <c r="D3945" t="s">
        <v>1886</v>
      </c>
      <c r="E3945" t="s">
        <v>27</v>
      </c>
      <c r="F3945" t="s">
        <v>11</v>
      </c>
      <c r="G3945" t="s">
        <v>63</v>
      </c>
      <c r="H3945" t="s">
        <v>64</v>
      </c>
      <c r="I3945">
        <v>9.7799999999999994</v>
      </c>
      <c r="J3945">
        <v>1</v>
      </c>
      <c r="K3945">
        <v>4.8899999999999997</v>
      </c>
    </row>
    <row r="3946" spans="1:11" x14ac:dyDescent="0.35">
      <c r="A3946" s="1">
        <v>43070</v>
      </c>
      <c r="B3946" s="2">
        <f t="shared" si="122"/>
        <v>2017</v>
      </c>
      <c r="C3946">
        <f t="shared" si="123"/>
        <v>12</v>
      </c>
      <c r="D3946" t="s">
        <v>1894</v>
      </c>
      <c r="E3946" t="s">
        <v>10</v>
      </c>
      <c r="F3946" t="s">
        <v>11</v>
      </c>
      <c r="G3946" t="s">
        <v>20</v>
      </c>
      <c r="H3946" t="s">
        <v>1958</v>
      </c>
      <c r="I3946">
        <v>760.98</v>
      </c>
      <c r="J3946">
        <v>5</v>
      </c>
      <c r="K3946">
        <v>-1141.47</v>
      </c>
    </row>
    <row r="3947" spans="1:11" x14ac:dyDescent="0.35">
      <c r="A3947" s="1">
        <v>43072</v>
      </c>
      <c r="B3947" s="2">
        <f t="shared" si="122"/>
        <v>2017</v>
      </c>
      <c r="C3947">
        <f t="shared" si="123"/>
        <v>12</v>
      </c>
      <c r="D3947" t="s">
        <v>425</v>
      </c>
      <c r="E3947" t="s">
        <v>407</v>
      </c>
      <c r="F3947" t="s">
        <v>39</v>
      </c>
      <c r="G3947" t="s">
        <v>40</v>
      </c>
      <c r="H3947" t="s">
        <v>240</v>
      </c>
      <c r="I3947">
        <v>69.930000000000007</v>
      </c>
      <c r="J3947">
        <v>7</v>
      </c>
      <c r="K3947">
        <v>32.17</v>
      </c>
    </row>
    <row r="3948" spans="1:11" x14ac:dyDescent="0.35">
      <c r="A3948" s="1">
        <v>43072</v>
      </c>
      <c r="B3948" s="2">
        <f t="shared" si="122"/>
        <v>2017</v>
      </c>
      <c r="C3948">
        <f t="shared" si="123"/>
        <v>12</v>
      </c>
      <c r="D3948" t="s">
        <v>1598</v>
      </c>
      <c r="E3948" t="s">
        <v>27</v>
      </c>
      <c r="F3948" t="s">
        <v>11</v>
      </c>
      <c r="G3948" t="s">
        <v>18</v>
      </c>
      <c r="H3948" t="s">
        <v>290</v>
      </c>
      <c r="I3948">
        <v>242.94</v>
      </c>
      <c r="J3948">
        <v>3</v>
      </c>
      <c r="K3948">
        <v>9.7200000000000006</v>
      </c>
    </row>
    <row r="3949" spans="1:11" x14ac:dyDescent="0.35">
      <c r="A3949" s="1">
        <v>43072</v>
      </c>
      <c r="B3949" s="2">
        <f t="shared" si="122"/>
        <v>2017</v>
      </c>
      <c r="C3949">
        <f t="shared" si="123"/>
        <v>12</v>
      </c>
      <c r="D3949" t="s">
        <v>180</v>
      </c>
      <c r="E3949" t="s">
        <v>99</v>
      </c>
      <c r="F3949" t="s">
        <v>11</v>
      </c>
      <c r="G3949" t="s">
        <v>20</v>
      </c>
      <c r="H3949" t="s">
        <v>424</v>
      </c>
      <c r="I3949">
        <v>40.409999999999997</v>
      </c>
      <c r="J3949">
        <v>9</v>
      </c>
      <c r="K3949">
        <v>18.59</v>
      </c>
    </row>
    <row r="3950" spans="1:11" x14ac:dyDescent="0.35">
      <c r="A3950" s="1">
        <v>43073</v>
      </c>
      <c r="B3950" s="2">
        <f t="shared" si="122"/>
        <v>2017</v>
      </c>
      <c r="C3950">
        <f t="shared" si="123"/>
        <v>12</v>
      </c>
      <c r="D3950" t="s">
        <v>1930</v>
      </c>
      <c r="E3950" t="s">
        <v>1422</v>
      </c>
      <c r="F3950" t="s">
        <v>11</v>
      </c>
      <c r="G3950" t="s">
        <v>20</v>
      </c>
      <c r="H3950" t="s">
        <v>114</v>
      </c>
      <c r="I3950">
        <v>29.7</v>
      </c>
      <c r="J3950">
        <v>5</v>
      </c>
      <c r="K3950">
        <v>13.37</v>
      </c>
    </row>
    <row r="3951" spans="1:11" x14ac:dyDescent="0.35">
      <c r="A3951" s="1">
        <v>43073</v>
      </c>
      <c r="B3951" s="2">
        <f t="shared" si="122"/>
        <v>2017</v>
      </c>
      <c r="C3951">
        <f t="shared" si="123"/>
        <v>12</v>
      </c>
      <c r="D3951" t="s">
        <v>1930</v>
      </c>
      <c r="E3951" t="s">
        <v>1422</v>
      </c>
      <c r="F3951" t="s">
        <v>11</v>
      </c>
      <c r="G3951" t="s">
        <v>12</v>
      </c>
      <c r="H3951" t="s">
        <v>697</v>
      </c>
      <c r="I3951">
        <v>39.96</v>
      </c>
      <c r="J3951">
        <v>4</v>
      </c>
      <c r="K3951">
        <v>17.98</v>
      </c>
    </row>
    <row r="3952" spans="1:11" x14ac:dyDescent="0.35">
      <c r="A3952" s="1">
        <v>43074</v>
      </c>
      <c r="B3952" s="2">
        <f t="shared" si="122"/>
        <v>2017</v>
      </c>
      <c r="C3952">
        <f t="shared" si="123"/>
        <v>12</v>
      </c>
      <c r="D3952" t="s">
        <v>882</v>
      </c>
      <c r="E3952" t="s">
        <v>10</v>
      </c>
      <c r="F3952" t="s">
        <v>11</v>
      </c>
      <c r="G3952" t="s">
        <v>18</v>
      </c>
      <c r="H3952" t="s">
        <v>851</v>
      </c>
      <c r="I3952">
        <v>127.92</v>
      </c>
      <c r="J3952">
        <v>5</v>
      </c>
      <c r="K3952">
        <v>-15.99</v>
      </c>
    </row>
    <row r="3953" spans="1:11" x14ac:dyDescent="0.35">
      <c r="A3953" s="1">
        <v>43074</v>
      </c>
      <c r="B3953" s="2">
        <f t="shared" si="122"/>
        <v>2017</v>
      </c>
      <c r="C3953">
        <f t="shared" si="123"/>
        <v>12</v>
      </c>
      <c r="D3953" t="s">
        <v>882</v>
      </c>
      <c r="E3953" t="s">
        <v>10</v>
      </c>
      <c r="F3953" t="s">
        <v>11</v>
      </c>
      <c r="G3953" t="s">
        <v>20</v>
      </c>
      <c r="H3953" t="s">
        <v>1098</v>
      </c>
      <c r="I3953">
        <v>34.24</v>
      </c>
      <c r="J3953">
        <v>4</v>
      </c>
      <c r="K3953">
        <v>-53.07</v>
      </c>
    </row>
    <row r="3954" spans="1:11" x14ac:dyDescent="0.35">
      <c r="A3954" s="1">
        <v>43074</v>
      </c>
      <c r="B3954" s="2">
        <f t="shared" si="122"/>
        <v>2017</v>
      </c>
      <c r="C3954">
        <f t="shared" si="123"/>
        <v>12</v>
      </c>
      <c r="D3954" t="s">
        <v>273</v>
      </c>
      <c r="E3954" t="s">
        <v>407</v>
      </c>
      <c r="F3954" t="s">
        <v>11</v>
      </c>
      <c r="G3954" t="s">
        <v>12</v>
      </c>
      <c r="H3954" t="s">
        <v>95</v>
      </c>
      <c r="I3954">
        <v>87.6</v>
      </c>
      <c r="J3954">
        <v>5</v>
      </c>
      <c r="K3954">
        <v>42.05</v>
      </c>
    </row>
    <row r="3955" spans="1:11" x14ac:dyDescent="0.35">
      <c r="A3955" s="1">
        <v>43074</v>
      </c>
      <c r="B3955" s="2">
        <f t="shared" si="122"/>
        <v>2017</v>
      </c>
      <c r="C3955">
        <f t="shared" si="123"/>
        <v>12</v>
      </c>
      <c r="D3955" t="s">
        <v>1276</v>
      </c>
      <c r="E3955" t="s">
        <v>78</v>
      </c>
      <c r="F3955" t="s">
        <v>11</v>
      </c>
      <c r="G3955" t="s">
        <v>24</v>
      </c>
      <c r="H3955" t="s">
        <v>540</v>
      </c>
      <c r="I3955">
        <v>10.27</v>
      </c>
      <c r="J3955">
        <v>3</v>
      </c>
      <c r="K3955">
        <v>1.1599999999999999</v>
      </c>
    </row>
    <row r="3956" spans="1:11" x14ac:dyDescent="0.35">
      <c r="A3956" s="1">
        <v>43074</v>
      </c>
      <c r="B3956" s="2">
        <f t="shared" si="122"/>
        <v>2017</v>
      </c>
      <c r="C3956">
        <f t="shared" si="123"/>
        <v>12</v>
      </c>
      <c r="D3956" t="s">
        <v>1042</v>
      </c>
      <c r="E3956" t="s">
        <v>27</v>
      </c>
      <c r="F3956" t="s">
        <v>11</v>
      </c>
      <c r="G3956" t="s">
        <v>194</v>
      </c>
      <c r="H3956" t="s">
        <v>195</v>
      </c>
      <c r="I3956">
        <v>238.62</v>
      </c>
      <c r="J3956">
        <v>2</v>
      </c>
      <c r="K3956">
        <v>4.7699999999999996</v>
      </c>
    </row>
    <row r="3957" spans="1:11" x14ac:dyDescent="0.35">
      <c r="A3957" s="1">
        <v>43074</v>
      </c>
      <c r="B3957" s="2">
        <f t="shared" si="122"/>
        <v>2017</v>
      </c>
      <c r="C3957">
        <f t="shared" si="123"/>
        <v>12</v>
      </c>
      <c r="D3957" t="s">
        <v>1042</v>
      </c>
      <c r="E3957" t="s">
        <v>27</v>
      </c>
      <c r="F3957" t="s">
        <v>11</v>
      </c>
      <c r="G3957" t="s">
        <v>90</v>
      </c>
      <c r="H3957" t="s">
        <v>1684</v>
      </c>
      <c r="I3957">
        <v>7.77</v>
      </c>
      <c r="J3957">
        <v>1</v>
      </c>
      <c r="K3957">
        <v>2.1</v>
      </c>
    </row>
    <row r="3958" spans="1:11" x14ac:dyDescent="0.35">
      <c r="A3958" s="1">
        <v>43074</v>
      </c>
      <c r="B3958" s="2">
        <f t="shared" si="122"/>
        <v>2017</v>
      </c>
      <c r="C3958">
        <f t="shared" si="123"/>
        <v>12</v>
      </c>
      <c r="D3958" t="s">
        <v>1042</v>
      </c>
      <c r="E3958" t="s">
        <v>27</v>
      </c>
      <c r="F3958" t="s">
        <v>34</v>
      </c>
      <c r="G3958" t="s">
        <v>140</v>
      </c>
      <c r="H3958" t="s">
        <v>766</v>
      </c>
      <c r="I3958">
        <v>285.48</v>
      </c>
      <c r="J3958">
        <v>5</v>
      </c>
      <c r="K3958">
        <v>-10.71</v>
      </c>
    </row>
    <row r="3959" spans="1:11" x14ac:dyDescent="0.35">
      <c r="A3959" s="1">
        <v>43074</v>
      </c>
      <c r="B3959" s="2">
        <f t="shared" si="122"/>
        <v>2017</v>
      </c>
      <c r="C3959">
        <f t="shared" si="123"/>
        <v>12</v>
      </c>
      <c r="D3959" t="s">
        <v>1042</v>
      </c>
      <c r="E3959" t="s">
        <v>27</v>
      </c>
      <c r="F3959" t="s">
        <v>11</v>
      </c>
      <c r="G3959" t="s">
        <v>20</v>
      </c>
      <c r="H3959" t="s">
        <v>1874</v>
      </c>
      <c r="I3959">
        <v>19.170000000000002</v>
      </c>
      <c r="J3959">
        <v>4</v>
      </c>
      <c r="K3959">
        <v>6.47</v>
      </c>
    </row>
    <row r="3960" spans="1:11" x14ac:dyDescent="0.35">
      <c r="A3960" s="1">
        <v>43074</v>
      </c>
      <c r="B3960" s="2">
        <f t="shared" si="122"/>
        <v>2017</v>
      </c>
      <c r="C3960">
        <f t="shared" si="123"/>
        <v>12</v>
      </c>
      <c r="D3960" t="s">
        <v>1946</v>
      </c>
      <c r="E3960" t="s">
        <v>78</v>
      </c>
      <c r="F3960" t="s">
        <v>11</v>
      </c>
      <c r="G3960" t="s">
        <v>16</v>
      </c>
      <c r="H3960" t="s">
        <v>330</v>
      </c>
      <c r="I3960">
        <v>5.9</v>
      </c>
      <c r="J3960">
        <v>2</v>
      </c>
      <c r="K3960">
        <v>1.99</v>
      </c>
    </row>
    <row r="3961" spans="1:11" x14ac:dyDescent="0.35">
      <c r="A3961" s="1">
        <v>43074</v>
      </c>
      <c r="B3961" s="2">
        <f t="shared" si="122"/>
        <v>2017</v>
      </c>
      <c r="C3961">
        <f t="shared" si="123"/>
        <v>12</v>
      </c>
      <c r="D3961" t="s">
        <v>823</v>
      </c>
      <c r="E3961" t="s">
        <v>172</v>
      </c>
      <c r="F3961" t="s">
        <v>34</v>
      </c>
      <c r="G3961" t="s">
        <v>47</v>
      </c>
      <c r="H3961" t="s">
        <v>957</v>
      </c>
      <c r="I3961">
        <v>42.85</v>
      </c>
      <c r="J3961">
        <v>5</v>
      </c>
      <c r="K3961">
        <v>15.43</v>
      </c>
    </row>
    <row r="3962" spans="1:11" x14ac:dyDescent="0.35">
      <c r="A3962" s="1">
        <v>43074</v>
      </c>
      <c r="B3962" s="2">
        <f t="shared" si="122"/>
        <v>2017</v>
      </c>
      <c r="C3962">
        <f t="shared" si="123"/>
        <v>12</v>
      </c>
      <c r="D3962" t="s">
        <v>823</v>
      </c>
      <c r="E3962" t="s">
        <v>172</v>
      </c>
      <c r="F3962" t="s">
        <v>11</v>
      </c>
      <c r="G3962" t="s">
        <v>16</v>
      </c>
      <c r="H3962" t="s">
        <v>1331</v>
      </c>
      <c r="I3962">
        <v>6.16</v>
      </c>
      <c r="J3962">
        <v>2</v>
      </c>
      <c r="K3962">
        <v>2.96</v>
      </c>
    </row>
    <row r="3963" spans="1:11" x14ac:dyDescent="0.35">
      <c r="A3963" s="1">
        <v>43074</v>
      </c>
      <c r="B3963" s="2">
        <f t="shared" si="122"/>
        <v>2017</v>
      </c>
      <c r="C3963">
        <f t="shared" si="123"/>
        <v>12</v>
      </c>
      <c r="D3963" t="s">
        <v>823</v>
      </c>
      <c r="E3963" t="s">
        <v>172</v>
      </c>
      <c r="F3963" t="s">
        <v>11</v>
      </c>
      <c r="G3963" t="s">
        <v>194</v>
      </c>
      <c r="H3963" t="s">
        <v>1079</v>
      </c>
      <c r="I3963">
        <v>17</v>
      </c>
      <c r="J3963">
        <v>2</v>
      </c>
      <c r="K3963">
        <v>4.42</v>
      </c>
    </row>
    <row r="3964" spans="1:11" x14ac:dyDescent="0.35">
      <c r="A3964" s="1">
        <v>43074</v>
      </c>
      <c r="B3964" s="2">
        <f t="shared" si="122"/>
        <v>2017</v>
      </c>
      <c r="C3964">
        <f t="shared" si="123"/>
        <v>12</v>
      </c>
      <c r="D3964" t="s">
        <v>823</v>
      </c>
      <c r="E3964" t="s">
        <v>172</v>
      </c>
      <c r="F3964" t="s">
        <v>39</v>
      </c>
      <c r="G3964" t="s">
        <v>52</v>
      </c>
      <c r="H3964" t="s">
        <v>1296</v>
      </c>
      <c r="I3964">
        <v>87.4</v>
      </c>
      <c r="J3964">
        <v>5</v>
      </c>
      <c r="K3964">
        <v>34.96</v>
      </c>
    </row>
    <row r="3965" spans="1:11" x14ac:dyDescent="0.35">
      <c r="A3965" s="1">
        <v>43075</v>
      </c>
      <c r="B3965" s="2">
        <f t="shared" si="122"/>
        <v>2017</v>
      </c>
      <c r="C3965">
        <f t="shared" si="123"/>
        <v>12</v>
      </c>
      <c r="D3965" t="s">
        <v>32</v>
      </c>
      <c r="E3965" t="s">
        <v>30</v>
      </c>
      <c r="F3965" t="s">
        <v>11</v>
      </c>
      <c r="G3965" t="s">
        <v>20</v>
      </c>
      <c r="H3965" t="s">
        <v>657</v>
      </c>
      <c r="I3965">
        <v>91.2</v>
      </c>
      <c r="J3965">
        <v>3</v>
      </c>
      <c r="K3965">
        <v>41.95</v>
      </c>
    </row>
    <row r="3966" spans="1:11" x14ac:dyDescent="0.35">
      <c r="A3966" s="1">
        <v>43075</v>
      </c>
      <c r="B3966" s="2">
        <f t="shared" si="122"/>
        <v>2017</v>
      </c>
      <c r="C3966">
        <f t="shared" si="123"/>
        <v>12</v>
      </c>
      <c r="D3966" t="s">
        <v>32</v>
      </c>
      <c r="E3966" t="s">
        <v>30</v>
      </c>
      <c r="F3966" t="s">
        <v>34</v>
      </c>
      <c r="G3966" t="s">
        <v>140</v>
      </c>
      <c r="H3966" t="s">
        <v>1866</v>
      </c>
      <c r="I3966">
        <v>452.94</v>
      </c>
      <c r="J3966">
        <v>3</v>
      </c>
      <c r="K3966">
        <v>67.94</v>
      </c>
    </row>
    <row r="3967" spans="1:11" x14ac:dyDescent="0.35">
      <c r="A3967" s="1">
        <v>43075</v>
      </c>
      <c r="B3967" s="2">
        <f t="shared" si="122"/>
        <v>2017</v>
      </c>
      <c r="C3967">
        <f t="shared" si="123"/>
        <v>12</v>
      </c>
      <c r="D3967" t="s">
        <v>733</v>
      </c>
      <c r="E3967" t="s">
        <v>144</v>
      </c>
      <c r="F3967" t="s">
        <v>11</v>
      </c>
      <c r="G3967" t="s">
        <v>12</v>
      </c>
      <c r="H3967" t="s">
        <v>2291</v>
      </c>
      <c r="I3967">
        <v>19.04</v>
      </c>
      <c r="J3967">
        <v>4</v>
      </c>
      <c r="K3967">
        <v>9.33</v>
      </c>
    </row>
    <row r="3968" spans="1:11" x14ac:dyDescent="0.35">
      <c r="A3968" s="1">
        <v>43075</v>
      </c>
      <c r="B3968" s="2">
        <f t="shared" si="122"/>
        <v>2017</v>
      </c>
      <c r="C3968">
        <f t="shared" si="123"/>
        <v>12</v>
      </c>
      <c r="D3968" t="s">
        <v>733</v>
      </c>
      <c r="E3968" t="s">
        <v>144</v>
      </c>
      <c r="F3968" t="s">
        <v>11</v>
      </c>
      <c r="G3968" t="s">
        <v>20</v>
      </c>
      <c r="H3968" t="s">
        <v>661</v>
      </c>
      <c r="I3968">
        <v>13.13</v>
      </c>
      <c r="J3968">
        <v>3</v>
      </c>
      <c r="K3968">
        <v>4.2699999999999996</v>
      </c>
    </row>
    <row r="3969" spans="1:11" x14ac:dyDescent="0.35">
      <c r="A3969" s="1">
        <v>43075</v>
      </c>
      <c r="B3969" s="2">
        <f t="shared" si="122"/>
        <v>2017</v>
      </c>
      <c r="C3969">
        <f t="shared" si="123"/>
        <v>12</v>
      </c>
      <c r="D3969" t="s">
        <v>733</v>
      </c>
      <c r="E3969" t="s">
        <v>144</v>
      </c>
      <c r="F3969" t="s">
        <v>11</v>
      </c>
      <c r="G3969" t="s">
        <v>24</v>
      </c>
      <c r="H3969" t="s">
        <v>1749</v>
      </c>
      <c r="I3969">
        <v>64.14</v>
      </c>
      <c r="J3969">
        <v>3</v>
      </c>
      <c r="K3969">
        <v>16.68</v>
      </c>
    </row>
    <row r="3970" spans="1:11" x14ac:dyDescent="0.35">
      <c r="A3970" s="1">
        <v>43075</v>
      </c>
      <c r="B3970" s="2">
        <f t="shared" ref="B3970:B4033" si="124">YEAR(A3970)</f>
        <v>2017</v>
      </c>
      <c r="C3970">
        <f t="shared" ref="C3970:C4033" si="125">MONTH(A3970)</f>
        <v>12</v>
      </c>
      <c r="D3970" t="s">
        <v>733</v>
      </c>
      <c r="E3970" t="s">
        <v>144</v>
      </c>
      <c r="F3970" t="s">
        <v>34</v>
      </c>
      <c r="G3970" t="s">
        <v>35</v>
      </c>
      <c r="H3970" t="s">
        <v>1558</v>
      </c>
      <c r="I3970">
        <v>858.24</v>
      </c>
      <c r="J3970">
        <v>4</v>
      </c>
      <c r="K3970">
        <v>143.04</v>
      </c>
    </row>
    <row r="3971" spans="1:11" x14ac:dyDescent="0.35">
      <c r="A3971" s="1">
        <v>43075</v>
      </c>
      <c r="B3971" s="2">
        <f t="shared" si="124"/>
        <v>2017</v>
      </c>
      <c r="C3971">
        <f t="shared" si="125"/>
        <v>12</v>
      </c>
      <c r="D3971" t="s">
        <v>531</v>
      </c>
      <c r="E3971" t="s">
        <v>119</v>
      </c>
      <c r="F3971" t="s">
        <v>34</v>
      </c>
      <c r="G3971" t="s">
        <v>47</v>
      </c>
      <c r="H3971" t="s">
        <v>1263</v>
      </c>
      <c r="I3971">
        <v>17.09</v>
      </c>
      <c r="J3971">
        <v>2</v>
      </c>
      <c r="K3971">
        <v>1.07</v>
      </c>
    </row>
    <row r="3972" spans="1:11" x14ac:dyDescent="0.35">
      <c r="A3972" s="1">
        <v>43075</v>
      </c>
      <c r="B3972" s="2">
        <f t="shared" si="124"/>
        <v>2017</v>
      </c>
      <c r="C3972">
        <f t="shared" si="125"/>
        <v>12</v>
      </c>
      <c r="D3972" t="s">
        <v>1368</v>
      </c>
      <c r="E3972" t="s">
        <v>78</v>
      </c>
      <c r="F3972" t="s">
        <v>39</v>
      </c>
      <c r="G3972" t="s">
        <v>52</v>
      </c>
      <c r="H3972" t="s">
        <v>1797</v>
      </c>
      <c r="I3972">
        <v>63.92</v>
      </c>
      <c r="J3972">
        <v>2</v>
      </c>
      <c r="K3972">
        <v>19.18</v>
      </c>
    </row>
    <row r="3973" spans="1:11" x14ac:dyDescent="0.35">
      <c r="A3973" s="1">
        <v>43075</v>
      </c>
      <c r="B3973" s="2">
        <f t="shared" si="124"/>
        <v>2017</v>
      </c>
      <c r="C3973">
        <f t="shared" si="125"/>
        <v>12</v>
      </c>
      <c r="D3973" t="s">
        <v>1251</v>
      </c>
      <c r="E3973" t="s">
        <v>159</v>
      </c>
      <c r="F3973" t="s">
        <v>39</v>
      </c>
      <c r="G3973" t="s">
        <v>40</v>
      </c>
      <c r="H3973" t="s">
        <v>2104</v>
      </c>
      <c r="I3973">
        <v>71.98</v>
      </c>
      <c r="J3973">
        <v>3</v>
      </c>
      <c r="K3973">
        <v>9</v>
      </c>
    </row>
    <row r="3974" spans="1:11" x14ac:dyDescent="0.35">
      <c r="A3974" s="1">
        <v>43075</v>
      </c>
      <c r="B3974" s="2">
        <f t="shared" si="124"/>
        <v>2017</v>
      </c>
      <c r="C3974">
        <f t="shared" si="125"/>
        <v>12</v>
      </c>
      <c r="D3974" t="s">
        <v>1251</v>
      </c>
      <c r="E3974" t="s">
        <v>159</v>
      </c>
      <c r="F3974" t="s">
        <v>11</v>
      </c>
      <c r="G3974" t="s">
        <v>12</v>
      </c>
      <c r="H3974" t="s">
        <v>1060</v>
      </c>
      <c r="I3974">
        <v>19.440000000000001</v>
      </c>
      <c r="J3974">
        <v>3</v>
      </c>
      <c r="K3974">
        <v>9.33</v>
      </c>
    </row>
    <row r="3975" spans="1:11" x14ac:dyDescent="0.35">
      <c r="A3975" s="1">
        <v>43075</v>
      </c>
      <c r="B3975" s="2">
        <f t="shared" si="124"/>
        <v>2017</v>
      </c>
      <c r="C3975">
        <f t="shared" si="125"/>
        <v>12</v>
      </c>
      <c r="D3975" t="s">
        <v>1059</v>
      </c>
      <c r="E3975" t="s">
        <v>15</v>
      </c>
      <c r="F3975" t="s">
        <v>34</v>
      </c>
      <c r="G3975" t="s">
        <v>47</v>
      </c>
      <c r="H3975" t="s">
        <v>1425</v>
      </c>
      <c r="I3975">
        <v>8.86</v>
      </c>
      <c r="J3975">
        <v>3</v>
      </c>
      <c r="K3975">
        <v>-6.86</v>
      </c>
    </row>
    <row r="3976" spans="1:11" x14ac:dyDescent="0.35">
      <c r="A3976" s="1">
        <v>43076</v>
      </c>
      <c r="B3976" s="2">
        <f t="shared" si="124"/>
        <v>2017</v>
      </c>
      <c r="C3976">
        <f t="shared" si="125"/>
        <v>12</v>
      </c>
      <c r="D3976" t="s">
        <v>564</v>
      </c>
      <c r="E3976" t="s">
        <v>78</v>
      </c>
      <c r="F3976" t="s">
        <v>11</v>
      </c>
      <c r="G3976" t="s">
        <v>12</v>
      </c>
      <c r="H3976" t="s">
        <v>1773</v>
      </c>
      <c r="I3976">
        <v>3.82</v>
      </c>
      <c r="J3976">
        <v>1</v>
      </c>
      <c r="K3976">
        <v>1.19</v>
      </c>
    </row>
    <row r="3977" spans="1:11" x14ac:dyDescent="0.35">
      <c r="A3977" s="1">
        <v>43077</v>
      </c>
      <c r="B3977" s="2">
        <f t="shared" si="124"/>
        <v>2017</v>
      </c>
      <c r="C3977">
        <f t="shared" si="125"/>
        <v>12</v>
      </c>
      <c r="D3977" t="s">
        <v>1074</v>
      </c>
      <c r="E3977" t="s">
        <v>119</v>
      </c>
      <c r="F3977" t="s">
        <v>11</v>
      </c>
      <c r="G3977" t="s">
        <v>12</v>
      </c>
      <c r="H3977" t="s">
        <v>1137</v>
      </c>
      <c r="I3977">
        <v>20.74</v>
      </c>
      <c r="J3977">
        <v>4</v>
      </c>
      <c r="K3977">
        <v>7.26</v>
      </c>
    </row>
    <row r="3978" spans="1:11" x14ac:dyDescent="0.35">
      <c r="A3978" s="1">
        <v>43077</v>
      </c>
      <c r="B3978" s="2">
        <f t="shared" si="124"/>
        <v>2017</v>
      </c>
      <c r="C3978">
        <f t="shared" si="125"/>
        <v>12</v>
      </c>
      <c r="D3978" t="s">
        <v>561</v>
      </c>
      <c r="E3978" t="s">
        <v>27</v>
      </c>
      <c r="F3978" t="s">
        <v>11</v>
      </c>
      <c r="G3978" t="s">
        <v>90</v>
      </c>
      <c r="H3978" t="s">
        <v>1703</v>
      </c>
      <c r="I3978">
        <v>542.94000000000005</v>
      </c>
      <c r="J3978">
        <v>3</v>
      </c>
      <c r="K3978">
        <v>152.02000000000001</v>
      </c>
    </row>
    <row r="3979" spans="1:11" x14ac:dyDescent="0.35">
      <c r="A3979" s="1">
        <v>43077</v>
      </c>
      <c r="B3979" s="2">
        <f t="shared" si="124"/>
        <v>2017</v>
      </c>
      <c r="C3979">
        <f t="shared" si="125"/>
        <v>12</v>
      </c>
      <c r="D3979" t="s">
        <v>561</v>
      </c>
      <c r="E3979" t="s">
        <v>27</v>
      </c>
      <c r="F3979" t="s">
        <v>34</v>
      </c>
      <c r="G3979" t="s">
        <v>47</v>
      </c>
      <c r="H3979" t="s">
        <v>344</v>
      </c>
      <c r="I3979">
        <v>54.92</v>
      </c>
      <c r="J3979">
        <v>4</v>
      </c>
      <c r="K3979">
        <v>19.77</v>
      </c>
    </row>
    <row r="3980" spans="1:11" x14ac:dyDescent="0.35">
      <c r="A3980" s="1">
        <v>43077</v>
      </c>
      <c r="B3980" s="2">
        <f t="shared" si="124"/>
        <v>2017</v>
      </c>
      <c r="C3980">
        <f t="shared" si="125"/>
        <v>12</v>
      </c>
      <c r="D3980" t="s">
        <v>1937</v>
      </c>
      <c r="E3980" t="s">
        <v>504</v>
      </c>
      <c r="F3980" t="s">
        <v>11</v>
      </c>
      <c r="G3980" t="s">
        <v>24</v>
      </c>
      <c r="H3980" t="s">
        <v>51</v>
      </c>
      <c r="I3980">
        <v>17.52</v>
      </c>
      <c r="J3980">
        <v>3</v>
      </c>
      <c r="K3980">
        <v>5.26</v>
      </c>
    </row>
    <row r="3981" spans="1:11" x14ac:dyDescent="0.35">
      <c r="A3981" s="1">
        <v>43077</v>
      </c>
      <c r="B3981" s="2">
        <f t="shared" si="124"/>
        <v>2017</v>
      </c>
      <c r="C3981">
        <f t="shared" si="125"/>
        <v>12</v>
      </c>
      <c r="D3981" t="s">
        <v>1937</v>
      </c>
      <c r="E3981" t="s">
        <v>504</v>
      </c>
      <c r="F3981" t="s">
        <v>34</v>
      </c>
      <c r="G3981" t="s">
        <v>35</v>
      </c>
      <c r="H3981" t="s">
        <v>102</v>
      </c>
      <c r="I3981">
        <v>1779.9</v>
      </c>
      <c r="J3981">
        <v>5</v>
      </c>
      <c r="K3981">
        <v>373.78</v>
      </c>
    </row>
    <row r="3982" spans="1:11" x14ac:dyDescent="0.35">
      <c r="A3982" s="1">
        <v>43077</v>
      </c>
      <c r="B3982" s="2">
        <f t="shared" si="124"/>
        <v>2017</v>
      </c>
      <c r="C3982">
        <f t="shared" si="125"/>
        <v>12</v>
      </c>
      <c r="D3982" t="s">
        <v>1937</v>
      </c>
      <c r="E3982" t="s">
        <v>504</v>
      </c>
      <c r="F3982" t="s">
        <v>11</v>
      </c>
      <c r="G3982" t="s">
        <v>24</v>
      </c>
      <c r="H3982" t="s">
        <v>754</v>
      </c>
      <c r="I3982">
        <v>219.9</v>
      </c>
      <c r="J3982">
        <v>5</v>
      </c>
      <c r="K3982">
        <v>59.37</v>
      </c>
    </row>
    <row r="3983" spans="1:11" x14ac:dyDescent="0.35">
      <c r="A3983" s="1">
        <v>43077</v>
      </c>
      <c r="B3983" s="2">
        <f t="shared" si="124"/>
        <v>2017</v>
      </c>
      <c r="C3983">
        <f t="shared" si="125"/>
        <v>12</v>
      </c>
      <c r="D3983" t="s">
        <v>1799</v>
      </c>
      <c r="E3983" t="s">
        <v>159</v>
      </c>
      <c r="F3983" t="s">
        <v>39</v>
      </c>
      <c r="G3983" t="s">
        <v>565</v>
      </c>
      <c r="H3983" t="s">
        <v>2060</v>
      </c>
      <c r="I3983">
        <v>299.99</v>
      </c>
      <c r="J3983">
        <v>1</v>
      </c>
      <c r="K3983">
        <v>90</v>
      </c>
    </row>
    <row r="3984" spans="1:11" x14ac:dyDescent="0.35">
      <c r="A3984" s="1">
        <v>43077</v>
      </c>
      <c r="B3984" s="2">
        <f t="shared" si="124"/>
        <v>2017</v>
      </c>
      <c r="C3984">
        <f t="shared" si="125"/>
        <v>12</v>
      </c>
      <c r="D3984" t="s">
        <v>1799</v>
      </c>
      <c r="E3984" t="s">
        <v>159</v>
      </c>
      <c r="F3984" t="s">
        <v>11</v>
      </c>
      <c r="G3984" t="s">
        <v>12</v>
      </c>
      <c r="H3984" t="s">
        <v>1920</v>
      </c>
      <c r="I3984">
        <v>192.16</v>
      </c>
      <c r="J3984">
        <v>4</v>
      </c>
      <c r="K3984">
        <v>92.24</v>
      </c>
    </row>
    <row r="3985" spans="1:11" x14ac:dyDescent="0.35">
      <c r="A3985" s="1">
        <v>43077</v>
      </c>
      <c r="B3985" s="2">
        <f t="shared" si="124"/>
        <v>2017</v>
      </c>
      <c r="C3985">
        <f t="shared" si="125"/>
        <v>12</v>
      </c>
      <c r="D3985" t="s">
        <v>1799</v>
      </c>
      <c r="E3985" t="s">
        <v>159</v>
      </c>
      <c r="F3985" t="s">
        <v>39</v>
      </c>
      <c r="G3985" t="s">
        <v>40</v>
      </c>
      <c r="H3985" t="s">
        <v>700</v>
      </c>
      <c r="I3985">
        <v>242.62</v>
      </c>
      <c r="J3985">
        <v>8</v>
      </c>
      <c r="K3985">
        <v>27.3</v>
      </c>
    </row>
    <row r="3986" spans="1:11" x14ac:dyDescent="0.35">
      <c r="A3986" s="1">
        <v>43077</v>
      </c>
      <c r="B3986" s="2">
        <f t="shared" si="124"/>
        <v>2017</v>
      </c>
      <c r="C3986">
        <f t="shared" si="125"/>
        <v>12</v>
      </c>
      <c r="D3986" t="s">
        <v>1799</v>
      </c>
      <c r="E3986" t="s">
        <v>159</v>
      </c>
      <c r="F3986" t="s">
        <v>11</v>
      </c>
      <c r="G3986" t="s">
        <v>18</v>
      </c>
      <c r="H3986" t="s">
        <v>1807</v>
      </c>
      <c r="I3986">
        <v>46.74</v>
      </c>
      <c r="J3986">
        <v>3</v>
      </c>
      <c r="K3986">
        <v>11.69</v>
      </c>
    </row>
    <row r="3987" spans="1:11" x14ac:dyDescent="0.35">
      <c r="A3987" s="1">
        <v>43077</v>
      </c>
      <c r="B3987" s="2">
        <f t="shared" si="124"/>
        <v>2017</v>
      </c>
      <c r="C3987">
        <f t="shared" si="125"/>
        <v>12</v>
      </c>
      <c r="D3987" t="s">
        <v>1799</v>
      </c>
      <c r="E3987" t="s">
        <v>159</v>
      </c>
      <c r="F3987" t="s">
        <v>39</v>
      </c>
      <c r="G3987" t="s">
        <v>52</v>
      </c>
      <c r="H3987" t="s">
        <v>2161</v>
      </c>
      <c r="I3987">
        <v>174.95</v>
      </c>
      <c r="J3987">
        <v>5</v>
      </c>
      <c r="K3987">
        <v>12.25</v>
      </c>
    </row>
    <row r="3988" spans="1:11" x14ac:dyDescent="0.35">
      <c r="A3988" s="1">
        <v>43077</v>
      </c>
      <c r="B3988" s="2">
        <f t="shared" si="124"/>
        <v>2017</v>
      </c>
      <c r="C3988">
        <f t="shared" si="125"/>
        <v>12</v>
      </c>
      <c r="D3988" t="s">
        <v>1799</v>
      </c>
      <c r="E3988" t="s">
        <v>159</v>
      </c>
      <c r="F3988" t="s">
        <v>11</v>
      </c>
      <c r="G3988" t="s">
        <v>20</v>
      </c>
      <c r="H3988" t="s">
        <v>1150</v>
      </c>
      <c r="I3988">
        <v>100.7</v>
      </c>
      <c r="J3988">
        <v>6</v>
      </c>
      <c r="K3988">
        <v>37.76</v>
      </c>
    </row>
    <row r="3989" spans="1:11" x14ac:dyDescent="0.35">
      <c r="A3989" s="1">
        <v>43078</v>
      </c>
      <c r="B3989" s="2">
        <f t="shared" si="124"/>
        <v>2017</v>
      </c>
      <c r="C3989">
        <f t="shared" si="125"/>
        <v>12</v>
      </c>
      <c r="D3989" t="s">
        <v>1206</v>
      </c>
      <c r="E3989" t="s">
        <v>27</v>
      </c>
      <c r="F3989" t="s">
        <v>34</v>
      </c>
      <c r="G3989" t="s">
        <v>47</v>
      </c>
      <c r="H3989" t="s">
        <v>1654</v>
      </c>
      <c r="I3989">
        <v>8.36</v>
      </c>
      <c r="J3989">
        <v>2</v>
      </c>
      <c r="K3989">
        <v>3.01</v>
      </c>
    </row>
    <row r="3990" spans="1:11" x14ac:dyDescent="0.35">
      <c r="A3990" s="1">
        <v>43078</v>
      </c>
      <c r="B3990" s="2">
        <f t="shared" si="124"/>
        <v>2017</v>
      </c>
      <c r="C3990">
        <f t="shared" si="125"/>
        <v>12</v>
      </c>
      <c r="D3990" t="s">
        <v>1588</v>
      </c>
      <c r="E3990" t="s">
        <v>504</v>
      </c>
      <c r="F3990" t="s">
        <v>11</v>
      </c>
      <c r="G3990" t="s">
        <v>12</v>
      </c>
      <c r="H3990" t="s">
        <v>703</v>
      </c>
      <c r="I3990">
        <v>39.9</v>
      </c>
      <c r="J3990">
        <v>5</v>
      </c>
      <c r="K3990">
        <v>19.95</v>
      </c>
    </row>
    <row r="3991" spans="1:11" x14ac:dyDescent="0.35">
      <c r="A3991" s="1">
        <v>43078</v>
      </c>
      <c r="B3991" s="2">
        <f t="shared" si="124"/>
        <v>2017</v>
      </c>
      <c r="C3991">
        <f t="shared" si="125"/>
        <v>12</v>
      </c>
      <c r="D3991" t="s">
        <v>1588</v>
      </c>
      <c r="E3991" t="s">
        <v>504</v>
      </c>
      <c r="F3991" t="s">
        <v>11</v>
      </c>
      <c r="G3991" t="s">
        <v>90</v>
      </c>
      <c r="H3991" t="s">
        <v>1257</v>
      </c>
      <c r="I3991">
        <v>90.86</v>
      </c>
      <c r="J3991">
        <v>7</v>
      </c>
      <c r="K3991">
        <v>26.35</v>
      </c>
    </row>
    <row r="3992" spans="1:11" x14ac:dyDescent="0.35">
      <c r="A3992" s="1">
        <v>43078</v>
      </c>
      <c r="B3992" s="2">
        <f t="shared" si="124"/>
        <v>2017</v>
      </c>
      <c r="C3992">
        <f t="shared" si="125"/>
        <v>12</v>
      </c>
      <c r="D3992" t="s">
        <v>1588</v>
      </c>
      <c r="E3992" t="s">
        <v>504</v>
      </c>
      <c r="F3992" t="s">
        <v>11</v>
      </c>
      <c r="G3992" t="s">
        <v>12</v>
      </c>
      <c r="H3992" t="s">
        <v>2252</v>
      </c>
      <c r="I3992">
        <v>94.85</v>
      </c>
      <c r="J3992">
        <v>5</v>
      </c>
      <c r="K3992">
        <v>45.53</v>
      </c>
    </row>
    <row r="3993" spans="1:11" x14ac:dyDescent="0.35">
      <c r="A3993" s="1">
        <v>43078</v>
      </c>
      <c r="B3993" s="2">
        <f t="shared" si="124"/>
        <v>2017</v>
      </c>
      <c r="C3993">
        <f t="shared" si="125"/>
        <v>12</v>
      </c>
      <c r="D3993" t="s">
        <v>1061</v>
      </c>
      <c r="E3993" t="s">
        <v>1422</v>
      </c>
      <c r="F3993" t="s">
        <v>11</v>
      </c>
      <c r="G3993" t="s">
        <v>12</v>
      </c>
      <c r="H3993" t="s">
        <v>428</v>
      </c>
      <c r="I3993">
        <v>45.36</v>
      </c>
      <c r="J3993">
        <v>7</v>
      </c>
      <c r="K3993">
        <v>21.77</v>
      </c>
    </row>
    <row r="3994" spans="1:11" x14ac:dyDescent="0.35">
      <c r="A3994" s="1">
        <v>43078</v>
      </c>
      <c r="B3994" s="2">
        <f t="shared" si="124"/>
        <v>2017</v>
      </c>
      <c r="C3994">
        <f t="shared" si="125"/>
        <v>12</v>
      </c>
      <c r="D3994" t="s">
        <v>1061</v>
      </c>
      <c r="E3994" t="s">
        <v>1422</v>
      </c>
      <c r="F3994" t="s">
        <v>11</v>
      </c>
      <c r="G3994" t="s">
        <v>20</v>
      </c>
      <c r="H3994" t="s">
        <v>1843</v>
      </c>
      <c r="I3994">
        <v>45.78</v>
      </c>
      <c r="J3994">
        <v>3</v>
      </c>
      <c r="K3994">
        <v>22.89</v>
      </c>
    </row>
    <row r="3995" spans="1:11" x14ac:dyDescent="0.35">
      <c r="A3995" s="1">
        <v>43078</v>
      </c>
      <c r="B3995" s="2">
        <f t="shared" si="124"/>
        <v>2017</v>
      </c>
      <c r="C3995">
        <f t="shared" si="125"/>
        <v>12</v>
      </c>
      <c r="D3995" t="s">
        <v>1546</v>
      </c>
      <c r="E3995" t="s">
        <v>27</v>
      </c>
      <c r="F3995" t="s">
        <v>11</v>
      </c>
      <c r="G3995" t="s">
        <v>12</v>
      </c>
      <c r="H3995" t="s">
        <v>430</v>
      </c>
      <c r="I3995">
        <v>166.44</v>
      </c>
      <c r="J3995">
        <v>3</v>
      </c>
      <c r="K3995">
        <v>79.89</v>
      </c>
    </row>
    <row r="3996" spans="1:11" x14ac:dyDescent="0.35">
      <c r="A3996" s="1">
        <v>43079</v>
      </c>
      <c r="B3996" s="2">
        <f t="shared" si="124"/>
        <v>2017</v>
      </c>
      <c r="C3996">
        <f t="shared" si="125"/>
        <v>12</v>
      </c>
      <c r="D3996" t="s">
        <v>590</v>
      </c>
      <c r="E3996" t="s">
        <v>15</v>
      </c>
      <c r="F3996" t="s">
        <v>34</v>
      </c>
      <c r="G3996" t="s">
        <v>35</v>
      </c>
      <c r="H3996" t="s">
        <v>390</v>
      </c>
      <c r="I3996">
        <v>254.6</v>
      </c>
      <c r="J3996">
        <v>14</v>
      </c>
      <c r="K3996">
        <v>-18.190000000000001</v>
      </c>
    </row>
    <row r="3997" spans="1:11" x14ac:dyDescent="0.35">
      <c r="A3997" s="1">
        <v>43079</v>
      </c>
      <c r="B3997" s="2">
        <f t="shared" si="124"/>
        <v>2017</v>
      </c>
      <c r="C3997">
        <f t="shared" si="125"/>
        <v>12</v>
      </c>
      <c r="D3997" t="s">
        <v>321</v>
      </c>
      <c r="E3997" t="s">
        <v>238</v>
      </c>
      <c r="F3997" t="s">
        <v>11</v>
      </c>
      <c r="G3997" t="s">
        <v>12</v>
      </c>
      <c r="H3997" t="s">
        <v>2418</v>
      </c>
      <c r="I3997">
        <v>7.97</v>
      </c>
      <c r="J3997">
        <v>2</v>
      </c>
      <c r="K3997">
        <v>2.69</v>
      </c>
    </row>
    <row r="3998" spans="1:11" x14ac:dyDescent="0.35">
      <c r="A3998" s="1">
        <v>43079</v>
      </c>
      <c r="B3998" s="2">
        <f t="shared" si="124"/>
        <v>2017</v>
      </c>
      <c r="C3998">
        <f t="shared" si="125"/>
        <v>12</v>
      </c>
      <c r="D3998" t="s">
        <v>2390</v>
      </c>
      <c r="E3998" t="s">
        <v>373</v>
      </c>
      <c r="F3998" t="s">
        <v>39</v>
      </c>
      <c r="G3998" t="s">
        <v>52</v>
      </c>
      <c r="H3998" t="s">
        <v>963</v>
      </c>
      <c r="I3998">
        <v>595</v>
      </c>
      <c r="J3998">
        <v>5</v>
      </c>
      <c r="K3998">
        <v>95.2</v>
      </c>
    </row>
    <row r="3999" spans="1:11" x14ac:dyDescent="0.35">
      <c r="A3999" s="1">
        <v>43079</v>
      </c>
      <c r="B3999" s="2">
        <f t="shared" si="124"/>
        <v>2017</v>
      </c>
      <c r="C3999">
        <f t="shared" si="125"/>
        <v>12</v>
      </c>
      <c r="D3999" t="s">
        <v>2390</v>
      </c>
      <c r="E3999" t="s">
        <v>373</v>
      </c>
      <c r="F3999" t="s">
        <v>11</v>
      </c>
      <c r="G3999" t="s">
        <v>20</v>
      </c>
      <c r="H3999" t="s">
        <v>1915</v>
      </c>
      <c r="I3999">
        <v>79.87</v>
      </c>
      <c r="J3999">
        <v>3</v>
      </c>
      <c r="K3999">
        <v>29.95</v>
      </c>
    </row>
    <row r="4000" spans="1:11" x14ac:dyDescent="0.35">
      <c r="A4000" s="1">
        <v>43079</v>
      </c>
      <c r="B4000" s="2">
        <f t="shared" si="124"/>
        <v>2017</v>
      </c>
      <c r="C4000">
        <f t="shared" si="125"/>
        <v>12</v>
      </c>
      <c r="D4000" t="s">
        <v>1921</v>
      </c>
      <c r="E4000" t="s">
        <v>27</v>
      </c>
      <c r="F4000" t="s">
        <v>39</v>
      </c>
      <c r="G4000" t="s">
        <v>52</v>
      </c>
      <c r="H4000" t="s">
        <v>900</v>
      </c>
      <c r="I4000">
        <v>0.99</v>
      </c>
      <c r="J4000">
        <v>1</v>
      </c>
      <c r="K4000">
        <v>0.44</v>
      </c>
    </row>
    <row r="4001" spans="1:11" x14ac:dyDescent="0.35">
      <c r="A4001" s="1">
        <v>43079</v>
      </c>
      <c r="B4001" s="2">
        <f t="shared" si="124"/>
        <v>2017</v>
      </c>
      <c r="C4001">
        <f t="shared" si="125"/>
        <v>12</v>
      </c>
      <c r="D4001" t="s">
        <v>1921</v>
      </c>
      <c r="E4001" t="s">
        <v>27</v>
      </c>
      <c r="F4001" t="s">
        <v>11</v>
      </c>
      <c r="G4001" t="s">
        <v>20</v>
      </c>
      <c r="H4001" t="s">
        <v>1676</v>
      </c>
      <c r="I4001">
        <v>101.84</v>
      </c>
      <c r="J4001">
        <v>5</v>
      </c>
      <c r="K4001">
        <v>36.92</v>
      </c>
    </row>
    <row r="4002" spans="1:11" x14ac:dyDescent="0.35">
      <c r="A4002" s="1">
        <v>43079</v>
      </c>
      <c r="B4002" s="2">
        <f t="shared" si="124"/>
        <v>2017</v>
      </c>
      <c r="C4002">
        <f t="shared" si="125"/>
        <v>12</v>
      </c>
      <c r="D4002" t="s">
        <v>2300</v>
      </c>
      <c r="E4002" t="s">
        <v>27</v>
      </c>
      <c r="F4002" t="s">
        <v>39</v>
      </c>
      <c r="G4002" t="s">
        <v>52</v>
      </c>
      <c r="H4002" t="s">
        <v>614</v>
      </c>
      <c r="I4002">
        <v>435.84</v>
      </c>
      <c r="J4002">
        <v>12</v>
      </c>
      <c r="K4002">
        <v>130.75</v>
      </c>
    </row>
    <row r="4003" spans="1:11" x14ac:dyDescent="0.35">
      <c r="A4003" s="1">
        <v>43079</v>
      </c>
      <c r="B4003" s="2">
        <f t="shared" si="124"/>
        <v>2017</v>
      </c>
      <c r="C4003">
        <f t="shared" si="125"/>
        <v>12</v>
      </c>
      <c r="D4003" t="s">
        <v>2300</v>
      </c>
      <c r="E4003" t="s">
        <v>27</v>
      </c>
      <c r="F4003" t="s">
        <v>11</v>
      </c>
      <c r="G4003" t="s">
        <v>24</v>
      </c>
      <c r="H4003" t="s">
        <v>1462</v>
      </c>
      <c r="I4003">
        <v>5.88</v>
      </c>
      <c r="J4003">
        <v>2</v>
      </c>
      <c r="K4003">
        <v>1.59</v>
      </c>
    </row>
    <row r="4004" spans="1:11" x14ac:dyDescent="0.35">
      <c r="A4004" s="1">
        <v>43079</v>
      </c>
      <c r="B4004" s="2">
        <f t="shared" si="124"/>
        <v>2017</v>
      </c>
      <c r="C4004">
        <f t="shared" si="125"/>
        <v>12</v>
      </c>
      <c r="D4004" t="s">
        <v>1664</v>
      </c>
      <c r="E4004" t="s">
        <v>10</v>
      </c>
      <c r="F4004" t="s">
        <v>39</v>
      </c>
      <c r="G4004" t="s">
        <v>52</v>
      </c>
      <c r="H4004" t="s">
        <v>1158</v>
      </c>
      <c r="I4004">
        <v>39.979999999999997</v>
      </c>
      <c r="J4004">
        <v>2</v>
      </c>
      <c r="K4004">
        <v>-1.5</v>
      </c>
    </row>
    <row r="4005" spans="1:11" x14ac:dyDescent="0.35">
      <c r="A4005" s="1">
        <v>43079</v>
      </c>
      <c r="B4005" s="2">
        <f t="shared" si="124"/>
        <v>2017</v>
      </c>
      <c r="C4005">
        <f t="shared" si="125"/>
        <v>12</v>
      </c>
      <c r="D4005" t="s">
        <v>1784</v>
      </c>
      <c r="E4005" t="s">
        <v>172</v>
      </c>
      <c r="F4005" t="s">
        <v>39</v>
      </c>
      <c r="G4005" t="s">
        <v>52</v>
      </c>
      <c r="H4005" t="s">
        <v>943</v>
      </c>
      <c r="I4005">
        <v>45</v>
      </c>
      <c r="J4005">
        <v>3</v>
      </c>
      <c r="K4005">
        <v>4.95</v>
      </c>
    </row>
    <row r="4006" spans="1:11" x14ac:dyDescent="0.35">
      <c r="A4006" s="1">
        <v>43079</v>
      </c>
      <c r="B4006" s="2">
        <f t="shared" si="124"/>
        <v>2017</v>
      </c>
      <c r="C4006">
        <f t="shared" si="125"/>
        <v>12</v>
      </c>
      <c r="D4006" t="s">
        <v>1784</v>
      </c>
      <c r="E4006" t="s">
        <v>172</v>
      </c>
      <c r="F4006" t="s">
        <v>11</v>
      </c>
      <c r="G4006" t="s">
        <v>43</v>
      </c>
      <c r="H4006" t="s">
        <v>967</v>
      </c>
      <c r="I4006">
        <v>17.899999999999999</v>
      </c>
      <c r="J4006">
        <v>5</v>
      </c>
      <c r="K4006">
        <v>8.77</v>
      </c>
    </row>
    <row r="4007" spans="1:11" x14ac:dyDescent="0.35">
      <c r="A4007" s="1">
        <v>43079</v>
      </c>
      <c r="B4007" s="2">
        <f t="shared" si="124"/>
        <v>2017</v>
      </c>
      <c r="C4007">
        <f t="shared" si="125"/>
        <v>12</v>
      </c>
      <c r="D4007" t="s">
        <v>1784</v>
      </c>
      <c r="E4007" t="s">
        <v>172</v>
      </c>
      <c r="F4007" t="s">
        <v>34</v>
      </c>
      <c r="G4007" t="s">
        <v>47</v>
      </c>
      <c r="H4007" t="s">
        <v>2229</v>
      </c>
      <c r="I4007">
        <v>40.479999999999997</v>
      </c>
      <c r="J4007">
        <v>2</v>
      </c>
      <c r="K4007">
        <v>17.41</v>
      </c>
    </row>
    <row r="4008" spans="1:11" x14ac:dyDescent="0.35">
      <c r="A4008" s="1">
        <v>43079</v>
      </c>
      <c r="B4008" s="2">
        <f t="shared" si="124"/>
        <v>2017</v>
      </c>
      <c r="C4008">
        <f t="shared" si="125"/>
        <v>12</v>
      </c>
      <c r="D4008" t="s">
        <v>1784</v>
      </c>
      <c r="E4008" t="s">
        <v>172</v>
      </c>
      <c r="F4008" t="s">
        <v>34</v>
      </c>
      <c r="G4008" t="s">
        <v>74</v>
      </c>
      <c r="H4008" t="s">
        <v>2417</v>
      </c>
      <c r="I4008">
        <v>2154.9</v>
      </c>
      <c r="J4008">
        <v>5</v>
      </c>
      <c r="K4008">
        <v>129.29</v>
      </c>
    </row>
    <row r="4009" spans="1:11" x14ac:dyDescent="0.35">
      <c r="A4009" s="1">
        <v>43079</v>
      </c>
      <c r="B4009" s="2">
        <f t="shared" si="124"/>
        <v>2017</v>
      </c>
      <c r="C4009">
        <f t="shared" si="125"/>
        <v>12</v>
      </c>
      <c r="D4009" t="s">
        <v>1030</v>
      </c>
      <c r="E4009" t="s">
        <v>10</v>
      </c>
      <c r="F4009" t="s">
        <v>39</v>
      </c>
      <c r="G4009" t="s">
        <v>40</v>
      </c>
      <c r="H4009" t="s">
        <v>1679</v>
      </c>
      <c r="I4009">
        <v>369.54</v>
      </c>
      <c r="J4009">
        <v>7</v>
      </c>
      <c r="K4009">
        <v>27.72</v>
      </c>
    </row>
    <row r="4010" spans="1:11" x14ac:dyDescent="0.35">
      <c r="A4010" s="1">
        <v>43079</v>
      </c>
      <c r="B4010" s="2">
        <f t="shared" si="124"/>
        <v>2017</v>
      </c>
      <c r="C4010">
        <f t="shared" si="125"/>
        <v>12</v>
      </c>
      <c r="D4010" t="s">
        <v>1030</v>
      </c>
      <c r="E4010" t="s">
        <v>10</v>
      </c>
      <c r="F4010" t="s">
        <v>11</v>
      </c>
      <c r="G4010" t="s">
        <v>12</v>
      </c>
      <c r="H4010" t="s">
        <v>1084</v>
      </c>
      <c r="I4010">
        <v>10.37</v>
      </c>
      <c r="J4010">
        <v>2</v>
      </c>
      <c r="K4010">
        <v>3.76</v>
      </c>
    </row>
    <row r="4011" spans="1:11" x14ac:dyDescent="0.35">
      <c r="A4011" s="1">
        <v>43079</v>
      </c>
      <c r="B4011" s="2">
        <f t="shared" si="124"/>
        <v>2017</v>
      </c>
      <c r="C4011">
        <f t="shared" si="125"/>
        <v>12</v>
      </c>
      <c r="D4011" t="s">
        <v>1030</v>
      </c>
      <c r="E4011" t="s">
        <v>10</v>
      </c>
      <c r="F4011" t="s">
        <v>39</v>
      </c>
      <c r="G4011" t="s">
        <v>52</v>
      </c>
      <c r="H4011" t="s">
        <v>1660</v>
      </c>
      <c r="I4011">
        <v>791.88</v>
      </c>
      <c r="J4011">
        <v>3</v>
      </c>
      <c r="K4011">
        <v>128.68</v>
      </c>
    </row>
    <row r="4012" spans="1:11" x14ac:dyDescent="0.35">
      <c r="A4012" s="1">
        <v>43079</v>
      </c>
      <c r="B4012" s="2">
        <f t="shared" si="124"/>
        <v>2017</v>
      </c>
      <c r="C4012">
        <f t="shared" si="125"/>
        <v>12</v>
      </c>
      <c r="D4012" t="s">
        <v>177</v>
      </c>
      <c r="E4012" t="s">
        <v>2405</v>
      </c>
      <c r="F4012" t="s">
        <v>34</v>
      </c>
      <c r="G4012" t="s">
        <v>140</v>
      </c>
      <c r="H4012" t="s">
        <v>1682</v>
      </c>
      <c r="I4012">
        <v>673.34</v>
      </c>
      <c r="J4012">
        <v>3</v>
      </c>
      <c r="K4012">
        <v>-76.95</v>
      </c>
    </row>
    <row r="4013" spans="1:11" x14ac:dyDescent="0.35">
      <c r="A4013" s="1">
        <v>43079</v>
      </c>
      <c r="B4013" s="2">
        <f t="shared" si="124"/>
        <v>2017</v>
      </c>
      <c r="C4013">
        <f t="shared" si="125"/>
        <v>12</v>
      </c>
      <c r="D4013" t="s">
        <v>359</v>
      </c>
      <c r="E4013" t="s">
        <v>144</v>
      </c>
      <c r="F4013" t="s">
        <v>11</v>
      </c>
      <c r="G4013" t="s">
        <v>12</v>
      </c>
      <c r="H4013" t="s">
        <v>1417</v>
      </c>
      <c r="I4013">
        <v>9.9600000000000009</v>
      </c>
      <c r="J4013">
        <v>2</v>
      </c>
      <c r="K4013">
        <v>4.68</v>
      </c>
    </row>
    <row r="4014" spans="1:11" x14ac:dyDescent="0.35">
      <c r="A4014" s="1">
        <v>43080</v>
      </c>
      <c r="B4014" s="2">
        <f t="shared" si="124"/>
        <v>2017</v>
      </c>
      <c r="C4014">
        <f t="shared" si="125"/>
        <v>12</v>
      </c>
      <c r="D4014" t="s">
        <v>1894</v>
      </c>
      <c r="E4014" t="s">
        <v>27</v>
      </c>
      <c r="F4014" t="s">
        <v>11</v>
      </c>
      <c r="G4014" t="s">
        <v>12</v>
      </c>
      <c r="H4014" t="s">
        <v>1484</v>
      </c>
      <c r="I4014">
        <v>10.56</v>
      </c>
      <c r="J4014">
        <v>2</v>
      </c>
      <c r="K4014">
        <v>4.75</v>
      </c>
    </row>
    <row r="4015" spans="1:11" x14ac:dyDescent="0.35">
      <c r="A4015" s="1">
        <v>43080</v>
      </c>
      <c r="B4015" s="2">
        <f t="shared" si="124"/>
        <v>2017</v>
      </c>
      <c r="C4015">
        <f t="shared" si="125"/>
        <v>12</v>
      </c>
      <c r="D4015" t="s">
        <v>864</v>
      </c>
      <c r="E4015" t="s">
        <v>144</v>
      </c>
      <c r="F4015" t="s">
        <v>11</v>
      </c>
      <c r="G4015" t="s">
        <v>20</v>
      </c>
      <c r="H4015" t="s">
        <v>1292</v>
      </c>
      <c r="I4015">
        <v>15.92</v>
      </c>
      <c r="J4015">
        <v>5</v>
      </c>
      <c r="K4015">
        <v>5.37</v>
      </c>
    </row>
    <row r="4016" spans="1:11" x14ac:dyDescent="0.35">
      <c r="A4016" s="1">
        <v>43080</v>
      </c>
      <c r="B4016" s="2">
        <f t="shared" si="124"/>
        <v>2017</v>
      </c>
      <c r="C4016">
        <f t="shared" si="125"/>
        <v>12</v>
      </c>
      <c r="D4016" t="s">
        <v>1566</v>
      </c>
      <c r="E4016" t="s">
        <v>10</v>
      </c>
      <c r="F4016" t="s">
        <v>11</v>
      </c>
      <c r="G4016" t="s">
        <v>12</v>
      </c>
      <c r="H4016" t="s">
        <v>1815</v>
      </c>
      <c r="I4016">
        <v>16.059999999999999</v>
      </c>
      <c r="J4016">
        <v>3</v>
      </c>
      <c r="K4016">
        <v>5.82</v>
      </c>
    </row>
    <row r="4017" spans="1:11" x14ac:dyDescent="0.35">
      <c r="A4017" s="1">
        <v>43080</v>
      </c>
      <c r="B4017" s="2">
        <f t="shared" si="124"/>
        <v>2017</v>
      </c>
      <c r="C4017">
        <f t="shared" si="125"/>
        <v>12</v>
      </c>
      <c r="D4017" t="s">
        <v>1566</v>
      </c>
      <c r="E4017" t="s">
        <v>10</v>
      </c>
      <c r="F4017" t="s">
        <v>11</v>
      </c>
      <c r="G4017" t="s">
        <v>12</v>
      </c>
      <c r="H4017" t="s">
        <v>1343</v>
      </c>
      <c r="I4017">
        <v>223.06</v>
      </c>
      <c r="J4017">
        <v>9</v>
      </c>
      <c r="K4017">
        <v>69.709999999999994</v>
      </c>
    </row>
    <row r="4018" spans="1:11" x14ac:dyDescent="0.35">
      <c r="A4018" s="1">
        <v>43080</v>
      </c>
      <c r="B4018" s="2">
        <f t="shared" si="124"/>
        <v>2017</v>
      </c>
      <c r="C4018">
        <f t="shared" si="125"/>
        <v>12</v>
      </c>
      <c r="D4018" t="s">
        <v>1566</v>
      </c>
      <c r="E4018" t="s">
        <v>10</v>
      </c>
      <c r="F4018" t="s">
        <v>11</v>
      </c>
      <c r="G4018" t="s">
        <v>18</v>
      </c>
      <c r="H4018" t="s">
        <v>1465</v>
      </c>
      <c r="I4018">
        <v>540.04999999999995</v>
      </c>
      <c r="J4018">
        <v>3</v>
      </c>
      <c r="K4018">
        <v>-47.25</v>
      </c>
    </row>
    <row r="4019" spans="1:11" x14ac:dyDescent="0.35">
      <c r="A4019" s="1">
        <v>43080</v>
      </c>
      <c r="B4019" s="2">
        <f t="shared" si="124"/>
        <v>2017</v>
      </c>
      <c r="C4019">
        <f t="shared" si="125"/>
        <v>12</v>
      </c>
      <c r="D4019" t="s">
        <v>1573</v>
      </c>
      <c r="E4019" t="s">
        <v>78</v>
      </c>
      <c r="F4019" t="s">
        <v>39</v>
      </c>
      <c r="G4019" t="s">
        <v>40</v>
      </c>
      <c r="H4019" t="s">
        <v>2320</v>
      </c>
      <c r="I4019">
        <v>370.78</v>
      </c>
      <c r="J4019">
        <v>3</v>
      </c>
      <c r="K4019">
        <v>-92.7</v>
      </c>
    </row>
    <row r="4020" spans="1:11" x14ac:dyDescent="0.35">
      <c r="A4020" s="1">
        <v>43080</v>
      </c>
      <c r="B4020" s="2">
        <f t="shared" si="124"/>
        <v>2017</v>
      </c>
      <c r="C4020">
        <f t="shared" si="125"/>
        <v>12</v>
      </c>
      <c r="D4020" t="s">
        <v>908</v>
      </c>
      <c r="E4020" t="s">
        <v>93</v>
      </c>
      <c r="F4020" t="s">
        <v>39</v>
      </c>
      <c r="G4020" t="s">
        <v>52</v>
      </c>
      <c r="H4020" t="s">
        <v>53</v>
      </c>
      <c r="I4020">
        <v>41.6</v>
      </c>
      <c r="J4020">
        <v>4</v>
      </c>
      <c r="K4020">
        <v>13</v>
      </c>
    </row>
    <row r="4021" spans="1:11" x14ac:dyDescent="0.35">
      <c r="A4021" s="1">
        <v>43080</v>
      </c>
      <c r="B4021" s="2">
        <f t="shared" si="124"/>
        <v>2017</v>
      </c>
      <c r="C4021">
        <f t="shared" si="125"/>
        <v>12</v>
      </c>
      <c r="D4021" t="s">
        <v>908</v>
      </c>
      <c r="E4021" t="s">
        <v>93</v>
      </c>
      <c r="F4021" t="s">
        <v>11</v>
      </c>
      <c r="G4021" t="s">
        <v>12</v>
      </c>
      <c r="H4021" t="s">
        <v>1103</v>
      </c>
      <c r="I4021">
        <v>23.12</v>
      </c>
      <c r="J4021">
        <v>5</v>
      </c>
      <c r="K4021">
        <v>8.3800000000000008</v>
      </c>
    </row>
    <row r="4022" spans="1:11" x14ac:dyDescent="0.35">
      <c r="A4022" s="1">
        <v>43080</v>
      </c>
      <c r="B4022" s="2">
        <f t="shared" si="124"/>
        <v>2017</v>
      </c>
      <c r="C4022">
        <f t="shared" si="125"/>
        <v>12</v>
      </c>
      <c r="D4022" t="s">
        <v>908</v>
      </c>
      <c r="E4022" t="s">
        <v>93</v>
      </c>
      <c r="F4022" t="s">
        <v>34</v>
      </c>
      <c r="G4022" t="s">
        <v>35</v>
      </c>
      <c r="H4022" t="s">
        <v>1690</v>
      </c>
      <c r="I4022">
        <v>113.89</v>
      </c>
      <c r="J4022">
        <v>2</v>
      </c>
      <c r="K4022">
        <v>9.9700000000000006</v>
      </c>
    </row>
    <row r="4023" spans="1:11" x14ac:dyDescent="0.35">
      <c r="A4023" s="1">
        <v>43080</v>
      </c>
      <c r="B4023" s="2">
        <f t="shared" si="124"/>
        <v>2017</v>
      </c>
      <c r="C4023">
        <f t="shared" si="125"/>
        <v>12</v>
      </c>
      <c r="D4023" t="s">
        <v>908</v>
      </c>
      <c r="E4023" t="s">
        <v>93</v>
      </c>
      <c r="F4023" t="s">
        <v>34</v>
      </c>
      <c r="G4023" t="s">
        <v>47</v>
      </c>
      <c r="H4023" t="s">
        <v>2003</v>
      </c>
      <c r="I4023">
        <v>113.57</v>
      </c>
      <c r="J4023">
        <v>2</v>
      </c>
      <c r="K4023">
        <v>-5.68</v>
      </c>
    </row>
    <row r="4024" spans="1:11" x14ac:dyDescent="0.35">
      <c r="A4024" s="1">
        <v>43080</v>
      </c>
      <c r="B4024" s="2">
        <f t="shared" si="124"/>
        <v>2017</v>
      </c>
      <c r="C4024">
        <f t="shared" si="125"/>
        <v>12</v>
      </c>
      <c r="D4024" t="s">
        <v>908</v>
      </c>
      <c r="E4024" t="s">
        <v>93</v>
      </c>
      <c r="F4024" t="s">
        <v>39</v>
      </c>
      <c r="G4024" t="s">
        <v>40</v>
      </c>
      <c r="H4024" t="s">
        <v>1849</v>
      </c>
      <c r="I4024">
        <v>7.92</v>
      </c>
      <c r="J4024">
        <v>2</v>
      </c>
      <c r="K4024">
        <v>0.69</v>
      </c>
    </row>
    <row r="4025" spans="1:11" x14ac:dyDescent="0.35">
      <c r="A4025" s="1">
        <v>43080</v>
      </c>
      <c r="B4025" s="2">
        <f t="shared" si="124"/>
        <v>2017</v>
      </c>
      <c r="C4025">
        <f t="shared" si="125"/>
        <v>12</v>
      </c>
      <c r="D4025" t="s">
        <v>908</v>
      </c>
      <c r="E4025" t="s">
        <v>93</v>
      </c>
      <c r="F4025" t="s">
        <v>39</v>
      </c>
      <c r="G4025" t="s">
        <v>40</v>
      </c>
      <c r="H4025" t="s">
        <v>551</v>
      </c>
      <c r="I4025">
        <v>671.98</v>
      </c>
      <c r="J4025">
        <v>2</v>
      </c>
      <c r="K4025">
        <v>50.4</v>
      </c>
    </row>
    <row r="4026" spans="1:11" x14ac:dyDescent="0.35">
      <c r="A4026" s="1">
        <v>43080</v>
      </c>
      <c r="B4026" s="2">
        <f t="shared" si="124"/>
        <v>2017</v>
      </c>
      <c r="C4026">
        <f t="shared" si="125"/>
        <v>12</v>
      </c>
      <c r="D4026" t="s">
        <v>1391</v>
      </c>
      <c r="E4026" t="s">
        <v>10</v>
      </c>
      <c r="F4026" t="s">
        <v>11</v>
      </c>
      <c r="G4026" t="s">
        <v>20</v>
      </c>
      <c r="H4026" t="s">
        <v>157</v>
      </c>
      <c r="I4026">
        <v>30.56</v>
      </c>
      <c r="J4026">
        <v>5</v>
      </c>
      <c r="K4026">
        <v>-45.84</v>
      </c>
    </row>
    <row r="4027" spans="1:11" x14ac:dyDescent="0.35">
      <c r="A4027" s="1">
        <v>43080</v>
      </c>
      <c r="B4027" s="2">
        <f t="shared" si="124"/>
        <v>2017</v>
      </c>
      <c r="C4027">
        <f t="shared" si="125"/>
        <v>12</v>
      </c>
      <c r="D4027" t="s">
        <v>1391</v>
      </c>
      <c r="E4027" t="s">
        <v>10</v>
      </c>
      <c r="F4027" t="s">
        <v>11</v>
      </c>
      <c r="G4027" t="s">
        <v>18</v>
      </c>
      <c r="H4027" t="s">
        <v>187</v>
      </c>
      <c r="I4027">
        <v>77.95</v>
      </c>
      <c r="J4027">
        <v>3</v>
      </c>
      <c r="K4027">
        <v>-15.59</v>
      </c>
    </row>
    <row r="4028" spans="1:11" x14ac:dyDescent="0.35">
      <c r="A4028" s="1">
        <v>43080</v>
      </c>
      <c r="B4028" s="2">
        <f t="shared" si="124"/>
        <v>2017</v>
      </c>
      <c r="C4028">
        <f t="shared" si="125"/>
        <v>12</v>
      </c>
      <c r="D4028" t="s">
        <v>1391</v>
      </c>
      <c r="E4028" t="s">
        <v>10</v>
      </c>
      <c r="F4028" t="s">
        <v>39</v>
      </c>
      <c r="G4028" t="s">
        <v>40</v>
      </c>
      <c r="H4028" t="s">
        <v>1738</v>
      </c>
      <c r="I4028">
        <v>67.989999999999995</v>
      </c>
      <c r="J4028">
        <v>1</v>
      </c>
      <c r="K4028">
        <v>8.5</v>
      </c>
    </row>
    <row r="4029" spans="1:11" x14ac:dyDescent="0.35">
      <c r="A4029" s="1">
        <v>43080</v>
      </c>
      <c r="B4029" s="2">
        <f t="shared" si="124"/>
        <v>2017</v>
      </c>
      <c r="C4029">
        <f t="shared" si="125"/>
        <v>12</v>
      </c>
      <c r="D4029" t="s">
        <v>1391</v>
      </c>
      <c r="E4029" t="s">
        <v>10</v>
      </c>
      <c r="F4029" t="s">
        <v>11</v>
      </c>
      <c r="G4029" t="s">
        <v>63</v>
      </c>
      <c r="H4029" t="s">
        <v>1345</v>
      </c>
      <c r="I4029">
        <v>12.22</v>
      </c>
      <c r="J4029">
        <v>2</v>
      </c>
      <c r="K4029">
        <v>4.43</v>
      </c>
    </row>
    <row r="4030" spans="1:11" x14ac:dyDescent="0.35">
      <c r="A4030" s="1">
        <v>43080</v>
      </c>
      <c r="B4030" s="2">
        <f t="shared" si="124"/>
        <v>2017</v>
      </c>
      <c r="C4030">
        <f t="shared" si="125"/>
        <v>12</v>
      </c>
      <c r="D4030" t="s">
        <v>1391</v>
      </c>
      <c r="E4030" t="s">
        <v>10</v>
      </c>
      <c r="F4030" t="s">
        <v>39</v>
      </c>
      <c r="G4030" t="s">
        <v>52</v>
      </c>
      <c r="H4030" t="s">
        <v>1419</v>
      </c>
      <c r="I4030">
        <v>44.78</v>
      </c>
      <c r="J4030">
        <v>2</v>
      </c>
      <c r="K4030">
        <v>-0.56000000000000005</v>
      </c>
    </row>
    <row r="4031" spans="1:11" x14ac:dyDescent="0.35">
      <c r="A4031" s="1">
        <v>43080</v>
      </c>
      <c r="B4031" s="2">
        <f t="shared" si="124"/>
        <v>2017</v>
      </c>
      <c r="C4031">
        <f t="shared" si="125"/>
        <v>12</v>
      </c>
      <c r="D4031" t="s">
        <v>1391</v>
      </c>
      <c r="E4031" t="s">
        <v>10</v>
      </c>
      <c r="F4031" t="s">
        <v>34</v>
      </c>
      <c r="G4031" t="s">
        <v>47</v>
      </c>
      <c r="H4031" t="s">
        <v>301</v>
      </c>
      <c r="I4031">
        <v>22.85</v>
      </c>
      <c r="J4031">
        <v>3</v>
      </c>
      <c r="K4031">
        <v>-17.71</v>
      </c>
    </row>
    <row r="4032" spans="1:11" x14ac:dyDescent="0.35">
      <c r="A4032" s="1">
        <v>43080</v>
      </c>
      <c r="B4032" s="2">
        <f t="shared" si="124"/>
        <v>2017</v>
      </c>
      <c r="C4032">
        <f t="shared" si="125"/>
        <v>12</v>
      </c>
      <c r="D4032" t="s">
        <v>1395</v>
      </c>
      <c r="E4032" t="s">
        <v>78</v>
      </c>
      <c r="F4032" t="s">
        <v>11</v>
      </c>
      <c r="G4032" t="s">
        <v>12</v>
      </c>
      <c r="H4032" t="s">
        <v>2381</v>
      </c>
      <c r="I4032">
        <v>10.85</v>
      </c>
      <c r="J4032">
        <v>2</v>
      </c>
      <c r="K4032">
        <v>3.53</v>
      </c>
    </row>
    <row r="4033" spans="1:11" x14ac:dyDescent="0.35">
      <c r="A4033" s="1">
        <v>43080</v>
      </c>
      <c r="B4033" s="2">
        <f t="shared" si="124"/>
        <v>2017</v>
      </c>
      <c r="C4033">
        <f t="shared" si="125"/>
        <v>12</v>
      </c>
      <c r="D4033" t="s">
        <v>1395</v>
      </c>
      <c r="E4033" t="s">
        <v>78</v>
      </c>
      <c r="F4033" t="s">
        <v>39</v>
      </c>
      <c r="G4033" t="s">
        <v>52</v>
      </c>
      <c r="H4033" t="s">
        <v>1739</v>
      </c>
      <c r="I4033">
        <v>18.54</v>
      </c>
      <c r="J4033">
        <v>2</v>
      </c>
      <c r="K4033">
        <v>3.01</v>
      </c>
    </row>
    <row r="4034" spans="1:11" x14ac:dyDescent="0.35">
      <c r="A4034" s="1">
        <v>43080</v>
      </c>
      <c r="B4034" s="2">
        <f t="shared" ref="B4034:B4043" si="126">YEAR(A4034)</f>
        <v>2017</v>
      </c>
      <c r="C4034">
        <f t="shared" ref="C4034:C4043" si="127">MONTH(A4034)</f>
        <v>12</v>
      </c>
      <c r="D4034" t="s">
        <v>1053</v>
      </c>
      <c r="E4034" t="s">
        <v>159</v>
      </c>
      <c r="F4034" t="s">
        <v>11</v>
      </c>
      <c r="G4034" t="s">
        <v>16</v>
      </c>
      <c r="H4034" t="s">
        <v>183</v>
      </c>
      <c r="I4034">
        <v>9.9600000000000009</v>
      </c>
      <c r="J4034">
        <v>2</v>
      </c>
      <c r="K4034">
        <v>4.58</v>
      </c>
    </row>
    <row r="4035" spans="1:11" x14ac:dyDescent="0.35">
      <c r="A4035" s="1">
        <v>43080</v>
      </c>
      <c r="B4035" s="2">
        <f t="shared" si="126"/>
        <v>2017</v>
      </c>
      <c r="C4035">
        <f t="shared" si="127"/>
        <v>12</v>
      </c>
      <c r="D4035" t="s">
        <v>1053</v>
      </c>
      <c r="E4035" t="s">
        <v>159</v>
      </c>
      <c r="F4035" t="s">
        <v>11</v>
      </c>
      <c r="G4035" t="s">
        <v>24</v>
      </c>
      <c r="H4035" t="s">
        <v>2218</v>
      </c>
      <c r="I4035">
        <v>9.2100000000000009</v>
      </c>
      <c r="J4035">
        <v>3</v>
      </c>
      <c r="K4035">
        <v>2.2999999999999998</v>
      </c>
    </row>
    <row r="4036" spans="1:11" x14ac:dyDescent="0.35">
      <c r="A4036" s="1">
        <v>43080</v>
      </c>
      <c r="B4036" s="2">
        <f t="shared" si="126"/>
        <v>2017</v>
      </c>
      <c r="C4036">
        <f t="shared" si="127"/>
        <v>12</v>
      </c>
      <c r="D4036" t="s">
        <v>1053</v>
      </c>
      <c r="E4036" t="s">
        <v>159</v>
      </c>
      <c r="F4036" t="s">
        <v>11</v>
      </c>
      <c r="G4036" t="s">
        <v>194</v>
      </c>
      <c r="H4036" t="s">
        <v>255</v>
      </c>
      <c r="I4036">
        <v>27.93</v>
      </c>
      <c r="J4036">
        <v>3</v>
      </c>
      <c r="K4036">
        <v>8.1</v>
      </c>
    </row>
    <row r="4037" spans="1:11" x14ac:dyDescent="0.35">
      <c r="A4037" s="1">
        <v>43080</v>
      </c>
      <c r="B4037" s="2">
        <f t="shared" si="126"/>
        <v>2017</v>
      </c>
      <c r="C4037">
        <f t="shared" si="127"/>
        <v>12</v>
      </c>
      <c r="D4037" t="s">
        <v>1367</v>
      </c>
      <c r="E4037" t="s">
        <v>27</v>
      </c>
      <c r="F4037" t="s">
        <v>11</v>
      </c>
      <c r="G4037" t="s">
        <v>20</v>
      </c>
      <c r="H4037" t="s">
        <v>1287</v>
      </c>
      <c r="I4037">
        <v>14.02</v>
      </c>
      <c r="J4037">
        <v>4</v>
      </c>
      <c r="K4037">
        <v>4.91</v>
      </c>
    </row>
    <row r="4038" spans="1:11" x14ac:dyDescent="0.35">
      <c r="A4038" s="1">
        <v>43080</v>
      </c>
      <c r="B4038" s="2">
        <f t="shared" si="126"/>
        <v>2017</v>
      </c>
      <c r="C4038">
        <f t="shared" si="127"/>
        <v>12</v>
      </c>
      <c r="D4038" t="s">
        <v>1015</v>
      </c>
      <c r="E4038" t="s">
        <v>159</v>
      </c>
      <c r="F4038" t="s">
        <v>11</v>
      </c>
      <c r="G4038" t="s">
        <v>43</v>
      </c>
      <c r="H4038" t="s">
        <v>155</v>
      </c>
      <c r="I4038">
        <v>18.239999999999998</v>
      </c>
      <c r="J4038">
        <v>3</v>
      </c>
      <c r="K4038">
        <v>9.1199999999999992</v>
      </c>
    </row>
    <row r="4039" spans="1:11" x14ac:dyDescent="0.35">
      <c r="A4039" s="1">
        <v>43080</v>
      </c>
      <c r="B4039" s="2">
        <f t="shared" si="126"/>
        <v>2017</v>
      </c>
      <c r="C4039">
        <f t="shared" si="127"/>
        <v>12</v>
      </c>
      <c r="D4039" t="s">
        <v>1015</v>
      </c>
      <c r="E4039" t="s">
        <v>159</v>
      </c>
      <c r="F4039" t="s">
        <v>11</v>
      </c>
      <c r="G4039" t="s">
        <v>90</v>
      </c>
      <c r="H4039" t="s">
        <v>1011</v>
      </c>
      <c r="I4039">
        <v>76.12</v>
      </c>
      <c r="J4039">
        <v>2</v>
      </c>
      <c r="K4039">
        <v>22.07</v>
      </c>
    </row>
    <row r="4040" spans="1:11" x14ac:dyDescent="0.35">
      <c r="A4040" s="1">
        <v>43080</v>
      </c>
      <c r="B4040" s="2">
        <f t="shared" si="126"/>
        <v>2017</v>
      </c>
      <c r="C4040">
        <f t="shared" si="127"/>
        <v>12</v>
      </c>
      <c r="D4040" t="s">
        <v>2330</v>
      </c>
      <c r="E4040" t="s">
        <v>119</v>
      </c>
      <c r="F4040" t="s">
        <v>11</v>
      </c>
      <c r="G4040" t="s">
        <v>12</v>
      </c>
      <c r="H4040" t="s">
        <v>2352</v>
      </c>
      <c r="I4040">
        <v>26.72</v>
      </c>
      <c r="J4040">
        <v>5</v>
      </c>
      <c r="K4040">
        <v>9.35</v>
      </c>
    </row>
    <row r="4041" spans="1:11" x14ac:dyDescent="0.35">
      <c r="A4041" s="1">
        <v>43080</v>
      </c>
      <c r="B4041" s="2">
        <f t="shared" si="126"/>
        <v>2017</v>
      </c>
      <c r="C4041">
        <f t="shared" si="127"/>
        <v>12</v>
      </c>
      <c r="D4041" t="s">
        <v>1061</v>
      </c>
      <c r="E4041" t="s">
        <v>93</v>
      </c>
      <c r="F4041" t="s">
        <v>39</v>
      </c>
      <c r="G4041" t="s">
        <v>52</v>
      </c>
      <c r="H4041" t="s">
        <v>650</v>
      </c>
      <c r="I4041">
        <v>62.35</v>
      </c>
      <c r="J4041">
        <v>6</v>
      </c>
      <c r="K4041">
        <v>-10.91</v>
      </c>
    </row>
    <row r="4042" spans="1:11" x14ac:dyDescent="0.35">
      <c r="A4042" s="1">
        <v>43080</v>
      </c>
      <c r="B4042" s="2">
        <f t="shared" si="126"/>
        <v>2017</v>
      </c>
      <c r="C4042">
        <f t="shared" si="127"/>
        <v>12</v>
      </c>
      <c r="D4042" t="s">
        <v>857</v>
      </c>
      <c r="E4042" t="s">
        <v>27</v>
      </c>
      <c r="F4042" t="s">
        <v>11</v>
      </c>
      <c r="G4042" t="s">
        <v>12</v>
      </c>
      <c r="H4042" t="s">
        <v>1073</v>
      </c>
      <c r="I4042">
        <v>11.56</v>
      </c>
      <c r="J4042">
        <v>2</v>
      </c>
      <c r="K4042">
        <v>5.66</v>
      </c>
    </row>
    <row r="4043" spans="1:11" x14ac:dyDescent="0.35">
      <c r="A4043" s="1">
        <v>43080</v>
      </c>
      <c r="B4043" s="2">
        <f t="shared" si="126"/>
        <v>2017</v>
      </c>
      <c r="C4043">
        <f t="shared" si="127"/>
        <v>12</v>
      </c>
      <c r="D4043" t="s">
        <v>1139</v>
      </c>
      <c r="E4043" t="s">
        <v>23</v>
      </c>
      <c r="F4043" t="s">
        <v>11</v>
      </c>
      <c r="G4043" t="s">
        <v>18</v>
      </c>
      <c r="H4043" t="s">
        <v>523</v>
      </c>
      <c r="I4043">
        <v>221.02</v>
      </c>
      <c r="J4043">
        <v>2</v>
      </c>
      <c r="K4043">
        <v>-55.26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0B2C2-5571-49F9-B47E-DE97DB350886}">
  <dimension ref="A3:E741"/>
  <sheetViews>
    <sheetView workbookViewId="0">
      <selection activeCell="D14" sqref="D13:D14"/>
    </sheetView>
  </sheetViews>
  <sheetFormatPr defaultRowHeight="14.5" x14ac:dyDescent="0.35"/>
  <cols>
    <col min="1" max="1" width="21.19921875" customWidth="1"/>
    <col min="2" max="2" width="11.8984375" customWidth="1"/>
    <col min="4" max="4" width="13.3984375" customWidth="1"/>
  </cols>
  <sheetData>
    <row r="3" spans="1:5" x14ac:dyDescent="0.35">
      <c r="A3" s="3" t="s">
        <v>1</v>
      </c>
      <c r="B3" t="s">
        <v>2429</v>
      </c>
    </row>
    <row r="4" spans="1:5" x14ac:dyDescent="0.35">
      <c r="A4" s="4" t="s">
        <v>1469</v>
      </c>
      <c r="B4">
        <v>8745.0600000000013</v>
      </c>
      <c r="D4" s="4" t="s">
        <v>1469</v>
      </c>
      <c r="E4">
        <v>8745.0600000000013</v>
      </c>
    </row>
    <row r="5" spans="1:5" x14ac:dyDescent="0.35">
      <c r="A5" s="4" t="s">
        <v>372</v>
      </c>
      <c r="B5">
        <v>3262.3100000000004</v>
      </c>
      <c r="D5" s="4" t="s">
        <v>372</v>
      </c>
      <c r="E5">
        <v>3262.3100000000004</v>
      </c>
    </row>
    <row r="6" spans="1:5" x14ac:dyDescent="0.35">
      <c r="A6" s="4" t="s">
        <v>1300</v>
      </c>
      <c r="B6">
        <v>2891.8900000000003</v>
      </c>
      <c r="D6" s="4" t="s">
        <v>1300</v>
      </c>
      <c r="E6">
        <v>2891.8900000000003</v>
      </c>
    </row>
    <row r="7" spans="1:5" x14ac:dyDescent="0.35">
      <c r="A7" s="4" t="s">
        <v>482</v>
      </c>
      <c r="B7">
        <v>2836.4399999999996</v>
      </c>
      <c r="D7" s="4" t="s">
        <v>482</v>
      </c>
      <c r="E7">
        <v>2836.4399999999996</v>
      </c>
    </row>
    <row r="8" spans="1:5" x14ac:dyDescent="0.35">
      <c r="A8" s="4" t="s">
        <v>175</v>
      </c>
      <c r="B8">
        <v>2390.8500000000004</v>
      </c>
      <c r="D8" s="4" t="s">
        <v>175</v>
      </c>
      <c r="E8">
        <v>2390.8500000000004</v>
      </c>
    </row>
    <row r="9" spans="1:5" x14ac:dyDescent="0.35">
      <c r="A9" s="4" t="s">
        <v>2073</v>
      </c>
      <c r="B9">
        <v>1924.02</v>
      </c>
    </row>
    <row r="10" spans="1:5" x14ac:dyDescent="0.35">
      <c r="A10" s="4" t="s">
        <v>32</v>
      </c>
      <c r="B10">
        <v>1827.9799999999998</v>
      </c>
    </row>
    <row r="11" spans="1:5" x14ac:dyDescent="0.35">
      <c r="A11" s="4" t="s">
        <v>986</v>
      </c>
      <c r="B11">
        <v>1442.71</v>
      </c>
    </row>
    <row r="12" spans="1:5" x14ac:dyDescent="0.35">
      <c r="A12" s="4" t="s">
        <v>1448</v>
      </c>
      <c r="B12">
        <v>1400.63</v>
      </c>
    </row>
    <row r="13" spans="1:5" x14ac:dyDescent="0.35">
      <c r="A13" s="4" t="s">
        <v>1291</v>
      </c>
      <c r="B13">
        <v>1381.34</v>
      </c>
    </row>
    <row r="14" spans="1:5" x14ac:dyDescent="0.35">
      <c r="A14" s="4" t="s">
        <v>1407</v>
      </c>
      <c r="B14">
        <v>1301.5</v>
      </c>
    </row>
    <row r="15" spans="1:5" x14ac:dyDescent="0.35">
      <c r="A15" s="4" t="s">
        <v>2086</v>
      </c>
      <c r="B15">
        <v>1260.9000000000001</v>
      </c>
    </row>
    <row r="16" spans="1:5" x14ac:dyDescent="0.35">
      <c r="A16" s="4" t="s">
        <v>2216</v>
      </c>
      <c r="B16">
        <v>1234.3799999999999</v>
      </c>
    </row>
    <row r="17" spans="1:2" x14ac:dyDescent="0.35">
      <c r="A17" s="4" t="s">
        <v>701</v>
      </c>
      <c r="B17">
        <v>1181.77</v>
      </c>
    </row>
    <row r="18" spans="1:2" x14ac:dyDescent="0.35">
      <c r="A18" s="4" t="s">
        <v>319</v>
      </c>
      <c r="B18">
        <v>1166.54</v>
      </c>
    </row>
    <row r="19" spans="1:2" x14ac:dyDescent="0.35">
      <c r="A19" s="4" t="s">
        <v>865</v>
      </c>
      <c r="B19">
        <v>1152</v>
      </c>
    </row>
    <row r="20" spans="1:2" x14ac:dyDescent="0.35">
      <c r="A20" s="4" t="s">
        <v>973</v>
      </c>
      <c r="B20">
        <v>1110.4199999999998</v>
      </c>
    </row>
    <row r="21" spans="1:2" x14ac:dyDescent="0.35">
      <c r="A21" s="4" t="s">
        <v>1491</v>
      </c>
      <c r="B21">
        <v>1107.6999999999996</v>
      </c>
    </row>
    <row r="22" spans="1:2" x14ac:dyDescent="0.35">
      <c r="A22" s="4" t="s">
        <v>1599</v>
      </c>
      <c r="B22">
        <v>1091.6299999999999</v>
      </c>
    </row>
    <row r="23" spans="1:2" x14ac:dyDescent="0.35">
      <c r="A23" s="4" t="s">
        <v>1681</v>
      </c>
      <c r="B23">
        <v>1064.8</v>
      </c>
    </row>
    <row r="24" spans="1:2" x14ac:dyDescent="0.35">
      <c r="A24" s="4" t="s">
        <v>1242</v>
      </c>
      <c r="B24">
        <v>1019.98</v>
      </c>
    </row>
    <row r="25" spans="1:2" x14ac:dyDescent="0.35">
      <c r="A25" s="4" t="s">
        <v>1816</v>
      </c>
      <c r="B25">
        <v>1016.6800000000001</v>
      </c>
    </row>
    <row r="26" spans="1:2" x14ac:dyDescent="0.35">
      <c r="A26" s="4" t="s">
        <v>2295</v>
      </c>
      <c r="B26">
        <v>963.93000000000006</v>
      </c>
    </row>
    <row r="27" spans="1:2" x14ac:dyDescent="0.35">
      <c r="A27" s="4" t="s">
        <v>121</v>
      </c>
      <c r="B27">
        <v>953.73</v>
      </c>
    </row>
    <row r="28" spans="1:2" x14ac:dyDescent="0.35">
      <c r="A28" s="4" t="s">
        <v>456</v>
      </c>
      <c r="B28">
        <v>948.24</v>
      </c>
    </row>
    <row r="29" spans="1:2" x14ac:dyDescent="0.35">
      <c r="A29" s="4" t="s">
        <v>1349</v>
      </c>
      <c r="B29">
        <v>945.6</v>
      </c>
    </row>
    <row r="30" spans="1:2" x14ac:dyDescent="0.35">
      <c r="A30" s="4" t="s">
        <v>162</v>
      </c>
      <c r="B30">
        <v>936.09999999999991</v>
      </c>
    </row>
    <row r="31" spans="1:2" x14ac:dyDescent="0.35">
      <c r="A31" s="4" t="s">
        <v>1019</v>
      </c>
      <c r="B31">
        <v>927.90000000000009</v>
      </c>
    </row>
    <row r="32" spans="1:2" x14ac:dyDescent="0.35">
      <c r="A32" s="4" t="s">
        <v>2236</v>
      </c>
      <c r="B32">
        <v>921.53000000000009</v>
      </c>
    </row>
    <row r="33" spans="1:2" x14ac:dyDescent="0.35">
      <c r="A33" s="4" t="s">
        <v>188</v>
      </c>
      <c r="B33">
        <v>913.8900000000001</v>
      </c>
    </row>
    <row r="34" spans="1:2" x14ac:dyDescent="0.35">
      <c r="A34" s="4" t="s">
        <v>628</v>
      </c>
      <c r="B34">
        <v>894.74000000000012</v>
      </c>
    </row>
    <row r="35" spans="1:2" x14ac:dyDescent="0.35">
      <c r="A35" s="4" t="s">
        <v>1427</v>
      </c>
      <c r="B35">
        <v>868.88</v>
      </c>
    </row>
    <row r="36" spans="1:2" x14ac:dyDescent="0.35">
      <c r="A36" s="4" t="s">
        <v>363</v>
      </c>
      <c r="B36">
        <v>868.87999999999988</v>
      </c>
    </row>
    <row r="37" spans="1:2" x14ac:dyDescent="0.35">
      <c r="A37" s="4" t="s">
        <v>1799</v>
      </c>
      <c r="B37">
        <v>867.96</v>
      </c>
    </row>
    <row r="38" spans="1:2" x14ac:dyDescent="0.35">
      <c r="A38" s="4" t="s">
        <v>2013</v>
      </c>
      <c r="B38">
        <v>853.18000000000006</v>
      </c>
    </row>
    <row r="39" spans="1:2" x14ac:dyDescent="0.35">
      <c r="A39" s="4" t="s">
        <v>795</v>
      </c>
      <c r="B39">
        <v>839.31000000000006</v>
      </c>
    </row>
    <row r="40" spans="1:2" x14ac:dyDescent="0.35">
      <c r="A40" s="4" t="s">
        <v>1635</v>
      </c>
      <c r="B40">
        <v>829.18</v>
      </c>
    </row>
    <row r="41" spans="1:2" x14ac:dyDescent="0.35">
      <c r="A41" s="4" t="s">
        <v>507</v>
      </c>
      <c r="B41">
        <v>814.87</v>
      </c>
    </row>
    <row r="42" spans="1:2" x14ac:dyDescent="0.35">
      <c r="A42" s="4" t="s">
        <v>908</v>
      </c>
      <c r="B42">
        <v>798.16000000000008</v>
      </c>
    </row>
    <row r="43" spans="1:2" x14ac:dyDescent="0.35">
      <c r="A43" s="4" t="s">
        <v>745</v>
      </c>
      <c r="B43">
        <v>785.75</v>
      </c>
    </row>
    <row r="44" spans="1:2" x14ac:dyDescent="0.35">
      <c r="A44" s="4" t="s">
        <v>1033</v>
      </c>
      <c r="B44">
        <v>784.67000000000007</v>
      </c>
    </row>
    <row r="45" spans="1:2" x14ac:dyDescent="0.35">
      <c r="A45" s="4" t="s">
        <v>1105</v>
      </c>
      <c r="B45">
        <v>782.74999999999977</v>
      </c>
    </row>
    <row r="46" spans="1:2" x14ac:dyDescent="0.35">
      <c r="A46" s="4" t="s">
        <v>2375</v>
      </c>
      <c r="B46">
        <v>780.25999999999988</v>
      </c>
    </row>
    <row r="47" spans="1:2" x14ac:dyDescent="0.35">
      <c r="A47" s="4" t="s">
        <v>423</v>
      </c>
      <c r="B47">
        <v>763.66000000000008</v>
      </c>
    </row>
    <row r="48" spans="1:2" x14ac:dyDescent="0.35">
      <c r="A48" s="4" t="s">
        <v>1204</v>
      </c>
      <c r="B48">
        <v>761.73000000000013</v>
      </c>
    </row>
    <row r="49" spans="1:2" x14ac:dyDescent="0.35">
      <c r="A49" s="4" t="s">
        <v>1766</v>
      </c>
      <c r="B49">
        <v>758.40000000000009</v>
      </c>
    </row>
    <row r="50" spans="1:2" x14ac:dyDescent="0.35">
      <c r="A50" s="4" t="s">
        <v>1861</v>
      </c>
      <c r="B50">
        <v>757.81999999999994</v>
      </c>
    </row>
    <row r="51" spans="1:2" x14ac:dyDescent="0.35">
      <c r="A51" s="4" t="s">
        <v>1072</v>
      </c>
      <c r="B51">
        <v>735.51</v>
      </c>
    </row>
    <row r="52" spans="1:2" x14ac:dyDescent="0.35">
      <c r="A52" s="4" t="s">
        <v>2051</v>
      </c>
      <c r="B52">
        <v>718.2700000000001</v>
      </c>
    </row>
    <row r="53" spans="1:2" x14ac:dyDescent="0.35">
      <c r="A53" s="4" t="s">
        <v>666</v>
      </c>
      <c r="B53">
        <v>709.56000000000017</v>
      </c>
    </row>
    <row r="54" spans="1:2" x14ac:dyDescent="0.35">
      <c r="A54" s="4" t="s">
        <v>2117</v>
      </c>
      <c r="B54">
        <v>688.85</v>
      </c>
    </row>
    <row r="55" spans="1:2" x14ac:dyDescent="0.35">
      <c r="A55" s="4" t="s">
        <v>1805</v>
      </c>
      <c r="B55">
        <v>685.62</v>
      </c>
    </row>
    <row r="56" spans="1:2" x14ac:dyDescent="0.35">
      <c r="A56" s="4" t="s">
        <v>1817</v>
      </c>
      <c r="B56">
        <v>677.21</v>
      </c>
    </row>
    <row r="57" spans="1:2" x14ac:dyDescent="0.35">
      <c r="A57" s="4" t="s">
        <v>556</v>
      </c>
      <c r="B57">
        <v>665.4</v>
      </c>
    </row>
    <row r="58" spans="1:2" x14ac:dyDescent="0.35">
      <c r="A58" s="4" t="s">
        <v>1937</v>
      </c>
      <c r="B58">
        <v>653.03</v>
      </c>
    </row>
    <row r="59" spans="1:2" x14ac:dyDescent="0.35">
      <c r="A59" s="4" t="s">
        <v>1347</v>
      </c>
      <c r="B59">
        <v>614.62</v>
      </c>
    </row>
    <row r="60" spans="1:2" x14ac:dyDescent="0.35">
      <c r="A60" s="4" t="s">
        <v>1695</v>
      </c>
      <c r="B60">
        <v>610.29999999999995</v>
      </c>
    </row>
    <row r="61" spans="1:2" x14ac:dyDescent="0.35">
      <c r="A61" s="4" t="s">
        <v>485</v>
      </c>
      <c r="B61">
        <v>606.96</v>
      </c>
    </row>
    <row r="62" spans="1:2" x14ac:dyDescent="0.35">
      <c r="A62" s="4" t="s">
        <v>941</v>
      </c>
      <c r="B62">
        <v>591.54999999999995</v>
      </c>
    </row>
    <row r="63" spans="1:2" x14ac:dyDescent="0.35">
      <c r="A63" s="4" t="s">
        <v>463</v>
      </c>
      <c r="B63">
        <v>589.65</v>
      </c>
    </row>
    <row r="64" spans="1:2" x14ac:dyDescent="0.35">
      <c r="A64" s="4" t="s">
        <v>1595</v>
      </c>
      <c r="B64">
        <v>588.47</v>
      </c>
    </row>
    <row r="65" spans="1:2" x14ac:dyDescent="0.35">
      <c r="A65" s="4" t="s">
        <v>550</v>
      </c>
      <c r="B65">
        <v>563.52</v>
      </c>
    </row>
    <row r="66" spans="1:2" x14ac:dyDescent="0.35">
      <c r="A66" s="4" t="s">
        <v>1028</v>
      </c>
      <c r="B66">
        <v>562.99</v>
      </c>
    </row>
    <row r="67" spans="1:2" x14ac:dyDescent="0.35">
      <c r="A67" s="4" t="s">
        <v>1510</v>
      </c>
      <c r="B67">
        <v>561.72</v>
      </c>
    </row>
    <row r="68" spans="1:2" x14ac:dyDescent="0.35">
      <c r="A68" s="4" t="s">
        <v>1178</v>
      </c>
      <c r="B68">
        <v>554.53</v>
      </c>
    </row>
    <row r="69" spans="1:2" x14ac:dyDescent="0.35">
      <c r="A69" s="4" t="s">
        <v>2317</v>
      </c>
      <c r="B69">
        <v>547.93999999999994</v>
      </c>
    </row>
    <row r="70" spans="1:2" x14ac:dyDescent="0.35">
      <c r="A70" s="4" t="s">
        <v>1791</v>
      </c>
      <c r="B70">
        <v>540.97</v>
      </c>
    </row>
    <row r="71" spans="1:2" x14ac:dyDescent="0.35">
      <c r="A71" s="4" t="s">
        <v>1129</v>
      </c>
      <c r="B71">
        <v>535.74</v>
      </c>
    </row>
    <row r="72" spans="1:2" x14ac:dyDescent="0.35">
      <c r="A72" s="4" t="s">
        <v>717</v>
      </c>
      <c r="B72">
        <v>534.45000000000005</v>
      </c>
    </row>
    <row r="73" spans="1:2" x14ac:dyDescent="0.35">
      <c r="A73" s="4" t="s">
        <v>776</v>
      </c>
      <c r="B73">
        <v>527.25</v>
      </c>
    </row>
    <row r="74" spans="1:2" x14ac:dyDescent="0.35">
      <c r="A74" s="4" t="s">
        <v>1974</v>
      </c>
      <c r="B74">
        <v>524.91</v>
      </c>
    </row>
    <row r="75" spans="1:2" x14ac:dyDescent="0.35">
      <c r="A75" s="4" t="s">
        <v>1516</v>
      </c>
      <c r="B75">
        <v>522.71</v>
      </c>
    </row>
    <row r="76" spans="1:2" x14ac:dyDescent="0.35">
      <c r="A76" s="4" t="s">
        <v>118</v>
      </c>
      <c r="B76">
        <v>521.49</v>
      </c>
    </row>
    <row r="77" spans="1:2" x14ac:dyDescent="0.35">
      <c r="A77" s="4" t="s">
        <v>410</v>
      </c>
      <c r="B77">
        <v>510.6</v>
      </c>
    </row>
    <row r="78" spans="1:2" x14ac:dyDescent="0.35">
      <c r="A78" s="4" t="s">
        <v>937</v>
      </c>
      <c r="B78">
        <v>506.68</v>
      </c>
    </row>
    <row r="79" spans="1:2" x14ac:dyDescent="0.35">
      <c r="A79" s="4" t="s">
        <v>1010</v>
      </c>
      <c r="B79">
        <v>504.7000000000001</v>
      </c>
    </row>
    <row r="80" spans="1:2" x14ac:dyDescent="0.35">
      <c r="A80" s="4" t="s">
        <v>2408</v>
      </c>
      <c r="B80">
        <v>502.93</v>
      </c>
    </row>
    <row r="81" spans="1:2" x14ac:dyDescent="0.35">
      <c r="A81" s="4" t="s">
        <v>1633</v>
      </c>
      <c r="B81">
        <v>499.73999999999995</v>
      </c>
    </row>
    <row r="82" spans="1:2" x14ac:dyDescent="0.35">
      <c r="A82" s="4" t="s">
        <v>29</v>
      </c>
      <c r="B82">
        <v>489.29000000000008</v>
      </c>
    </row>
    <row r="83" spans="1:2" x14ac:dyDescent="0.35">
      <c r="A83" s="4" t="s">
        <v>1641</v>
      </c>
      <c r="B83">
        <v>483.03</v>
      </c>
    </row>
    <row r="84" spans="1:2" x14ac:dyDescent="0.35">
      <c r="A84" s="4" t="s">
        <v>2028</v>
      </c>
      <c r="B84">
        <v>482.65999999999997</v>
      </c>
    </row>
    <row r="85" spans="1:2" x14ac:dyDescent="0.35">
      <c r="A85" s="4" t="s">
        <v>261</v>
      </c>
      <c r="B85">
        <v>478.22</v>
      </c>
    </row>
    <row r="86" spans="1:2" x14ac:dyDescent="0.35">
      <c r="A86" s="4" t="s">
        <v>1052</v>
      </c>
      <c r="B86">
        <v>466.80999999999995</v>
      </c>
    </row>
    <row r="87" spans="1:2" x14ac:dyDescent="0.35">
      <c r="A87" s="4" t="s">
        <v>1935</v>
      </c>
      <c r="B87">
        <v>462.98</v>
      </c>
    </row>
    <row r="88" spans="1:2" x14ac:dyDescent="0.35">
      <c r="A88" s="4" t="s">
        <v>1456</v>
      </c>
      <c r="B88">
        <v>460.1699999999999</v>
      </c>
    </row>
    <row r="89" spans="1:2" x14ac:dyDescent="0.35">
      <c r="A89" s="4" t="s">
        <v>2278</v>
      </c>
      <c r="B89">
        <v>459.92999999999995</v>
      </c>
    </row>
    <row r="90" spans="1:2" x14ac:dyDescent="0.35">
      <c r="A90" s="4" t="s">
        <v>465</v>
      </c>
      <c r="B90">
        <v>458.15999999999997</v>
      </c>
    </row>
    <row r="91" spans="1:2" x14ac:dyDescent="0.35">
      <c r="A91" s="4" t="s">
        <v>191</v>
      </c>
      <c r="B91">
        <v>455.67</v>
      </c>
    </row>
    <row r="92" spans="1:2" x14ac:dyDescent="0.35">
      <c r="A92" s="4" t="s">
        <v>926</v>
      </c>
      <c r="B92">
        <v>452.44</v>
      </c>
    </row>
    <row r="93" spans="1:2" x14ac:dyDescent="0.35">
      <c r="A93" s="4" t="s">
        <v>1803</v>
      </c>
      <c r="B93">
        <v>451.66</v>
      </c>
    </row>
    <row r="94" spans="1:2" x14ac:dyDescent="0.35">
      <c r="A94" s="4" t="s">
        <v>1868</v>
      </c>
      <c r="B94">
        <v>442.69000000000005</v>
      </c>
    </row>
    <row r="95" spans="1:2" x14ac:dyDescent="0.35">
      <c r="A95" s="4" t="s">
        <v>1743</v>
      </c>
      <c r="B95">
        <v>440.81</v>
      </c>
    </row>
    <row r="96" spans="1:2" x14ac:dyDescent="0.35">
      <c r="A96" s="4" t="s">
        <v>806</v>
      </c>
      <c r="B96">
        <v>438.53000000000003</v>
      </c>
    </row>
    <row r="97" spans="1:2" x14ac:dyDescent="0.35">
      <c r="A97" s="4" t="s">
        <v>877</v>
      </c>
      <c r="B97">
        <v>435.76000000000005</v>
      </c>
    </row>
    <row r="98" spans="1:2" x14ac:dyDescent="0.35">
      <c r="A98" s="4" t="s">
        <v>1529</v>
      </c>
      <c r="B98">
        <v>434.34000000000003</v>
      </c>
    </row>
    <row r="99" spans="1:2" x14ac:dyDescent="0.35">
      <c r="A99" s="4" t="s">
        <v>247</v>
      </c>
      <c r="B99">
        <v>428.02</v>
      </c>
    </row>
    <row r="100" spans="1:2" x14ac:dyDescent="0.35">
      <c r="A100" s="4" t="s">
        <v>138</v>
      </c>
      <c r="B100">
        <v>423.71999999999997</v>
      </c>
    </row>
    <row r="101" spans="1:2" x14ac:dyDescent="0.35">
      <c r="A101" s="4" t="s">
        <v>846</v>
      </c>
      <c r="B101">
        <v>420.41</v>
      </c>
    </row>
    <row r="102" spans="1:2" x14ac:dyDescent="0.35">
      <c r="A102" s="4" t="s">
        <v>1001</v>
      </c>
      <c r="B102">
        <v>413.72</v>
      </c>
    </row>
    <row r="103" spans="1:2" x14ac:dyDescent="0.35">
      <c r="A103" s="4" t="s">
        <v>2177</v>
      </c>
      <c r="B103">
        <v>411.80999999999995</v>
      </c>
    </row>
    <row r="104" spans="1:2" x14ac:dyDescent="0.35">
      <c r="A104" s="4" t="s">
        <v>365</v>
      </c>
      <c r="B104">
        <v>408.42000000000007</v>
      </c>
    </row>
    <row r="105" spans="1:2" x14ac:dyDescent="0.35">
      <c r="A105" s="4" t="s">
        <v>498</v>
      </c>
      <c r="B105">
        <v>405.33</v>
      </c>
    </row>
    <row r="106" spans="1:2" x14ac:dyDescent="0.35">
      <c r="A106" s="4" t="s">
        <v>124</v>
      </c>
      <c r="B106">
        <v>403.65999999999997</v>
      </c>
    </row>
    <row r="107" spans="1:2" x14ac:dyDescent="0.35">
      <c r="A107" s="4" t="s">
        <v>1926</v>
      </c>
      <c r="B107">
        <v>397.39</v>
      </c>
    </row>
    <row r="108" spans="1:2" x14ac:dyDescent="0.35">
      <c r="A108" s="4" t="s">
        <v>1315</v>
      </c>
      <c r="B108">
        <v>392.25</v>
      </c>
    </row>
    <row r="109" spans="1:2" x14ac:dyDescent="0.35">
      <c r="A109" s="4" t="s">
        <v>1030</v>
      </c>
      <c r="B109">
        <v>389.52000000000004</v>
      </c>
    </row>
    <row r="110" spans="1:2" x14ac:dyDescent="0.35">
      <c r="A110" s="4" t="s">
        <v>105</v>
      </c>
      <c r="B110">
        <v>388.32000000000005</v>
      </c>
    </row>
    <row r="111" spans="1:2" x14ac:dyDescent="0.35">
      <c r="A111" s="4" t="s">
        <v>379</v>
      </c>
      <c r="B111">
        <v>385.03000000000003</v>
      </c>
    </row>
    <row r="112" spans="1:2" x14ac:dyDescent="0.35">
      <c r="A112" s="4" t="s">
        <v>1522</v>
      </c>
      <c r="B112">
        <v>382.83000000000004</v>
      </c>
    </row>
    <row r="113" spans="1:2" x14ac:dyDescent="0.35">
      <c r="A113" s="4" t="s">
        <v>496</v>
      </c>
      <c r="B113">
        <v>372.42</v>
      </c>
    </row>
    <row r="114" spans="1:2" x14ac:dyDescent="0.35">
      <c r="A114" s="4" t="s">
        <v>471</v>
      </c>
      <c r="B114">
        <v>372.21</v>
      </c>
    </row>
    <row r="115" spans="1:2" x14ac:dyDescent="0.35">
      <c r="A115" s="4" t="s">
        <v>1077</v>
      </c>
      <c r="B115">
        <v>362.90000000000003</v>
      </c>
    </row>
    <row r="116" spans="1:2" x14ac:dyDescent="0.35">
      <c r="A116" s="4" t="s">
        <v>630</v>
      </c>
      <c r="B116">
        <v>361.15999999999997</v>
      </c>
    </row>
    <row r="117" spans="1:2" x14ac:dyDescent="0.35">
      <c r="A117" s="4" t="s">
        <v>597</v>
      </c>
      <c r="B117">
        <v>359.61</v>
      </c>
    </row>
    <row r="118" spans="1:2" x14ac:dyDescent="0.35">
      <c r="A118" s="4" t="s">
        <v>1883</v>
      </c>
      <c r="B118">
        <v>357.76999999999992</v>
      </c>
    </row>
    <row r="119" spans="1:2" x14ac:dyDescent="0.35">
      <c r="A119" s="4" t="s">
        <v>294</v>
      </c>
      <c r="B119">
        <v>355.20999999999992</v>
      </c>
    </row>
    <row r="120" spans="1:2" x14ac:dyDescent="0.35">
      <c r="A120" s="4" t="s">
        <v>1941</v>
      </c>
      <c r="B120">
        <v>354.57</v>
      </c>
    </row>
    <row r="121" spans="1:2" x14ac:dyDescent="0.35">
      <c r="A121" s="4" t="s">
        <v>2272</v>
      </c>
      <c r="B121">
        <v>349.74</v>
      </c>
    </row>
    <row r="122" spans="1:2" x14ac:dyDescent="0.35">
      <c r="A122" s="4" t="s">
        <v>1637</v>
      </c>
      <c r="B122">
        <v>341.2</v>
      </c>
    </row>
    <row r="123" spans="1:2" x14ac:dyDescent="0.35">
      <c r="A123" s="4" t="s">
        <v>249</v>
      </c>
      <c r="B123">
        <v>340.14</v>
      </c>
    </row>
    <row r="124" spans="1:2" x14ac:dyDescent="0.35">
      <c r="A124" s="4" t="s">
        <v>391</v>
      </c>
      <c r="B124">
        <v>330.97</v>
      </c>
    </row>
    <row r="125" spans="1:2" x14ac:dyDescent="0.35">
      <c r="A125" s="4" t="s">
        <v>1746</v>
      </c>
      <c r="B125">
        <v>329.64000000000004</v>
      </c>
    </row>
    <row r="126" spans="1:2" x14ac:dyDescent="0.35">
      <c r="A126" s="4" t="s">
        <v>709</v>
      </c>
      <c r="B126">
        <v>322.38000000000005</v>
      </c>
    </row>
    <row r="127" spans="1:2" x14ac:dyDescent="0.35">
      <c r="A127" s="4" t="s">
        <v>804</v>
      </c>
      <c r="B127">
        <v>312.25000000000006</v>
      </c>
    </row>
    <row r="128" spans="1:2" x14ac:dyDescent="0.35">
      <c r="A128" s="4" t="s">
        <v>252</v>
      </c>
      <c r="B128">
        <v>307.76</v>
      </c>
    </row>
    <row r="129" spans="1:2" x14ac:dyDescent="0.35">
      <c r="A129" s="4" t="s">
        <v>1091</v>
      </c>
      <c r="B129">
        <v>304.95</v>
      </c>
    </row>
    <row r="130" spans="1:2" x14ac:dyDescent="0.35">
      <c r="A130" s="4" t="s">
        <v>239</v>
      </c>
      <c r="B130">
        <v>303.35000000000002</v>
      </c>
    </row>
    <row r="131" spans="1:2" x14ac:dyDescent="0.35">
      <c r="A131" s="4" t="s">
        <v>1176</v>
      </c>
      <c r="B131">
        <v>301.88999999999987</v>
      </c>
    </row>
    <row r="132" spans="1:2" x14ac:dyDescent="0.35">
      <c r="A132" s="4" t="s">
        <v>2337</v>
      </c>
      <c r="B132">
        <v>301.27</v>
      </c>
    </row>
    <row r="133" spans="1:2" x14ac:dyDescent="0.35">
      <c r="A133" s="4" t="s">
        <v>1670</v>
      </c>
      <c r="B133">
        <v>299.85000000000002</v>
      </c>
    </row>
    <row r="134" spans="1:2" x14ac:dyDescent="0.35">
      <c r="A134" s="4" t="s">
        <v>2067</v>
      </c>
      <c r="B134">
        <v>297.8</v>
      </c>
    </row>
    <row r="135" spans="1:2" x14ac:dyDescent="0.35">
      <c r="A135" s="4" t="s">
        <v>664</v>
      </c>
      <c r="B135">
        <v>297.41000000000003</v>
      </c>
    </row>
    <row r="136" spans="1:2" x14ac:dyDescent="0.35">
      <c r="A136" s="4" t="s">
        <v>823</v>
      </c>
      <c r="B136">
        <v>297.14999999999998</v>
      </c>
    </row>
    <row r="137" spans="1:2" x14ac:dyDescent="0.35">
      <c r="A137" s="4" t="s">
        <v>237</v>
      </c>
      <c r="B137">
        <v>295.95000000000005</v>
      </c>
    </row>
    <row r="138" spans="1:2" x14ac:dyDescent="0.35">
      <c r="A138" s="4" t="s">
        <v>977</v>
      </c>
      <c r="B138">
        <v>293.63000000000005</v>
      </c>
    </row>
    <row r="139" spans="1:2" x14ac:dyDescent="0.35">
      <c r="A139" s="4" t="s">
        <v>1697</v>
      </c>
      <c r="B139">
        <v>291.99</v>
      </c>
    </row>
    <row r="140" spans="1:2" x14ac:dyDescent="0.35">
      <c r="A140" s="4" t="s">
        <v>692</v>
      </c>
      <c r="B140">
        <v>291.05</v>
      </c>
    </row>
    <row r="141" spans="1:2" x14ac:dyDescent="0.35">
      <c r="A141" s="4" t="s">
        <v>400</v>
      </c>
      <c r="B141">
        <v>290</v>
      </c>
    </row>
    <row r="142" spans="1:2" x14ac:dyDescent="0.35">
      <c r="A142" s="4" t="s">
        <v>1269</v>
      </c>
      <c r="B142">
        <v>284.82</v>
      </c>
    </row>
    <row r="143" spans="1:2" x14ac:dyDescent="0.35">
      <c r="A143" s="4" t="s">
        <v>1486</v>
      </c>
      <c r="B143">
        <v>284.54000000000008</v>
      </c>
    </row>
    <row r="144" spans="1:2" x14ac:dyDescent="0.35">
      <c r="A144" s="4" t="s">
        <v>2293</v>
      </c>
      <c r="B144">
        <v>284.04999999999995</v>
      </c>
    </row>
    <row r="145" spans="1:2" x14ac:dyDescent="0.35">
      <c r="A145" s="4" t="s">
        <v>1428</v>
      </c>
      <c r="B145">
        <v>282.44</v>
      </c>
    </row>
    <row r="146" spans="1:2" x14ac:dyDescent="0.35">
      <c r="A146" s="4" t="s">
        <v>278</v>
      </c>
      <c r="B146">
        <v>279.64</v>
      </c>
    </row>
    <row r="147" spans="1:2" x14ac:dyDescent="0.35">
      <c r="A147" s="4" t="s">
        <v>1053</v>
      </c>
      <c r="B147">
        <v>279.59000000000003</v>
      </c>
    </row>
    <row r="148" spans="1:2" x14ac:dyDescent="0.35">
      <c r="A148" s="4" t="s">
        <v>889</v>
      </c>
      <c r="B148">
        <v>278.93</v>
      </c>
    </row>
    <row r="149" spans="1:2" x14ac:dyDescent="0.35">
      <c r="A149" s="4" t="s">
        <v>81</v>
      </c>
      <c r="B149">
        <v>277.77999999999997</v>
      </c>
    </row>
    <row r="150" spans="1:2" x14ac:dyDescent="0.35">
      <c r="A150" s="4" t="s">
        <v>438</v>
      </c>
      <c r="B150">
        <v>270.53000000000003</v>
      </c>
    </row>
    <row r="151" spans="1:2" x14ac:dyDescent="0.35">
      <c r="A151" s="4" t="s">
        <v>762</v>
      </c>
      <c r="B151">
        <v>269.06</v>
      </c>
    </row>
    <row r="152" spans="1:2" x14ac:dyDescent="0.35">
      <c r="A152" s="4" t="s">
        <v>1780</v>
      </c>
      <c r="B152">
        <v>267.67</v>
      </c>
    </row>
    <row r="153" spans="1:2" x14ac:dyDescent="0.35">
      <c r="A153" s="4" t="s">
        <v>1708</v>
      </c>
      <c r="B153">
        <v>265.27999999999997</v>
      </c>
    </row>
    <row r="154" spans="1:2" x14ac:dyDescent="0.35">
      <c r="A154" s="4" t="s">
        <v>1549</v>
      </c>
      <c r="B154">
        <v>265.02</v>
      </c>
    </row>
    <row r="155" spans="1:2" x14ac:dyDescent="0.35">
      <c r="A155" s="4" t="s">
        <v>561</v>
      </c>
      <c r="B155">
        <v>264.72000000000003</v>
      </c>
    </row>
    <row r="156" spans="1:2" x14ac:dyDescent="0.35">
      <c r="A156" s="4" t="s">
        <v>902</v>
      </c>
      <c r="B156">
        <v>264.14999999999998</v>
      </c>
    </row>
    <row r="157" spans="1:2" x14ac:dyDescent="0.35">
      <c r="A157" s="4" t="s">
        <v>83</v>
      </c>
      <c r="B157">
        <v>262.04000000000002</v>
      </c>
    </row>
    <row r="158" spans="1:2" x14ac:dyDescent="0.35">
      <c r="A158" s="4" t="s">
        <v>2101</v>
      </c>
      <c r="B158">
        <v>261.49</v>
      </c>
    </row>
    <row r="159" spans="1:2" x14ac:dyDescent="0.35">
      <c r="A159" s="4" t="s">
        <v>220</v>
      </c>
      <c r="B159">
        <v>258.63</v>
      </c>
    </row>
    <row r="160" spans="1:2" x14ac:dyDescent="0.35">
      <c r="A160" s="4" t="s">
        <v>2300</v>
      </c>
      <c r="B160">
        <v>257.64999999999998</v>
      </c>
    </row>
    <row r="161" spans="1:2" x14ac:dyDescent="0.35">
      <c r="A161" s="4" t="s">
        <v>2008</v>
      </c>
      <c r="B161">
        <v>255.43</v>
      </c>
    </row>
    <row r="162" spans="1:2" x14ac:dyDescent="0.35">
      <c r="A162" s="4" t="s">
        <v>2208</v>
      </c>
      <c r="B162">
        <v>253.00000000000006</v>
      </c>
    </row>
    <row r="163" spans="1:2" x14ac:dyDescent="0.35">
      <c r="A163" s="4" t="s">
        <v>831</v>
      </c>
      <c r="B163">
        <v>252.32</v>
      </c>
    </row>
    <row r="164" spans="1:2" x14ac:dyDescent="0.35">
      <c r="A164" s="4" t="s">
        <v>1673</v>
      </c>
      <c r="B164">
        <v>250.12</v>
      </c>
    </row>
    <row r="165" spans="1:2" x14ac:dyDescent="0.35">
      <c r="A165" s="4" t="s">
        <v>1582</v>
      </c>
      <c r="B165">
        <v>240.26000000000002</v>
      </c>
    </row>
    <row r="166" spans="1:2" x14ac:dyDescent="0.35">
      <c r="A166" s="4" t="s">
        <v>268</v>
      </c>
      <c r="B166">
        <v>232.58999999999997</v>
      </c>
    </row>
    <row r="167" spans="1:2" x14ac:dyDescent="0.35">
      <c r="A167" s="4" t="s">
        <v>2151</v>
      </c>
      <c r="B167">
        <v>230.89999999999998</v>
      </c>
    </row>
    <row r="168" spans="1:2" x14ac:dyDescent="0.35">
      <c r="A168" s="4" t="s">
        <v>1116</v>
      </c>
      <c r="B168">
        <v>229.82999999999998</v>
      </c>
    </row>
    <row r="169" spans="1:2" x14ac:dyDescent="0.35">
      <c r="A169" s="4" t="s">
        <v>586</v>
      </c>
      <c r="B169">
        <v>229.54999999999998</v>
      </c>
    </row>
    <row r="170" spans="1:2" x14ac:dyDescent="0.35">
      <c r="A170" s="4" t="s">
        <v>1656</v>
      </c>
      <c r="B170">
        <v>229.22000000000003</v>
      </c>
    </row>
    <row r="171" spans="1:2" x14ac:dyDescent="0.35">
      <c r="A171" s="4" t="s">
        <v>387</v>
      </c>
      <c r="B171">
        <v>229.08999999999997</v>
      </c>
    </row>
    <row r="172" spans="1:2" x14ac:dyDescent="0.35">
      <c r="A172" s="4" t="s">
        <v>1106</v>
      </c>
      <c r="B172">
        <v>223.26000000000002</v>
      </c>
    </row>
    <row r="173" spans="1:2" x14ac:dyDescent="0.35">
      <c r="A173" s="4" t="s">
        <v>1169</v>
      </c>
      <c r="B173">
        <v>221.35000000000002</v>
      </c>
    </row>
    <row r="174" spans="1:2" x14ac:dyDescent="0.35">
      <c r="A174" s="4" t="s">
        <v>758</v>
      </c>
      <c r="B174">
        <v>221.04000000000002</v>
      </c>
    </row>
    <row r="175" spans="1:2" x14ac:dyDescent="0.35">
      <c r="A175" s="4" t="s">
        <v>1389</v>
      </c>
      <c r="B175">
        <v>219.74</v>
      </c>
    </row>
    <row r="176" spans="1:2" x14ac:dyDescent="0.35">
      <c r="A176" s="4" t="s">
        <v>441</v>
      </c>
      <c r="B176">
        <v>219.28</v>
      </c>
    </row>
    <row r="177" spans="1:2" x14ac:dyDescent="0.35">
      <c r="A177" s="4" t="s">
        <v>1207</v>
      </c>
      <c r="B177">
        <v>218.85000000000002</v>
      </c>
    </row>
    <row r="178" spans="1:2" x14ac:dyDescent="0.35">
      <c r="A178" s="4" t="s">
        <v>592</v>
      </c>
      <c r="B178">
        <v>218.32999999999998</v>
      </c>
    </row>
    <row r="179" spans="1:2" x14ac:dyDescent="0.35">
      <c r="A179" s="4" t="s">
        <v>1097</v>
      </c>
      <c r="B179">
        <v>216.06</v>
      </c>
    </row>
    <row r="180" spans="1:2" x14ac:dyDescent="0.35">
      <c r="A180" s="4" t="s">
        <v>425</v>
      </c>
      <c r="B180">
        <v>214.78000000000003</v>
      </c>
    </row>
    <row r="181" spans="1:2" x14ac:dyDescent="0.35">
      <c r="A181" s="4" t="s">
        <v>1191</v>
      </c>
      <c r="B181">
        <v>214.24</v>
      </c>
    </row>
    <row r="182" spans="1:2" x14ac:dyDescent="0.35">
      <c r="A182" s="4" t="s">
        <v>1400</v>
      </c>
      <c r="B182">
        <v>213.99</v>
      </c>
    </row>
    <row r="183" spans="1:2" x14ac:dyDescent="0.35">
      <c r="A183" s="4" t="s">
        <v>1555</v>
      </c>
      <c r="B183">
        <v>212.84</v>
      </c>
    </row>
    <row r="184" spans="1:2" x14ac:dyDescent="0.35">
      <c r="A184" s="4" t="s">
        <v>1949</v>
      </c>
      <c r="B184">
        <v>212.60000000000002</v>
      </c>
    </row>
    <row r="185" spans="1:2" x14ac:dyDescent="0.35">
      <c r="A185" s="4" t="s">
        <v>1344</v>
      </c>
      <c r="B185">
        <v>211.23</v>
      </c>
    </row>
    <row r="186" spans="1:2" x14ac:dyDescent="0.35">
      <c r="A186" s="4" t="s">
        <v>887</v>
      </c>
      <c r="B186">
        <v>208.67000000000002</v>
      </c>
    </row>
    <row r="187" spans="1:2" x14ac:dyDescent="0.35">
      <c r="A187" s="4" t="s">
        <v>1983</v>
      </c>
      <c r="B187">
        <v>208.01999999999998</v>
      </c>
    </row>
    <row r="188" spans="1:2" x14ac:dyDescent="0.35">
      <c r="A188" s="4" t="s">
        <v>2004</v>
      </c>
      <c r="B188">
        <v>207.83</v>
      </c>
    </row>
    <row r="189" spans="1:2" x14ac:dyDescent="0.35">
      <c r="A189" s="4" t="s">
        <v>1065</v>
      </c>
      <c r="B189">
        <v>206.76</v>
      </c>
    </row>
    <row r="190" spans="1:2" x14ac:dyDescent="0.35">
      <c r="A190" s="4" t="s">
        <v>151</v>
      </c>
      <c r="B190">
        <v>206.32</v>
      </c>
    </row>
    <row r="191" spans="1:2" x14ac:dyDescent="0.35">
      <c r="A191" s="4" t="s">
        <v>506</v>
      </c>
      <c r="B191">
        <v>205.48</v>
      </c>
    </row>
    <row r="192" spans="1:2" x14ac:dyDescent="0.35">
      <c r="A192" s="4" t="s">
        <v>2181</v>
      </c>
      <c r="B192">
        <v>205.00000000000003</v>
      </c>
    </row>
    <row r="193" spans="1:2" x14ac:dyDescent="0.35">
      <c r="A193" s="4" t="s">
        <v>752</v>
      </c>
      <c r="B193">
        <v>199.97</v>
      </c>
    </row>
    <row r="194" spans="1:2" x14ac:dyDescent="0.35">
      <c r="A194" s="4" t="s">
        <v>854</v>
      </c>
      <c r="B194">
        <v>199.78</v>
      </c>
    </row>
    <row r="195" spans="1:2" x14ac:dyDescent="0.35">
      <c r="A195" s="4" t="s">
        <v>1431</v>
      </c>
      <c r="B195">
        <v>199.33</v>
      </c>
    </row>
    <row r="196" spans="1:2" x14ac:dyDescent="0.35">
      <c r="A196" s="4" t="s">
        <v>1477</v>
      </c>
      <c r="B196">
        <v>194.72</v>
      </c>
    </row>
    <row r="197" spans="1:2" x14ac:dyDescent="0.35">
      <c r="A197" s="4" t="s">
        <v>72</v>
      </c>
      <c r="B197">
        <v>193.48999999999998</v>
      </c>
    </row>
    <row r="198" spans="1:2" x14ac:dyDescent="0.35">
      <c r="A198" s="4" t="s">
        <v>1193</v>
      </c>
      <c r="B198">
        <v>192.63000000000002</v>
      </c>
    </row>
    <row r="199" spans="1:2" x14ac:dyDescent="0.35">
      <c r="A199" s="4" t="s">
        <v>1248</v>
      </c>
      <c r="B199">
        <v>191.66000000000003</v>
      </c>
    </row>
    <row r="200" spans="1:2" x14ac:dyDescent="0.35">
      <c r="A200" s="4" t="s">
        <v>1613</v>
      </c>
      <c r="B200">
        <v>190.57</v>
      </c>
    </row>
    <row r="201" spans="1:2" x14ac:dyDescent="0.35">
      <c r="A201" s="4" t="s">
        <v>2046</v>
      </c>
      <c r="B201">
        <v>188.03000000000003</v>
      </c>
    </row>
    <row r="202" spans="1:2" x14ac:dyDescent="0.35">
      <c r="A202" s="4" t="s">
        <v>282</v>
      </c>
      <c r="B202">
        <v>187.92</v>
      </c>
    </row>
    <row r="203" spans="1:2" x14ac:dyDescent="0.35">
      <c r="A203" s="4" t="s">
        <v>2221</v>
      </c>
      <c r="B203">
        <v>187.73</v>
      </c>
    </row>
    <row r="204" spans="1:2" x14ac:dyDescent="0.35">
      <c r="A204" s="4" t="s">
        <v>180</v>
      </c>
      <c r="B204">
        <v>187.38000000000002</v>
      </c>
    </row>
    <row r="205" spans="1:2" x14ac:dyDescent="0.35">
      <c r="A205" s="4" t="s">
        <v>1784</v>
      </c>
      <c r="B205">
        <v>187.16</v>
      </c>
    </row>
    <row r="206" spans="1:2" x14ac:dyDescent="0.35">
      <c r="A206" s="4" t="s">
        <v>61</v>
      </c>
      <c r="B206">
        <v>186.79999999999998</v>
      </c>
    </row>
    <row r="207" spans="1:2" x14ac:dyDescent="0.35">
      <c r="A207" s="4" t="s">
        <v>402</v>
      </c>
      <c r="B207">
        <v>185.57999999999998</v>
      </c>
    </row>
    <row r="208" spans="1:2" x14ac:dyDescent="0.35">
      <c r="A208" s="4" t="s">
        <v>1965</v>
      </c>
      <c r="B208">
        <v>185.49</v>
      </c>
    </row>
    <row r="209" spans="1:2" x14ac:dyDescent="0.35">
      <c r="A209" s="4" t="s">
        <v>958</v>
      </c>
      <c r="B209">
        <v>184.78999999999996</v>
      </c>
    </row>
    <row r="210" spans="1:2" x14ac:dyDescent="0.35">
      <c r="A210" s="4" t="s">
        <v>234</v>
      </c>
      <c r="B210">
        <v>184.22000000000003</v>
      </c>
    </row>
    <row r="211" spans="1:2" x14ac:dyDescent="0.35">
      <c r="A211" s="4" t="s">
        <v>658</v>
      </c>
      <c r="B211">
        <v>184</v>
      </c>
    </row>
    <row r="212" spans="1:2" x14ac:dyDescent="0.35">
      <c r="A212" s="4" t="s">
        <v>626</v>
      </c>
      <c r="B212">
        <v>183.98999999999998</v>
      </c>
    </row>
    <row r="213" spans="1:2" x14ac:dyDescent="0.35">
      <c r="A213" s="4" t="s">
        <v>1189</v>
      </c>
      <c r="B213">
        <v>182.83</v>
      </c>
    </row>
    <row r="214" spans="1:2" x14ac:dyDescent="0.35">
      <c r="A214" s="4" t="s">
        <v>1751</v>
      </c>
      <c r="B214">
        <v>182.59</v>
      </c>
    </row>
    <row r="215" spans="1:2" x14ac:dyDescent="0.35">
      <c r="A215" s="4" t="s">
        <v>1406</v>
      </c>
      <c r="B215">
        <v>182.39999999999998</v>
      </c>
    </row>
    <row r="216" spans="1:2" x14ac:dyDescent="0.35">
      <c r="A216" s="4" t="s">
        <v>1440</v>
      </c>
      <c r="B216">
        <v>182.30999999999997</v>
      </c>
    </row>
    <row r="217" spans="1:2" x14ac:dyDescent="0.35">
      <c r="A217" s="4" t="s">
        <v>1989</v>
      </c>
      <c r="B217">
        <v>181.21</v>
      </c>
    </row>
    <row r="218" spans="1:2" x14ac:dyDescent="0.35">
      <c r="A218" s="4" t="s">
        <v>572</v>
      </c>
      <c r="B218">
        <v>179.59</v>
      </c>
    </row>
    <row r="219" spans="1:2" x14ac:dyDescent="0.35">
      <c r="A219" s="4" t="s">
        <v>1683</v>
      </c>
      <c r="B219">
        <v>179.36</v>
      </c>
    </row>
    <row r="220" spans="1:2" x14ac:dyDescent="0.35">
      <c r="A220" s="4" t="s">
        <v>743</v>
      </c>
      <c r="B220">
        <v>178.91000000000003</v>
      </c>
    </row>
    <row r="221" spans="1:2" x14ac:dyDescent="0.35">
      <c r="A221" s="4" t="s">
        <v>1999</v>
      </c>
      <c r="B221">
        <v>178.59</v>
      </c>
    </row>
    <row r="222" spans="1:2" x14ac:dyDescent="0.35">
      <c r="A222" s="4" t="s">
        <v>1244</v>
      </c>
      <c r="B222">
        <v>177.59</v>
      </c>
    </row>
    <row r="223" spans="1:2" x14ac:dyDescent="0.35">
      <c r="A223" s="4" t="s">
        <v>166</v>
      </c>
      <c r="B223">
        <v>175.48000000000002</v>
      </c>
    </row>
    <row r="224" spans="1:2" x14ac:dyDescent="0.35">
      <c r="A224" s="4" t="s">
        <v>1653</v>
      </c>
      <c r="B224">
        <v>173.32000000000005</v>
      </c>
    </row>
    <row r="225" spans="1:2" x14ac:dyDescent="0.35">
      <c r="A225" s="4" t="s">
        <v>263</v>
      </c>
      <c r="B225">
        <v>173.03</v>
      </c>
    </row>
    <row r="226" spans="1:2" x14ac:dyDescent="0.35">
      <c r="A226" s="4" t="s">
        <v>676</v>
      </c>
      <c r="B226">
        <v>172.57999999999976</v>
      </c>
    </row>
    <row r="227" spans="1:2" x14ac:dyDescent="0.35">
      <c r="A227" s="4" t="s">
        <v>617</v>
      </c>
      <c r="B227">
        <v>169.67000000000002</v>
      </c>
    </row>
    <row r="228" spans="1:2" x14ac:dyDescent="0.35">
      <c r="A228" s="4" t="s">
        <v>1566</v>
      </c>
      <c r="B228">
        <v>169.10999999999996</v>
      </c>
    </row>
    <row r="229" spans="1:2" x14ac:dyDescent="0.35">
      <c r="A229" s="4" t="s">
        <v>418</v>
      </c>
      <c r="B229">
        <v>168.37</v>
      </c>
    </row>
    <row r="230" spans="1:2" x14ac:dyDescent="0.35">
      <c r="A230" s="4" t="s">
        <v>1964</v>
      </c>
      <c r="B230">
        <v>165.38000000000002</v>
      </c>
    </row>
    <row r="231" spans="1:2" x14ac:dyDescent="0.35">
      <c r="A231" s="4" t="s">
        <v>2303</v>
      </c>
      <c r="B231">
        <v>164.25</v>
      </c>
    </row>
    <row r="232" spans="1:2" x14ac:dyDescent="0.35">
      <c r="A232" s="4" t="s">
        <v>1957</v>
      </c>
      <c r="B232">
        <v>161.85</v>
      </c>
    </row>
    <row r="233" spans="1:2" x14ac:dyDescent="0.35">
      <c r="A233" s="4" t="s">
        <v>1619</v>
      </c>
      <c r="B233">
        <v>160.88</v>
      </c>
    </row>
    <row r="234" spans="1:2" x14ac:dyDescent="0.35">
      <c r="A234" s="4" t="s">
        <v>1101</v>
      </c>
      <c r="B234">
        <v>159.14000000000004</v>
      </c>
    </row>
    <row r="235" spans="1:2" x14ac:dyDescent="0.35">
      <c r="A235" s="4" t="s">
        <v>733</v>
      </c>
      <c r="B235">
        <v>157.67999999999998</v>
      </c>
    </row>
    <row r="236" spans="1:2" x14ac:dyDescent="0.35">
      <c r="A236" s="4" t="s">
        <v>232</v>
      </c>
      <c r="B236">
        <v>157.59</v>
      </c>
    </row>
    <row r="237" spans="1:2" x14ac:dyDescent="0.35">
      <c r="A237" s="4" t="s">
        <v>103</v>
      </c>
      <c r="B237">
        <v>157.16</v>
      </c>
    </row>
    <row r="238" spans="1:2" x14ac:dyDescent="0.35">
      <c r="A238" s="4" t="s">
        <v>1276</v>
      </c>
      <c r="B238">
        <v>156.73999999999998</v>
      </c>
    </row>
    <row r="239" spans="1:2" x14ac:dyDescent="0.35">
      <c r="A239" s="4" t="s">
        <v>352</v>
      </c>
      <c r="B239">
        <v>156.54</v>
      </c>
    </row>
    <row r="240" spans="1:2" x14ac:dyDescent="0.35">
      <c r="A240" s="4" t="s">
        <v>2406</v>
      </c>
      <c r="B240">
        <v>156.26</v>
      </c>
    </row>
    <row r="241" spans="1:2" x14ac:dyDescent="0.35">
      <c r="A241" s="4" t="s">
        <v>1008</v>
      </c>
      <c r="B241">
        <v>154.99</v>
      </c>
    </row>
    <row r="242" spans="1:2" x14ac:dyDescent="0.35">
      <c r="A242" s="4" t="s">
        <v>211</v>
      </c>
      <c r="B242">
        <v>154.80000000000001</v>
      </c>
    </row>
    <row r="243" spans="1:2" x14ac:dyDescent="0.35">
      <c r="A243" s="4" t="s">
        <v>381</v>
      </c>
      <c r="B243">
        <v>153.02999999999997</v>
      </c>
    </row>
    <row r="244" spans="1:2" x14ac:dyDescent="0.35">
      <c r="A244" s="4" t="s">
        <v>2209</v>
      </c>
      <c r="B244">
        <v>151.89000000000001</v>
      </c>
    </row>
    <row r="245" spans="1:2" x14ac:dyDescent="0.35">
      <c r="A245" s="4" t="s">
        <v>552</v>
      </c>
      <c r="B245">
        <v>151.53</v>
      </c>
    </row>
    <row r="246" spans="1:2" x14ac:dyDescent="0.35">
      <c r="A246" s="4" t="s">
        <v>2372</v>
      </c>
      <c r="B246">
        <v>149.91</v>
      </c>
    </row>
    <row r="247" spans="1:2" x14ac:dyDescent="0.35">
      <c r="A247" s="4" t="s">
        <v>416</v>
      </c>
      <c r="B247">
        <v>148.43</v>
      </c>
    </row>
    <row r="248" spans="1:2" x14ac:dyDescent="0.35">
      <c r="A248" s="4" t="s">
        <v>1488</v>
      </c>
      <c r="B248">
        <v>147.58000000000001</v>
      </c>
    </row>
    <row r="249" spans="1:2" x14ac:dyDescent="0.35">
      <c r="A249" s="4" t="s">
        <v>1304</v>
      </c>
      <c r="B249">
        <v>146.72</v>
      </c>
    </row>
    <row r="250" spans="1:2" x14ac:dyDescent="0.35">
      <c r="A250" s="4" t="s">
        <v>803</v>
      </c>
      <c r="B250">
        <v>145.35</v>
      </c>
    </row>
    <row r="251" spans="1:2" x14ac:dyDescent="0.35">
      <c r="A251" s="4" t="s">
        <v>1381</v>
      </c>
      <c r="B251">
        <v>144.35</v>
      </c>
    </row>
    <row r="252" spans="1:2" x14ac:dyDescent="0.35">
      <c r="A252" s="4" t="s">
        <v>1503</v>
      </c>
      <c r="B252">
        <v>143.55000000000001</v>
      </c>
    </row>
    <row r="253" spans="1:2" x14ac:dyDescent="0.35">
      <c r="A253" s="4" t="s">
        <v>1646</v>
      </c>
      <c r="B253">
        <v>141.72999999999999</v>
      </c>
    </row>
    <row r="254" spans="1:2" x14ac:dyDescent="0.35">
      <c r="A254" s="4" t="s">
        <v>546</v>
      </c>
      <c r="B254">
        <v>141.25</v>
      </c>
    </row>
    <row r="255" spans="1:2" x14ac:dyDescent="0.35">
      <c r="A255" s="4" t="s">
        <v>910</v>
      </c>
      <c r="B255">
        <v>140.92999999999998</v>
      </c>
    </row>
    <row r="256" spans="1:2" x14ac:dyDescent="0.35">
      <c r="A256" s="4" t="s">
        <v>2237</v>
      </c>
      <c r="B256">
        <v>140.80000000000001</v>
      </c>
    </row>
    <row r="257" spans="1:2" x14ac:dyDescent="0.35">
      <c r="A257" s="4" t="s">
        <v>1789</v>
      </c>
      <c r="B257">
        <v>139.26000000000002</v>
      </c>
    </row>
    <row r="258" spans="1:2" x14ac:dyDescent="0.35">
      <c r="A258" s="4" t="s">
        <v>478</v>
      </c>
      <c r="B258">
        <v>138.30999999999997</v>
      </c>
    </row>
    <row r="259" spans="1:2" x14ac:dyDescent="0.35">
      <c r="A259" s="4" t="s">
        <v>1602</v>
      </c>
      <c r="B259">
        <v>138.11999999999998</v>
      </c>
    </row>
    <row r="260" spans="1:2" x14ac:dyDescent="0.35">
      <c r="A260" s="4" t="s">
        <v>588</v>
      </c>
      <c r="B260">
        <v>137.72</v>
      </c>
    </row>
    <row r="261" spans="1:2" x14ac:dyDescent="0.35">
      <c r="A261" s="4" t="s">
        <v>1398</v>
      </c>
      <c r="B261">
        <v>137.46</v>
      </c>
    </row>
    <row r="262" spans="1:2" x14ac:dyDescent="0.35">
      <c r="A262" s="4" t="s">
        <v>2257</v>
      </c>
      <c r="B262">
        <v>137.08000000000001</v>
      </c>
    </row>
    <row r="263" spans="1:2" x14ac:dyDescent="0.35">
      <c r="A263" s="4" t="s">
        <v>1223</v>
      </c>
      <c r="B263">
        <v>134.62</v>
      </c>
    </row>
    <row r="264" spans="1:2" x14ac:dyDescent="0.35">
      <c r="A264" s="4" t="s">
        <v>1759</v>
      </c>
      <c r="B264">
        <v>133.21</v>
      </c>
    </row>
    <row r="265" spans="1:2" x14ac:dyDescent="0.35">
      <c r="A265" s="4" t="s">
        <v>521</v>
      </c>
      <c r="B265">
        <v>133.05000000000001</v>
      </c>
    </row>
    <row r="266" spans="1:2" x14ac:dyDescent="0.35">
      <c r="A266" s="4" t="s">
        <v>1280</v>
      </c>
      <c r="B266">
        <v>131.89000000000001</v>
      </c>
    </row>
    <row r="267" spans="1:2" x14ac:dyDescent="0.35">
      <c r="A267" s="4" t="s">
        <v>204</v>
      </c>
      <c r="B267">
        <v>131.86000000000001</v>
      </c>
    </row>
    <row r="268" spans="1:2" x14ac:dyDescent="0.35">
      <c r="A268" s="4" t="s">
        <v>345</v>
      </c>
      <c r="B268">
        <v>131.07999999999998</v>
      </c>
    </row>
    <row r="269" spans="1:2" x14ac:dyDescent="0.35">
      <c r="A269" s="4" t="s">
        <v>1007</v>
      </c>
      <c r="B269">
        <v>130.33999999999997</v>
      </c>
    </row>
    <row r="270" spans="1:2" x14ac:dyDescent="0.35">
      <c r="A270" s="4" t="s">
        <v>1212</v>
      </c>
      <c r="B270">
        <v>129.07000000000002</v>
      </c>
    </row>
    <row r="271" spans="1:2" x14ac:dyDescent="0.35">
      <c r="A271" s="4" t="s">
        <v>1318</v>
      </c>
      <c r="B271">
        <v>128.51</v>
      </c>
    </row>
    <row r="272" spans="1:2" x14ac:dyDescent="0.35">
      <c r="A272" s="4" t="s">
        <v>1959</v>
      </c>
      <c r="B272">
        <v>126.9</v>
      </c>
    </row>
    <row r="273" spans="1:2" x14ac:dyDescent="0.35">
      <c r="A273" s="4" t="s">
        <v>2242</v>
      </c>
      <c r="B273">
        <v>126.69</v>
      </c>
    </row>
    <row r="274" spans="1:2" x14ac:dyDescent="0.35">
      <c r="A274" s="4" t="s">
        <v>359</v>
      </c>
      <c r="B274">
        <v>125.88</v>
      </c>
    </row>
    <row r="275" spans="1:2" x14ac:dyDescent="0.35">
      <c r="A275" s="4" t="s">
        <v>2150</v>
      </c>
      <c r="B275">
        <v>125.82</v>
      </c>
    </row>
    <row r="276" spans="1:2" x14ac:dyDescent="0.35">
      <c r="A276" s="4" t="s">
        <v>768</v>
      </c>
      <c r="B276">
        <v>124.19</v>
      </c>
    </row>
    <row r="277" spans="1:2" x14ac:dyDescent="0.35">
      <c r="A277" s="4" t="s">
        <v>1087</v>
      </c>
      <c r="B277">
        <v>123.72</v>
      </c>
    </row>
    <row r="278" spans="1:2" x14ac:dyDescent="0.35">
      <c r="A278" s="4" t="s">
        <v>146</v>
      </c>
      <c r="B278">
        <v>123.22</v>
      </c>
    </row>
    <row r="279" spans="1:2" x14ac:dyDescent="0.35">
      <c r="A279" s="4" t="s">
        <v>270</v>
      </c>
      <c r="B279">
        <v>123.05</v>
      </c>
    </row>
    <row r="280" spans="1:2" x14ac:dyDescent="0.35">
      <c r="A280" s="4" t="s">
        <v>638</v>
      </c>
      <c r="B280">
        <v>122.35000000000001</v>
      </c>
    </row>
    <row r="281" spans="1:2" x14ac:dyDescent="0.35">
      <c r="A281" s="4" t="s">
        <v>1590</v>
      </c>
      <c r="B281">
        <v>120.86000000000001</v>
      </c>
    </row>
    <row r="282" spans="1:2" x14ac:dyDescent="0.35">
      <c r="A282" s="4" t="s">
        <v>2314</v>
      </c>
      <c r="B282">
        <v>119.17</v>
      </c>
    </row>
    <row r="283" spans="1:2" x14ac:dyDescent="0.35">
      <c r="A283" s="4" t="s">
        <v>2421</v>
      </c>
      <c r="B283">
        <v>118.9</v>
      </c>
    </row>
    <row r="284" spans="1:2" x14ac:dyDescent="0.35">
      <c r="A284" s="4" t="s">
        <v>608</v>
      </c>
      <c r="B284">
        <v>118.79</v>
      </c>
    </row>
    <row r="285" spans="1:2" x14ac:dyDescent="0.35">
      <c r="A285" s="4" t="s">
        <v>2079</v>
      </c>
      <c r="B285">
        <v>118.22999999999999</v>
      </c>
    </row>
    <row r="286" spans="1:2" x14ac:dyDescent="0.35">
      <c r="A286" s="4" t="s">
        <v>1132</v>
      </c>
      <c r="B286">
        <v>118.22</v>
      </c>
    </row>
    <row r="287" spans="1:2" x14ac:dyDescent="0.35">
      <c r="A287" s="4" t="s">
        <v>2085</v>
      </c>
      <c r="B287">
        <v>116.94</v>
      </c>
    </row>
    <row r="288" spans="1:2" x14ac:dyDescent="0.35">
      <c r="A288" s="4" t="s">
        <v>2249</v>
      </c>
      <c r="B288">
        <v>116.35</v>
      </c>
    </row>
    <row r="289" spans="1:2" x14ac:dyDescent="0.35">
      <c r="A289" s="4" t="s">
        <v>2390</v>
      </c>
      <c r="B289">
        <v>115.59</v>
      </c>
    </row>
    <row r="290" spans="1:2" x14ac:dyDescent="0.35">
      <c r="A290" s="4" t="s">
        <v>1337</v>
      </c>
      <c r="B290">
        <v>113.85</v>
      </c>
    </row>
    <row r="291" spans="1:2" x14ac:dyDescent="0.35">
      <c r="A291" s="4" t="s">
        <v>1547</v>
      </c>
      <c r="B291">
        <v>113.54</v>
      </c>
    </row>
    <row r="292" spans="1:2" x14ac:dyDescent="0.35">
      <c r="A292" s="4" t="s">
        <v>448</v>
      </c>
      <c r="B292">
        <v>113.13</v>
      </c>
    </row>
    <row r="293" spans="1:2" x14ac:dyDescent="0.35">
      <c r="A293" s="4" t="s">
        <v>492</v>
      </c>
      <c r="B293">
        <v>111.68</v>
      </c>
    </row>
    <row r="294" spans="1:2" x14ac:dyDescent="0.35">
      <c r="A294" s="4" t="s">
        <v>342</v>
      </c>
      <c r="B294">
        <v>111.42</v>
      </c>
    </row>
    <row r="295" spans="1:2" x14ac:dyDescent="0.35">
      <c r="A295" s="4" t="s">
        <v>553</v>
      </c>
      <c r="B295">
        <v>111.41</v>
      </c>
    </row>
    <row r="296" spans="1:2" x14ac:dyDescent="0.35">
      <c r="A296" s="4" t="s">
        <v>1233</v>
      </c>
      <c r="B296">
        <v>111.34000000000002</v>
      </c>
    </row>
    <row r="297" spans="1:2" x14ac:dyDescent="0.35">
      <c r="A297" s="4" t="s">
        <v>1616</v>
      </c>
      <c r="B297">
        <v>110.81</v>
      </c>
    </row>
    <row r="298" spans="1:2" x14ac:dyDescent="0.35">
      <c r="A298" s="4" t="s">
        <v>2306</v>
      </c>
      <c r="B298">
        <v>110.53999999999999</v>
      </c>
    </row>
    <row r="299" spans="1:2" x14ac:dyDescent="0.35">
      <c r="A299" s="4" t="s">
        <v>336</v>
      </c>
      <c r="B299">
        <v>110.03</v>
      </c>
    </row>
    <row r="300" spans="1:2" x14ac:dyDescent="0.35">
      <c r="A300" s="4" t="s">
        <v>177</v>
      </c>
      <c r="B300">
        <v>109.79</v>
      </c>
    </row>
    <row r="301" spans="1:2" x14ac:dyDescent="0.35">
      <c r="A301" s="4" t="s">
        <v>1675</v>
      </c>
      <c r="B301">
        <v>109.07999999999998</v>
      </c>
    </row>
    <row r="302" spans="1:2" x14ac:dyDescent="0.35">
      <c r="A302" s="4" t="s">
        <v>2268</v>
      </c>
      <c r="B302">
        <v>108.8</v>
      </c>
    </row>
    <row r="303" spans="1:2" x14ac:dyDescent="0.35">
      <c r="A303" s="4" t="s">
        <v>22</v>
      </c>
      <c r="B303">
        <v>108.08999999999999</v>
      </c>
    </row>
    <row r="304" spans="1:2" x14ac:dyDescent="0.35">
      <c r="A304" s="4" t="s">
        <v>2043</v>
      </c>
      <c r="B304">
        <v>107.05</v>
      </c>
    </row>
    <row r="305" spans="1:2" x14ac:dyDescent="0.35">
      <c r="A305" s="4" t="s">
        <v>1588</v>
      </c>
      <c r="B305">
        <v>106.97</v>
      </c>
    </row>
    <row r="306" spans="1:2" x14ac:dyDescent="0.35">
      <c r="A306" s="4" t="s">
        <v>668</v>
      </c>
      <c r="B306">
        <v>106.95000000000002</v>
      </c>
    </row>
    <row r="307" spans="1:2" x14ac:dyDescent="0.35">
      <c r="A307" s="4" t="s">
        <v>1102</v>
      </c>
      <c r="B307">
        <v>106.83999999999999</v>
      </c>
    </row>
    <row r="308" spans="1:2" x14ac:dyDescent="0.35">
      <c r="A308" s="4" t="s">
        <v>1200</v>
      </c>
      <c r="B308">
        <v>106.62999999999998</v>
      </c>
    </row>
    <row r="309" spans="1:2" x14ac:dyDescent="0.35">
      <c r="A309" s="4" t="s">
        <v>368</v>
      </c>
      <c r="B309">
        <v>105.97000000000001</v>
      </c>
    </row>
    <row r="310" spans="1:2" x14ac:dyDescent="0.35">
      <c r="A310" s="4" t="s">
        <v>2065</v>
      </c>
      <c r="B310">
        <v>105.53999999999999</v>
      </c>
    </row>
    <row r="311" spans="1:2" x14ac:dyDescent="0.35">
      <c r="A311" s="4" t="s">
        <v>514</v>
      </c>
      <c r="B311">
        <v>105.44000000000001</v>
      </c>
    </row>
    <row r="312" spans="1:2" x14ac:dyDescent="0.35">
      <c r="A312" s="4" t="s">
        <v>706</v>
      </c>
      <c r="B312">
        <v>104.79</v>
      </c>
    </row>
    <row r="313" spans="1:2" x14ac:dyDescent="0.35">
      <c r="A313" s="4" t="s">
        <v>1172</v>
      </c>
      <c r="B313">
        <v>104.25</v>
      </c>
    </row>
    <row r="314" spans="1:2" x14ac:dyDescent="0.35">
      <c r="A314" s="4" t="s">
        <v>1513</v>
      </c>
      <c r="B314">
        <v>103.92</v>
      </c>
    </row>
    <row r="315" spans="1:2" x14ac:dyDescent="0.35">
      <c r="A315" s="4" t="s">
        <v>286</v>
      </c>
      <c r="B315">
        <v>103.47999999999999</v>
      </c>
    </row>
    <row r="316" spans="1:2" x14ac:dyDescent="0.35">
      <c r="A316" s="4" t="s">
        <v>773</v>
      </c>
      <c r="B316">
        <v>103.27000000000001</v>
      </c>
    </row>
    <row r="317" spans="1:2" x14ac:dyDescent="0.35">
      <c r="A317" s="4" t="s">
        <v>1015</v>
      </c>
      <c r="B317">
        <v>103.02000000000001</v>
      </c>
    </row>
    <row r="318" spans="1:2" x14ac:dyDescent="0.35">
      <c r="A318" s="4" t="s">
        <v>2335</v>
      </c>
      <c r="B318">
        <v>102.7</v>
      </c>
    </row>
    <row r="319" spans="1:2" x14ac:dyDescent="0.35">
      <c r="A319" s="4" t="s">
        <v>1661</v>
      </c>
      <c r="B319">
        <v>102.38999999999999</v>
      </c>
    </row>
    <row r="320" spans="1:2" x14ac:dyDescent="0.35">
      <c r="A320" s="4" t="s">
        <v>2132</v>
      </c>
      <c r="B320">
        <v>101.82000000000002</v>
      </c>
    </row>
    <row r="321" spans="1:2" x14ac:dyDescent="0.35">
      <c r="A321" s="4" t="s">
        <v>2091</v>
      </c>
      <c r="B321">
        <v>100.94</v>
      </c>
    </row>
    <row r="322" spans="1:2" x14ac:dyDescent="0.35">
      <c r="A322" s="4" t="s">
        <v>1086</v>
      </c>
      <c r="B322">
        <v>100.93</v>
      </c>
    </row>
    <row r="323" spans="1:2" x14ac:dyDescent="0.35">
      <c r="A323" s="4" t="s">
        <v>564</v>
      </c>
      <c r="B323">
        <v>100.38</v>
      </c>
    </row>
    <row r="324" spans="1:2" x14ac:dyDescent="0.35">
      <c r="A324" s="4" t="s">
        <v>326</v>
      </c>
      <c r="B324">
        <v>97.339999999999989</v>
      </c>
    </row>
    <row r="325" spans="1:2" x14ac:dyDescent="0.35">
      <c r="A325" s="4" t="s">
        <v>1623</v>
      </c>
      <c r="B325">
        <v>97.259999999999991</v>
      </c>
    </row>
    <row r="326" spans="1:2" x14ac:dyDescent="0.35">
      <c r="A326" s="4" t="s">
        <v>859</v>
      </c>
      <c r="B326">
        <v>95.919999999999987</v>
      </c>
    </row>
    <row r="327" spans="1:2" x14ac:dyDescent="0.35">
      <c r="A327" s="4" t="s">
        <v>1308</v>
      </c>
      <c r="B327">
        <v>94.960000000000008</v>
      </c>
    </row>
    <row r="328" spans="1:2" x14ac:dyDescent="0.35">
      <c r="A328" s="4" t="s">
        <v>1042</v>
      </c>
      <c r="B328">
        <v>94.799999999999983</v>
      </c>
    </row>
    <row r="329" spans="1:2" x14ac:dyDescent="0.35">
      <c r="A329" s="4" t="s">
        <v>1576</v>
      </c>
      <c r="B329">
        <v>93.600000000000009</v>
      </c>
    </row>
    <row r="330" spans="1:2" x14ac:dyDescent="0.35">
      <c r="A330" s="4" t="s">
        <v>1657</v>
      </c>
      <c r="B330">
        <v>92.600000000000009</v>
      </c>
    </row>
    <row r="331" spans="1:2" x14ac:dyDescent="0.35">
      <c r="A331" s="4" t="s">
        <v>2371</v>
      </c>
      <c r="B331">
        <v>91.34</v>
      </c>
    </row>
    <row r="332" spans="1:2" x14ac:dyDescent="0.35">
      <c r="A332" s="4" t="s">
        <v>1878</v>
      </c>
      <c r="B332">
        <v>90.839999999999989</v>
      </c>
    </row>
    <row r="333" spans="1:2" x14ac:dyDescent="0.35">
      <c r="A333" s="4" t="s">
        <v>584</v>
      </c>
      <c r="B333">
        <v>90</v>
      </c>
    </row>
    <row r="334" spans="1:2" x14ac:dyDescent="0.35">
      <c r="A334" s="4" t="s">
        <v>2197</v>
      </c>
      <c r="B334">
        <v>89.9</v>
      </c>
    </row>
    <row r="335" spans="1:2" x14ac:dyDescent="0.35">
      <c r="A335" s="4" t="s">
        <v>134</v>
      </c>
      <c r="B335">
        <v>89.22</v>
      </c>
    </row>
    <row r="336" spans="1:2" x14ac:dyDescent="0.35">
      <c r="A336" s="4" t="s">
        <v>476</v>
      </c>
      <c r="B336">
        <v>88.340000000000018</v>
      </c>
    </row>
    <row r="337" spans="1:2" x14ac:dyDescent="0.35">
      <c r="A337" s="4" t="s">
        <v>1945</v>
      </c>
      <c r="B337">
        <v>84.81</v>
      </c>
    </row>
    <row r="338" spans="1:2" x14ac:dyDescent="0.35">
      <c r="A338" s="4" t="s">
        <v>995</v>
      </c>
      <c r="B338">
        <v>84.36</v>
      </c>
    </row>
    <row r="339" spans="1:2" x14ac:dyDescent="0.35">
      <c r="A339" s="4" t="s">
        <v>149</v>
      </c>
      <c r="B339">
        <v>83.350000000000009</v>
      </c>
    </row>
    <row r="340" spans="1:2" x14ac:dyDescent="0.35">
      <c r="A340" s="4" t="s">
        <v>1507</v>
      </c>
      <c r="B340">
        <v>83.06</v>
      </c>
    </row>
    <row r="341" spans="1:2" x14ac:dyDescent="0.35">
      <c r="A341" s="4" t="s">
        <v>533</v>
      </c>
      <c r="B341">
        <v>82.5</v>
      </c>
    </row>
    <row r="342" spans="1:2" x14ac:dyDescent="0.35">
      <c r="A342" s="4" t="s">
        <v>503</v>
      </c>
      <c r="B342">
        <v>81.97</v>
      </c>
    </row>
    <row r="343" spans="1:2" x14ac:dyDescent="0.35">
      <c r="A343" s="4" t="s">
        <v>212</v>
      </c>
      <c r="B343">
        <v>81.83</v>
      </c>
    </row>
    <row r="344" spans="1:2" x14ac:dyDescent="0.35">
      <c r="A344" s="4" t="s">
        <v>688</v>
      </c>
      <c r="B344">
        <v>81.7</v>
      </c>
    </row>
    <row r="345" spans="1:2" x14ac:dyDescent="0.35">
      <c r="A345" s="4" t="s">
        <v>1372</v>
      </c>
      <c r="B345">
        <v>81.66</v>
      </c>
    </row>
    <row r="346" spans="1:2" x14ac:dyDescent="0.35">
      <c r="A346" s="4" t="s">
        <v>870</v>
      </c>
      <c r="B346">
        <v>81.14</v>
      </c>
    </row>
    <row r="347" spans="1:2" x14ac:dyDescent="0.35">
      <c r="A347" s="4" t="s">
        <v>1005</v>
      </c>
      <c r="B347">
        <v>80.19</v>
      </c>
    </row>
    <row r="348" spans="1:2" x14ac:dyDescent="0.35">
      <c r="A348" s="4" t="s">
        <v>1538</v>
      </c>
      <c r="B348">
        <v>79.88000000000001</v>
      </c>
    </row>
    <row r="349" spans="1:2" x14ac:dyDescent="0.35">
      <c r="A349" s="4" t="s">
        <v>328</v>
      </c>
      <c r="B349">
        <v>79.83</v>
      </c>
    </row>
    <row r="350" spans="1:2" x14ac:dyDescent="0.35">
      <c r="A350" s="4" t="s">
        <v>1862</v>
      </c>
      <c r="B350">
        <v>79.28</v>
      </c>
    </row>
    <row r="351" spans="1:2" x14ac:dyDescent="0.35">
      <c r="A351" s="4" t="s">
        <v>1627</v>
      </c>
      <c r="B351">
        <v>79.009999999999991</v>
      </c>
    </row>
    <row r="352" spans="1:2" x14ac:dyDescent="0.35">
      <c r="A352" s="4" t="s">
        <v>718</v>
      </c>
      <c r="B352">
        <v>78.580000000000013</v>
      </c>
    </row>
    <row r="353" spans="1:2" x14ac:dyDescent="0.35">
      <c r="A353" s="4" t="s">
        <v>58</v>
      </c>
      <c r="B353">
        <v>78.53</v>
      </c>
    </row>
    <row r="354" spans="1:2" x14ac:dyDescent="0.35">
      <c r="A354" s="4" t="s">
        <v>1621</v>
      </c>
      <c r="B354">
        <v>78.5</v>
      </c>
    </row>
    <row r="355" spans="1:2" x14ac:dyDescent="0.35">
      <c r="A355" s="4" t="s">
        <v>1930</v>
      </c>
      <c r="B355">
        <v>77.589999999999989</v>
      </c>
    </row>
    <row r="356" spans="1:2" x14ac:dyDescent="0.35">
      <c r="A356" s="4" t="s">
        <v>698</v>
      </c>
      <c r="B356">
        <v>76.97999999999999</v>
      </c>
    </row>
    <row r="357" spans="1:2" x14ac:dyDescent="0.35">
      <c r="A357" s="4" t="s">
        <v>2092</v>
      </c>
      <c r="B357">
        <v>76.460000000000008</v>
      </c>
    </row>
    <row r="358" spans="1:2" x14ac:dyDescent="0.35">
      <c r="A358" s="4" t="s">
        <v>632</v>
      </c>
      <c r="B358">
        <v>75.92</v>
      </c>
    </row>
    <row r="359" spans="1:2" x14ac:dyDescent="0.35">
      <c r="A359" s="4" t="s">
        <v>2271</v>
      </c>
      <c r="B359">
        <v>74.849999999999994</v>
      </c>
    </row>
    <row r="360" spans="1:2" x14ac:dyDescent="0.35">
      <c r="A360" s="4" t="s">
        <v>1114</v>
      </c>
      <c r="B360">
        <v>74.53</v>
      </c>
    </row>
    <row r="361" spans="1:2" x14ac:dyDescent="0.35">
      <c r="A361" s="4" t="s">
        <v>1439</v>
      </c>
      <c r="B361">
        <v>74.510000000000005</v>
      </c>
    </row>
    <row r="362" spans="1:2" x14ac:dyDescent="0.35">
      <c r="A362" s="4" t="s">
        <v>938</v>
      </c>
      <c r="B362">
        <v>73.52000000000001</v>
      </c>
    </row>
    <row r="363" spans="1:2" x14ac:dyDescent="0.35">
      <c r="A363" s="4" t="s">
        <v>206</v>
      </c>
      <c r="B363">
        <v>73.209999999999994</v>
      </c>
    </row>
    <row r="364" spans="1:2" x14ac:dyDescent="0.35">
      <c r="A364" s="4" t="s">
        <v>1046</v>
      </c>
      <c r="B364">
        <v>72.61</v>
      </c>
    </row>
    <row r="365" spans="1:2" x14ac:dyDescent="0.35">
      <c r="A365" s="4" t="s">
        <v>1282</v>
      </c>
      <c r="B365">
        <v>72.540000000000006</v>
      </c>
    </row>
    <row r="366" spans="1:2" x14ac:dyDescent="0.35">
      <c r="A366" s="4" t="s">
        <v>1245</v>
      </c>
      <c r="B366">
        <v>71.989999999999995</v>
      </c>
    </row>
    <row r="367" spans="1:2" x14ac:dyDescent="0.35">
      <c r="A367" s="4" t="s">
        <v>1626</v>
      </c>
      <c r="B367">
        <v>71.930000000000035</v>
      </c>
    </row>
    <row r="368" spans="1:2" x14ac:dyDescent="0.35">
      <c r="A368" s="4" t="s">
        <v>1237</v>
      </c>
      <c r="B368">
        <v>71.289999999999992</v>
      </c>
    </row>
    <row r="369" spans="1:2" x14ac:dyDescent="0.35">
      <c r="A369" s="4" t="s">
        <v>829</v>
      </c>
      <c r="B369">
        <v>71.22</v>
      </c>
    </row>
    <row r="370" spans="1:2" x14ac:dyDescent="0.35">
      <c r="A370" s="4" t="s">
        <v>2110</v>
      </c>
      <c r="B370">
        <v>71.180000000000007</v>
      </c>
    </row>
    <row r="371" spans="1:2" x14ac:dyDescent="0.35">
      <c r="A371" s="4" t="s">
        <v>1729</v>
      </c>
      <c r="B371">
        <v>71.12</v>
      </c>
    </row>
    <row r="372" spans="1:2" x14ac:dyDescent="0.35">
      <c r="A372" s="4" t="s">
        <v>693</v>
      </c>
      <c r="B372">
        <v>70.679999999999993</v>
      </c>
    </row>
    <row r="373" spans="1:2" x14ac:dyDescent="0.35">
      <c r="A373" s="4" t="s">
        <v>468</v>
      </c>
      <c r="B373">
        <v>70.180000000000007</v>
      </c>
    </row>
    <row r="374" spans="1:2" x14ac:dyDescent="0.35">
      <c r="A374" s="4" t="s">
        <v>221</v>
      </c>
      <c r="B374">
        <v>70.12</v>
      </c>
    </row>
    <row r="375" spans="1:2" x14ac:dyDescent="0.35">
      <c r="A375" s="4" t="s">
        <v>2135</v>
      </c>
      <c r="B375">
        <v>69.510000000000005</v>
      </c>
    </row>
    <row r="376" spans="1:2" x14ac:dyDescent="0.35">
      <c r="A376" s="4" t="s">
        <v>1541</v>
      </c>
      <c r="B376">
        <v>68.510000000000005</v>
      </c>
    </row>
    <row r="377" spans="1:2" x14ac:dyDescent="0.35">
      <c r="A377" s="4" t="s">
        <v>1044</v>
      </c>
      <c r="B377">
        <v>67.899999999999991</v>
      </c>
    </row>
    <row r="378" spans="1:2" x14ac:dyDescent="0.35">
      <c r="A378" s="4" t="s">
        <v>1732</v>
      </c>
      <c r="B378">
        <v>66.569999999999993</v>
      </c>
    </row>
    <row r="379" spans="1:2" x14ac:dyDescent="0.35">
      <c r="A379" s="4" t="s">
        <v>1249</v>
      </c>
      <c r="B379">
        <v>66.13</v>
      </c>
    </row>
    <row r="380" spans="1:2" x14ac:dyDescent="0.35">
      <c r="A380" s="4" t="s">
        <v>1700</v>
      </c>
      <c r="B380">
        <v>66.039999999999992</v>
      </c>
    </row>
    <row r="381" spans="1:2" x14ac:dyDescent="0.35">
      <c r="A381" s="4" t="s">
        <v>1339</v>
      </c>
      <c r="B381">
        <v>66.02</v>
      </c>
    </row>
    <row r="382" spans="1:2" x14ac:dyDescent="0.35">
      <c r="A382" s="4" t="s">
        <v>815</v>
      </c>
      <c r="B382">
        <v>65.900000000000006</v>
      </c>
    </row>
    <row r="383" spans="1:2" x14ac:dyDescent="0.35">
      <c r="A383" s="4" t="s">
        <v>1412</v>
      </c>
      <c r="B383">
        <v>65.63</v>
      </c>
    </row>
    <row r="384" spans="1:2" x14ac:dyDescent="0.35">
      <c r="A384" s="4" t="s">
        <v>451</v>
      </c>
      <c r="B384">
        <v>64.5</v>
      </c>
    </row>
    <row r="385" spans="1:2" x14ac:dyDescent="0.35">
      <c r="A385" s="4" t="s">
        <v>633</v>
      </c>
      <c r="B385">
        <v>64.11</v>
      </c>
    </row>
    <row r="386" spans="1:2" x14ac:dyDescent="0.35">
      <c r="A386" s="4" t="s">
        <v>77</v>
      </c>
      <c r="B386">
        <v>63.949999999999967</v>
      </c>
    </row>
    <row r="387" spans="1:2" x14ac:dyDescent="0.35">
      <c r="A387" s="4" t="s">
        <v>2201</v>
      </c>
      <c r="B387">
        <v>62.82</v>
      </c>
    </row>
    <row r="388" spans="1:2" x14ac:dyDescent="0.35">
      <c r="A388" s="4" t="s">
        <v>1364</v>
      </c>
      <c r="B388">
        <v>62.589999999999989</v>
      </c>
    </row>
    <row r="389" spans="1:2" x14ac:dyDescent="0.35">
      <c r="A389" s="4" t="s">
        <v>1672</v>
      </c>
      <c r="B389">
        <v>62.17</v>
      </c>
    </row>
    <row r="390" spans="1:2" x14ac:dyDescent="0.35">
      <c r="A390" s="4" t="s">
        <v>649</v>
      </c>
      <c r="B390">
        <v>61.75</v>
      </c>
    </row>
    <row r="391" spans="1:2" x14ac:dyDescent="0.35">
      <c r="A391" s="4" t="s">
        <v>1225</v>
      </c>
      <c r="B391">
        <v>61.709999999999994</v>
      </c>
    </row>
    <row r="392" spans="1:2" x14ac:dyDescent="0.35">
      <c r="A392" s="4" t="s">
        <v>377</v>
      </c>
      <c r="B392">
        <v>61.370000000000005</v>
      </c>
    </row>
    <row r="393" spans="1:2" x14ac:dyDescent="0.35">
      <c r="A393" s="4" t="s">
        <v>975</v>
      </c>
      <c r="B393">
        <v>61.14</v>
      </c>
    </row>
    <row r="394" spans="1:2" x14ac:dyDescent="0.35">
      <c r="A394" s="4" t="s">
        <v>366</v>
      </c>
      <c r="B394">
        <v>61.05</v>
      </c>
    </row>
    <row r="395" spans="1:2" x14ac:dyDescent="0.35">
      <c r="A395" s="4" t="s">
        <v>1461</v>
      </c>
      <c r="B395">
        <v>60.740000000000009</v>
      </c>
    </row>
    <row r="396" spans="1:2" x14ac:dyDescent="0.35">
      <c r="A396" s="4" t="s">
        <v>1938</v>
      </c>
      <c r="B396">
        <v>60.220000000000006</v>
      </c>
    </row>
    <row r="397" spans="1:2" x14ac:dyDescent="0.35">
      <c r="A397" s="4" t="s">
        <v>727</v>
      </c>
      <c r="B397">
        <v>59.959999999999994</v>
      </c>
    </row>
    <row r="398" spans="1:2" x14ac:dyDescent="0.35">
      <c r="A398" s="4" t="s">
        <v>1827</v>
      </c>
      <c r="B398">
        <v>59.62</v>
      </c>
    </row>
    <row r="399" spans="1:2" x14ac:dyDescent="0.35">
      <c r="A399" s="4" t="s">
        <v>1118</v>
      </c>
      <c r="B399">
        <v>59.039999999999992</v>
      </c>
    </row>
    <row r="400" spans="1:2" x14ac:dyDescent="0.35">
      <c r="A400" s="4" t="s">
        <v>2001</v>
      </c>
      <c r="B400">
        <v>59</v>
      </c>
    </row>
    <row r="401" spans="1:2" x14ac:dyDescent="0.35">
      <c r="A401" s="4" t="s">
        <v>1455</v>
      </c>
      <c r="B401">
        <v>58.72</v>
      </c>
    </row>
    <row r="402" spans="1:2" x14ac:dyDescent="0.35">
      <c r="A402" s="4" t="s">
        <v>2261</v>
      </c>
      <c r="B402">
        <v>58.71</v>
      </c>
    </row>
    <row r="403" spans="1:2" x14ac:dyDescent="0.35">
      <c r="A403" s="4" t="s">
        <v>198</v>
      </c>
      <c r="B403">
        <v>58.160000000000004</v>
      </c>
    </row>
    <row r="404" spans="1:2" x14ac:dyDescent="0.35">
      <c r="A404" s="4" t="s">
        <v>1467</v>
      </c>
      <c r="B404">
        <v>58.1</v>
      </c>
    </row>
    <row r="405" spans="1:2" x14ac:dyDescent="0.35">
      <c r="A405" s="4" t="s">
        <v>9</v>
      </c>
      <c r="B405">
        <v>56.71</v>
      </c>
    </row>
    <row r="406" spans="1:2" x14ac:dyDescent="0.35">
      <c r="A406" s="4" t="s">
        <v>351</v>
      </c>
      <c r="B406">
        <v>56.11</v>
      </c>
    </row>
    <row r="407" spans="1:2" x14ac:dyDescent="0.35">
      <c r="A407" s="4" t="s">
        <v>898</v>
      </c>
      <c r="B407">
        <v>55.49</v>
      </c>
    </row>
    <row r="408" spans="1:2" x14ac:dyDescent="0.35">
      <c r="A408" s="4" t="s">
        <v>1278</v>
      </c>
      <c r="B408">
        <v>55.379999999999995</v>
      </c>
    </row>
    <row r="409" spans="1:2" x14ac:dyDescent="0.35">
      <c r="A409" s="4" t="s">
        <v>375</v>
      </c>
      <c r="B409">
        <v>55.31</v>
      </c>
    </row>
    <row r="410" spans="1:2" x14ac:dyDescent="0.35">
      <c r="A410" s="4" t="s">
        <v>826</v>
      </c>
      <c r="B410">
        <v>55.11</v>
      </c>
    </row>
    <row r="411" spans="1:2" x14ac:dyDescent="0.35">
      <c r="A411" s="4" t="s">
        <v>1450</v>
      </c>
      <c r="B411">
        <v>54.69</v>
      </c>
    </row>
    <row r="412" spans="1:2" x14ac:dyDescent="0.35">
      <c r="A412" s="4" t="s">
        <v>1353</v>
      </c>
      <c r="B412">
        <v>54.679999999999978</v>
      </c>
    </row>
    <row r="413" spans="1:2" x14ac:dyDescent="0.35">
      <c r="A413" s="4" t="s">
        <v>635</v>
      </c>
      <c r="B413">
        <v>53.58</v>
      </c>
    </row>
    <row r="414" spans="1:2" x14ac:dyDescent="0.35">
      <c r="A414" s="4" t="s">
        <v>276</v>
      </c>
      <c r="B414">
        <v>52.41</v>
      </c>
    </row>
    <row r="415" spans="1:2" x14ac:dyDescent="0.35">
      <c r="A415" s="4" t="s">
        <v>395</v>
      </c>
      <c r="B415">
        <v>51.94</v>
      </c>
    </row>
    <row r="416" spans="1:2" x14ac:dyDescent="0.35">
      <c r="A416" s="4" t="s">
        <v>1437</v>
      </c>
      <c r="B416">
        <v>51.61</v>
      </c>
    </row>
    <row r="417" spans="1:2" x14ac:dyDescent="0.35">
      <c r="A417" s="4" t="s">
        <v>1368</v>
      </c>
      <c r="B417">
        <v>49.620000000000005</v>
      </c>
    </row>
    <row r="418" spans="1:2" x14ac:dyDescent="0.35">
      <c r="A418" s="4" t="s">
        <v>683</v>
      </c>
      <c r="B418">
        <v>49.559999999999995</v>
      </c>
    </row>
    <row r="419" spans="1:2" x14ac:dyDescent="0.35">
      <c r="A419" s="4" t="s">
        <v>2107</v>
      </c>
      <c r="B419">
        <v>49.24</v>
      </c>
    </row>
    <row r="420" spans="1:2" x14ac:dyDescent="0.35">
      <c r="A420" s="4" t="s">
        <v>880</v>
      </c>
      <c r="B420">
        <v>48.35</v>
      </c>
    </row>
    <row r="421" spans="1:2" x14ac:dyDescent="0.35">
      <c r="A421" s="4" t="s">
        <v>1421</v>
      </c>
      <c r="B421">
        <v>47.98</v>
      </c>
    </row>
    <row r="422" spans="1:2" x14ac:dyDescent="0.35">
      <c r="A422" s="4" t="s">
        <v>1314</v>
      </c>
      <c r="B422">
        <v>47.13</v>
      </c>
    </row>
    <row r="423" spans="1:2" x14ac:dyDescent="0.35">
      <c r="A423" s="4" t="s">
        <v>1024</v>
      </c>
      <c r="B423">
        <v>46.04</v>
      </c>
    </row>
    <row r="424" spans="1:2" x14ac:dyDescent="0.35">
      <c r="A424" s="4" t="s">
        <v>641</v>
      </c>
      <c r="B424">
        <v>44.94</v>
      </c>
    </row>
    <row r="425" spans="1:2" x14ac:dyDescent="0.35">
      <c r="A425" s="4" t="s">
        <v>1737</v>
      </c>
      <c r="B425">
        <v>44.4</v>
      </c>
    </row>
    <row r="426" spans="1:2" x14ac:dyDescent="0.35">
      <c r="A426" s="4" t="s">
        <v>2072</v>
      </c>
      <c r="B426">
        <v>44.21</v>
      </c>
    </row>
    <row r="427" spans="1:2" x14ac:dyDescent="0.35">
      <c r="A427" s="4" t="s">
        <v>786</v>
      </c>
      <c r="B427">
        <v>44.03</v>
      </c>
    </row>
    <row r="428" spans="1:2" x14ac:dyDescent="0.35">
      <c r="A428" s="4" t="s">
        <v>2122</v>
      </c>
      <c r="B428">
        <v>43.17</v>
      </c>
    </row>
    <row r="429" spans="1:2" x14ac:dyDescent="0.35">
      <c r="A429" s="4" t="s">
        <v>740</v>
      </c>
      <c r="B429">
        <v>42.95</v>
      </c>
    </row>
    <row r="430" spans="1:2" x14ac:dyDescent="0.35">
      <c r="A430" s="4" t="s">
        <v>1955</v>
      </c>
      <c r="B430">
        <v>42.670000000000009</v>
      </c>
    </row>
    <row r="431" spans="1:2" x14ac:dyDescent="0.35">
      <c r="A431" s="4" t="s">
        <v>1822</v>
      </c>
      <c r="B431">
        <v>42.489999999999995</v>
      </c>
    </row>
    <row r="432" spans="1:2" x14ac:dyDescent="0.35">
      <c r="A432" s="4" t="s">
        <v>311</v>
      </c>
      <c r="B432">
        <v>42.459999999999994</v>
      </c>
    </row>
    <row r="433" spans="1:2" x14ac:dyDescent="0.35">
      <c r="A433" s="4" t="s">
        <v>1622</v>
      </c>
      <c r="B433">
        <v>40.86</v>
      </c>
    </row>
    <row r="434" spans="1:2" x14ac:dyDescent="0.35">
      <c r="A434" s="4" t="s">
        <v>2184</v>
      </c>
      <c r="B434">
        <v>40.630000000000003</v>
      </c>
    </row>
    <row r="435" spans="1:2" x14ac:dyDescent="0.35">
      <c r="A435" s="4" t="s">
        <v>2217</v>
      </c>
      <c r="B435">
        <v>40.35</v>
      </c>
    </row>
    <row r="436" spans="1:2" x14ac:dyDescent="0.35">
      <c r="A436" s="4" t="s">
        <v>529</v>
      </c>
      <c r="B436">
        <v>39.79</v>
      </c>
    </row>
    <row r="437" spans="1:2" x14ac:dyDescent="0.35">
      <c r="A437" s="4" t="s">
        <v>305</v>
      </c>
      <c r="B437">
        <v>39.07</v>
      </c>
    </row>
    <row r="438" spans="1:2" x14ac:dyDescent="0.35">
      <c r="A438" s="4" t="s">
        <v>397</v>
      </c>
      <c r="B438">
        <v>38.370000000000005</v>
      </c>
    </row>
    <row r="439" spans="1:2" x14ac:dyDescent="0.35">
      <c r="A439" s="4" t="s">
        <v>919</v>
      </c>
      <c r="B439">
        <v>38.249999999999993</v>
      </c>
    </row>
    <row r="440" spans="1:2" x14ac:dyDescent="0.35">
      <c r="A440" s="4" t="s">
        <v>1836</v>
      </c>
      <c r="B440">
        <v>38.239999999999995</v>
      </c>
    </row>
    <row r="441" spans="1:2" x14ac:dyDescent="0.35">
      <c r="A441" s="4" t="s">
        <v>619</v>
      </c>
      <c r="B441">
        <v>38.01</v>
      </c>
    </row>
    <row r="442" spans="1:2" x14ac:dyDescent="0.35">
      <c r="A442" s="4" t="s">
        <v>348</v>
      </c>
      <c r="B442">
        <v>38</v>
      </c>
    </row>
    <row r="443" spans="1:2" x14ac:dyDescent="0.35">
      <c r="A443" s="4" t="s">
        <v>1332</v>
      </c>
      <c r="B443">
        <v>37.880000000000003</v>
      </c>
    </row>
    <row r="444" spans="1:2" x14ac:dyDescent="0.35">
      <c r="A444" s="4" t="s">
        <v>1691</v>
      </c>
      <c r="B444">
        <v>37.49</v>
      </c>
    </row>
    <row r="445" spans="1:2" x14ac:dyDescent="0.35">
      <c r="A445" s="4" t="s">
        <v>1921</v>
      </c>
      <c r="B445">
        <v>37.36</v>
      </c>
    </row>
    <row r="446" spans="1:2" x14ac:dyDescent="0.35">
      <c r="A446" s="4" t="s">
        <v>355</v>
      </c>
      <c r="B446">
        <v>37.29</v>
      </c>
    </row>
    <row r="447" spans="1:2" x14ac:dyDescent="0.35">
      <c r="A447" s="4" t="s">
        <v>834</v>
      </c>
      <c r="B447">
        <v>36.39</v>
      </c>
    </row>
    <row r="448" spans="1:2" x14ac:dyDescent="0.35">
      <c r="A448" s="4" t="s">
        <v>936</v>
      </c>
      <c r="B448">
        <v>36.1</v>
      </c>
    </row>
    <row r="449" spans="1:2" x14ac:dyDescent="0.35">
      <c r="A449" s="4" t="s">
        <v>1395</v>
      </c>
      <c r="B449">
        <v>35.689999999999991</v>
      </c>
    </row>
    <row r="450" spans="1:2" x14ac:dyDescent="0.35">
      <c r="A450" s="4" t="s">
        <v>1905</v>
      </c>
      <c r="B450">
        <v>35.26</v>
      </c>
    </row>
    <row r="451" spans="1:2" x14ac:dyDescent="0.35">
      <c r="A451" s="4" t="s">
        <v>2095</v>
      </c>
      <c r="B451">
        <v>34.46</v>
      </c>
    </row>
    <row r="452" spans="1:2" x14ac:dyDescent="0.35">
      <c r="A452" s="4" t="s">
        <v>1771</v>
      </c>
      <c r="B452">
        <v>34.450000000000003</v>
      </c>
    </row>
    <row r="453" spans="1:2" x14ac:dyDescent="0.35">
      <c r="A453" s="4" t="s">
        <v>321</v>
      </c>
      <c r="B453">
        <v>34.28</v>
      </c>
    </row>
    <row r="454" spans="1:2" x14ac:dyDescent="0.35">
      <c r="A454" s="4" t="s">
        <v>1127</v>
      </c>
      <c r="B454">
        <v>33.86</v>
      </c>
    </row>
    <row r="455" spans="1:2" x14ac:dyDescent="0.35">
      <c r="A455" s="4" t="s">
        <v>2063</v>
      </c>
      <c r="B455">
        <v>33.64</v>
      </c>
    </row>
    <row r="456" spans="1:2" x14ac:dyDescent="0.35">
      <c r="A456" s="4" t="s">
        <v>2214</v>
      </c>
      <c r="B456">
        <v>33.22</v>
      </c>
    </row>
    <row r="457" spans="1:2" x14ac:dyDescent="0.35">
      <c r="A457" s="4" t="s">
        <v>998</v>
      </c>
      <c r="B457">
        <v>32.83</v>
      </c>
    </row>
    <row r="458" spans="1:2" x14ac:dyDescent="0.35">
      <c r="A458" s="4" t="s">
        <v>214</v>
      </c>
      <c r="B458">
        <v>32.799999999999997</v>
      </c>
    </row>
    <row r="459" spans="1:2" x14ac:dyDescent="0.35">
      <c r="A459" s="4" t="s">
        <v>1434</v>
      </c>
      <c r="B459">
        <v>31.83</v>
      </c>
    </row>
    <row r="460" spans="1:2" x14ac:dyDescent="0.35">
      <c r="A460" s="4" t="s">
        <v>2022</v>
      </c>
      <c r="B460">
        <v>31.689999999999998</v>
      </c>
    </row>
    <row r="461" spans="1:2" x14ac:dyDescent="0.35">
      <c r="A461" s="4" t="s">
        <v>1160</v>
      </c>
      <c r="B461">
        <v>30.1</v>
      </c>
    </row>
    <row r="462" spans="1:2" x14ac:dyDescent="0.35">
      <c r="A462" s="4" t="s">
        <v>1546</v>
      </c>
      <c r="B462">
        <v>30.049999999999997</v>
      </c>
    </row>
    <row r="463" spans="1:2" x14ac:dyDescent="0.35">
      <c r="A463" s="4" t="s">
        <v>1327</v>
      </c>
      <c r="B463">
        <v>29.369999999999997</v>
      </c>
    </row>
    <row r="464" spans="1:2" x14ac:dyDescent="0.35">
      <c r="A464" s="4" t="s">
        <v>2228</v>
      </c>
      <c r="B464">
        <v>29.369999999999997</v>
      </c>
    </row>
    <row r="465" spans="1:2" x14ac:dyDescent="0.35">
      <c r="A465" s="4" t="s">
        <v>2404</v>
      </c>
      <c r="B465">
        <v>29.069999999999997</v>
      </c>
    </row>
    <row r="466" spans="1:2" x14ac:dyDescent="0.35">
      <c r="A466" s="4" t="s">
        <v>1404</v>
      </c>
      <c r="B466">
        <v>28.92</v>
      </c>
    </row>
    <row r="467" spans="1:2" x14ac:dyDescent="0.35">
      <c r="A467" s="4" t="s">
        <v>505</v>
      </c>
      <c r="B467">
        <v>28.830000000000002</v>
      </c>
    </row>
    <row r="468" spans="1:2" x14ac:dyDescent="0.35">
      <c r="A468" s="4" t="s">
        <v>2387</v>
      </c>
      <c r="B468">
        <v>28.68</v>
      </c>
    </row>
    <row r="469" spans="1:2" x14ac:dyDescent="0.35">
      <c r="A469" s="4" t="s">
        <v>273</v>
      </c>
      <c r="B469">
        <v>28.6</v>
      </c>
    </row>
    <row r="470" spans="1:2" x14ac:dyDescent="0.35">
      <c r="A470" s="4" t="s">
        <v>1664</v>
      </c>
      <c r="B470">
        <v>28.49</v>
      </c>
    </row>
    <row r="471" spans="1:2" x14ac:dyDescent="0.35">
      <c r="A471" s="4" t="s">
        <v>1728</v>
      </c>
      <c r="B471">
        <v>27.6</v>
      </c>
    </row>
    <row r="472" spans="1:2" x14ac:dyDescent="0.35">
      <c r="A472" s="4" t="s">
        <v>1195</v>
      </c>
      <c r="B472">
        <v>27.56</v>
      </c>
    </row>
    <row r="473" spans="1:2" x14ac:dyDescent="0.35">
      <c r="A473" s="4" t="s">
        <v>1376</v>
      </c>
      <c r="B473">
        <v>27.49</v>
      </c>
    </row>
    <row r="474" spans="1:2" x14ac:dyDescent="0.35">
      <c r="A474" s="4" t="s">
        <v>1059</v>
      </c>
      <c r="B474">
        <v>27.29</v>
      </c>
    </row>
    <row r="475" spans="1:2" x14ac:dyDescent="0.35">
      <c r="A475" s="4" t="s">
        <v>737</v>
      </c>
      <c r="B475">
        <v>27.230000000000004</v>
      </c>
    </row>
    <row r="476" spans="1:2" x14ac:dyDescent="0.35">
      <c r="A476" s="4" t="s">
        <v>190</v>
      </c>
      <c r="B476">
        <v>27.01</v>
      </c>
    </row>
    <row r="477" spans="1:2" x14ac:dyDescent="0.35">
      <c r="A477" s="4" t="s">
        <v>429</v>
      </c>
      <c r="B477">
        <v>26.63</v>
      </c>
    </row>
    <row r="478" spans="1:2" x14ac:dyDescent="0.35">
      <c r="A478" s="4" t="s">
        <v>1130</v>
      </c>
      <c r="B478">
        <v>26.41</v>
      </c>
    </row>
    <row r="479" spans="1:2" x14ac:dyDescent="0.35">
      <c r="A479" s="4" t="s">
        <v>2176</v>
      </c>
      <c r="B479">
        <v>25.89</v>
      </c>
    </row>
    <row r="480" spans="1:2" x14ac:dyDescent="0.35">
      <c r="A480" s="4" t="s">
        <v>1671</v>
      </c>
      <c r="B480">
        <v>25.409999999999997</v>
      </c>
    </row>
    <row r="481" spans="1:2" x14ac:dyDescent="0.35">
      <c r="A481" s="4" t="s">
        <v>863</v>
      </c>
      <c r="B481">
        <v>25.1</v>
      </c>
    </row>
    <row r="482" spans="1:2" x14ac:dyDescent="0.35">
      <c r="A482" s="4" t="s">
        <v>1070</v>
      </c>
      <c r="B482">
        <v>24.970000000000006</v>
      </c>
    </row>
    <row r="483" spans="1:2" x14ac:dyDescent="0.35">
      <c r="A483" s="4" t="s">
        <v>569</v>
      </c>
      <c r="B483">
        <v>24.73</v>
      </c>
    </row>
    <row r="484" spans="1:2" x14ac:dyDescent="0.35">
      <c r="A484" s="4" t="s">
        <v>226</v>
      </c>
      <c r="B484">
        <v>24.52</v>
      </c>
    </row>
    <row r="485" spans="1:2" x14ac:dyDescent="0.35">
      <c r="A485" s="4" t="s">
        <v>1898</v>
      </c>
      <c r="B485">
        <v>23.980000000000015</v>
      </c>
    </row>
    <row r="486" spans="1:2" x14ac:dyDescent="0.35">
      <c r="A486" s="4" t="s">
        <v>1125</v>
      </c>
      <c r="B486">
        <v>23.19</v>
      </c>
    </row>
    <row r="487" spans="1:2" x14ac:dyDescent="0.35">
      <c r="A487" s="4" t="s">
        <v>577</v>
      </c>
      <c r="B487">
        <v>22.93</v>
      </c>
    </row>
    <row r="488" spans="1:2" x14ac:dyDescent="0.35">
      <c r="A488" s="4" t="s">
        <v>1934</v>
      </c>
      <c r="B488">
        <v>22.78</v>
      </c>
    </row>
    <row r="489" spans="1:2" x14ac:dyDescent="0.35">
      <c r="A489" s="4" t="s">
        <v>54</v>
      </c>
      <c r="B489">
        <v>22.66</v>
      </c>
    </row>
    <row r="490" spans="1:2" x14ac:dyDescent="0.35">
      <c r="A490" s="4" t="s">
        <v>1285</v>
      </c>
      <c r="B490">
        <v>22.56</v>
      </c>
    </row>
    <row r="491" spans="1:2" x14ac:dyDescent="0.35">
      <c r="A491" s="4" t="s">
        <v>864</v>
      </c>
      <c r="B491">
        <v>22.509999999999994</v>
      </c>
    </row>
    <row r="492" spans="1:2" x14ac:dyDescent="0.35">
      <c r="A492" s="4" t="s">
        <v>536</v>
      </c>
      <c r="B492">
        <v>22.159999999999997</v>
      </c>
    </row>
    <row r="493" spans="1:2" x14ac:dyDescent="0.35">
      <c r="A493" s="4" t="s">
        <v>209</v>
      </c>
      <c r="B493">
        <v>21.86</v>
      </c>
    </row>
    <row r="494" spans="1:2" x14ac:dyDescent="0.35">
      <c r="A494" s="4" t="s">
        <v>98</v>
      </c>
      <c r="B494">
        <v>21.74</v>
      </c>
    </row>
    <row r="495" spans="1:2" x14ac:dyDescent="0.35">
      <c r="A495" s="4" t="s">
        <v>822</v>
      </c>
      <c r="B495">
        <v>21.54</v>
      </c>
    </row>
    <row r="496" spans="1:2" x14ac:dyDescent="0.35">
      <c r="A496" s="4" t="s">
        <v>1720</v>
      </c>
      <c r="B496">
        <v>21.53</v>
      </c>
    </row>
    <row r="497" spans="1:2" x14ac:dyDescent="0.35">
      <c r="A497" s="4" t="s">
        <v>1730</v>
      </c>
      <c r="B497">
        <v>21.389999999999997</v>
      </c>
    </row>
    <row r="498" spans="1:2" x14ac:dyDescent="0.35">
      <c r="A498" s="4" t="s">
        <v>1511</v>
      </c>
      <c r="B498">
        <v>21.27</v>
      </c>
    </row>
    <row r="499" spans="1:2" x14ac:dyDescent="0.35">
      <c r="A499" s="4" t="s">
        <v>1061</v>
      </c>
      <c r="B499">
        <v>20.91</v>
      </c>
    </row>
    <row r="500" spans="1:2" x14ac:dyDescent="0.35">
      <c r="A500" s="4" t="s">
        <v>115</v>
      </c>
      <c r="B500">
        <v>20.8</v>
      </c>
    </row>
    <row r="501" spans="1:2" x14ac:dyDescent="0.35">
      <c r="A501" s="4" t="s">
        <v>1946</v>
      </c>
      <c r="B501">
        <v>20.619999999999997</v>
      </c>
    </row>
    <row r="502" spans="1:2" x14ac:dyDescent="0.35">
      <c r="A502" s="4" t="s">
        <v>684</v>
      </c>
      <c r="B502">
        <v>20.43</v>
      </c>
    </row>
    <row r="503" spans="1:2" x14ac:dyDescent="0.35">
      <c r="A503" s="4" t="s">
        <v>357</v>
      </c>
      <c r="B503">
        <v>20.21</v>
      </c>
    </row>
    <row r="504" spans="1:2" x14ac:dyDescent="0.35">
      <c r="A504" s="4" t="s">
        <v>842</v>
      </c>
      <c r="B504">
        <v>19.909999999999997</v>
      </c>
    </row>
    <row r="505" spans="1:2" x14ac:dyDescent="0.35">
      <c r="A505" s="4" t="s">
        <v>1443</v>
      </c>
      <c r="B505">
        <v>19.72</v>
      </c>
    </row>
    <row r="506" spans="1:2" x14ac:dyDescent="0.35">
      <c r="A506" s="4" t="s">
        <v>525</v>
      </c>
      <c r="B506">
        <v>19.61</v>
      </c>
    </row>
    <row r="507" spans="1:2" x14ac:dyDescent="0.35">
      <c r="A507" s="4" t="s">
        <v>948</v>
      </c>
      <c r="B507">
        <v>19.36</v>
      </c>
    </row>
    <row r="508" spans="1:2" x14ac:dyDescent="0.35">
      <c r="A508" s="4" t="s">
        <v>1215</v>
      </c>
      <c r="B508">
        <v>19.32</v>
      </c>
    </row>
    <row r="509" spans="1:2" x14ac:dyDescent="0.35">
      <c r="A509" s="4" t="s">
        <v>1035</v>
      </c>
      <c r="B509">
        <v>19.220000000000002</v>
      </c>
    </row>
    <row r="510" spans="1:2" x14ac:dyDescent="0.35">
      <c r="A510" s="4" t="s">
        <v>435</v>
      </c>
      <c r="B510">
        <v>18.37</v>
      </c>
    </row>
    <row r="511" spans="1:2" x14ac:dyDescent="0.35">
      <c r="A511" s="4" t="s">
        <v>1251</v>
      </c>
      <c r="B511">
        <v>18.329999999999998</v>
      </c>
    </row>
    <row r="512" spans="1:2" x14ac:dyDescent="0.35">
      <c r="A512" s="4" t="s">
        <v>202</v>
      </c>
      <c r="B512">
        <v>18.130000000000003</v>
      </c>
    </row>
    <row r="513" spans="1:2" x14ac:dyDescent="0.35">
      <c r="A513" s="4" t="s">
        <v>1825</v>
      </c>
      <c r="B513">
        <v>18.02</v>
      </c>
    </row>
    <row r="514" spans="1:2" x14ac:dyDescent="0.35">
      <c r="A514" s="4" t="s">
        <v>642</v>
      </c>
      <c r="B514">
        <v>17.91</v>
      </c>
    </row>
    <row r="515" spans="1:2" x14ac:dyDescent="0.35">
      <c r="A515" s="4" t="s">
        <v>812</v>
      </c>
      <c r="B515">
        <v>17.38</v>
      </c>
    </row>
    <row r="516" spans="1:2" x14ac:dyDescent="0.35">
      <c r="A516" s="4" t="s">
        <v>1325</v>
      </c>
      <c r="B516">
        <v>17.350000000000001</v>
      </c>
    </row>
    <row r="517" spans="1:2" x14ac:dyDescent="0.35">
      <c r="A517" s="4" t="s">
        <v>127</v>
      </c>
      <c r="B517">
        <v>17.220000000000002</v>
      </c>
    </row>
    <row r="518" spans="1:2" x14ac:dyDescent="0.35">
      <c r="A518" s="4" t="s">
        <v>1264</v>
      </c>
      <c r="B518">
        <v>17</v>
      </c>
    </row>
    <row r="519" spans="1:2" x14ac:dyDescent="0.35">
      <c r="A519" s="4" t="s">
        <v>1795</v>
      </c>
      <c r="B519">
        <v>16.66</v>
      </c>
    </row>
    <row r="520" spans="1:2" x14ac:dyDescent="0.35">
      <c r="A520" s="4" t="s">
        <v>2015</v>
      </c>
      <c r="B520">
        <v>16.59</v>
      </c>
    </row>
    <row r="521" spans="1:2" x14ac:dyDescent="0.35">
      <c r="A521" s="4" t="s">
        <v>905</v>
      </c>
      <c r="B521">
        <v>16.25</v>
      </c>
    </row>
    <row r="522" spans="1:2" x14ac:dyDescent="0.35">
      <c r="A522" s="4" t="s">
        <v>515</v>
      </c>
      <c r="B522">
        <v>15.77</v>
      </c>
    </row>
    <row r="523" spans="1:2" x14ac:dyDescent="0.35">
      <c r="A523" s="4" t="s">
        <v>50</v>
      </c>
      <c r="B523">
        <v>15.749999999999996</v>
      </c>
    </row>
    <row r="524" spans="1:2" x14ac:dyDescent="0.35">
      <c r="A524" s="4" t="s">
        <v>1141</v>
      </c>
      <c r="B524">
        <v>15.420000000000016</v>
      </c>
    </row>
    <row r="525" spans="1:2" x14ac:dyDescent="0.35">
      <c r="A525" s="4" t="s">
        <v>1559</v>
      </c>
      <c r="B525">
        <v>15.149999999999999</v>
      </c>
    </row>
    <row r="526" spans="1:2" x14ac:dyDescent="0.35">
      <c r="A526" s="4" t="s">
        <v>1659</v>
      </c>
      <c r="B526">
        <v>14.82</v>
      </c>
    </row>
    <row r="527" spans="1:2" x14ac:dyDescent="0.35">
      <c r="A527" s="4" t="s">
        <v>590</v>
      </c>
      <c r="B527">
        <v>14.749999999999996</v>
      </c>
    </row>
    <row r="528" spans="1:2" x14ac:dyDescent="0.35">
      <c r="A528" s="4" t="s">
        <v>1334</v>
      </c>
      <c r="B528">
        <v>14.54</v>
      </c>
    </row>
    <row r="529" spans="1:2" x14ac:dyDescent="0.35">
      <c r="A529" s="4" t="s">
        <v>1712</v>
      </c>
      <c r="B529">
        <v>13.979999999999999</v>
      </c>
    </row>
    <row r="530" spans="1:2" x14ac:dyDescent="0.35">
      <c r="A530" s="4" t="s">
        <v>1358</v>
      </c>
      <c r="B530">
        <v>13.62</v>
      </c>
    </row>
    <row r="531" spans="1:2" x14ac:dyDescent="0.35">
      <c r="A531" s="4" t="s">
        <v>338</v>
      </c>
      <c r="B531">
        <v>13.399999999999999</v>
      </c>
    </row>
    <row r="532" spans="1:2" x14ac:dyDescent="0.35">
      <c r="A532" s="4" t="s">
        <v>431</v>
      </c>
      <c r="B532">
        <v>13.099999999999994</v>
      </c>
    </row>
    <row r="533" spans="1:2" x14ac:dyDescent="0.35">
      <c r="A533" s="4" t="s">
        <v>954</v>
      </c>
      <c r="B533">
        <v>12.95</v>
      </c>
    </row>
    <row r="534" spans="1:2" x14ac:dyDescent="0.35">
      <c r="A534" s="4" t="s">
        <v>613</v>
      </c>
      <c r="B534">
        <v>12.899999999999995</v>
      </c>
    </row>
    <row r="535" spans="1:2" x14ac:dyDescent="0.35">
      <c r="A535" s="4" t="s">
        <v>1775</v>
      </c>
      <c r="B535">
        <v>12.510000000000002</v>
      </c>
    </row>
    <row r="536" spans="1:2" x14ac:dyDescent="0.35">
      <c r="A536" s="4" t="s">
        <v>1596</v>
      </c>
      <c r="B536">
        <v>12.44</v>
      </c>
    </row>
    <row r="537" spans="1:2" x14ac:dyDescent="0.35">
      <c r="A537" s="4" t="s">
        <v>827</v>
      </c>
      <c r="B537">
        <v>11.69</v>
      </c>
    </row>
    <row r="538" spans="1:2" x14ac:dyDescent="0.35">
      <c r="A538" s="4" t="s">
        <v>2024</v>
      </c>
      <c r="B538">
        <v>11.309999999999999</v>
      </c>
    </row>
    <row r="539" spans="1:2" x14ac:dyDescent="0.35">
      <c r="A539" s="4" t="s">
        <v>1525</v>
      </c>
      <c r="B539">
        <v>10.89</v>
      </c>
    </row>
    <row r="540" spans="1:2" x14ac:dyDescent="0.35">
      <c r="A540" s="4" t="s">
        <v>558</v>
      </c>
      <c r="B540">
        <v>10.8</v>
      </c>
    </row>
    <row r="541" spans="1:2" x14ac:dyDescent="0.35">
      <c r="A541" s="4" t="s">
        <v>755</v>
      </c>
      <c r="B541">
        <v>10.780000000000001</v>
      </c>
    </row>
    <row r="542" spans="1:2" x14ac:dyDescent="0.35">
      <c r="A542" s="4" t="s">
        <v>196</v>
      </c>
      <c r="B542">
        <v>10.649999999999991</v>
      </c>
    </row>
    <row r="543" spans="1:2" x14ac:dyDescent="0.35">
      <c r="A543" s="4" t="s">
        <v>284</v>
      </c>
      <c r="B543">
        <v>10.64</v>
      </c>
    </row>
    <row r="544" spans="1:2" x14ac:dyDescent="0.35">
      <c r="A544" s="4" t="s">
        <v>2225</v>
      </c>
      <c r="B544">
        <v>10.62</v>
      </c>
    </row>
    <row r="545" spans="1:2" x14ac:dyDescent="0.35">
      <c r="A545" s="4" t="s">
        <v>1316</v>
      </c>
      <c r="B545">
        <v>10.210000000000001</v>
      </c>
    </row>
    <row r="546" spans="1:2" x14ac:dyDescent="0.35">
      <c r="A546" s="4" t="s">
        <v>1240</v>
      </c>
      <c r="B546">
        <v>10.17</v>
      </c>
    </row>
    <row r="547" spans="1:2" x14ac:dyDescent="0.35">
      <c r="A547" s="4" t="s">
        <v>652</v>
      </c>
      <c r="B547">
        <v>10.09</v>
      </c>
    </row>
    <row r="548" spans="1:2" x14ac:dyDescent="0.35">
      <c r="A548" s="4" t="s">
        <v>299</v>
      </c>
      <c r="B548">
        <v>9.92</v>
      </c>
    </row>
    <row r="549" spans="1:2" x14ac:dyDescent="0.35">
      <c r="A549" s="4" t="s">
        <v>574</v>
      </c>
      <c r="B549">
        <v>9.89</v>
      </c>
    </row>
    <row r="550" spans="1:2" x14ac:dyDescent="0.35">
      <c r="A550" s="4" t="s">
        <v>1727</v>
      </c>
      <c r="B550">
        <v>9.84</v>
      </c>
    </row>
    <row r="551" spans="1:2" x14ac:dyDescent="0.35">
      <c r="A551" s="4" t="s">
        <v>1311</v>
      </c>
      <c r="B551">
        <v>9.7200000000000006</v>
      </c>
    </row>
    <row r="552" spans="1:2" x14ac:dyDescent="0.35">
      <c r="A552" s="4" t="s">
        <v>406</v>
      </c>
      <c r="B552">
        <v>9.6999999999999993</v>
      </c>
    </row>
    <row r="553" spans="1:2" x14ac:dyDescent="0.35">
      <c r="A553" s="4" t="s">
        <v>799</v>
      </c>
      <c r="B553">
        <v>9.6</v>
      </c>
    </row>
    <row r="554" spans="1:2" x14ac:dyDescent="0.35">
      <c r="A554" s="4" t="s">
        <v>2307</v>
      </c>
      <c r="B554">
        <v>9.58</v>
      </c>
    </row>
    <row r="555" spans="1:2" x14ac:dyDescent="0.35">
      <c r="A555" s="4" t="s">
        <v>2202</v>
      </c>
      <c r="B555">
        <v>9.48</v>
      </c>
    </row>
    <row r="556" spans="1:2" x14ac:dyDescent="0.35">
      <c r="A556" s="4" t="s">
        <v>2330</v>
      </c>
      <c r="B556">
        <v>9.35</v>
      </c>
    </row>
    <row r="557" spans="1:2" x14ac:dyDescent="0.35">
      <c r="A557" s="4" t="s">
        <v>26</v>
      </c>
      <c r="B557">
        <v>9.33</v>
      </c>
    </row>
    <row r="558" spans="1:2" x14ac:dyDescent="0.35">
      <c r="A558" s="4" t="s">
        <v>1298</v>
      </c>
      <c r="B558">
        <v>9.19</v>
      </c>
    </row>
    <row r="559" spans="1:2" x14ac:dyDescent="0.35">
      <c r="A559" s="4" t="s">
        <v>1972</v>
      </c>
      <c r="B559">
        <v>8.93</v>
      </c>
    </row>
    <row r="560" spans="1:2" x14ac:dyDescent="0.35">
      <c r="A560" s="4" t="s">
        <v>1067</v>
      </c>
      <c r="B560">
        <v>8.3800000000000008</v>
      </c>
    </row>
    <row r="561" spans="1:2" x14ac:dyDescent="0.35">
      <c r="A561" s="4" t="s">
        <v>1265</v>
      </c>
      <c r="B561">
        <v>8.19</v>
      </c>
    </row>
    <row r="562" spans="1:2" x14ac:dyDescent="0.35">
      <c r="A562" s="4" t="s">
        <v>895</v>
      </c>
      <c r="B562">
        <v>7.63</v>
      </c>
    </row>
    <row r="563" spans="1:2" x14ac:dyDescent="0.35">
      <c r="A563" s="4" t="s">
        <v>645</v>
      </c>
      <c r="B563">
        <v>7.41</v>
      </c>
    </row>
    <row r="564" spans="1:2" x14ac:dyDescent="0.35">
      <c r="A564" s="4" t="s">
        <v>1074</v>
      </c>
      <c r="B564">
        <v>7.26</v>
      </c>
    </row>
    <row r="565" spans="1:2" x14ac:dyDescent="0.35">
      <c r="A565" s="4" t="s">
        <v>384</v>
      </c>
      <c r="B565">
        <v>6.63</v>
      </c>
    </row>
    <row r="566" spans="1:2" x14ac:dyDescent="0.35">
      <c r="A566" s="4" t="s">
        <v>1181</v>
      </c>
      <c r="B566">
        <v>6.6299999999999955</v>
      </c>
    </row>
    <row r="567" spans="1:2" x14ac:dyDescent="0.35">
      <c r="A567" s="4" t="s">
        <v>679</v>
      </c>
      <c r="B567">
        <v>6.54</v>
      </c>
    </row>
    <row r="568" spans="1:2" x14ac:dyDescent="0.35">
      <c r="A568" s="4" t="s">
        <v>1779</v>
      </c>
      <c r="B568">
        <v>6.3</v>
      </c>
    </row>
    <row r="569" spans="1:2" x14ac:dyDescent="0.35">
      <c r="A569" s="4" t="s">
        <v>165</v>
      </c>
      <c r="B569">
        <v>6.04</v>
      </c>
    </row>
    <row r="570" spans="1:2" x14ac:dyDescent="0.35">
      <c r="A570" s="4" t="s">
        <v>966</v>
      </c>
      <c r="B570">
        <v>5.9600000000000009</v>
      </c>
    </row>
    <row r="571" spans="1:2" x14ac:dyDescent="0.35">
      <c r="A571" s="4" t="s">
        <v>154</v>
      </c>
      <c r="B571">
        <v>5.8</v>
      </c>
    </row>
    <row r="572" spans="1:2" x14ac:dyDescent="0.35">
      <c r="A572" s="4" t="s">
        <v>555</v>
      </c>
      <c r="B572">
        <v>5.51</v>
      </c>
    </row>
    <row r="573" spans="1:2" x14ac:dyDescent="0.35">
      <c r="A573" s="4" t="s">
        <v>1556</v>
      </c>
      <c r="B573">
        <v>4.5600000000000023</v>
      </c>
    </row>
    <row r="574" spans="1:2" x14ac:dyDescent="0.35">
      <c r="A574" s="4" t="s">
        <v>1113</v>
      </c>
      <c r="B574">
        <v>4.46</v>
      </c>
    </row>
    <row r="575" spans="1:2" x14ac:dyDescent="0.35">
      <c r="A575" s="4" t="s">
        <v>915</v>
      </c>
      <c r="B575">
        <v>4.26</v>
      </c>
    </row>
    <row r="576" spans="1:2" x14ac:dyDescent="0.35">
      <c r="A576" s="4" t="s">
        <v>2340</v>
      </c>
      <c r="B576">
        <v>4.2299999999999986</v>
      </c>
    </row>
    <row r="577" spans="1:2" x14ac:dyDescent="0.35">
      <c r="A577" s="4" t="s">
        <v>1543</v>
      </c>
      <c r="B577">
        <v>4.2</v>
      </c>
    </row>
    <row r="578" spans="1:2" x14ac:dyDescent="0.35">
      <c r="A578" s="4" t="s">
        <v>1299</v>
      </c>
      <c r="B578">
        <v>4.12</v>
      </c>
    </row>
    <row r="579" spans="1:2" x14ac:dyDescent="0.35">
      <c r="A579" s="4" t="s">
        <v>1375</v>
      </c>
      <c r="B579">
        <v>3.95</v>
      </c>
    </row>
    <row r="580" spans="1:2" x14ac:dyDescent="0.35">
      <c r="A580" s="4" t="s">
        <v>69</v>
      </c>
      <c r="B580">
        <v>3.8600000000000039</v>
      </c>
    </row>
    <row r="581" spans="1:2" x14ac:dyDescent="0.35">
      <c r="A581" s="4" t="s">
        <v>1890</v>
      </c>
      <c r="B581">
        <v>3.45</v>
      </c>
    </row>
    <row r="582" spans="1:2" x14ac:dyDescent="0.35">
      <c r="A582" s="4" t="s">
        <v>819</v>
      </c>
      <c r="B582">
        <v>3.45</v>
      </c>
    </row>
    <row r="583" spans="1:2" x14ac:dyDescent="0.35">
      <c r="A583" s="4" t="s">
        <v>844</v>
      </c>
      <c r="B583">
        <v>3.1199999999999974</v>
      </c>
    </row>
    <row r="584" spans="1:2" x14ac:dyDescent="0.35">
      <c r="A584" s="4" t="s">
        <v>1206</v>
      </c>
      <c r="B584">
        <v>3.01</v>
      </c>
    </row>
    <row r="585" spans="1:2" x14ac:dyDescent="0.35">
      <c r="A585" s="4" t="s">
        <v>1267</v>
      </c>
      <c r="B585">
        <v>2.96</v>
      </c>
    </row>
    <row r="586" spans="1:2" x14ac:dyDescent="0.35">
      <c r="A586" s="4" t="s">
        <v>2053</v>
      </c>
      <c r="B586">
        <v>2.0699999999999998</v>
      </c>
    </row>
    <row r="587" spans="1:2" x14ac:dyDescent="0.35">
      <c r="A587" s="4" t="s">
        <v>563</v>
      </c>
      <c r="B587">
        <v>1.96</v>
      </c>
    </row>
    <row r="588" spans="1:2" x14ac:dyDescent="0.35">
      <c r="A588" s="4" t="s">
        <v>2128</v>
      </c>
      <c r="B588">
        <v>1.7799999999999998</v>
      </c>
    </row>
    <row r="589" spans="1:2" x14ac:dyDescent="0.35">
      <c r="A589" s="4" t="s">
        <v>904</v>
      </c>
      <c r="B589">
        <v>1.5900000000000007</v>
      </c>
    </row>
    <row r="590" spans="1:2" x14ac:dyDescent="0.35">
      <c r="A590" s="4" t="s">
        <v>156</v>
      </c>
      <c r="B590">
        <v>1.3499999999999996</v>
      </c>
    </row>
    <row r="591" spans="1:2" x14ac:dyDescent="0.35">
      <c r="A591" s="4" t="s">
        <v>2369</v>
      </c>
      <c r="B591">
        <v>1.23</v>
      </c>
    </row>
    <row r="592" spans="1:2" x14ac:dyDescent="0.35">
      <c r="A592" s="4" t="s">
        <v>1812</v>
      </c>
      <c r="B592">
        <v>1.17</v>
      </c>
    </row>
    <row r="593" spans="1:2" x14ac:dyDescent="0.35">
      <c r="A593" s="4" t="s">
        <v>92</v>
      </c>
      <c r="B593">
        <v>1.1199999999999999</v>
      </c>
    </row>
    <row r="594" spans="1:2" x14ac:dyDescent="0.35">
      <c r="A594" s="4" t="s">
        <v>1561</v>
      </c>
      <c r="B594">
        <v>0.7</v>
      </c>
    </row>
    <row r="595" spans="1:2" x14ac:dyDescent="0.35">
      <c r="A595" s="4" t="s">
        <v>1330</v>
      </c>
      <c r="B595">
        <v>0.67999999999999972</v>
      </c>
    </row>
    <row r="596" spans="1:2" x14ac:dyDescent="0.35">
      <c r="A596" s="4" t="s">
        <v>1518</v>
      </c>
      <c r="B596">
        <v>0.51</v>
      </c>
    </row>
    <row r="597" spans="1:2" x14ac:dyDescent="0.35">
      <c r="A597" s="4" t="s">
        <v>88</v>
      </c>
      <c r="B597">
        <v>0.38</v>
      </c>
    </row>
    <row r="598" spans="1:2" x14ac:dyDescent="0.35">
      <c r="A598" s="4" t="s">
        <v>297</v>
      </c>
      <c r="B598">
        <v>0</v>
      </c>
    </row>
    <row r="599" spans="1:2" x14ac:dyDescent="0.35">
      <c r="A599" s="4" t="s">
        <v>1096</v>
      </c>
      <c r="B599">
        <v>-0.25999999999999979</v>
      </c>
    </row>
    <row r="600" spans="1:2" x14ac:dyDescent="0.35">
      <c r="A600" s="4" t="s">
        <v>2396</v>
      </c>
      <c r="B600">
        <v>-1.2399999999999998</v>
      </c>
    </row>
    <row r="601" spans="1:2" x14ac:dyDescent="0.35">
      <c r="A601" s="4" t="s">
        <v>1991</v>
      </c>
      <c r="B601">
        <v>-1.97</v>
      </c>
    </row>
    <row r="602" spans="1:2" x14ac:dyDescent="0.35">
      <c r="A602" s="4" t="s">
        <v>770</v>
      </c>
      <c r="B602">
        <v>-2.4299999999999997</v>
      </c>
    </row>
    <row r="603" spans="1:2" x14ac:dyDescent="0.35">
      <c r="A603" s="4" t="s">
        <v>764</v>
      </c>
      <c r="B603">
        <v>-2.5399999999999991</v>
      </c>
    </row>
    <row r="604" spans="1:2" x14ac:dyDescent="0.35">
      <c r="A604" s="4" t="s">
        <v>778</v>
      </c>
      <c r="B604">
        <v>-3.14</v>
      </c>
    </row>
    <row r="605" spans="1:2" x14ac:dyDescent="0.35">
      <c r="A605" s="4" t="s">
        <v>686</v>
      </c>
      <c r="B605">
        <v>-3.69</v>
      </c>
    </row>
    <row r="606" spans="1:2" x14ac:dyDescent="0.35">
      <c r="A606" s="4" t="s">
        <v>2029</v>
      </c>
      <c r="B606">
        <v>-3.79</v>
      </c>
    </row>
    <row r="607" spans="1:2" x14ac:dyDescent="0.35">
      <c r="A607" s="4" t="s">
        <v>2360</v>
      </c>
      <c r="B607">
        <v>-4.46</v>
      </c>
    </row>
    <row r="608" spans="1:2" x14ac:dyDescent="0.35">
      <c r="A608" s="4" t="s">
        <v>2035</v>
      </c>
      <c r="B608">
        <v>-4.8499999999999996</v>
      </c>
    </row>
    <row r="609" spans="1:2" x14ac:dyDescent="0.35">
      <c r="A609" s="4" t="s">
        <v>143</v>
      </c>
      <c r="B609">
        <v>-4.93</v>
      </c>
    </row>
    <row r="610" spans="1:2" x14ac:dyDescent="0.35">
      <c r="A610" s="4" t="s">
        <v>2286</v>
      </c>
      <c r="B610">
        <v>-5.1099999999999985</v>
      </c>
    </row>
    <row r="611" spans="1:2" x14ac:dyDescent="0.35">
      <c r="A611" s="4" t="s">
        <v>2174</v>
      </c>
      <c r="B611">
        <v>-6.03</v>
      </c>
    </row>
    <row r="612" spans="1:2" x14ac:dyDescent="0.35">
      <c r="A612" s="4" t="s">
        <v>1758</v>
      </c>
      <c r="B612">
        <v>-6.379999999999999</v>
      </c>
    </row>
    <row r="613" spans="1:2" x14ac:dyDescent="0.35">
      <c r="A613" s="4" t="s">
        <v>531</v>
      </c>
      <c r="B613">
        <v>-6.51</v>
      </c>
    </row>
    <row r="614" spans="1:2" x14ac:dyDescent="0.35">
      <c r="A614" s="4" t="s">
        <v>2179</v>
      </c>
      <c r="B614">
        <v>-6.54</v>
      </c>
    </row>
    <row r="615" spans="1:2" x14ac:dyDescent="0.35">
      <c r="A615" s="4" t="s">
        <v>522</v>
      </c>
      <c r="B615">
        <v>-9.1599999999999895</v>
      </c>
    </row>
    <row r="616" spans="1:2" x14ac:dyDescent="0.35">
      <c r="A616" s="4" t="s">
        <v>1992</v>
      </c>
      <c r="B616">
        <v>-9.870000000000001</v>
      </c>
    </row>
    <row r="617" spans="1:2" x14ac:dyDescent="0.35">
      <c r="A617" s="4" t="s">
        <v>460</v>
      </c>
      <c r="B617">
        <v>-10</v>
      </c>
    </row>
    <row r="618" spans="1:2" x14ac:dyDescent="0.35">
      <c r="A618" s="4" t="s">
        <v>567</v>
      </c>
      <c r="B618">
        <v>-10.36</v>
      </c>
    </row>
    <row r="619" spans="1:2" x14ac:dyDescent="0.35">
      <c r="A619" s="4" t="s">
        <v>644</v>
      </c>
      <c r="B619">
        <v>-10.700000000000003</v>
      </c>
    </row>
    <row r="620" spans="1:2" x14ac:dyDescent="0.35">
      <c r="A620" s="4" t="s">
        <v>2127</v>
      </c>
      <c r="B620">
        <v>-10.809999999999992</v>
      </c>
    </row>
    <row r="621" spans="1:2" x14ac:dyDescent="0.35">
      <c r="A621" s="4" t="s">
        <v>723</v>
      </c>
      <c r="B621">
        <v>-12.370000000000005</v>
      </c>
    </row>
    <row r="622" spans="1:2" x14ac:dyDescent="0.35">
      <c r="A622" s="4" t="s">
        <v>288</v>
      </c>
      <c r="B622">
        <v>-13.379999999999999</v>
      </c>
    </row>
    <row r="623" spans="1:2" x14ac:dyDescent="0.35">
      <c r="A623" s="4" t="s">
        <v>837</v>
      </c>
      <c r="B623">
        <v>-14.499999999999998</v>
      </c>
    </row>
    <row r="624" spans="1:2" x14ac:dyDescent="0.35">
      <c r="A624" s="4" t="s">
        <v>1509</v>
      </c>
      <c r="B624">
        <v>-14.75</v>
      </c>
    </row>
    <row r="625" spans="1:2" x14ac:dyDescent="0.35">
      <c r="A625" s="4" t="s">
        <v>1410</v>
      </c>
      <c r="B625">
        <v>-14.99</v>
      </c>
    </row>
    <row r="626" spans="1:2" x14ac:dyDescent="0.35">
      <c r="A626" s="4" t="s">
        <v>720</v>
      </c>
      <c r="B626">
        <v>-15.13</v>
      </c>
    </row>
    <row r="627" spans="1:2" x14ac:dyDescent="0.35">
      <c r="A627" s="4" t="s">
        <v>772</v>
      </c>
      <c r="B627">
        <v>-17.29</v>
      </c>
    </row>
    <row r="628" spans="1:2" x14ac:dyDescent="0.35">
      <c r="A628" s="4" t="s">
        <v>931</v>
      </c>
      <c r="B628">
        <v>-17.440000000000001</v>
      </c>
    </row>
    <row r="629" spans="1:2" x14ac:dyDescent="0.35">
      <c r="A629" s="4" t="s">
        <v>1552</v>
      </c>
      <c r="B629">
        <v>-19.580000000000002</v>
      </c>
    </row>
    <row r="630" spans="1:2" x14ac:dyDescent="0.35">
      <c r="A630" s="4" t="s">
        <v>1865</v>
      </c>
      <c r="B630">
        <v>-20.47</v>
      </c>
    </row>
    <row r="631" spans="1:2" x14ac:dyDescent="0.35">
      <c r="A631" s="4" t="s">
        <v>1666</v>
      </c>
      <c r="B631">
        <v>-22.33</v>
      </c>
    </row>
    <row r="632" spans="1:2" x14ac:dyDescent="0.35">
      <c r="A632" s="4" t="s">
        <v>1197</v>
      </c>
      <c r="B632">
        <v>-25.549999999999997</v>
      </c>
    </row>
    <row r="633" spans="1:2" x14ac:dyDescent="0.35">
      <c r="A633" s="4" t="s">
        <v>2032</v>
      </c>
      <c r="B633">
        <v>-26.910000000000004</v>
      </c>
    </row>
    <row r="634" spans="1:2" x14ac:dyDescent="0.35">
      <c r="A634" s="4" t="s">
        <v>1531</v>
      </c>
      <c r="B634">
        <v>-29.61</v>
      </c>
    </row>
    <row r="635" spans="1:2" x14ac:dyDescent="0.35">
      <c r="A635" s="4" t="s">
        <v>2074</v>
      </c>
      <c r="B635">
        <v>-32.550000000000004</v>
      </c>
    </row>
    <row r="636" spans="1:2" x14ac:dyDescent="0.35">
      <c r="A636" s="4" t="s">
        <v>1391</v>
      </c>
      <c r="B636">
        <v>-34.160000000000004</v>
      </c>
    </row>
    <row r="637" spans="1:2" x14ac:dyDescent="0.35">
      <c r="A637" s="4" t="s">
        <v>443</v>
      </c>
      <c r="B637">
        <v>-35.93</v>
      </c>
    </row>
    <row r="638" spans="1:2" x14ac:dyDescent="0.35">
      <c r="A638" s="4" t="s">
        <v>1217</v>
      </c>
      <c r="B638">
        <v>-36.830000000000005</v>
      </c>
    </row>
    <row r="639" spans="1:2" x14ac:dyDescent="0.35">
      <c r="A639" s="4" t="s">
        <v>833</v>
      </c>
      <c r="B639">
        <v>-36.89</v>
      </c>
    </row>
    <row r="640" spans="1:2" x14ac:dyDescent="0.35">
      <c r="A640" s="4" t="s">
        <v>14</v>
      </c>
      <c r="B640">
        <v>-37.19</v>
      </c>
    </row>
    <row r="641" spans="1:2" x14ac:dyDescent="0.35">
      <c r="A641" s="4" t="s">
        <v>1793</v>
      </c>
      <c r="B641">
        <v>-38.200000000000003</v>
      </c>
    </row>
    <row r="642" spans="1:2" x14ac:dyDescent="0.35">
      <c r="A642" s="4" t="s">
        <v>2231</v>
      </c>
      <c r="B642">
        <v>-40.830000000000005</v>
      </c>
    </row>
    <row r="643" spans="1:2" x14ac:dyDescent="0.35">
      <c r="A643" s="4" t="s">
        <v>1608</v>
      </c>
      <c r="B643">
        <v>-40.94</v>
      </c>
    </row>
    <row r="644" spans="1:2" x14ac:dyDescent="0.35">
      <c r="A644" s="4" t="s">
        <v>539</v>
      </c>
      <c r="B644">
        <v>-42.63</v>
      </c>
    </row>
    <row r="645" spans="1:2" x14ac:dyDescent="0.35">
      <c r="A645" s="4" t="s">
        <v>1255</v>
      </c>
      <c r="B645">
        <v>-45.51</v>
      </c>
    </row>
    <row r="646" spans="1:2" x14ac:dyDescent="0.35">
      <c r="A646" s="4" t="s">
        <v>1139</v>
      </c>
      <c r="B646">
        <v>-45.589999999999996</v>
      </c>
    </row>
    <row r="647" spans="1:2" x14ac:dyDescent="0.35">
      <c r="A647" s="4" t="s">
        <v>674</v>
      </c>
      <c r="B647">
        <v>-47.07</v>
      </c>
    </row>
    <row r="648" spans="1:2" x14ac:dyDescent="0.35">
      <c r="A648" s="4" t="s">
        <v>1609</v>
      </c>
      <c r="B648">
        <v>-47.34</v>
      </c>
    </row>
    <row r="649" spans="1:2" x14ac:dyDescent="0.35">
      <c r="A649" s="4" t="s">
        <v>1563</v>
      </c>
      <c r="B649">
        <v>-47.53</v>
      </c>
    </row>
    <row r="650" spans="1:2" x14ac:dyDescent="0.35">
      <c r="A650" s="4" t="s">
        <v>1185</v>
      </c>
      <c r="B650">
        <v>-48.990000000000038</v>
      </c>
    </row>
    <row r="651" spans="1:2" x14ac:dyDescent="0.35">
      <c r="A651" s="4" t="s">
        <v>914</v>
      </c>
      <c r="B651">
        <v>-49.72</v>
      </c>
    </row>
    <row r="652" spans="1:2" x14ac:dyDescent="0.35">
      <c r="A652" s="4" t="s">
        <v>765</v>
      </c>
      <c r="B652">
        <v>-52.160000000000025</v>
      </c>
    </row>
    <row r="653" spans="1:2" x14ac:dyDescent="0.35">
      <c r="A653" s="4" t="s">
        <v>1388</v>
      </c>
      <c r="B653">
        <v>-53.34</v>
      </c>
    </row>
    <row r="654" spans="1:2" x14ac:dyDescent="0.35">
      <c r="A654" s="4" t="s">
        <v>1571</v>
      </c>
      <c r="B654">
        <v>-64.849999999999994</v>
      </c>
    </row>
    <row r="655" spans="1:2" x14ac:dyDescent="0.35">
      <c r="A655" s="4" t="s">
        <v>670</v>
      </c>
      <c r="B655">
        <v>-65.02</v>
      </c>
    </row>
    <row r="656" spans="1:2" x14ac:dyDescent="0.35">
      <c r="A656" s="4" t="s">
        <v>2069</v>
      </c>
      <c r="B656">
        <v>-69.47</v>
      </c>
    </row>
    <row r="657" spans="1:2" x14ac:dyDescent="0.35">
      <c r="A657" s="4" t="s">
        <v>852</v>
      </c>
      <c r="B657">
        <v>-72.31</v>
      </c>
    </row>
    <row r="658" spans="1:2" x14ac:dyDescent="0.35">
      <c r="A658" s="4" t="s">
        <v>1367</v>
      </c>
      <c r="B658">
        <v>-72.339999999999975</v>
      </c>
    </row>
    <row r="659" spans="1:2" x14ac:dyDescent="0.35">
      <c r="A659" s="4" t="s">
        <v>849</v>
      </c>
      <c r="B659">
        <v>-73.72</v>
      </c>
    </row>
    <row r="660" spans="1:2" x14ac:dyDescent="0.35">
      <c r="A660" s="4" t="s">
        <v>1383</v>
      </c>
      <c r="B660">
        <v>-74.740000000000009</v>
      </c>
    </row>
    <row r="661" spans="1:2" x14ac:dyDescent="0.35">
      <c r="A661" s="4" t="s">
        <v>1686</v>
      </c>
      <c r="B661">
        <v>-76.379999999999981</v>
      </c>
    </row>
    <row r="662" spans="1:2" x14ac:dyDescent="0.35">
      <c r="A662" s="4" t="s">
        <v>2370</v>
      </c>
      <c r="B662">
        <v>-77.3</v>
      </c>
    </row>
    <row r="663" spans="1:2" x14ac:dyDescent="0.35">
      <c r="A663" s="4" t="s">
        <v>46</v>
      </c>
      <c r="B663">
        <v>-79.790000000000006</v>
      </c>
    </row>
    <row r="664" spans="1:2" x14ac:dyDescent="0.35">
      <c r="A664" s="4" t="s">
        <v>1841</v>
      </c>
      <c r="B664">
        <v>-82.01</v>
      </c>
    </row>
    <row r="665" spans="1:2" x14ac:dyDescent="0.35">
      <c r="A665" s="4" t="s">
        <v>882</v>
      </c>
      <c r="B665">
        <v>-83.72</v>
      </c>
    </row>
    <row r="666" spans="1:2" x14ac:dyDescent="0.35">
      <c r="A666" s="4" t="s">
        <v>1901</v>
      </c>
      <c r="B666">
        <v>-85.58</v>
      </c>
    </row>
    <row r="667" spans="1:2" x14ac:dyDescent="0.35">
      <c r="A667" s="4" t="s">
        <v>1385</v>
      </c>
      <c r="B667">
        <v>-91.22</v>
      </c>
    </row>
    <row r="668" spans="1:2" x14ac:dyDescent="0.35">
      <c r="A668" s="4" t="s">
        <v>1573</v>
      </c>
      <c r="B668">
        <v>-92.7</v>
      </c>
    </row>
    <row r="669" spans="1:2" x14ac:dyDescent="0.35">
      <c r="A669" s="4" t="s">
        <v>1148</v>
      </c>
      <c r="B669">
        <v>-94.390000000000015</v>
      </c>
    </row>
    <row r="670" spans="1:2" x14ac:dyDescent="0.35">
      <c r="A670" s="4" t="s">
        <v>1820</v>
      </c>
      <c r="B670">
        <v>-95.41</v>
      </c>
    </row>
    <row r="671" spans="1:2" x14ac:dyDescent="0.35">
      <c r="A671" s="4" t="s">
        <v>2097</v>
      </c>
      <c r="B671">
        <v>-95.45</v>
      </c>
    </row>
    <row r="672" spans="1:2" x14ac:dyDescent="0.35">
      <c r="A672" s="4" t="s">
        <v>245</v>
      </c>
      <c r="B672">
        <v>-96.670000000000073</v>
      </c>
    </row>
    <row r="673" spans="1:2" x14ac:dyDescent="0.35">
      <c r="A673" s="4" t="s">
        <v>1598</v>
      </c>
      <c r="B673">
        <v>-100.12999999999997</v>
      </c>
    </row>
    <row r="674" spans="1:2" x14ac:dyDescent="0.35">
      <c r="A674" s="4" t="s">
        <v>1611</v>
      </c>
      <c r="B674">
        <v>-111.18</v>
      </c>
    </row>
    <row r="675" spans="1:2" x14ac:dyDescent="0.35">
      <c r="A675" s="4" t="s">
        <v>541</v>
      </c>
      <c r="B675">
        <v>-112.39</v>
      </c>
    </row>
    <row r="676" spans="1:2" x14ac:dyDescent="0.35">
      <c r="A676" s="4" t="s">
        <v>636</v>
      </c>
      <c r="B676">
        <v>-114.77000000000001</v>
      </c>
    </row>
    <row r="677" spans="1:2" x14ac:dyDescent="0.35">
      <c r="A677" s="4" t="s">
        <v>1414</v>
      </c>
      <c r="B677">
        <v>-115.01</v>
      </c>
    </row>
    <row r="678" spans="1:2" x14ac:dyDescent="0.35">
      <c r="A678" s="4" t="s">
        <v>867</v>
      </c>
      <c r="B678">
        <v>-117.55999999999999</v>
      </c>
    </row>
    <row r="679" spans="1:2" x14ac:dyDescent="0.35">
      <c r="A679" s="4" t="s">
        <v>223</v>
      </c>
      <c r="B679">
        <v>-120.77000000000001</v>
      </c>
    </row>
    <row r="680" spans="1:2" x14ac:dyDescent="0.35">
      <c r="A680" s="4" t="s">
        <v>1088</v>
      </c>
      <c r="B680">
        <v>-126.49000000000002</v>
      </c>
    </row>
    <row r="681" spans="1:2" x14ac:dyDescent="0.35">
      <c r="A681" s="4" t="s">
        <v>982</v>
      </c>
      <c r="B681">
        <v>-126.78999999999998</v>
      </c>
    </row>
    <row r="682" spans="1:2" x14ac:dyDescent="0.35">
      <c r="A682" s="4" t="s">
        <v>1441</v>
      </c>
      <c r="B682">
        <v>-145.04000000000002</v>
      </c>
    </row>
    <row r="683" spans="1:2" x14ac:dyDescent="0.35">
      <c r="A683" s="4" t="s">
        <v>1026</v>
      </c>
      <c r="B683">
        <v>-152.75</v>
      </c>
    </row>
    <row r="684" spans="1:2" x14ac:dyDescent="0.35">
      <c r="A684" s="4" t="s">
        <v>1804</v>
      </c>
      <c r="B684">
        <v>-160.94</v>
      </c>
    </row>
    <row r="685" spans="1:2" x14ac:dyDescent="0.35">
      <c r="A685" s="4" t="s">
        <v>2099</v>
      </c>
      <c r="B685">
        <v>-161.14000000000001</v>
      </c>
    </row>
    <row r="686" spans="1:2" x14ac:dyDescent="0.35">
      <c r="A686" s="4" t="s">
        <v>1108</v>
      </c>
      <c r="B686">
        <v>-167.95</v>
      </c>
    </row>
    <row r="687" spans="1:2" x14ac:dyDescent="0.35">
      <c r="A687" s="4" t="s">
        <v>623</v>
      </c>
      <c r="B687">
        <v>-169.02</v>
      </c>
    </row>
    <row r="688" spans="1:2" x14ac:dyDescent="0.35">
      <c r="A688" s="4" t="s">
        <v>1918</v>
      </c>
      <c r="B688">
        <v>-169.32999999999998</v>
      </c>
    </row>
    <row r="689" spans="1:2" x14ac:dyDescent="0.35">
      <c r="A689" s="4" t="s">
        <v>1275</v>
      </c>
      <c r="B689">
        <v>-175.14</v>
      </c>
    </row>
    <row r="690" spans="1:2" x14ac:dyDescent="0.35">
      <c r="A690" s="4" t="s">
        <v>473</v>
      </c>
      <c r="B690">
        <v>-184.34</v>
      </c>
    </row>
    <row r="691" spans="1:2" x14ac:dyDescent="0.35">
      <c r="A691" s="4" t="s">
        <v>944</v>
      </c>
      <c r="B691">
        <v>-188.55</v>
      </c>
    </row>
    <row r="692" spans="1:2" x14ac:dyDescent="0.35">
      <c r="A692" s="4" t="s">
        <v>1881</v>
      </c>
      <c r="B692">
        <v>-191.56</v>
      </c>
    </row>
    <row r="693" spans="1:2" x14ac:dyDescent="0.35">
      <c r="A693" s="4" t="s">
        <v>735</v>
      </c>
      <c r="B693">
        <v>-224.09</v>
      </c>
    </row>
    <row r="694" spans="1:2" x14ac:dyDescent="0.35">
      <c r="A694" s="4" t="s">
        <v>969</v>
      </c>
      <c r="B694">
        <v>-228.04</v>
      </c>
    </row>
    <row r="695" spans="1:2" x14ac:dyDescent="0.35">
      <c r="A695" s="4" t="s">
        <v>1769</v>
      </c>
      <c r="B695">
        <v>-236.41</v>
      </c>
    </row>
    <row r="696" spans="1:2" x14ac:dyDescent="0.35">
      <c r="A696" s="4" t="s">
        <v>2275</v>
      </c>
      <c r="B696">
        <v>-237.29</v>
      </c>
    </row>
    <row r="697" spans="1:2" x14ac:dyDescent="0.35">
      <c r="A697" s="4" t="s">
        <v>1159</v>
      </c>
      <c r="B697">
        <v>-242.74999999999997</v>
      </c>
    </row>
    <row r="698" spans="1:2" x14ac:dyDescent="0.35">
      <c r="A698" s="4" t="s">
        <v>1205</v>
      </c>
      <c r="B698">
        <v>-255.80999999999997</v>
      </c>
    </row>
    <row r="699" spans="1:2" x14ac:dyDescent="0.35">
      <c r="A699" s="4" t="s">
        <v>1535</v>
      </c>
      <c r="B699">
        <v>-256.57000000000005</v>
      </c>
    </row>
    <row r="700" spans="1:2" x14ac:dyDescent="0.35">
      <c r="A700" s="4" t="s">
        <v>242</v>
      </c>
      <c r="B700">
        <v>-258.49</v>
      </c>
    </row>
    <row r="701" spans="1:2" x14ac:dyDescent="0.35">
      <c r="A701" s="4" t="s">
        <v>333</v>
      </c>
      <c r="B701">
        <v>-263.45000000000005</v>
      </c>
    </row>
    <row r="702" spans="1:2" x14ac:dyDescent="0.35">
      <c r="A702" s="4" t="s">
        <v>605</v>
      </c>
      <c r="B702">
        <v>-264.31</v>
      </c>
    </row>
    <row r="703" spans="1:2" x14ac:dyDescent="0.35">
      <c r="A703" s="4" t="s">
        <v>893</v>
      </c>
      <c r="B703">
        <v>-269.35000000000002</v>
      </c>
    </row>
    <row r="704" spans="1:2" x14ac:dyDescent="0.35">
      <c r="A704" s="4" t="s">
        <v>738</v>
      </c>
      <c r="B704">
        <v>-271.72000000000008</v>
      </c>
    </row>
    <row r="705" spans="1:2" x14ac:dyDescent="0.35">
      <c r="A705" s="4" t="s">
        <v>1651</v>
      </c>
      <c r="B705">
        <v>-295.61</v>
      </c>
    </row>
    <row r="706" spans="1:2" x14ac:dyDescent="0.35">
      <c r="A706" s="4" t="s">
        <v>2198</v>
      </c>
      <c r="B706">
        <v>-300.31000000000006</v>
      </c>
    </row>
    <row r="707" spans="1:2" x14ac:dyDescent="0.35">
      <c r="A707" s="4" t="s">
        <v>1844</v>
      </c>
      <c r="B707">
        <v>-303.02999999999997</v>
      </c>
    </row>
    <row r="708" spans="1:2" x14ac:dyDescent="0.35">
      <c r="A708" s="4" t="s">
        <v>1752</v>
      </c>
      <c r="B708">
        <v>-306.74</v>
      </c>
    </row>
    <row r="709" spans="1:2" x14ac:dyDescent="0.35">
      <c r="A709" s="4" t="s">
        <v>857</v>
      </c>
      <c r="B709">
        <v>-321.2</v>
      </c>
    </row>
    <row r="710" spans="1:2" x14ac:dyDescent="0.35">
      <c r="A710" s="4" t="s">
        <v>1324</v>
      </c>
      <c r="B710">
        <v>-326.13</v>
      </c>
    </row>
    <row r="711" spans="1:2" x14ac:dyDescent="0.35">
      <c r="A711" s="4" t="s">
        <v>1464</v>
      </c>
      <c r="B711">
        <v>-336.9</v>
      </c>
    </row>
    <row r="712" spans="1:2" x14ac:dyDescent="0.35">
      <c r="A712" s="4" t="s">
        <v>1906</v>
      </c>
      <c r="B712">
        <v>-346.61999999999995</v>
      </c>
    </row>
    <row r="713" spans="1:2" x14ac:dyDescent="0.35">
      <c r="A713" s="4" t="s">
        <v>1745</v>
      </c>
      <c r="B713">
        <v>-347</v>
      </c>
    </row>
    <row r="714" spans="1:2" x14ac:dyDescent="0.35">
      <c r="A714" s="4" t="s">
        <v>1886</v>
      </c>
      <c r="B714">
        <v>-354.90000000000009</v>
      </c>
    </row>
    <row r="715" spans="1:2" x14ac:dyDescent="0.35">
      <c r="A715" s="4" t="s">
        <v>1167</v>
      </c>
      <c r="B715">
        <v>-369.35999999999996</v>
      </c>
    </row>
    <row r="716" spans="1:2" x14ac:dyDescent="0.35">
      <c r="A716" s="4" t="s">
        <v>964</v>
      </c>
      <c r="B716">
        <v>-377.96000000000004</v>
      </c>
    </row>
    <row r="717" spans="1:2" x14ac:dyDescent="0.35">
      <c r="A717" s="4" t="s">
        <v>817</v>
      </c>
      <c r="B717">
        <v>-383.07000000000005</v>
      </c>
    </row>
    <row r="718" spans="1:2" x14ac:dyDescent="0.35">
      <c r="A718" s="4" t="s">
        <v>171</v>
      </c>
      <c r="B718">
        <v>-390.81999999999994</v>
      </c>
    </row>
    <row r="719" spans="1:2" x14ac:dyDescent="0.35">
      <c r="A719" s="4" t="s">
        <v>2247</v>
      </c>
      <c r="B719">
        <v>-390.95999999999992</v>
      </c>
    </row>
    <row r="720" spans="1:2" x14ac:dyDescent="0.35">
      <c r="A720" s="4" t="s">
        <v>1709</v>
      </c>
      <c r="B720">
        <v>-392.86</v>
      </c>
    </row>
    <row r="721" spans="1:2" x14ac:dyDescent="0.35">
      <c r="A721" s="4" t="s">
        <v>1289</v>
      </c>
      <c r="B721">
        <v>-399.32000000000005</v>
      </c>
    </row>
    <row r="722" spans="1:2" x14ac:dyDescent="0.35">
      <c r="A722" s="4" t="s">
        <v>599</v>
      </c>
      <c r="B722">
        <v>-403.33000000000004</v>
      </c>
    </row>
    <row r="723" spans="1:2" x14ac:dyDescent="0.35">
      <c r="A723" s="4" t="s">
        <v>487</v>
      </c>
      <c r="B723">
        <v>-418.91999999999996</v>
      </c>
    </row>
    <row r="724" spans="1:2" x14ac:dyDescent="0.35">
      <c r="A724" s="4" t="s">
        <v>527</v>
      </c>
      <c r="B724">
        <v>-427.83999999999969</v>
      </c>
    </row>
    <row r="725" spans="1:2" x14ac:dyDescent="0.35">
      <c r="A725" s="4" t="s">
        <v>2162</v>
      </c>
      <c r="B725">
        <v>-436.26</v>
      </c>
    </row>
    <row r="726" spans="1:2" x14ac:dyDescent="0.35">
      <c r="A726" s="4" t="s">
        <v>2310</v>
      </c>
      <c r="B726">
        <v>-443.15999999999997</v>
      </c>
    </row>
    <row r="727" spans="1:2" x14ac:dyDescent="0.35">
      <c r="A727" s="4" t="s">
        <v>690</v>
      </c>
      <c r="B727">
        <v>-477.21999999999997</v>
      </c>
    </row>
    <row r="728" spans="1:2" x14ac:dyDescent="0.35">
      <c r="A728" s="4" t="s">
        <v>230</v>
      </c>
      <c r="B728">
        <v>-497.31</v>
      </c>
    </row>
    <row r="729" spans="1:2" x14ac:dyDescent="0.35">
      <c r="A729" s="4" t="s">
        <v>393</v>
      </c>
      <c r="B729">
        <v>-740.08</v>
      </c>
    </row>
    <row r="730" spans="1:2" x14ac:dyDescent="0.35">
      <c r="A730" s="4" t="s">
        <v>218</v>
      </c>
      <c r="B730">
        <v>-769.73</v>
      </c>
    </row>
    <row r="731" spans="1:2" x14ac:dyDescent="0.35">
      <c r="A731" s="4" t="s">
        <v>419</v>
      </c>
      <c r="B731">
        <v>-798.70999999999992</v>
      </c>
    </row>
    <row r="732" spans="1:2" x14ac:dyDescent="0.35">
      <c r="A732" s="4" t="s">
        <v>1951</v>
      </c>
      <c r="B732">
        <v>-966.55000000000007</v>
      </c>
    </row>
    <row r="733" spans="1:2" x14ac:dyDescent="0.35">
      <c r="A733" s="4" t="s">
        <v>1912</v>
      </c>
      <c r="B733">
        <v>-993.53999999999985</v>
      </c>
    </row>
    <row r="734" spans="1:2" x14ac:dyDescent="0.35">
      <c r="A734" s="4" t="s">
        <v>621</v>
      </c>
      <c r="B734">
        <v>-1039.1800000000003</v>
      </c>
    </row>
    <row r="735" spans="1:2" x14ac:dyDescent="0.35">
      <c r="A735" s="4" t="s">
        <v>1894</v>
      </c>
      <c r="B735">
        <v>-1044.0999999999999</v>
      </c>
    </row>
    <row r="736" spans="1:2" x14ac:dyDescent="0.35">
      <c r="A736" s="4" t="s">
        <v>308</v>
      </c>
      <c r="B736">
        <v>-1046.24</v>
      </c>
    </row>
    <row r="737" spans="1:2" x14ac:dyDescent="0.35">
      <c r="A737" s="4" t="s">
        <v>580</v>
      </c>
      <c r="B737">
        <v>-1115.6099999999999</v>
      </c>
    </row>
    <row r="738" spans="1:2" x14ac:dyDescent="0.35">
      <c r="A738" s="4" t="s">
        <v>1360</v>
      </c>
      <c r="B738">
        <v>-1687.71</v>
      </c>
    </row>
    <row r="739" spans="1:2" x14ac:dyDescent="0.35">
      <c r="A739" s="4" t="s">
        <v>1152</v>
      </c>
      <c r="B739">
        <v>-1759.87</v>
      </c>
    </row>
    <row r="740" spans="1:2" x14ac:dyDescent="0.35">
      <c r="A740" s="4" t="s">
        <v>1253</v>
      </c>
      <c r="B740">
        <v>-2974.3</v>
      </c>
    </row>
    <row r="741" spans="1:2" x14ac:dyDescent="0.35">
      <c r="A741" s="4" t="s">
        <v>729</v>
      </c>
      <c r="B741">
        <v>-4108.66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625E1-FE7E-455F-82C9-A16EABA72EBD}">
  <dimension ref="A3:E51"/>
  <sheetViews>
    <sheetView workbookViewId="0">
      <selection activeCell="C17" sqref="C17"/>
    </sheetView>
  </sheetViews>
  <sheetFormatPr defaultRowHeight="14.5" x14ac:dyDescent="0.35"/>
  <cols>
    <col min="1" max="1" width="18.69921875" bestFit="1" customWidth="1"/>
    <col min="2" max="2" width="13.5" bestFit="1" customWidth="1"/>
  </cols>
  <sheetData>
    <row r="3" spans="1:5" x14ac:dyDescent="0.35">
      <c r="A3" s="3" t="s">
        <v>2</v>
      </c>
      <c r="B3" t="s">
        <v>2429</v>
      </c>
    </row>
    <row r="4" spans="1:5" x14ac:dyDescent="0.35">
      <c r="A4" s="4" t="s">
        <v>144</v>
      </c>
      <c r="B4" s="2">
        <v>31106.650000000023</v>
      </c>
      <c r="D4" s="4" t="s">
        <v>144</v>
      </c>
      <c r="E4" s="2">
        <v>31106.650000000023</v>
      </c>
    </row>
    <row r="5" spans="1:5" x14ac:dyDescent="0.35">
      <c r="A5" s="4" t="s">
        <v>27</v>
      </c>
      <c r="B5" s="2">
        <v>30166.920000000009</v>
      </c>
      <c r="D5" s="4" t="s">
        <v>27</v>
      </c>
      <c r="E5" s="2">
        <v>30166.920000000009</v>
      </c>
    </row>
    <row r="6" spans="1:5" x14ac:dyDescent="0.35">
      <c r="A6" s="4" t="s">
        <v>125</v>
      </c>
      <c r="B6" s="2">
        <v>13387.820000000007</v>
      </c>
      <c r="D6" s="4" t="s">
        <v>125</v>
      </c>
      <c r="E6" s="2">
        <v>13387.820000000007</v>
      </c>
    </row>
    <row r="7" spans="1:5" x14ac:dyDescent="0.35">
      <c r="A7" s="4" t="s">
        <v>159</v>
      </c>
      <c r="B7" s="2">
        <v>10529.009999999997</v>
      </c>
      <c r="D7" s="4" t="s">
        <v>159</v>
      </c>
      <c r="E7" s="2">
        <v>10529.009999999997</v>
      </c>
    </row>
    <row r="8" spans="1:5" x14ac:dyDescent="0.35">
      <c r="A8" s="4" t="s">
        <v>55</v>
      </c>
      <c r="B8" s="2">
        <v>8159.6400000000012</v>
      </c>
      <c r="D8" s="4" t="s">
        <v>55</v>
      </c>
      <c r="E8" s="2">
        <v>8159.6400000000012</v>
      </c>
    </row>
    <row r="9" spans="1:5" x14ac:dyDescent="0.35">
      <c r="A9" s="4" t="s">
        <v>106</v>
      </c>
      <c r="B9" s="2">
        <v>7829.16</v>
      </c>
      <c r="D9" s="4" t="s">
        <v>106</v>
      </c>
      <c r="E9" s="2">
        <v>7829.16</v>
      </c>
    </row>
    <row r="10" spans="1:5" x14ac:dyDescent="0.35">
      <c r="A10" s="4" t="s">
        <v>33</v>
      </c>
      <c r="B10" s="2">
        <v>5733.5899999999983</v>
      </c>
      <c r="D10" s="4" t="s">
        <v>33</v>
      </c>
      <c r="E10" s="2">
        <v>5733.5899999999983</v>
      </c>
    </row>
    <row r="11" spans="1:5" x14ac:dyDescent="0.35">
      <c r="A11" s="4" t="s">
        <v>30</v>
      </c>
      <c r="B11" s="2">
        <v>4336.9499999999989</v>
      </c>
      <c r="D11" s="4" t="s">
        <v>30</v>
      </c>
      <c r="E11" s="2">
        <v>4336.9499999999989</v>
      </c>
    </row>
    <row r="12" spans="1:5" x14ac:dyDescent="0.35">
      <c r="A12" s="4" t="s">
        <v>152</v>
      </c>
      <c r="B12" s="2">
        <v>4231.2500000000009</v>
      </c>
      <c r="D12" s="4" t="s">
        <v>152</v>
      </c>
      <c r="E12" s="2">
        <v>4231.2500000000009</v>
      </c>
    </row>
    <row r="13" spans="1:5" x14ac:dyDescent="0.35">
      <c r="A13" s="4" t="s">
        <v>1422</v>
      </c>
      <c r="B13" s="2">
        <v>3903.6999999999994</v>
      </c>
      <c r="D13" s="4" t="s">
        <v>1422</v>
      </c>
      <c r="E13" s="2">
        <v>3903.6999999999994</v>
      </c>
    </row>
    <row r="14" spans="1:5" x14ac:dyDescent="0.35">
      <c r="A14" s="4" t="s">
        <v>306</v>
      </c>
      <c r="B14" s="2">
        <v>3640.9000000000005</v>
      </c>
    </row>
    <row r="15" spans="1:5" x14ac:dyDescent="0.35">
      <c r="A15" s="4" t="s">
        <v>407</v>
      </c>
      <c r="B15" s="2">
        <v>3384.98</v>
      </c>
    </row>
    <row r="16" spans="1:5" x14ac:dyDescent="0.35">
      <c r="A16" s="4" t="s">
        <v>504</v>
      </c>
      <c r="B16" s="2">
        <v>2857.8199999999997</v>
      </c>
    </row>
    <row r="17" spans="1:2" x14ac:dyDescent="0.35">
      <c r="A17" s="4" t="s">
        <v>172</v>
      </c>
      <c r="B17" s="2">
        <v>2444.849999999999</v>
      </c>
    </row>
    <row r="18" spans="1:2" x14ac:dyDescent="0.35">
      <c r="A18" s="4" t="s">
        <v>59</v>
      </c>
      <c r="B18" s="2">
        <v>2211.9499999999994</v>
      </c>
    </row>
    <row r="19" spans="1:2" x14ac:dyDescent="0.35">
      <c r="A19" s="4" t="s">
        <v>181</v>
      </c>
      <c r="B19" s="2">
        <v>1880.89</v>
      </c>
    </row>
    <row r="20" spans="1:2" x14ac:dyDescent="0.35">
      <c r="A20" s="4" t="s">
        <v>575</v>
      </c>
      <c r="B20" s="2">
        <v>1763.2299999999998</v>
      </c>
    </row>
    <row r="21" spans="1:2" x14ac:dyDescent="0.35">
      <c r="A21" s="4" t="s">
        <v>99</v>
      </c>
      <c r="B21" s="2">
        <v>1753.1299999999997</v>
      </c>
    </row>
    <row r="22" spans="1:2" x14ac:dyDescent="0.35">
      <c r="A22" s="4" t="s">
        <v>2131</v>
      </c>
      <c r="B22" s="2">
        <v>1596.2300000000002</v>
      </c>
    </row>
    <row r="23" spans="1:2" x14ac:dyDescent="0.35">
      <c r="A23" s="4" t="s">
        <v>787</v>
      </c>
      <c r="B23" s="2">
        <v>1255.5000000000002</v>
      </c>
    </row>
    <row r="24" spans="1:2" x14ac:dyDescent="0.35">
      <c r="A24" s="4" t="s">
        <v>289</v>
      </c>
      <c r="B24" s="2">
        <v>1251.2199999999998</v>
      </c>
    </row>
    <row r="25" spans="1:2" x14ac:dyDescent="0.35">
      <c r="A25" s="4" t="s">
        <v>930</v>
      </c>
      <c r="B25" s="2">
        <v>967.49999999999989</v>
      </c>
    </row>
    <row r="26" spans="1:2" x14ac:dyDescent="0.35">
      <c r="A26" s="4" t="s">
        <v>315</v>
      </c>
      <c r="B26" s="2">
        <v>910.34999999999991</v>
      </c>
    </row>
    <row r="27" spans="1:2" x14ac:dyDescent="0.35">
      <c r="A27" s="4" t="s">
        <v>122</v>
      </c>
      <c r="B27" s="2">
        <v>813.48</v>
      </c>
    </row>
    <row r="28" spans="1:2" x14ac:dyDescent="0.35">
      <c r="A28" s="4" t="s">
        <v>646</v>
      </c>
      <c r="B28" s="2">
        <v>503.78000000000003</v>
      </c>
    </row>
    <row r="29" spans="1:2" x14ac:dyDescent="0.35">
      <c r="A29" s="4" t="s">
        <v>461</v>
      </c>
      <c r="B29" s="2">
        <v>482.94999999999993</v>
      </c>
    </row>
    <row r="30" spans="1:2" x14ac:dyDescent="0.35">
      <c r="A30" s="4" t="s">
        <v>62</v>
      </c>
      <c r="B30" s="2">
        <v>456.9</v>
      </c>
    </row>
    <row r="31" spans="1:2" x14ac:dyDescent="0.35">
      <c r="A31" s="4" t="s">
        <v>373</v>
      </c>
      <c r="B31" s="2">
        <v>424.12999999999994</v>
      </c>
    </row>
    <row r="32" spans="1:2" x14ac:dyDescent="0.35">
      <c r="A32" s="4" t="s">
        <v>70</v>
      </c>
      <c r="B32" s="2">
        <v>358.48999999999995</v>
      </c>
    </row>
    <row r="33" spans="1:2" x14ac:dyDescent="0.35">
      <c r="A33" s="4" t="s">
        <v>369</v>
      </c>
      <c r="B33" s="2">
        <v>340.43</v>
      </c>
    </row>
    <row r="34" spans="1:2" x14ac:dyDescent="0.35">
      <c r="A34" s="4" t="s">
        <v>1201</v>
      </c>
      <c r="B34" s="2">
        <v>296.45999999999998</v>
      </c>
    </row>
    <row r="35" spans="1:2" x14ac:dyDescent="0.35">
      <c r="A35" s="4" t="s">
        <v>992</v>
      </c>
      <c r="B35" s="2">
        <v>256.93</v>
      </c>
    </row>
    <row r="36" spans="1:2" x14ac:dyDescent="0.35">
      <c r="A36" s="4" t="s">
        <v>483</v>
      </c>
      <c r="B36" s="2">
        <v>251.55</v>
      </c>
    </row>
    <row r="37" spans="1:2" x14ac:dyDescent="0.35">
      <c r="A37" s="4" t="s">
        <v>488</v>
      </c>
      <c r="B37" s="2">
        <v>124.94</v>
      </c>
    </row>
    <row r="38" spans="1:2" x14ac:dyDescent="0.35">
      <c r="A38" s="4" t="s">
        <v>2365</v>
      </c>
      <c r="B38" s="2">
        <v>100.2</v>
      </c>
    </row>
    <row r="39" spans="1:2" x14ac:dyDescent="0.35">
      <c r="A39" s="4" t="s">
        <v>93</v>
      </c>
      <c r="B39" s="2">
        <v>50.579999999999956</v>
      </c>
    </row>
    <row r="40" spans="1:2" x14ac:dyDescent="0.35">
      <c r="A40" s="4" t="s">
        <v>1887</v>
      </c>
      <c r="B40" s="2">
        <v>48.3</v>
      </c>
    </row>
    <row r="41" spans="1:2" x14ac:dyDescent="0.35">
      <c r="A41" s="4" t="s">
        <v>135</v>
      </c>
      <c r="B41" s="2">
        <v>6.63</v>
      </c>
    </row>
    <row r="42" spans="1:2" x14ac:dyDescent="0.35">
      <c r="A42" s="4" t="s">
        <v>2405</v>
      </c>
      <c r="B42" s="2">
        <v>-76.95</v>
      </c>
    </row>
    <row r="43" spans="1:2" x14ac:dyDescent="0.35">
      <c r="A43" s="4" t="s">
        <v>89</v>
      </c>
      <c r="B43" s="2">
        <v>-709.56</v>
      </c>
    </row>
    <row r="44" spans="1:2" x14ac:dyDescent="0.35">
      <c r="A44" s="4" t="s">
        <v>271</v>
      </c>
      <c r="B44" s="2">
        <v>-1298.6999999999996</v>
      </c>
    </row>
    <row r="45" spans="1:2" x14ac:dyDescent="0.35">
      <c r="A45" s="4" t="s">
        <v>119</v>
      </c>
      <c r="B45" s="2">
        <v>-1496.5399999999993</v>
      </c>
    </row>
    <row r="46" spans="1:2" x14ac:dyDescent="0.35">
      <c r="A46" s="4" t="s">
        <v>78</v>
      </c>
      <c r="B46" s="2">
        <v>-2386.3199999999993</v>
      </c>
    </row>
    <row r="47" spans="1:2" x14ac:dyDescent="0.35">
      <c r="A47" s="4" t="s">
        <v>116</v>
      </c>
      <c r="B47" s="2">
        <v>-2522.5000000000005</v>
      </c>
    </row>
    <row r="48" spans="1:2" x14ac:dyDescent="0.35">
      <c r="A48" s="4" t="s">
        <v>238</v>
      </c>
      <c r="B48" s="2">
        <v>-4047.4900000000002</v>
      </c>
    </row>
    <row r="49" spans="1:2" x14ac:dyDescent="0.35">
      <c r="A49" s="4" t="s">
        <v>23</v>
      </c>
      <c r="B49" s="2">
        <v>-5580.01</v>
      </c>
    </row>
    <row r="50" spans="1:2" x14ac:dyDescent="0.35">
      <c r="A50" s="4" t="s">
        <v>15</v>
      </c>
      <c r="B50" s="2">
        <v>-8801.9000000000033</v>
      </c>
    </row>
    <row r="51" spans="1:2" x14ac:dyDescent="0.35">
      <c r="A51" s="4" t="s">
        <v>10</v>
      </c>
      <c r="B51" s="2">
        <v>-14095.350000000008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E2F8-3A72-43ED-A7F0-50BD8B998117}">
  <dimension ref="A3:D8"/>
  <sheetViews>
    <sheetView workbookViewId="0"/>
  </sheetViews>
  <sheetFormatPr defaultRowHeight="14.5" x14ac:dyDescent="0.35"/>
  <cols>
    <col min="1" max="1" width="14.3984375" bestFit="1" customWidth="1"/>
    <col min="2" max="2" width="17.796875" bestFit="1" customWidth="1"/>
    <col min="3" max="3" width="15.09765625" bestFit="1" customWidth="1"/>
    <col min="4" max="4" width="11.796875" bestFit="1" customWidth="1"/>
    <col min="5" max="5" width="10.796875" customWidth="1"/>
  </cols>
  <sheetData>
    <row r="3" spans="1:4" x14ac:dyDescent="0.35">
      <c r="A3" s="3" t="s">
        <v>2429</v>
      </c>
      <c r="B3" s="3" t="s">
        <v>2428</v>
      </c>
    </row>
    <row r="4" spans="1:4" x14ac:dyDescent="0.35">
      <c r="A4" s="3" t="s">
        <v>2425</v>
      </c>
      <c r="B4" t="s">
        <v>34</v>
      </c>
      <c r="C4" t="s">
        <v>11</v>
      </c>
      <c r="D4" t="s">
        <v>39</v>
      </c>
    </row>
    <row r="5" spans="1:4" x14ac:dyDescent="0.35">
      <c r="A5" s="5">
        <v>2014</v>
      </c>
      <c r="B5">
        <v>3321.690000000001</v>
      </c>
      <c r="C5">
        <v>7454.0799999999963</v>
      </c>
      <c r="D5">
        <v>8216.1099999999969</v>
      </c>
    </row>
    <row r="6" spans="1:4" x14ac:dyDescent="0.35">
      <c r="A6" s="5">
        <v>2015</v>
      </c>
      <c r="B6">
        <v>3546.5600000000004</v>
      </c>
      <c r="C6">
        <v>3372.4099999999994</v>
      </c>
      <c r="D6">
        <v>12796.189999999995</v>
      </c>
    </row>
    <row r="7" spans="1:4" x14ac:dyDescent="0.35">
      <c r="A7" s="5">
        <v>2016</v>
      </c>
      <c r="B7">
        <v>2857.4799999999991</v>
      </c>
      <c r="C7">
        <v>11985.809999999994</v>
      </c>
      <c r="D7">
        <v>29681.860000000019</v>
      </c>
    </row>
    <row r="8" spans="1:4" x14ac:dyDescent="0.35">
      <c r="A8" s="5">
        <v>2017</v>
      </c>
      <c r="B8">
        <v>-780.7600000000009</v>
      </c>
      <c r="C8">
        <v>13721.72</v>
      </c>
      <c r="D8">
        <v>12630.520000000008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FD6C-3BD8-42B8-A77A-2DCA829A64B3}">
  <dimension ref="A3:E52"/>
  <sheetViews>
    <sheetView topLeftCell="A13" zoomScale="70" zoomScaleNormal="70" workbookViewId="0">
      <selection activeCell="X16" sqref="X16"/>
    </sheetView>
  </sheetViews>
  <sheetFormatPr defaultRowHeight="14.5" x14ac:dyDescent="0.35"/>
  <cols>
    <col min="1" max="1" width="18.69921875" bestFit="1" customWidth="1"/>
    <col min="2" max="2" width="12.796875" bestFit="1" customWidth="1"/>
    <col min="4" max="4" width="18.5" customWidth="1"/>
    <col min="5" max="5" width="18.3984375" customWidth="1"/>
  </cols>
  <sheetData>
    <row r="3" spans="1:5" x14ac:dyDescent="0.35">
      <c r="A3" s="3" t="s">
        <v>2430</v>
      </c>
      <c r="B3" t="s">
        <v>2427</v>
      </c>
    </row>
    <row r="4" spans="1:5" x14ac:dyDescent="0.35">
      <c r="A4" s="4" t="s">
        <v>461</v>
      </c>
      <c r="B4">
        <v>1743.2700000000002</v>
      </c>
      <c r="D4" s="4" t="s">
        <v>461</v>
      </c>
      <c r="E4">
        <v>1743.2700000000002</v>
      </c>
    </row>
    <row r="5" spans="1:5" x14ac:dyDescent="0.35">
      <c r="A5" s="4" t="s">
        <v>93</v>
      </c>
      <c r="B5">
        <v>8775.65</v>
      </c>
      <c r="D5" s="4" t="s">
        <v>93</v>
      </c>
      <c r="E5">
        <v>8775.65</v>
      </c>
    </row>
    <row r="6" spans="1:5" x14ac:dyDescent="0.35">
      <c r="A6" s="4" t="s">
        <v>99</v>
      </c>
      <c r="B6">
        <v>4502.26</v>
      </c>
      <c r="D6" s="4" t="s">
        <v>99</v>
      </c>
      <c r="E6">
        <v>4502.26</v>
      </c>
    </row>
    <row r="7" spans="1:5" x14ac:dyDescent="0.35">
      <c r="A7" s="4" t="s">
        <v>27</v>
      </c>
      <c r="B7">
        <v>181569.94000000015</v>
      </c>
      <c r="D7" s="4" t="s">
        <v>27</v>
      </c>
      <c r="E7">
        <v>181569.94000000015</v>
      </c>
    </row>
    <row r="8" spans="1:5" x14ac:dyDescent="0.35">
      <c r="A8" s="4" t="s">
        <v>271</v>
      </c>
      <c r="B8">
        <v>12481.9</v>
      </c>
      <c r="D8" s="4" t="s">
        <v>271</v>
      </c>
      <c r="E8">
        <v>12481.9</v>
      </c>
    </row>
    <row r="9" spans="1:5" x14ac:dyDescent="0.35">
      <c r="A9" s="4" t="s">
        <v>575</v>
      </c>
      <c r="B9">
        <v>5826.4999999999991</v>
      </c>
      <c r="D9" s="4" t="s">
        <v>575</v>
      </c>
      <c r="E9">
        <v>5826.4999999999991</v>
      </c>
    </row>
    <row r="10" spans="1:5" x14ac:dyDescent="0.35">
      <c r="A10" s="4" t="s">
        <v>59</v>
      </c>
      <c r="B10">
        <v>7740.6499999999978</v>
      </c>
      <c r="D10" s="4" t="s">
        <v>59</v>
      </c>
      <c r="E10">
        <v>7740.6499999999978</v>
      </c>
    </row>
    <row r="11" spans="1:5" x14ac:dyDescent="0.35">
      <c r="A11" s="4" t="s">
        <v>1887</v>
      </c>
      <c r="B11">
        <v>111.68</v>
      </c>
      <c r="D11" s="4" t="s">
        <v>1887</v>
      </c>
      <c r="E11">
        <v>111.68</v>
      </c>
    </row>
    <row r="12" spans="1:5" x14ac:dyDescent="0.35">
      <c r="A12" s="4" t="s">
        <v>119</v>
      </c>
      <c r="B12">
        <v>34505.539999999994</v>
      </c>
      <c r="D12" s="4" t="s">
        <v>119</v>
      </c>
      <c r="E12">
        <v>34505.539999999994</v>
      </c>
    </row>
    <row r="13" spans="1:5" x14ac:dyDescent="0.35">
      <c r="A13" s="4" t="s">
        <v>30</v>
      </c>
      <c r="B13">
        <v>14201.240000000002</v>
      </c>
      <c r="D13" s="4" t="s">
        <v>30</v>
      </c>
      <c r="E13">
        <v>14201.240000000002</v>
      </c>
    </row>
    <row r="14" spans="1:5" x14ac:dyDescent="0.35">
      <c r="A14" s="4" t="s">
        <v>483</v>
      </c>
      <c r="B14">
        <v>1271.9900000000002</v>
      </c>
      <c r="D14" s="4" t="s">
        <v>483</v>
      </c>
      <c r="E14">
        <v>1271.9900000000002</v>
      </c>
    </row>
    <row r="15" spans="1:5" x14ac:dyDescent="0.35">
      <c r="A15" s="4" t="s">
        <v>15</v>
      </c>
      <c r="B15">
        <v>25036.01</v>
      </c>
      <c r="D15" s="4" t="s">
        <v>15</v>
      </c>
      <c r="E15">
        <v>25036.01</v>
      </c>
    </row>
    <row r="16" spans="1:5" x14ac:dyDescent="0.35">
      <c r="A16" s="4" t="s">
        <v>125</v>
      </c>
      <c r="B16">
        <v>35576.800000000003</v>
      </c>
      <c r="D16" s="4" t="s">
        <v>125</v>
      </c>
      <c r="E16">
        <v>35576.800000000003</v>
      </c>
    </row>
    <row r="17" spans="1:5" x14ac:dyDescent="0.35">
      <c r="A17" s="4" t="s">
        <v>369</v>
      </c>
      <c r="B17">
        <v>963.11999999999978</v>
      </c>
      <c r="D17" s="4" t="s">
        <v>369</v>
      </c>
      <c r="E17">
        <v>963.11999999999978</v>
      </c>
    </row>
    <row r="18" spans="1:5" x14ac:dyDescent="0.35">
      <c r="A18" s="4" t="s">
        <v>1201</v>
      </c>
      <c r="B18">
        <v>1187.6699999999998</v>
      </c>
      <c r="D18" s="4" t="s">
        <v>1201</v>
      </c>
      <c r="E18">
        <v>1187.6699999999998</v>
      </c>
    </row>
    <row r="19" spans="1:5" x14ac:dyDescent="0.35">
      <c r="A19" s="4" t="s">
        <v>33</v>
      </c>
      <c r="B19">
        <v>18456.059999999994</v>
      </c>
      <c r="D19" s="4" t="s">
        <v>33</v>
      </c>
      <c r="E19">
        <v>18456.059999999994</v>
      </c>
    </row>
    <row r="20" spans="1:5" x14ac:dyDescent="0.35">
      <c r="A20" s="4" t="s">
        <v>62</v>
      </c>
      <c r="B20">
        <v>1397.62</v>
      </c>
      <c r="D20" s="4" t="s">
        <v>62</v>
      </c>
      <c r="E20">
        <v>1397.62</v>
      </c>
    </row>
    <row r="21" spans="1:5" x14ac:dyDescent="0.35">
      <c r="A21" s="4" t="s">
        <v>992</v>
      </c>
      <c r="B21">
        <v>617.12</v>
      </c>
      <c r="D21" s="4" t="s">
        <v>992</v>
      </c>
      <c r="E21">
        <v>617.12</v>
      </c>
    </row>
    <row r="22" spans="1:5" x14ac:dyDescent="0.35">
      <c r="A22" s="4" t="s">
        <v>504</v>
      </c>
      <c r="B22">
        <v>9990.9800000000014</v>
      </c>
      <c r="D22" s="4" t="s">
        <v>504</v>
      </c>
      <c r="E22">
        <v>9990.9800000000014</v>
      </c>
    </row>
    <row r="23" spans="1:5" x14ac:dyDescent="0.35">
      <c r="A23" s="4" t="s">
        <v>407</v>
      </c>
      <c r="B23">
        <v>13358.169999999998</v>
      </c>
      <c r="D23" s="4" t="s">
        <v>407</v>
      </c>
      <c r="E23">
        <v>13358.169999999998</v>
      </c>
    </row>
    <row r="24" spans="1:5" x14ac:dyDescent="0.35">
      <c r="A24" s="4" t="s">
        <v>106</v>
      </c>
      <c r="B24">
        <v>26912.33</v>
      </c>
      <c r="D24" s="4" t="s">
        <v>106</v>
      </c>
      <c r="E24">
        <v>26912.33</v>
      </c>
    </row>
    <row r="25" spans="1:5" x14ac:dyDescent="0.35">
      <c r="A25" s="4" t="s">
        <v>306</v>
      </c>
      <c r="B25">
        <v>11065.399999999996</v>
      </c>
      <c r="D25" s="4" t="s">
        <v>306</v>
      </c>
      <c r="E25">
        <v>11065.399999999996</v>
      </c>
    </row>
    <row r="26" spans="1:5" x14ac:dyDescent="0.35">
      <c r="A26" s="4" t="s">
        <v>315</v>
      </c>
      <c r="B26">
        <v>2434.0400000000004</v>
      </c>
      <c r="D26" s="4" t="s">
        <v>315</v>
      </c>
      <c r="E26">
        <v>2434.0400000000004</v>
      </c>
    </row>
    <row r="27" spans="1:5" x14ac:dyDescent="0.35">
      <c r="A27" s="4" t="s">
        <v>181</v>
      </c>
      <c r="B27">
        <v>6194.6800000000012</v>
      </c>
      <c r="D27" s="4" t="s">
        <v>181</v>
      </c>
      <c r="E27">
        <v>6194.6800000000012</v>
      </c>
    </row>
    <row r="28" spans="1:5" x14ac:dyDescent="0.35">
      <c r="A28" s="4" t="s">
        <v>488</v>
      </c>
      <c r="B28">
        <v>410.1</v>
      </c>
      <c r="D28" s="4" t="s">
        <v>488</v>
      </c>
      <c r="E28">
        <v>410.1</v>
      </c>
    </row>
    <row r="29" spans="1:5" x14ac:dyDescent="0.35">
      <c r="A29" s="4" t="s">
        <v>930</v>
      </c>
      <c r="B29">
        <v>3116.67</v>
      </c>
      <c r="D29" s="4" t="s">
        <v>930</v>
      </c>
      <c r="E29">
        <v>3116.67</v>
      </c>
    </row>
    <row r="30" spans="1:5" x14ac:dyDescent="0.35">
      <c r="A30" s="4" t="s">
        <v>122</v>
      </c>
      <c r="B30">
        <v>4992.63</v>
      </c>
      <c r="D30" s="4" t="s">
        <v>122</v>
      </c>
      <c r="E30">
        <v>4992.63</v>
      </c>
    </row>
    <row r="31" spans="1:5" x14ac:dyDescent="0.35">
      <c r="A31" s="4" t="s">
        <v>646</v>
      </c>
      <c r="B31">
        <v>1539.23</v>
      </c>
      <c r="D31" s="4" t="s">
        <v>646</v>
      </c>
      <c r="E31">
        <v>1539.23</v>
      </c>
    </row>
    <row r="32" spans="1:5" x14ac:dyDescent="0.35">
      <c r="A32" s="4" t="s">
        <v>172</v>
      </c>
      <c r="B32">
        <v>10146.579999999996</v>
      </c>
      <c r="D32" s="4" t="s">
        <v>172</v>
      </c>
      <c r="E32">
        <v>10146.579999999996</v>
      </c>
    </row>
    <row r="33" spans="1:5" x14ac:dyDescent="0.35">
      <c r="A33" s="4" t="s">
        <v>373</v>
      </c>
      <c r="B33">
        <v>1677.9299999999998</v>
      </c>
      <c r="D33" s="4" t="s">
        <v>373</v>
      </c>
      <c r="E33">
        <v>1677.9299999999998</v>
      </c>
    </row>
    <row r="34" spans="1:5" x14ac:dyDescent="0.35">
      <c r="A34" s="4" t="s">
        <v>144</v>
      </c>
      <c r="B34">
        <v>124643.53999999992</v>
      </c>
      <c r="D34" s="4" t="s">
        <v>144</v>
      </c>
      <c r="E34">
        <v>124643.53999999992</v>
      </c>
    </row>
    <row r="35" spans="1:5" x14ac:dyDescent="0.35">
      <c r="A35" s="4" t="s">
        <v>238</v>
      </c>
      <c r="B35">
        <v>28390.619999999992</v>
      </c>
      <c r="D35" s="4" t="s">
        <v>238</v>
      </c>
      <c r="E35">
        <v>28390.619999999992</v>
      </c>
    </row>
    <row r="36" spans="1:5" x14ac:dyDescent="0.35">
      <c r="A36" s="4" t="s">
        <v>78</v>
      </c>
      <c r="B36">
        <v>21340.76999999999</v>
      </c>
      <c r="D36" s="4" t="s">
        <v>78</v>
      </c>
      <c r="E36">
        <v>21340.76999999999</v>
      </c>
    </row>
    <row r="37" spans="1:5" x14ac:dyDescent="0.35">
      <c r="A37" s="4" t="s">
        <v>787</v>
      </c>
      <c r="B37">
        <v>4895.68</v>
      </c>
      <c r="D37" s="4" t="s">
        <v>787</v>
      </c>
      <c r="E37">
        <v>4895.68</v>
      </c>
    </row>
    <row r="38" spans="1:5" x14ac:dyDescent="0.35">
      <c r="A38" s="4" t="s">
        <v>89</v>
      </c>
      <c r="B38">
        <v>7738.9900000000016</v>
      </c>
      <c r="D38" s="4" t="s">
        <v>89</v>
      </c>
      <c r="E38">
        <v>7738.9900000000016</v>
      </c>
    </row>
    <row r="39" spans="1:5" x14ac:dyDescent="0.35">
      <c r="A39" s="4" t="s">
        <v>23</v>
      </c>
      <c r="B39">
        <v>36617.150000000009</v>
      </c>
      <c r="D39" s="4" t="s">
        <v>23</v>
      </c>
      <c r="E39">
        <v>36617.150000000009</v>
      </c>
    </row>
    <row r="40" spans="1:5" x14ac:dyDescent="0.35">
      <c r="A40" s="4" t="s">
        <v>1422</v>
      </c>
      <c r="B40">
        <v>9897.51</v>
      </c>
      <c r="D40" s="4" t="s">
        <v>1422</v>
      </c>
      <c r="E40">
        <v>9897.51</v>
      </c>
    </row>
    <row r="41" spans="1:5" x14ac:dyDescent="0.35">
      <c r="A41" s="4" t="s">
        <v>70</v>
      </c>
      <c r="B41">
        <v>2084.2000000000003</v>
      </c>
      <c r="D41" s="4" t="s">
        <v>70</v>
      </c>
      <c r="E41">
        <v>2084.2000000000003</v>
      </c>
    </row>
    <row r="42" spans="1:5" x14ac:dyDescent="0.35">
      <c r="A42" s="4" t="s">
        <v>135</v>
      </c>
      <c r="B42">
        <v>25.5</v>
      </c>
      <c r="D42" s="4" t="s">
        <v>135</v>
      </c>
      <c r="E42">
        <v>25.5</v>
      </c>
    </row>
    <row r="43" spans="1:5" x14ac:dyDescent="0.35">
      <c r="A43" s="4" t="s">
        <v>116</v>
      </c>
      <c r="B43">
        <v>7596.5399999999981</v>
      </c>
      <c r="D43" s="4" t="s">
        <v>116</v>
      </c>
      <c r="E43">
        <v>7596.5399999999981</v>
      </c>
    </row>
    <row r="44" spans="1:5" x14ac:dyDescent="0.35">
      <c r="A44" s="4" t="s">
        <v>10</v>
      </c>
      <c r="B44">
        <v>81791.079999999973</v>
      </c>
      <c r="D44" s="4" t="s">
        <v>10</v>
      </c>
      <c r="E44">
        <v>81791.079999999973</v>
      </c>
    </row>
    <row r="45" spans="1:5" x14ac:dyDescent="0.35">
      <c r="A45" s="4" t="s">
        <v>289</v>
      </c>
      <c r="B45">
        <v>4257.7</v>
      </c>
      <c r="D45" s="4" t="s">
        <v>289</v>
      </c>
      <c r="E45">
        <v>4257.7</v>
      </c>
    </row>
    <row r="46" spans="1:5" x14ac:dyDescent="0.35">
      <c r="A46" s="4" t="s">
        <v>2131</v>
      </c>
      <c r="B46">
        <v>6619.8799999999992</v>
      </c>
      <c r="D46" s="4" t="s">
        <v>2131</v>
      </c>
      <c r="E46">
        <v>6619.8799999999992</v>
      </c>
    </row>
    <row r="47" spans="1:5" x14ac:dyDescent="0.35">
      <c r="A47" s="4" t="s">
        <v>55</v>
      </c>
      <c r="B47">
        <v>32331.640000000018</v>
      </c>
      <c r="D47" s="4" t="s">
        <v>55</v>
      </c>
      <c r="E47">
        <v>32331.640000000018</v>
      </c>
    </row>
    <row r="48" spans="1:5" x14ac:dyDescent="0.35">
      <c r="A48" s="4" t="s">
        <v>159</v>
      </c>
      <c r="B48">
        <v>52099.02</v>
      </c>
      <c r="D48" s="4" t="s">
        <v>159</v>
      </c>
      <c r="E48">
        <v>52099.02</v>
      </c>
    </row>
    <row r="49" spans="1:5" x14ac:dyDescent="0.35">
      <c r="A49" s="4" t="s">
        <v>2405</v>
      </c>
      <c r="B49">
        <v>673.34</v>
      </c>
      <c r="D49" s="4" t="s">
        <v>2405</v>
      </c>
      <c r="E49">
        <v>673.34</v>
      </c>
    </row>
    <row r="50" spans="1:5" x14ac:dyDescent="0.35">
      <c r="A50" s="4" t="s">
        <v>152</v>
      </c>
      <c r="B50">
        <v>17507.140000000003</v>
      </c>
      <c r="D50" s="4" t="s">
        <v>152</v>
      </c>
      <c r="E50">
        <v>17507.140000000003</v>
      </c>
    </row>
    <row r="51" spans="1:5" x14ac:dyDescent="0.35">
      <c r="A51" s="4" t="s">
        <v>2365</v>
      </c>
      <c r="B51">
        <v>1603.14</v>
      </c>
      <c r="D51" s="4" t="s">
        <v>2365</v>
      </c>
      <c r="E51">
        <v>1603.14</v>
      </c>
    </row>
    <row r="52" spans="1:5" x14ac:dyDescent="0.35">
      <c r="A52" s="4" t="s">
        <v>2426</v>
      </c>
      <c r="B52">
        <v>887917.2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F7319-7EBF-4A28-B4BB-4447E39E32EB}">
  <dimension ref="A3:B15"/>
  <sheetViews>
    <sheetView workbookViewId="0">
      <selection activeCell="N12" sqref="N12"/>
    </sheetView>
  </sheetViews>
  <sheetFormatPr defaultRowHeight="14.5" x14ac:dyDescent="0.35"/>
  <cols>
    <col min="1" max="1" width="9.59765625" bestFit="1" customWidth="1"/>
    <col min="2" max="2" width="12.796875" bestFit="1" customWidth="1"/>
  </cols>
  <sheetData>
    <row r="3" spans="1:2" x14ac:dyDescent="0.35">
      <c r="A3" s="3" t="s">
        <v>2424</v>
      </c>
      <c r="B3" t="s">
        <v>2427</v>
      </c>
    </row>
    <row r="4" spans="1:2" x14ac:dyDescent="0.35">
      <c r="A4" s="4">
        <v>2</v>
      </c>
      <c r="B4" s="2">
        <v>105139.1</v>
      </c>
    </row>
    <row r="5" spans="1:2" x14ac:dyDescent="0.35">
      <c r="A5" s="4">
        <v>8</v>
      </c>
      <c r="B5" s="2">
        <v>101577.96999999988</v>
      </c>
    </row>
    <row r="6" spans="1:2" x14ac:dyDescent="0.35">
      <c r="A6" s="4">
        <v>1</v>
      </c>
      <c r="B6" s="2">
        <v>95524.54999999993</v>
      </c>
    </row>
    <row r="7" spans="1:2" x14ac:dyDescent="0.35">
      <c r="A7" s="4">
        <v>3</v>
      </c>
      <c r="B7" s="2">
        <v>72319.950000000012</v>
      </c>
    </row>
    <row r="8" spans="1:2" x14ac:dyDescent="0.35">
      <c r="A8" s="4">
        <v>11</v>
      </c>
      <c r="B8" s="2">
        <v>69615.189999999959</v>
      </c>
    </row>
    <row r="9" spans="1:2" x14ac:dyDescent="0.35">
      <c r="A9" s="4">
        <v>4</v>
      </c>
      <c r="B9" s="2">
        <v>68162.300000000032</v>
      </c>
    </row>
    <row r="10" spans="1:2" x14ac:dyDescent="0.35">
      <c r="A10" s="4">
        <v>9</v>
      </c>
      <c r="B10" s="2">
        <v>66582.400000000009</v>
      </c>
    </row>
    <row r="11" spans="1:2" x14ac:dyDescent="0.35">
      <c r="A11" s="4">
        <v>12</v>
      </c>
      <c r="B11" s="2">
        <v>65563.64999999998</v>
      </c>
    </row>
    <row r="12" spans="1:2" x14ac:dyDescent="0.35">
      <c r="A12" s="4">
        <v>5</v>
      </c>
      <c r="B12" s="2">
        <v>64520.530000000013</v>
      </c>
    </row>
    <row r="13" spans="1:2" x14ac:dyDescent="0.35">
      <c r="A13" s="4">
        <v>10</v>
      </c>
      <c r="B13" s="2">
        <v>62993.829999999965</v>
      </c>
    </row>
    <row r="14" spans="1:2" x14ac:dyDescent="0.35">
      <c r="A14" s="4">
        <v>7</v>
      </c>
      <c r="B14" s="2">
        <v>62610.910000000033</v>
      </c>
    </row>
    <row r="15" spans="1:2" x14ac:dyDescent="0.35">
      <c r="A15" s="4">
        <v>6</v>
      </c>
      <c r="B15" s="2">
        <v>53306.819999999927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1E38D-4367-4121-9666-D5B2A5171F45}">
  <dimension ref="A3:E21"/>
  <sheetViews>
    <sheetView workbookViewId="0">
      <selection activeCell="O7" sqref="O7"/>
    </sheetView>
  </sheetViews>
  <sheetFormatPr defaultRowHeight="14.5" x14ac:dyDescent="0.35"/>
  <cols>
    <col min="1" max="1" width="14.3984375" bestFit="1" customWidth="1"/>
    <col min="2" max="2" width="12.796875" bestFit="1" customWidth="1"/>
  </cols>
  <sheetData>
    <row r="3" spans="1:5" x14ac:dyDescent="0.35">
      <c r="A3" s="3" t="s">
        <v>2425</v>
      </c>
      <c r="B3" t="s">
        <v>2427</v>
      </c>
    </row>
    <row r="4" spans="1:5" x14ac:dyDescent="0.35">
      <c r="A4" s="4" t="s">
        <v>40</v>
      </c>
      <c r="B4" s="2">
        <v>125326.60000000009</v>
      </c>
      <c r="D4" t="str">
        <f>A4</f>
        <v>Phones</v>
      </c>
      <c r="E4" s="2">
        <f>B4</f>
        <v>125326.60000000009</v>
      </c>
    </row>
    <row r="5" spans="1:5" x14ac:dyDescent="0.35">
      <c r="A5" s="4" t="s">
        <v>35</v>
      </c>
      <c r="B5" s="2">
        <v>124914.90999999992</v>
      </c>
      <c r="D5" t="str">
        <f t="shared" ref="D5:D20" si="0">A5</f>
        <v>Chairs</v>
      </c>
      <c r="E5" s="2">
        <f t="shared" ref="E5:E20" si="1">B5</f>
        <v>124914.90999999992</v>
      </c>
    </row>
    <row r="6" spans="1:5" x14ac:dyDescent="0.35">
      <c r="A6" s="4" t="s">
        <v>140</v>
      </c>
      <c r="B6" s="2">
        <v>88925.39</v>
      </c>
      <c r="D6" t="str">
        <f t="shared" si="0"/>
        <v>Tables</v>
      </c>
      <c r="E6" s="2">
        <f t="shared" si="1"/>
        <v>88925.39</v>
      </c>
    </row>
    <row r="7" spans="1:5" x14ac:dyDescent="0.35">
      <c r="A7" s="4" t="s">
        <v>18</v>
      </c>
      <c r="B7" s="2">
        <v>85450.679999999935</v>
      </c>
      <c r="D7" t="str">
        <f t="shared" si="0"/>
        <v>Storage</v>
      </c>
      <c r="E7" s="2">
        <f t="shared" si="1"/>
        <v>85450.679999999935</v>
      </c>
    </row>
    <row r="8" spans="1:5" x14ac:dyDescent="0.35">
      <c r="A8" s="4" t="s">
        <v>295</v>
      </c>
      <c r="B8" s="2">
        <v>83658.180000000022</v>
      </c>
      <c r="D8" t="str">
        <f t="shared" si="0"/>
        <v>Machines</v>
      </c>
      <c r="E8" s="2">
        <f t="shared" si="1"/>
        <v>83658.180000000022</v>
      </c>
    </row>
    <row r="9" spans="1:5" x14ac:dyDescent="0.35">
      <c r="A9" s="4" t="s">
        <v>52</v>
      </c>
      <c r="B9" s="2">
        <v>71083.550000000017</v>
      </c>
      <c r="D9" t="str">
        <f t="shared" si="0"/>
        <v>Accessories</v>
      </c>
      <c r="E9" s="2">
        <f t="shared" si="1"/>
        <v>71083.550000000017</v>
      </c>
    </row>
    <row r="10" spans="1:5" x14ac:dyDescent="0.35">
      <c r="A10" s="4" t="s">
        <v>20</v>
      </c>
      <c r="B10" s="2">
        <v>66415.349999999948</v>
      </c>
      <c r="D10" t="str">
        <f t="shared" si="0"/>
        <v>Binders</v>
      </c>
      <c r="E10" s="2">
        <f t="shared" si="1"/>
        <v>66415.349999999948</v>
      </c>
    </row>
    <row r="11" spans="1:5" x14ac:dyDescent="0.35">
      <c r="A11" s="4" t="s">
        <v>565</v>
      </c>
      <c r="B11" s="2">
        <v>58539.060000000005</v>
      </c>
      <c r="D11" t="str">
        <f t="shared" si="0"/>
        <v>Copiers</v>
      </c>
      <c r="E11" s="2">
        <f t="shared" si="1"/>
        <v>58539.060000000005</v>
      </c>
    </row>
    <row r="12" spans="1:5" x14ac:dyDescent="0.35">
      <c r="A12" s="4" t="s">
        <v>74</v>
      </c>
      <c r="B12" s="2">
        <v>41278.869999999981</v>
      </c>
      <c r="D12" t="str">
        <f t="shared" si="0"/>
        <v>Bookcases</v>
      </c>
      <c r="E12" s="2">
        <f t="shared" si="1"/>
        <v>41278.869999999981</v>
      </c>
    </row>
    <row r="13" spans="1:5" x14ac:dyDescent="0.35">
      <c r="A13" s="4" t="s">
        <v>90</v>
      </c>
      <c r="B13" s="2">
        <v>38574.489999999991</v>
      </c>
      <c r="D13" t="str">
        <f t="shared" si="0"/>
        <v>Appliances</v>
      </c>
      <c r="E13" s="2">
        <f t="shared" si="1"/>
        <v>38574.489999999991</v>
      </c>
    </row>
    <row r="14" spans="1:5" x14ac:dyDescent="0.35">
      <c r="A14" s="4" t="s">
        <v>47</v>
      </c>
      <c r="B14" s="2">
        <v>34617.07999999998</v>
      </c>
      <c r="D14" t="str">
        <f t="shared" si="0"/>
        <v>Furnishings</v>
      </c>
      <c r="E14" s="2">
        <f t="shared" si="1"/>
        <v>34617.07999999998</v>
      </c>
    </row>
    <row r="15" spans="1:5" x14ac:dyDescent="0.35">
      <c r="A15" s="4" t="s">
        <v>12</v>
      </c>
      <c r="B15" s="2">
        <v>30343.239999999958</v>
      </c>
      <c r="D15" t="str">
        <f t="shared" si="0"/>
        <v>Paper</v>
      </c>
      <c r="E15" s="2">
        <f t="shared" si="1"/>
        <v>30343.239999999958</v>
      </c>
    </row>
    <row r="16" spans="1:5" x14ac:dyDescent="0.35">
      <c r="A16" s="4" t="s">
        <v>194</v>
      </c>
      <c r="B16" s="2">
        <v>13056.910000000003</v>
      </c>
      <c r="D16" t="str">
        <f t="shared" si="0"/>
        <v>Supplies</v>
      </c>
      <c r="E16" s="2">
        <f t="shared" si="1"/>
        <v>13056.910000000003</v>
      </c>
    </row>
    <row r="17" spans="1:5" x14ac:dyDescent="0.35">
      <c r="A17" s="4" t="s">
        <v>24</v>
      </c>
      <c r="B17" s="2">
        <v>12730.589999999989</v>
      </c>
      <c r="D17" t="str">
        <f t="shared" si="0"/>
        <v>Art</v>
      </c>
      <c r="E17" s="2">
        <f t="shared" si="1"/>
        <v>12730.589999999989</v>
      </c>
    </row>
    <row r="18" spans="1:5" x14ac:dyDescent="0.35">
      <c r="A18" s="4" t="s">
        <v>63</v>
      </c>
      <c r="B18" s="2">
        <v>5972.3399999999956</v>
      </c>
      <c r="D18" t="str">
        <f t="shared" si="0"/>
        <v>Envelopes</v>
      </c>
      <c r="E18" s="2">
        <f t="shared" si="1"/>
        <v>5972.3399999999956</v>
      </c>
    </row>
    <row r="19" spans="1:5" x14ac:dyDescent="0.35">
      <c r="A19" s="4" t="s">
        <v>16</v>
      </c>
      <c r="B19" s="2">
        <v>5770.8</v>
      </c>
      <c r="D19" t="str">
        <f t="shared" si="0"/>
        <v>Labels</v>
      </c>
      <c r="E19" s="2">
        <f t="shared" si="1"/>
        <v>5770.8</v>
      </c>
    </row>
    <row r="20" spans="1:5" x14ac:dyDescent="0.35">
      <c r="A20" s="4" t="s">
        <v>43</v>
      </c>
      <c r="B20" s="2">
        <v>1259.1600000000012</v>
      </c>
      <c r="D20" t="str">
        <f t="shared" si="0"/>
        <v>Fasteners</v>
      </c>
      <c r="E20" s="2">
        <f t="shared" si="1"/>
        <v>1259.1600000000012</v>
      </c>
    </row>
    <row r="21" spans="1:5" x14ac:dyDescent="0.35">
      <c r="A21" s="4" t="s">
        <v>2426</v>
      </c>
      <c r="B21">
        <v>887917.19999999984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4AF26-D8EA-420A-8CB8-69E1383BE246}">
  <dimension ref="H39:R49"/>
  <sheetViews>
    <sheetView showGridLines="0" tabSelected="1" zoomScale="70" zoomScaleNormal="70" workbookViewId="0">
      <selection activeCell="I47" sqref="I47"/>
    </sheetView>
  </sheetViews>
  <sheetFormatPr defaultRowHeight="14.5" x14ac:dyDescent="0.35"/>
  <sheetData>
    <row r="39" spans="8:18" x14ac:dyDescent="0.35">
      <c r="H39" s="6"/>
      <c r="I39" s="7" t="s">
        <v>2431</v>
      </c>
      <c r="J39" s="6"/>
      <c r="K39" s="6"/>
      <c r="L39" s="6"/>
      <c r="M39" s="6"/>
      <c r="N39" s="6"/>
      <c r="O39" s="6"/>
      <c r="P39" s="6"/>
      <c r="Q39" s="6"/>
      <c r="R39" s="6"/>
    </row>
    <row r="40" spans="8:18" x14ac:dyDescent="0.35">
      <c r="H40" s="6"/>
      <c r="I40" s="6" t="s">
        <v>2432</v>
      </c>
      <c r="J40" s="6"/>
      <c r="K40" s="6"/>
      <c r="L40" s="6"/>
      <c r="M40" s="6"/>
      <c r="N40" s="6"/>
      <c r="O40" s="6"/>
      <c r="P40" s="6"/>
      <c r="Q40" s="6"/>
      <c r="R40" s="6"/>
    </row>
    <row r="41" spans="8:18" x14ac:dyDescent="0.35">
      <c r="H41" s="6"/>
      <c r="I41" s="6" t="s">
        <v>2433</v>
      </c>
      <c r="J41" s="6"/>
      <c r="K41" s="6"/>
      <c r="L41" s="6"/>
      <c r="M41" s="6"/>
      <c r="N41" s="6"/>
      <c r="O41" s="6"/>
      <c r="P41" s="6"/>
      <c r="Q41" s="6"/>
      <c r="R41" s="6"/>
    </row>
    <row r="42" spans="8:18" x14ac:dyDescent="0.35">
      <c r="H42" s="6"/>
      <c r="I42" s="6" t="s">
        <v>2435</v>
      </c>
      <c r="J42" s="6"/>
      <c r="K42" s="6"/>
      <c r="L42" s="6"/>
      <c r="M42" s="6"/>
      <c r="N42" s="6"/>
      <c r="O42" s="6"/>
      <c r="P42" s="6"/>
      <c r="Q42" s="6"/>
      <c r="R42" s="6"/>
    </row>
    <row r="43" spans="8:18" x14ac:dyDescent="0.35">
      <c r="H43" s="6"/>
      <c r="I43" s="6" t="s">
        <v>2434</v>
      </c>
      <c r="J43" s="6"/>
      <c r="K43" s="6"/>
      <c r="L43" s="6"/>
      <c r="M43" s="6"/>
      <c r="N43" s="6"/>
      <c r="O43" s="6"/>
      <c r="P43" s="6"/>
      <c r="Q43" s="6"/>
      <c r="R43" s="6"/>
    </row>
    <row r="44" spans="8:18" x14ac:dyDescent="0.35">
      <c r="H44" s="6"/>
      <c r="I44" s="7" t="s">
        <v>2439</v>
      </c>
      <c r="J44" s="6"/>
      <c r="K44" s="6"/>
      <c r="L44" s="6"/>
      <c r="M44" s="6"/>
      <c r="N44" s="6"/>
      <c r="O44" s="6"/>
      <c r="P44" s="6"/>
      <c r="Q44" s="6"/>
      <c r="R44" s="6"/>
    </row>
    <row r="45" spans="8:18" x14ac:dyDescent="0.35">
      <c r="H45" s="6"/>
      <c r="I45" s="6" t="s">
        <v>2436</v>
      </c>
      <c r="J45" s="6"/>
      <c r="K45" s="6"/>
      <c r="L45" s="6"/>
      <c r="M45" s="6"/>
      <c r="N45" s="6"/>
      <c r="O45" s="6"/>
      <c r="P45" s="6"/>
      <c r="Q45" s="6"/>
      <c r="R45" s="6"/>
    </row>
    <row r="46" spans="8:18" x14ac:dyDescent="0.35">
      <c r="H46" s="6"/>
      <c r="I46" s="6" t="s">
        <v>2438</v>
      </c>
      <c r="J46" s="6"/>
      <c r="K46" s="6"/>
      <c r="L46" s="6"/>
      <c r="M46" s="6"/>
      <c r="N46" s="6"/>
      <c r="O46" s="6"/>
      <c r="P46" s="6"/>
      <c r="Q46" s="6"/>
      <c r="R46" s="6"/>
    </row>
    <row r="47" spans="8:18" x14ac:dyDescent="0.35">
      <c r="H47" s="6"/>
      <c r="I47" s="6" t="s">
        <v>2437</v>
      </c>
      <c r="J47" s="6"/>
      <c r="K47" s="6"/>
      <c r="L47" s="6"/>
      <c r="M47" s="6"/>
      <c r="N47" s="6"/>
      <c r="O47" s="6"/>
      <c r="P47" s="6"/>
      <c r="Q47" s="6"/>
      <c r="R47" s="6"/>
    </row>
    <row r="48" spans="8:18" x14ac:dyDescent="0.35">
      <c r="H48" s="6"/>
      <c r="I48" s="6"/>
      <c r="J48" s="6"/>
      <c r="K48" s="6"/>
      <c r="L48" s="6"/>
      <c r="M48" s="6"/>
      <c r="N48" s="6"/>
      <c r="O48" s="6"/>
      <c r="P48" s="6"/>
      <c r="Q48" s="6"/>
      <c r="R48" s="6"/>
    </row>
    <row r="49" spans="8:18" x14ac:dyDescent="0.35">
      <c r="H49" s="6"/>
      <c r="I49" s="6"/>
      <c r="J49" s="6"/>
      <c r="K49" s="6"/>
      <c r="L49" s="6"/>
      <c r="M49" s="6"/>
      <c r="N49" s="6"/>
      <c r="O49" s="6"/>
      <c r="P49" s="6"/>
      <c r="Q49" s="6"/>
      <c r="R4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salesdata</vt:lpstr>
      <vt:lpstr>Customer vs Profit</vt:lpstr>
      <vt:lpstr>state vs profit</vt:lpstr>
      <vt:lpstr>category vs year</vt:lpstr>
      <vt:lpstr>state vs sales</vt:lpstr>
      <vt:lpstr>month vs sales</vt:lpstr>
      <vt:lpstr>category vs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Asritha Peri</dc:creator>
  <cp:lastModifiedBy>Asritha Peri</cp:lastModifiedBy>
  <dcterms:created xsi:type="dcterms:W3CDTF">2023-10-23T21:35:26Z</dcterms:created>
  <dcterms:modified xsi:type="dcterms:W3CDTF">2023-11-20T23:01:02Z</dcterms:modified>
</cp:coreProperties>
</file>